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comments4.xml" ContentType="application/vnd.openxmlformats-officedocument.spreadsheetml.comments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4.xml" ContentType="application/vnd.openxmlformats-officedocument.drawing+xml"/>
  <Override PartName="/xl/comments5.xml" ContentType="application/vnd.openxmlformats-officedocument.spreadsheetml.comments+xml"/>
  <Override PartName="/xl/charts/chart8.xml" ContentType="application/vnd.openxmlformats-officedocument.drawingml.chart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adharks\Desktop\Tom results\"/>
    </mc:Choice>
  </mc:AlternateContent>
  <bookViews>
    <workbookView xWindow="0" yWindow="0" windowWidth="28800" windowHeight="13020"/>
  </bookViews>
  <sheets>
    <sheet name="Overall fa Fg" sheetId="7" r:id="rId1"/>
    <sheet name="Dissolution Profile (Sub)" sheetId="6" r:id="rId2"/>
    <sheet name="Regional ADAM Fractions (Sub)" sheetId="5" r:id="rId3"/>
    <sheet name="ADAM (Sub)" sheetId="4" r:id="rId4"/>
    <sheet name="AUC0(Sub)(CPlasma)" sheetId="3" r:id="rId5"/>
    <sheet name="Conc Trials Profiles(CPlasma)" sheetId="2" r:id="rId6"/>
    <sheet name="Summary" sheetId="1" r:id="rId7"/>
  </sheets>
  <externalReferences>
    <externalReference r:id="rId8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4" i="7" l="1"/>
  <c r="D124" i="7"/>
  <c r="C124" i="7"/>
  <c r="E123" i="7"/>
  <c r="D123" i="7"/>
  <c r="C123" i="7"/>
  <c r="E122" i="7"/>
  <c r="D122" i="7"/>
  <c r="C122" i="7"/>
  <c r="E121" i="7"/>
  <c r="D121" i="7"/>
  <c r="C121" i="7"/>
  <c r="E120" i="7"/>
  <c r="D120" i="7"/>
  <c r="C120" i="7"/>
  <c r="E119" i="7"/>
  <c r="D119" i="7"/>
  <c r="C119" i="7"/>
  <c r="E118" i="7"/>
  <c r="D118" i="7"/>
  <c r="C118" i="7"/>
  <c r="E117" i="7"/>
  <c r="D117" i="7"/>
  <c r="C117" i="7"/>
  <c r="E113" i="7"/>
  <c r="D113" i="7"/>
  <c r="C113" i="7"/>
  <c r="E112" i="7"/>
  <c r="D112" i="7"/>
  <c r="C112" i="7"/>
  <c r="AY32" i="6"/>
  <c r="AX32" i="6"/>
  <c r="AW32" i="6"/>
  <c r="AV32" i="6"/>
  <c r="AU32" i="6"/>
  <c r="AT32" i="6"/>
  <c r="AS32" i="6"/>
  <c r="AR32" i="6"/>
  <c r="AQ32" i="6"/>
  <c r="AP32" i="6"/>
  <c r="AO32" i="6"/>
  <c r="AN32" i="6"/>
  <c r="AM32" i="6"/>
  <c r="AL32" i="6"/>
  <c r="AK32" i="6"/>
  <c r="AJ32" i="6"/>
  <c r="AI32" i="6"/>
  <c r="AH32" i="6"/>
  <c r="AG32" i="6"/>
  <c r="AF32" i="6"/>
  <c r="AE32" i="6"/>
  <c r="AD32" i="6"/>
  <c r="AC32" i="6"/>
  <c r="AB32" i="6"/>
  <c r="AA32" i="6"/>
  <c r="Z32" i="6"/>
  <c r="Y32" i="6"/>
  <c r="X32" i="6"/>
  <c r="W32" i="6"/>
  <c r="V32" i="6"/>
  <c r="U32" i="6"/>
  <c r="T32" i="6"/>
  <c r="S32" i="6"/>
  <c r="R32" i="6"/>
  <c r="Q32" i="6"/>
  <c r="P32" i="6"/>
  <c r="O32" i="6"/>
  <c r="N32" i="6"/>
  <c r="M32" i="6"/>
  <c r="L32" i="6"/>
  <c r="K32" i="6"/>
  <c r="J32" i="6"/>
  <c r="I32" i="6"/>
  <c r="H32" i="6"/>
  <c r="G32" i="6"/>
  <c r="F32" i="6"/>
  <c r="E32" i="6"/>
  <c r="D32" i="6"/>
  <c r="AY31" i="6"/>
  <c r="AX31" i="6"/>
  <c r="AW31" i="6"/>
  <c r="AV31" i="6"/>
  <c r="AU31" i="6"/>
  <c r="AT31" i="6"/>
  <c r="AS31" i="6"/>
  <c r="AR31" i="6"/>
  <c r="AQ31" i="6"/>
  <c r="AP31" i="6"/>
  <c r="AO31" i="6"/>
  <c r="AN31" i="6"/>
  <c r="AM31" i="6"/>
  <c r="AL31" i="6"/>
  <c r="AK31" i="6"/>
  <c r="AJ31" i="6"/>
  <c r="AI31" i="6"/>
  <c r="AH31" i="6"/>
  <c r="AG31" i="6"/>
  <c r="AF31" i="6"/>
  <c r="AE31" i="6"/>
  <c r="AD31" i="6"/>
  <c r="AC31" i="6"/>
  <c r="AB31" i="6"/>
  <c r="AA31" i="6"/>
  <c r="Z31" i="6"/>
  <c r="Y31" i="6"/>
  <c r="X31" i="6"/>
  <c r="W31" i="6"/>
  <c r="V31" i="6"/>
  <c r="U31" i="6"/>
  <c r="T31" i="6"/>
  <c r="S31" i="6"/>
  <c r="R31" i="6"/>
  <c r="Q31" i="6"/>
  <c r="P31" i="6"/>
  <c r="O31" i="6"/>
  <c r="N31" i="6"/>
  <c r="M31" i="6"/>
  <c r="L31" i="6"/>
  <c r="K31" i="6"/>
  <c r="J31" i="6"/>
  <c r="I31" i="6"/>
  <c r="H31" i="6"/>
  <c r="G31" i="6"/>
  <c r="F31" i="6"/>
  <c r="E31" i="6"/>
  <c r="D31" i="6"/>
  <c r="AY30" i="6"/>
  <c r="AX30" i="6"/>
  <c r="AW30" i="6"/>
  <c r="AV30" i="6"/>
  <c r="AU30" i="6"/>
  <c r="AT30" i="6"/>
  <c r="AS30" i="6"/>
  <c r="AR30" i="6"/>
  <c r="AQ30" i="6"/>
  <c r="AP30" i="6"/>
  <c r="AO30" i="6"/>
  <c r="AN30" i="6"/>
  <c r="AM30" i="6"/>
  <c r="AL30" i="6"/>
  <c r="AK30" i="6"/>
  <c r="AJ30" i="6"/>
  <c r="AI30" i="6"/>
  <c r="AH30" i="6"/>
  <c r="AG30" i="6"/>
  <c r="AF30" i="6"/>
  <c r="AE30" i="6"/>
  <c r="AD30" i="6"/>
  <c r="AC30" i="6"/>
  <c r="AB30" i="6"/>
  <c r="AA30" i="6"/>
  <c r="Z30" i="6"/>
  <c r="Y30" i="6"/>
  <c r="X30" i="6"/>
  <c r="W30" i="6"/>
  <c r="V30" i="6"/>
  <c r="U30" i="6"/>
  <c r="T30" i="6"/>
  <c r="S30" i="6"/>
  <c r="R30" i="6"/>
  <c r="Q30" i="6"/>
  <c r="P30" i="6"/>
  <c r="O30" i="6"/>
  <c r="N30" i="6"/>
  <c r="M30" i="6"/>
  <c r="L30" i="6"/>
  <c r="K30" i="6"/>
  <c r="J30" i="6"/>
  <c r="I30" i="6"/>
  <c r="H30" i="6"/>
  <c r="G30" i="6"/>
  <c r="F30" i="6"/>
  <c r="E30" i="6"/>
  <c r="D30" i="6"/>
  <c r="S163" i="5"/>
  <c r="R163" i="5"/>
  <c r="H163" i="5"/>
  <c r="G163" i="5"/>
  <c r="S162" i="5"/>
  <c r="R162" i="5"/>
  <c r="H162" i="5"/>
  <c r="G162" i="5"/>
  <c r="S161" i="5"/>
  <c r="R161" i="5"/>
  <c r="H161" i="5"/>
  <c r="G161" i="5"/>
  <c r="S160" i="5"/>
  <c r="R160" i="5"/>
  <c r="H160" i="5"/>
  <c r="G160" i="5"/>
  <c r="S159" i="5"/>
  <c r="R159" i="5"/>
  <c r="H159" i="5"/>
  <c r="G159" i="5"/>
  <c r="S158" i="5"/>
  <c r="R158" i="5"/>
  <c r="H158" i="5"/>
  <c r="G158" i="5"/>
  <c r="S157" i="5"/>
  <c r="R157" i="5"/>
  <c r="H157" i="5"/>
  <c r="G157" i="5"/>
  <c r="S156" i="5"/>
  <c r="R156" i="5"/>
  <c r="H156" i="5"/>
  <c r="G156" i="5"/>
  <c r="S155" i="5"/>
  <c r="R155" i="5"/>
  <c r="H155" i="5"/>
  <c r="G155" i="5"/>
  <c r="S154" i="5"/>
  <c r="R154" i="5"/>
  <c r="H154" i="5"/>
  <c r="G154" i="5"/>
  <c r="V150" i="5"/>
  <c r="T150" i="5"/>
  <c r="S150" i="5"/>
  <c r="R150" i="5"/>
  <c r="Q150" i="5"/>
  <c r="P150" i="5"/>
  <c r="O150" i="5"/>
  <c r="N150" i="5"/>
  <c r="M150" i="5"/>
  <c r="L150" i="5"/>
  <c r="K150" i="5"/>
  <c r="J150" i="5"/>
  <c r="I150" i="5"/>
  <c r="H150" i="5"/>
  <c r="G150" i="5"/>
  <c r="F150" i="5"/>
  <c r="E150" i="5"/>
  <c r="D150" i="5"/>
  <c r="C150" i="5"/>
  <c r="V149" i="5"/>
  <c r="T149" i="5"/>
  <c r="S149" i="5"/>
  <c r="R149" i="5"/>
  <c r="Q149" i="5"/>
  <c r="P149" i="5"/>
  <c r="O149" i="5"/>
  <c r="N149" i="5"/>
  <c r="M149" i="5"/>
  <c r="L149" i="5"/>
  <c r="K149" i="5"/>
  <c r="J149" i="5"/>
  <c r="I149" i="5"/>
  <c r="H149" i="5"/>
  <c r="G149" i="5"/>
  <c r="F149" i="5"/>
  <c r="E149" i="5"/>
  <c r="D149" i="5"/>
  <c r="C149" i="5"/>
  <c r="V148" i="5"/>
  <c r="T148" i="5"/>
  <c r="S148" i="5"/>
  <c r="R148" i="5"/>
  <c r="Q148" i="5"/>
  <c r="P148" i="5"/>
  <c r="O148" i="5"/>
  <c r="N148" i="5"/>
  <c r="M148" i="5"/>
  <c r="L148" i="5"/>
  <c r="K148" i="5"/>
  <c r="J148" i="5"/>
  <c r="I148" i="5"/>
  <c r="H148" i="5"/>
  <c r="G148" i="5"/>
  <c r="F148" i="5"/>
  <c r="E148" i="5"/>
  <c r="D148" i="5"/>
  <c r="C148" i="5"/>
  <c r="V147" i="5"/>
  <c r="T147" i="5"/>
  <c r="S147" i="5"/>
  <c r="R147" i="5"/>
  <c r="Q147" i="5"/>
  <c r="P147" i="5"/>
  <c r="O147" i="5"/>
  <c r="N147" i="5"/>
  <c r="M147" i="5"/>
  <c r="L147" i="5"/>
  <c r="K147" i="5"/>
  <c r="J147" i="5"/>
  <c r="I147" i="5"/>
  <c r="H147" i="5"/>
  <c r="G147" i="5"/>
  <c r="F147" i="5"/>
  <c r="E147" i="5"/>
  <c r="D147" i="5"/>
  <c r="C147" i="5"/>
  <c r="V146" i="5"/>
  <c r="T146" i="5"/>
  <c r="S146" i="5"/>
  <c r="R146" i="5"/>
  <c r="Q146" i="5"/>
  <c r="P146" i="5"/>
  <c r="O146" i="5"/>
  <c r="N146" i="5"/>
  <c r="M146" i="5"/>
  <c r="L146" i="5"/>
  <c r="K146" i="5"/>
  <c r="J146" i="5"/>
  <c r="I146" i="5"/>
  <c r="H146" i="5"/>
  <c r="G146" i="5"/>
  <c r="F146" i="5"/>
  <c r="E146" i="5"/>
  <c r="D146" i="5"/>
  <c r="C146" i="5"/>
  <c r="V145" i="5"/>
  <c r="T145" i="5"/>
  <c r="S145" i="5"/>
  <c r="R145" i="5"/>
  <c r="Q145" i="5"/>
  <c r="P145" i="5"/>
  <c r="O145" i="5"/>
  <c r="N145" i="5"/>
  <c r="M145" i="5"/>
  <c r="L145" i="5"/>
  <c r="K145" i="5"/>
  <c r="J145" i="5"/>
  <c r="I145" i="5"/>
  <c r="H145" i="5"/>
  <c r="G145" i="5"/>
  <c r="F145" i="5"/>
  <c r="E145" i="5"/>
  <c r="D145" i="5"/>
  <c r="C145" i="5"/>
  <c r="V144" i="5"/>
  <c r="T144" i="5"/>
  <c r="S144" i="5"/>
  <c r="R144" i="5"/>
  <c r="Q144" i="5"/>
  <c r="P144" i="5"/>
  <c r="O144" i="5"/>
  <c r="N144" i="5"/>
  <c r="M144" i="5"/>
  <c r="L144" i="5"/>
  <c r="K144" i="5"/>
  <c r="J144" i="5"/>
  <c r="I144" i="5"/>
  <c r="H144" i="5"/>
  <c r="G144" i="5"/>
  <c r="F144" i="5"/>
  <c r="E144" i="5"/>
  <c r="D144" i="5"/>
  <c r="C144" i="5"/>
  <c r="V143" i="5"/>
  <c r="T143" i="5"/>
  <c r="S143" i="5"/>
  <c r="R143" i="5"/>
  <c r="Q143" i="5"/>
  <c r="P143" i="5"/>
  <c r="O143" i="5"/>
  <c r="N143" i="5"/>
  <c r="M143" i="5"/>
  <c r="L143" i="5"/>
  <c r="K143" i="5"/>
  <c r="J143" i="5"/>
  <c r="I143" i="5"/>
  <c r="H143" i="5"/>
  <c r="G143" i="5"/>
  <c r="F143" i="5"/>
  <c r="E143" i="5"/>
  <c r="D143" i="5"/>
  <c r="C143" i="5"/>
  <c r="V139" i="5"/>
  <c r="T139" i="5"/>
  <c r="S139" i="5"/>
  <c r="R139" i="5"/>
  <c r="Q139" i="5"/>
  <c r="P139" i="5"/>
  <c r="O139" i="5"/>
  <c r="N139" i="5"/>
  <c r="M139" i="5"/>
  <c r="L139" i="5"/>
  <c r="K139" i="5"/>
  <c r="J139" i="5"/>
  <c r="I139" i="5"/>
  <c r="H139" i="5"/>
  <c r="G139" i="5"/>
  <c r="F139" i="5"/>
  <c r="E139" i="5"/>
  <c r="D139" i="5"/>
  <c r="C139" i="5"/>
  <c r="V138" i="5"/>
  <c r="T138" i="5"/>
  <c r="S138" i="5"/>
  <c r="R138" i="5"/>
  <c r="Q138" i="5"/>
  <c r="P138" i="5"/>
  <c r="O138" i="5"/>
  <c r="N138" i="5"/>
  <c r="M138" i="5"/>
  <c r="L138" i="5"/>
  <c r="K138" i="5"/>
  <c r="J138" i="5"/>
  <c r="I138" i="5"/>
  <c r="H138" i="5"/>
  <c r="G138" i="5"/>
  <c r="F138" i="5"/>
  <c r="E138" i="5"/>
  <c r="D138" i="5"/>
  <c r="C138" i="5"/>
  <c r="U134" i="5"/>
  <c r="U133" i="5"/>
  <c r="U132" i="5"/>
  <c r="U131" i="5"/>
  <c r="U130" i="5"/>
  <c r="U129" i="5"/>
  <c r="U128" i="5"/>
  <c r="U127" i="5"/>
  <c r="U126" i="5"/>
  <c r="U125" i="5"/>
  <c r="U124" i="5"/>
  <c r="U123" i="5"/>
  <c r="U122" i="5"/>
  <c r="U121" i="5"/>
  <c r="U120" i="5"/>
  <c r="U119" i="5"/>
  <c r="U118" i="5"/>
  <c r="U117" i="5"/>
  <c r="U116" i="5"/>
  <c r="U115" i="5"/>
  <c r="U114" i="5"/>
  <c r="U113" i="5"/>
  <c r="U112" i="5"/>
  <c r="U111" i="5"/>
  <c r="U110" i="5"/>
  <c r="U109" i="5"/>
  <c r="U108" i="5"/>
  <c r="U107" i="5"/>
  <c r="U106" i="5"/>
  <c r="U105" i="5"/>
  <c r="U104" i="5"/>
  <c r="U103" i="5"/>
  <c r="U102" i="5"/>
  <c r="U101" i="5"/>
  <c r="U100" i="5"/>
  <c r="U99" i="5"/>
  <c r="U98" i="5"/>
  <c r="U97" i="5"/>
  <c r="U96" i="5"/>
  <c r="U95" i="5"/>
  <c r="U94" i="5"/>
  <c r="U93" i="5"/>
  <c r="U92" i="5"/>
  <c r="U91" i="5"/>
  <c r="U90" i="5"/>
  <c r="U89" i="5"/>
  <c r="U88" i="5"/>
  <c r="U87" i="5"/>
  <c r="U86" i="5"/>
  <c r="U85" i="5"/>
  <c r="U84" i="5"/>
  <c r="U83" i="5"/>
  <c r="U82" i="5"/>
  <c r="U81" i="5"/>
  <c r="U80" i="5"/>
  <c r="U79" i="5"/>
  <c r="U78" i="5"/>
  <c r="U77" i="5"/>
  <c r="U76" i="5"/>
  <c r="U75" i="5"/>
  <c r="U74" i="5"/>
  <c r="U73" i="5"/>
  <c r="U72" i="5"/>
  <c r="U71" i="5"/>
  <c r="U70" i="5"/>
  <c r="U69" i="5"/>
  <c r="U68" i="5"/>
  <c r="U67" i="5"/>
  <c r="U66" i="5"/>
  <c r="U65" i="5"/>
  <c r="U64" i="5"/>
  <c r="U63" i="5"/>
  <c r="U62" i="5"/>
  <c r="U61" i="5"/>
  <c r="U60" i="5"/>
  <c r="U59" i="5"/>
  <c r="U58" i="5"/>
  <c r="U57" i="5"/>
  <c r="U56" i="5"/>
  <c r="U55" i="5"/>
  <c r="U54" i="5"/>
  <c r="U53" i="5"/>
  <c r="U52" i="5"/>
  <c r="U51" i="5"/>
  <c r="U50" i="5"/>
  <c r="U49" i="5"/>
  <c r="U48" i="5"/>
  <c r="U47" i="5"/>
  <c r="U46" i="5"/>
  <c r="U45" i="5"/>
  <c r="U44" i="5"/>
  <c r="U43" i="5"/>
  <c r="U42" i="5"/>
  <c r="U41" i="5"/>
  <c r="U40" i="5"/>
  <c r="U39" i="5"/>
  <c r="U138" i="5" s="1"/>
  <c r="U38" i="5"/>
  <c r="U37" i="5"/>
  <c r="U36" i="5"/>
  <c r="U35" i="5"/>
  <c r="U150" i="5" s="1"/>
  <c r="F118" i="3"/>
  <c r="E118" i="3"/>
  <c r="D118" i="3"/>
  <c r="C118" i="3"/>
  <c r="F117" i="3"/>
  <c r="E117" i="3"/>
  <c r="D117" i="3"/>
  <c r="C117" i="3"/>
  <c r="F116" i="3"/>
  <c r="E116" i="3"/>
  <c r="D116" i="3"/>
  <c r="C116" i="3"/>
  <c r="F115" i="3"/>
  <c r="E115" i="3"/>
  <c r="D115" i="3"/>
  <c r="C115" i="3"/>
  <c r="F114" i="3"/>
  <c r="E114" i="3"/>
  <c r="D114" i="3"/>
  <c r="C114" i="3"/>
  <c r="F113" i="3"/>
  <c r="E113" i="3"/>
  <c r="D113" i="3"/>
  <c r="C113" i="3"/>
  <c r="F112" i="3"/>
  <c r="E112" i="3"/>
  <c r="D112" i="3"/>
  <c r="C112" i="3"/>
  <c r="F111" i="3"/>
  <c r="E111" i="3"/>
  <c r="D111" i="3"/>
  <c r="C111" i="3"/>
  <c r="F107" i="3"/>
  <c r="E107" i="3"/>
  <c r="D107" i="3"/>
  <c r="C107" i="3"/>
  <c r="F106" i="3"/>
  <c r="E106" i="3"/>
  <c r="D106" i="3"/>
  <c r="C106" i="3"/>
  <c r="G102" i="3"/>
  <c r="G101" i="3"/>
  <c r="G100" i="3"/>
  <c r="G99" i="3"/>
  <c r="G98" i="3"/>
  <c r="G97" i="3"/>
  <c r="G96" i="3"/>
  <c r="G95" i="3"/>
  <c r="G94" i="3"/>
  <c r="G93" i="3"/>
  <c r="G92" i="3"/>
  <c r="G91" i="3"/>
  <c r="G90" i="3"/>
  <c r="G89" i="3"/>
  <c r="G88" i="3"/>
  <c r="G87" i="3"/>
  <c r="G86" i="3"/>
  <c r="G85" i="3"/>
  <c r="G84" i="3"/>
  <c r="G83" i="3"/>
  <c r="G82" i="3"/>
  <c r="G81" i="3"/>
  <c r="G80" i="3"/>
  <c r="G79" i="3"/>
  <c r="G78" i="3"/>
  <c r="G77" i="3"/>
  <c r="G76" i="3"/>
  <c r="G75" i="3"/>
  <c r="G74" i="3"/>
  <c r="G73" i="3"/>
  <c r="G72" i="3"/>
  <c r="G71" i="3"/>
  <c r="G70" i="3"/>
  <c r="G69" i="3"/>
  <c r="G68" i="3"/>
  <c r="G67" i="3"/>
  <c r="G66" i="3"/>
  <c r="G65" i="3"/>
  <c r="G64" i="3"/>
  <c r="G63" i="3"/>
  <c r="G62" i="3"/>
  <c r="G61" i="3"/>
  <c r="G60" i="3"/>
  <c r="G59" i="3"/>
  <c r="G58" i="3"/>
  <c r="G57" i="3"/>
  <c r="G56" i="3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112" i="3" s="1"/>
  <c r="G8" i="3"/>
  <c r="G7" i="3"/>
  <c r="G6" i="3"/>
  <c r="G5" i="3"/>
  <c r="G4" i="3"/>
  <c r="G3" i="3"/>
  <c r="G118" i="3" s="1"/>
  <c r="GU35" i="2"/>
  <c r="GT35" i="2"/>
  <c r="GS35" i="2"/>
  <c r="GR35" i="2"/>
  <c r="GQ35" i="2"/>
  <c r="GP35" i="2"/>
  <c r="GO35" i="2"/>
  <c r="GN35" i="2"/>
  <c r="GM35" i="2"/>
  <c r="GL35" i="2"/>
  <c r="GK35" i="2"/>
  <c r="GJ35" i="2"/>
  <c r="GI35" i="2"/>
  <c r="GH35" i="2"/>
  <c r="GG35" i="2"/>
  <c r="GF35" i="2"/>
  <c r="GE35" i="2"/>
  <c r="GD35" i="2"/>
  <c r="GC35" i="2"/>
  <c r="GB35" i="2"/>
  <c r="GA35" i="2"/>
  <c r="FZ35" i="2"/>
  <c r="FY35" i="2"/>
  <c r="FX35" i="2"/>
  <c r="FW35" i="2"/>
  <c r="FV35" i="2"/>
  <c r="FU35" i="2"/>
  <c r="FT35" i="2"/>
  <c r="FS35" i="2"/>
  <c r="FR35" i="2"/>
  <c r="FQ35" i="2"/>
  <c r="FP35" i="2"/>
  <c r="FO35" i="2"/>
  <c r="FN35" i="2"/>
  <c r="FM35" i="2"/>
  <c r="FL35" i="2"/>
  <c r="FK35" i="2"/>
  <c r="FJ35" i="2"/>
  <c r="FI35" i="2"/>
  <c r="FH35" i="2"/>
  <c r="FG35" i="2"/>
  <c r="FF35" i="2"/>
  <c r="FE35" i="2"/>
  <c r="FD35" i="2"/>
  <c r="FC35" i="2"/>
  <c r="FB35" i="2"/>
  <c r="FA35" i="2"/>
  <c r="EZ35" i="2"/>
  <c r="EY35" i="2"/>
  <c r="EX35" i="2"/>
  <c r="EW35" i="2"/>
  <c r="EV35" i="2"/>
  <c r="EU35" i="2"/>
  <c r="ET35" i="2"/>
  <c r="ES35" i="2"/>
  <c r="ER35" i="2"/>
  <c r="EQ35" i="2"/>
  <c r="EP35" i="2"/>
  <c r="EO35" i="2"/>
  <c r="EN35" i="2"/>
  <c r="EM35" i="2"/>
  <c r="EL35" i="2"/>
  <c r="EK35" i="2"/>
  <c r="EJ35" i="2"/>
  <c r="EI35" i="2"/>
  <c r="EH35" i="2"/>
  <c r="EG35" i="2"/>
  <c r="EF35" i="2"/>
  <c r="EE35" i="2"/>
  <c r="ED35" i="2"/>
  <c r="EC35" i="2"/>
  <c r="EB35" i="2"/>
  <c r="EA35" i="2"/>
  <c r="DZ35" i="2"/>
  <c r="DY35" i="2"/>
  <c r="DX35" i="2"/>
  <c r="DW35" i="2"/>
  <c r="DV35" i="2"/>
  <c r="DU35" i="2"/>
  <c r="DT35" i="2"/>
  <c r="DS35" i="2"/>
  <c r="DR35" i="2"/>
  <c r="DQ35" i="2"/>
  <c r="DP35" i="2"/>
  <c r="DO35" i="2"/>
  <c r="DN35" i="2"/>
  <c r="DM35" i="2"/>
  <c r="DL35" i="2"/>
  <c r="DK35" i="2"/>
  <c r="DJ35" i="2"/>
  <c r="DI35" i="2"/>
  <c r="DH35" i="2"/>
  <c r="DG35" i="2"/>
  <c r="DF35" i="2"/>
  <c r="DE35" i="2"/>
  <c r="DD35" i="2"/>
  <c r="DC35" i="2"/>
  <c r="DB35" i="2"/>
  <c r="DA35" i="2"/>
  <c r="CZ35" i="2"/>
  <c r="CY35" i="2"/>
  <c r="CX35" i="2"/>
  <c r="CW35" i="2"/>
  <c r="CV35" i="2"/>
  <c r="CU35" i="2"/>
  <c r="CT35" i="2"/>
  <c r="CS35" i="2"/>
  <c r="CR35" i="2"/>
  <c r="CQ35" i="2"/>
  <c r="CP35" i="2"/>
  <c r="CO35" i="2"/>
  <c r="CN35" i="2"/>
  <c r="CM35" i="2"/>
  <c r="CL35" i="2"/>
  <c r="CK35" i="2"/>
  <c r="CJ35" i="2"/>
  <c r="CI35" i="2"/>
  <c r="CH35" i="2"/>
  <c r="CG35" i="2"/>
  <c r="CF35" i="2"/>
  <c r="CE35" i="2"/>
  <c r="CD35" i="2"/>
  <c r="CC35" i="2"/>
  <c r="CB35" i="2"/>
  <c r="CA35" i="2"/>
  <c r="BZ35" i="2"/>
  <c r="BY35" i="2"/>
  <c r="BX35" i="2"/>
  <c r="BW35" i="2"/>
  <c r="BV35" i="2"/>
  <c r="BU35" i="2"/>
  <c r="BT35" i="2"/>
  <c r="BS35" i="2"/>
  <c r="BR35" i="2"/>
  <c r="BQ35" i="2"/>
  <c r="BP35" i="2"/>
  <c r="BO35" i="2"/>
  <c r="BN35" i="2"/>
  <c r="BM35" i="2"/>
  <c r="BL35" i="2"/>
  <c r="BK35" i="2"/>
  <c r="BJ35" i="2"/>
  <c r="BI35" i="2"/>
  <c r="BH35" i="2"/>
  <c r="BG35" i="2"/>
  <c r="BF35" i="2"/>
  <c r="BE35" i="2"/>
  <c r="BD35" i="2"/>
  <c r="BC35" i="2"/>
  <c r="BB35" i="2"/>
  <c r="BA35" i="2"/>
  <c r="AZ35" i="2"/>
  <c r="AY35" i="2"/>
  <c r="AX35" i="2"/>
  <c r="AW35" i="2"/>
  <c r="AV35" i="2"/>
  <c r="AU35" i="2"/>
  <c r="AT35" i="2"/>
  <c r="AS35" i="2"/>
  <c r="AR35" i="2"/>
  <c r="AQ35" i="2"/>
  <c r="AP35" i="2"/>
  <c r="AO35" i="2"/>
  <c r="AN35" i="2"/>
  <c r="AM35" i="2"/>
  <c r="AL35" i="2"/>
  <c r="AK35" i="2"/>
  <c r="AJ35" i="2"/>
  <c r="AI35" i="2"/>
  <c r="AH35" i="2"/>
  <c r="AG35" i="2"/>
  <c r="AF35" i="2"/>
  <c r="AE35" i="2"/>
  <c r="AD35" i="2"/>
  <c r="AC35" i="2"/>
  <c r="AB35" i="2"/>
  <c r="AA35" i="2"/>
  <c r="Z35" i="2"/>
  <c r="Y35" i="2"/>
  <c r="X35" i="2"/>
  <c r="W35" i="2"/>
  <c r="V35" i="2"/>
  <c r="U35" i="2"/>
  <c r="T35" i="2"/>
  <c r="S35" i="2"/>
  <c r="R35" i="2"/>
  <c r="Q35" i="2"/>
  <c r="P35" i="2"/>
  <c r="O35" i="2"/>
  <c r="N35" i="2"/>
  <c r="M35" i="2"/>
  <c r="L35" i="2"/>
  <c r="K35" i="2"/>
  <c r="J35" i="2"/>
  <c r="I35" i="2"/>
  <c r="H35" i="2"/>
  <c r="G35" i="2"/>
  <c r="F35" i="2"/>
  <c r="E35" i="2"/>
  <c r="D35" i="2"/>
  <c r="GU34" i="2"/>
  <c r="GT34" i="2"/>
  <c r="GS34" i="2"/>
  <c r="GR34" i="2"/>
  <c r="GQ34" i="2"/>
  <c r="GP34" i="2"/>
  <c r="GO34" i="2"/>
  <c r="GN34" i="2"/>
  <c r="GM34" i="2"/>
  <c r="GL34" i="2"/>
  <c r="GK34" i="2"/>
  <c r="GJ34" i="2"/>
  <c r="GI34" i="2"/>
  <c r="GH34" i="2"/>
  <c r="GG34" i="2"/>
  <c r="GF34" i="2"/>
  <c r="GE34" i="2"/>
  <c r="GD34" i="2"/>
  <c r="GC34" i="2"/>
  <c r="GB34" i="2"/>
  <c r="GA34" i="2"/>
  <c r="FZ34" i="2"/>
  <c r="FY34" i="2"/>
  <c r="FX34" i="2"/>
  <c r="FW34" i="2"/>
  <c r="FV34" i="2"/>
  <c r="FU34" i="2"/>
  <c r="FT34" i="2"/>
  <c r="FS34" i="2"/>
  <c r="FR34" i="2"/>
  <c r="FQ34" i="2"/>
  <c r="FP34" i="2"/>
  <c r="FO34" i="2"/>
  <c r="FN34" i="2"/>
  <c r="FM34" i="2"/>
  <c r="FL34" i="2"/>
  <c r="FK34" i="2"/>
  <c r="FJ34" i="2"/>
  <c r="FI34" i="2"/>
  <c r="FH34" i="2"/>
  <c r="FG34" i="2"/>
  <c r="FF34" i="2"/>
  <c r="FE34" i="2"/>
  <c r="FD34" i="2"/>
  <c r="FC34" i="2"/>
  <c r="FB34" i="2"/>
  <c r="FA34" i="2"/>
  <c r="EZ34" i="2"/>
  <c r="EY34" i="2"/>
  <c r="EX34" i="2"/>
  <c r="EW34" i="2"/>
  <c r="EV34" i="2"/>
  <c r="EU34" i="2"/>
  <c r="ET34" i="2"/>
  <c r="ES34" i="2"/>
  <c r="ER34" i="2"/>
  <c r="EQ34" i="2"/>
  <c r="EP34" i="2"/>
  <c r="EO34" i="2"/>
  <c r="EN34" i="2"/>
  <c r="EM34" i="2"/>
  <c r="EL34" i="2"/>
  <c r="EK34" i="2"/>
  <c r="EJ34" i="2"/>
  <c r="EI34" i="2"/>
  <c r="EH34" i="2"/>
  <c r="EG34" i="2"/>
  <c r="EF34" i="2"/>
  <c r="EE34" i="2"/>
  <c r="ED34" i="2"/>
  <c r="EC34" i="2"/>
  <c r="EB34" i="2"/>
  <c r="EA34" i="2"/>
  <c r="DZ34" i="2"/>
  <c r="DY34" i="2"/>
  <c r="DX34" i="2"/>
  <c r="DW34" i="2"/>
  <c r="DV34" i="2"/>
  <c r="DU34" i="2"/>
  <c r="DT34" i="2"/>
  <c r="DS34" i="2"/>
  <c r="DR34" i="2"/>
  <c r="DQ34" i="2"/>
  <c r="DP34" i="2"/>
  <c r="DO34" i="2"/>
  <c r="DN34" i="2"/>
  <c r="DM34" i="2"/>
  <c r="DL34" i="2"/>
  <c r="DK34" i="2"/>
  <c r="DJ34" i="2"/>
  <c r="DI34" i="2"/>
  <c r="DH34" i="2"/>
  <c r="DG34" i="2"/>
  <c r="DF34" i="2"/>
  <c r="DE34" i="2"/>
  <c r="DD34" i="2"/>
  <c r="DC34" i="2"/>
  <c r="DB34" i="2"/>
  <c r="DA34" i="2"/>
  <c r="CZ34" i="2"/>
  <c r="CY34" i="2"/>
  <c r="CX34" i="2"/>
  <c r="CW34" i="2"/>
  <c r="CV34" i="2"/>
  <c r="CU34" i="2"/>
  <c r="CT34" i="2"/>
  <c r="CS34" i="2"/>
  <c r="CR34" i="2"/>
  <c r="CQ34" i="2"/>
  <c r="CP34" i="2"/>
  <c r="CO34" i="2"/>
  <c r="CN34" i="2"/>
  <c r="CM34" i="2"/>
  <c r="CL34" i="2"/>
  <c r="CK34" i="2"/>
  <c r="CJ34" i="2"/>
  <c r="CI34" i="2"/>
  <c r="CH34" i="2"/>
  <c r="CG34" i="2"/>
  <c r="CF34" i="2"/>
  <c r="CE34" i="2"/>
  <c r="CD34" i="2"/>
  <c r="CC34" i="2"/>
  <c r="CB34" i="2"/>
  <c r="CA34" i="2"/>
  <c r="BZ34" i="2"/>
  <c r="BY34" i="2"/>
  <c r="BX34" i="2"/>
  <c r="BW34" i="2"/>
  <c r="BV34" i="2"/>
  <c r="BU34" i="2"/>
  <c r="BT34" i="2"/>
  <c r="BS34" i="2"/>
  <c r="BR34" i="2"/>
  <c r="BQ34" i="2"/>
  <c r="BP34" i="2"/>
  <c r="BO34" i="2"/>
  <c r="BN34" i="2"/>
  <c r="BM34" i="2"/>
  <c r="BL34" i="2"/>
  <c r="BK34" i="2"/>
  <c r="BJ34" i="2"/>
  <c r="BI34" i="2"/>
  <c r="BH34" i="2"/>
  <c r="BG34" i="2"/>
  <c r="BF34" i="2"/>
  <c r="BE34" i="2"/>
  <c r="BD34" i="2"/>
  <c r="BC34" i="2"/>
  <c r="BB34" i="2"/>
  <c r="BA34" i="2"/>
  <c r="AZ34" i="2"/>
  <c r="AY34" i="2"/>
  <c r="AX34" i="2"/>
  <c r="AW34" i="2"/>
  <c r="AV34" i="2"/>
  <c r="AU34" i="2"/>
  <c r="AT34" i="2"/>
  <c r="AS34" i="2"/>
  <c r="AR34" i="2"/>
  <c r="AQ34" i="2"/>
  <c r="AP34" i="2"/>
  <c r="AO34" i="2"/>
  <c r="AN34" i="2"/>
  <c r="AM34" i="2"/>
  <c r="AL34" i="2"/>
  <c r="AK34" i="2"/>
  <c r="AJ34" i="2"/>
  <c r="AI34" i="2"/>
  <c r="AH34" i="2"/>
  <c r="AG34" i="2"/>
  <c r="AF34" i="2"/>
  <c r="AE34" i="2"/>
  <c r="AD34" i="2"/>
  <c r="AC34" i="2"/>
  <c r="AB34" i="2"/>
  <c r="AA34" i="2"/>
  <c r="Z34" i="2"/>
  <c r="Y34" i="2"/>
  <c r="X34" i="2"/>
  <c r="W34" i="2"/>
  <c r="V34" i="2"/>
  <c r="U34" i="2"/>
  <c r="T34" i="2"/>
  <c r="S34" i="2"/>
  <c r="R34" i="2"/>
  <c r="Q34" i="2"/>
  <c r="P34" i="2"/>
  <c r="O34" i="2"/>
  <c r="N34" i="2"/>
  <c r="M34" i="2"/>
  <c r="L34" i="2"/>
  <c r="K34" i="2"/>
  <c r="J34" i="2"/>
  <c r="I34" i="2"/>
  <c r="H34" i="2"/>
  <c r="G34" i="2"/>
  <c r="F34" i="2"/>
  <c r="E34" i="2"/>
  <c r="D34" i="2"/>
  <c r="GU33" i="2"/>
  <c r="GT33" i="2"/>
  <c r="GS33" i="2"/>
  <c r="GR33" i="2"/>
  <c r="GQ33" i="2"/>
  <c r="GP33" i="2"/>
  <c r="GO33" i="2"/>
  <c r="GN33" i="2"/>
  <c r="GM33" i="2"/>
  <c r="GL33" i="2"/>
  <c r="GK33" i="2"/>
  <c r="GJ33" i="2"/>
  <c r="GI33" i="2"/>
  <c r="GH33" i="2"/>
  <c r="GG33" i="2"/>
  <c r="GF33" i="2"/>
  <c r="GE33" i="2"/>
  <c r="GD33" i="2"/>
  <c r="GC33" i="2"/>
  <c r="GB33" i="2"/>
  <c r="GA33" i="2"/>
  <c r="FZ33" i="2"/>
  <c r="FY33" i="2"/>
  <c r="FX33" i="2"/>
  <c r="FW33" i="2"/>
  <c r="FV33" i="2"/>
  <c r="FU33" i="2"/>
  <c r="FT33" i="2"/>
  <c r="FS33" i="2"/>
  <c r="FR33" i="2"/>
  <c r="FQ33" i="2"/>
  <c r="FP33" i="2"/>
  <c r="FO33" i="2"/>
  <c r="FN33" i="2"/>
  <c r="FM33" i="2"/>
  <c r="FL33" i="2"/>
  <c r="FK33" i="2"/>
  <c r="FJ33" i="2"/>
  <c r="FI33" i="2"/>
  <c r="FH33" i="2"/>
  <c r="FG33" i="2"/>
  <c r="FF33" i="2"/>
  <c r="FE33" i="2"/>
  <c r="FD33" i="2"/>
  <c r="FC33" i="2"/>
  <c r="FB33" i="2"/>
  <c r="FA33" i="2"/>
  <c r="EZ33" i="2"/>
  <c r="EY33" i="2"/>
  <c r="EX33" i="2"/>
  <c r="EW33" i="2"/>
  <c r="EV33" i="2"/>
  <c r="EU33" i="2"/>
  <c r="ET33" i="2"/>
  <c r="ES33" i="2"/>
  <c r="ER33" i="2"/>
  <c r="EQ33" i="2"/>
  <c r="EP33" i="2"/>
  <c r="EO33" i="2"/>
  <c r="EN33" i="2"/>
  <c r="EM33" i="2"/>
  <c r="EL33" i="2"/>
  <c r="EK33" i="2"/>
  <c r="EJ33" i="2"/>
  <c r="EI33" i="2"/>
  <c r="EH33" i="2"/>
  <c r="EG33" i="2"/>
  <c r="EF33" i="2"/>
  <c r="EE33" i="2"/>
  <c r="ED33" i="2"/>
  <c r="EC33" i="2"/>
  <c r="EB33" i="2"/>
  <c r="EA33" i="2"/>
  <c r="DZ33" i="2"/>
  <c r="DY33" i="2"/>
  <c r="DX33" i="2"/>
  <c r="DW33" i="2"/>
  <c r="DV33" i="2"/>
  <c r="DU33" i="2"/>
  <c r="DT33" i="2"/>
  <c r="DS33" i="2"/>
  <c r="DR33" i="2"/>
  <c r="DQ33" i="2"/>
  <c r="DP33" i="2"/>
  <c r="DO33" i="2"/>
  <c r="DN33" i="2"/>
  <c r="DM33" i="2"/>
  <c r="DL33" i="2"/>
  <c r="DK33" i="2"/>
  <c r="DJ33" i="2"/>
  <c r="DI33" i="2"/>
  <c r="DH33" i="2"/>
  <c r="DG33" i="2"/>
  <c r="DF33" i="2"/>
  <c r="DE33" i="2"/>
  <c r="DD33" i="2"/>
  <c r="DC33" i="2"/>
  <c r="DB33" i="2"/>
  <c r="DA33" i="2"/>
  <c r="CZ33" i="2"/>
  <c r="CY33" i="2"/>
  <c r="CX33" i="2"/>
  <c r="CW33" i="2"/>
  <c r="CV33" i="2"/>
  <c r="CU33" i="2"/>
  <c r="CT33" i="2"/>
  <c r="CS33" i="2"/>
  <c r="CR33" i="2"/>
  <c r="CQ33" i="2"/>
  <c r="CP33" i="2"/>
  <c r="CO33" i="2"/>
  <c r="CN33" i="2"/>
  <c r="CM33" i="2"/>
  <c r="CL33" i="2"/>
  <c r="CK33" i="2"/>
  <c r="CJ33" i="2"/>
  <c r="CI33" i="2"/>
  <c r="CH33" i="2"/>
  <c r="CG33" i="2"/>
  <c r="CF33" i="2"/>
  <c r="CE33" i="2"/>
  <c r="CD33" i="2"/>
  <c r="CC33" i="2"/>
  <c r="CB33" i="2"/>
  <c r="CA33" i="2"/>
  <c r="BZ33" i="2"/>
  <c r="BY33" i="2"/>
  <c r="BX33" i="2"/>
  <c r="BW33" i="2"/>
  <c r="BV33" i="2"/>
  <c r="BU33" i="2"/>
  <c r="BT33" i="2"/>
  <c r="BS33" i="2"/>
  <c r="BR33" i="2"/>
  <c r="BQ33" i="2"/>
  <c r="BP33" i="2"/>
  <c r="BO33" i="2"/>
  <c r="BN33" i="2"/>
  <c r="BM33" i="2"/>
  <c r="BL33" i="2"/>
  <c r="BK33" i="2"/>
  <c r="BJ33" i="2"/>
  <c r="BI33" i="2"/>
  <c r="BH33" i="2"/>
  <c r="BG33" i="2"/>
  <c r="BF33" i="2"/>
  <c r="BE33" i="2"/>
  <c r="BD33" i="2"/>
  <c r="BC33" i="2"/>
  <c r="BB33" i="2"/>
  <c r="BA33" i="2"/>
  <c r="AZ33" i="2"/>
  <c r="AY33" i="2"/>
  <c r="AX33" i="2"/>
  <c r="AW33" i="2"/>
  <c r="AV33" i="2"/>
  <c r="AU33" i="2"/>
  <c r="AT33" i="2"/>
  <c r="AS33" i="2"/>
  <c r="AR33" i="2"/>
  <c r="AQ33" i="2"/>
  <c r="AP33" i="2"/>
  <c r="AO33" i="2"/>
  <c r="AN33" i="2"/>
  <c r="AM33" i="2"/>
  <c r="AL33" i="2"/>
  <c r="AK33" i="2"/>
  <c r="AJ33" i="2"/>
  <c r="AI33" i="2"/>
  <c r="AH33" i="2"/>
  <c r="AG33" i="2"/>
  <c r="AF33" i="2"/>
  <c r="AE33" i="2"/>
  <c r="AD33" i="2"/>
  <c r="AC33" i="2"/>
  <c r="AB33" i="2"/>
  <c r="AA33" i="2"/>
  <c r="Z33" i="2"/>
  <c r="Y33" i="2"/>
  <c r="X33" i="2"/>
  <c r="W33" i="2"/>
  <c r="V33" i="2"/>
  <c r="U33" i="2"/>
  <c r="T33" i="2"/>
  <c r="S33" i="2"/>
  <c r="R33" i="2"/>
  <c r="Q33" i="2"/>
  <c r="P33" i="2"/>
  <c r="O33" i="2"/>
  <c r="N33" i="2"/>
  <c r="M33" i="2"/>
  <c r="L33" i="2"/>
  <c r="K33" i="2"/>
  <c r="J33" i="2"/>
  <c r="I33" i="2"/>
  <c r="H33" i="2"/>
  <c r="G33" i="2"/>
  <c r="F33" i="2"/>
  <c r="E33" i="2"/>
  <c r="D33" i="2"/>
  <c r="GU32" i="2"/>
  <c r="GT32" i="2"/>
  <c r="GS32" i="2"/>
  <c r="GR32" i="2"/>
  <c r="GQ32" i="2"/>
  <c r="GP32" i="2"/>
  <c r="GO32" i="2"/>
  <c r="GN32" i="2"/>
  <c r="GM32" i="2"/>
  <c r="GL32" i="2"/>
  <c r="GK32" i="2"/>
  <c r="GJ32" i="2"/>
  <c r="GI32" i="2"/>
  <c r="GH32" i="2"/>
  <c r="GG32" i="2"/>
  <c r="GF32" i="2"/>
  <c r="GE32" i="2"/>
  <c r="GD32" i="2"/>
  <c r="GC32" i="2"/>
  <c r="GB32" i="2"/>
  <c r="GA32" i="2"/>
  <c r="FZ32" i="2"/>
  <c r="FY32" i="2"/>
  <c r="FX32" i="2"/>
  <c r="FW32" i="2"/>
  <c r="FV32" i="2"/>
  <c r="FU32" i="2"/>
  <c r="FT32" i="2"/>
  <c r="FS32" i="2"/>
  <c r="FR32" i="2"/>
  <c r="FQ32" i="2"/>
  <c r="FP32" i="2"/>
  <c r="FO32" i="2"/>
  <c r="FN32" i="2"/>
  <c r="FM32" i="2"/>
  <c r="FL32" i="2"/>
  <c r="FK32" i="2"/>
  <c r="FJ32" i="2"/>
  <c r="FI32" i="2"/>
  <c r="FH32" i="2"/>
  <c r="FG32" i="2"/>
  <c r="FF32" i="2"/>
  <c r="FE32" i="2"/>
  <c r="FD32" i="2"/>
  <c r="FC32" i="2"/>
  <c r="FB32" i="2"/>
  <c r="FA32" i="2"/>
  <c r="EZ32" i="2"/>
  <c r="EY32" i="2"/>
  <c r="EX32" i="2"/>
  <c r="EW32" i="2"/>
  <c r="EV32" i="2"/>
  <c r="EU32" i="2"/>
  <c r="ET32" i="2"/>
  <c r="ES32" i="2"/>
  <c r="ER32" i="2"/>
  <c r="EQ32" i="2"/>
  <c r="EP32" i="2"/>
  <c r="EO32" i="2"/>
  <c r="EN32" i="2"/>
  <c r="EM32" i="2"/>
  <c r="EL32" i="2"/>
  <c r="EK32" i="2"/>
  <c r="EJ32" i="2"/>
  <c r="EI32" i="2"/>
  <c r="EH32" i="2"/>
  <c r="EG32" i="2"/>
  <c r="EF32" i="2"/>
  <c r="EE32" i="2"/>
  <c r="ED32" i="2"/>
  <c r="EC32" i="2"/>
  <c r="EB32" i="2"/>
  <c r="EA32" i="2"/>
  <c r="DZ32" i="2"/>
  <c r="DY32" i="2"/>
  <c r="DX32" i="2"/>
  <c r="DW32" i="2"/>
  <c r="DV32" i="2"/>
  <c r="DU32" i="2"/>
  <c r="DT32" i="2"/>
  <c r="DS32" i="2"/>
  <c r="DR32" i="2"/>
  <c r="DQ32" i="2"/>
  <c r="DP32" i="2"/>
  <c r="DO32" i="2"/>
  <c r="DN32" i="2"/>
  <c r="DM32" i="2"/>
  <c r="DL32" i="2"/>
  <c r="DK32" i="2"/>
  <c r="DJ32" i="2"/>
  <c r="DI32" i="2"/>
  <c r="DH32" i="2"/>
  <c r="DG32" i="2"/>
  <c r="DF32" i="2"/>
  <c r="DE32" i="2"/>
  <c r="DD32" i="2"/>
  <c r="DC32" i="2"/>
  <c r="DB32" i="2"/>
  <c r="DA32" i="2"/>
  <c r="CZ32" i="2"/>
  <c r="CY32" i="2"/>
  <c r="CX32" i="2"/>
  <c r="CW32" i="2"/>
  <c r="CV32" i="2"/>
  <c r="CU32" i="2"/>
  <c r="CT32" i="2"/>
  <c r="CS32" i="2"/>
  <c r="CR32" i="2"/>
  <c r="CQ32" i="2"/>
  <c r="CP32" i="2"/>
  <c r="CO32" i="2"/>
  <c r="CN32" i="2"/>
  <c r="CM32" i="2"/>
  <c r="CL32" i="2"/>
  <c r="CK32" i="2"/>
  <c r="CJ32" i="2"/>
  <c r="CI32" i="2"/>
  <c r="CH32" i="2"/>
  <c r="CG32" i="2"/>
  <c r="CF32" i="2"/>
  <c r="CE32" i="2"/>
  <c r="CD32" i="2"/>
  <c r="CC32" i="2"/>
  <c r="CB32" i="2"/>
  <c r="CA32" i="2"/>
  <c r="BZ32" i="2"/>
  <c r="BY32" i="2"/>
  <c r="BX32" i="2"/>
  <c r="BW32" i="2"/>
  <c r="BV32" i="2"/>
  <c r="BU32" i="2"/>
  <c r="BT32" i="2"/>
  <c r="BS32" i="2"/>
  <c r="BR32" i="2"/>
  <c r="BQ32" i="2"/>
  <c r="BP32" i="2"/>
  <c r="BO32" i="2"/>
  <c r="BN32" i="2"/>
  <c r="BM32" i="2"/>
  <c r="BL32" i="2"/>
  <c r="BK32" i="2"/>
  <c r="BJ32" i="2"/>
  <c r="BI32" i="2"/>
  <c r="BH32" i="2"/>
  <c r="BG32" i="2"/>
  <c r="BF32" i="2"/>
  <c r="BE32" i="2"/>
  <c r="BD32" i="2"/>
  <c r="BC32" i="2"/>
  <c r="BB32" i="2"/>
  <c r="BA32" i="2"/>
  <c r="AZ32" i="2"/>
  <c r="AY32" i="2"/>
  <c r="AX32" i="2"/>
  <c r="AW32" i="2"/>
  <c r="AV32" i="2"/>
  <c r="AU32" i="2"/>
  <c r="AT32" i="2"/>
  <c r="AS32" i="2"/>
  <c r="AR32" i="2"/>
  <c r="AQ32" i="2"/>
  <c r="AP32" i="2"/>
  <c r="AO32" i="2"/>
  <c r="AN32" i="2"/>
  <c r="AM32" i="2"/>
  <c r="AL32" i="2"/>
  <c r="AK32" i="2"/>
  <c r="AJ32" i="2"/>
  <c r="AI32" i="2"/>
  <c r="AH32" i="2"/>
  <c r="AG32" i="2"/>
  <c r="AF32" i="2"/>
  <c r="AE32" i="2"/>
  <c r="AD32" i="2"/>
  <c r="AC32" i="2"/>
  <c r="AB32" i="2"/>
  <c r="AA32" i="2"/>
  <c r="Z32" i="2"/>
  <c r="Y32" i="2"/>
  <c r="X32" i="2"/>
  <c r="W32" i="2"/>
  <c r="V32" i="2"/>
  <c r="U32" i="2"/>
  <c r="T32" i="2"/>
  <c r="S32" i="2"/>
  <c r="R32" i="2"/>
  <c r="Q32" i="2"/>
  <c r="P32" i="2"/>
  <c r="O32" i="2"/>
  <c r="N32" i="2"/>
  <c r="M32" i="2"/>
  <c r="L32" i="2"/>
  <c r="K32" i="2"/>
  <c r="J32" i="2"/>
  <c r="I32" i="2"/>
  <c r="H32" i="2"/>
  <c r="G32" i="2"/>
  <c r="F32" i="2"/>
  <c r="E32" i="2"/>
  <c r="D32" i="2"/>
  <c r="GU31" i="2"/>
  <c r="GT31" i="2"/>
  <c r="GS31" i="2"/>
  <c r="GR31" i="2"/>
  <c r="GQ31" i="2"/>
  <c r="GP31" i="2"/>
  <c r="GO31" i="2"/>
  <c r="GN31" i="2"/>
  <c r="GM31" i="2"/>
  <c r="GL31" i="2"/>
  <c r="GK31" i="2"/>
  <c r="GJ31" i="2"/>
  <c r="GI31" i="2"/>
  <c r="GH31" i="2"/>
  <c r="GG31" i="2"/>
  <c r="GF31" i="2"/>
  <c r="GE31" i="2"/>
  <c r="GD31" i="2"/>
  <c r="GC31" i="2"/>
  <c r="GB31" i="2"/>
  <c r="GA31" i="2"/>
  <c r="FZ31" i="2"/>
  <c r="FY31" i="2"/>
  <c r="FX31" i="2"/>
  <c r="FW31" i="2"/>
  <c r="FV31" i="2"/>
  <c r="FU31" i="2"/>
  <c r="FT31" i="2"/>
  <c r="FS31" i="2"/>
  <c r="FR31" i="2"/>
  <c r="FQ31" i="2"/>
  <c r="FP31" i="2"/>
  <c r="FO31" i="2"/>
  <c r="FN31" i="2"/>
  <c r="FM31" i="2"/>
  <c r="FL31" i="2"/>
  <c r="FK31" i="2"/>
  <c r="FJ31" i="2"/>
  <c r="FI31" i="2"/>
  <c r="FH31" i="2"/>
  <c r="FG31" i="2"/>
  <c r="FF31" i="2"/>
  <c r="FE31" i="2"/>
  <c r="FD31" i="2"/>
  <c r="FC31" i="2"/>
  <c r="FB31" i="2"/>
  <c r="FA31" i="2"/>
  <c r="EZ31" i="2"/>
  <c r="EY31" i="2"/>
  <c r="EX31" i="2"/>
  <c r="EW31" i="2"/>
  <c r="EV31" i="2"/>
  <c r="EU31" i="2"/>
  <c r="ET31" i="2"/>
  <c r="ES31" i="2"/>
  <c r="ER31" i="2"/>
  <c r="EQ31" i="2"/>
  <c r="EP31" i="2"/>
  <c r="EO31" i="2"/>
  <c r="EN31" i="2"/>
  <c r="EM31" i="2"/>
  <c r="EL31" i="2"/>
  <c r="EK31" i="2"/>
  <c r="EJ31" i="2"/>
  <c r="EI31" i="2"/>
  <c r="EH31" i="2"/>
  <c r="EG31" i="2"/>
  <c r="EF31" i="2"/>
  <c r="EE31" i="2"/>
  <c r="ED31" i="2"/>
  <c r="EC31" i="2"/>
  <c r="EB31" i="2"/>
  <c r="EA31" i="2"/>
  <c r="DZ31" i="2"/>
  <c r="DY31" i="2"/>
  <c r="DX31" i="2"/>
  <c r="DW31" i="2"/>
  <c r="DV31" i="2"/>
  <c r="DU31" i="2"/>
  <c r="DT31" i="2"/>
  <c r="DS31" i="2"/>
  <c r="DR31" i="2"/>
  <c r="DQ31" i="2"/>
  <c r="DP31" i="2"/>
  <c r="DO31" i="2"/>
  <c r="DN31" i="2"/>
  <c r="DM31" i="2"/>
  <c r="DL31" i="2"/>
  <c r="DK31" i="2"/>
  <c r="DJ31" i="2"/>
  <c r="DI31" i="2"/>
  <c r="DH31" i="2"/>
  <c r="DG31" i="2"/>
  <c r="DF31" i="2"/>
  <c r="DE31" i="2"/>
  <c r="DD31" i="2"/>
  <c r="DC31" i="2"/>
  <c r="DB31" i="2"/>
  <c r="DA31" i="2"/>
  <c r="CZ31" i="2"/>
  <c r="CY31" i="2"/>
  <c r="CX31" i="2"/>
  <c r="CW31" i="2"/>
  <c r="CV31" i="2"/>
  <c r="CU31" i="2"/>
  <c r="CT31" i="2"/>
  <c r="CS31" i="2"/>
  <c r="CR31" i="2"/>
  <c r="CQ31" i="2"/>
  <c r="CP31" i="2"/>
  <c r="CO31" i="2"/>
  <c r="CN31" i="2"/>
  <c r="CM31" i="2"/>
  <c r="CL31" i="2"/>
  <c r="CK31" i="2"/>
  <c r="CJ31" i="2"/>
  <c r="CI31" i="2"/>
  <c r="CH31" i="2"/>
  <c r="CG31" i="2"/>
  <c r="CF31" i="2"/>
  <c r="CE31" i="2"/>
  <c r="CD31" i="2"/>
  <c r="CC31" i="2"/>
  <c r="CB31" i="2"/>
  <c r="CA31" i="2"/>
  <c r="BZ31" i="2"/>
  <c r="BY31" i="2"/>
  <c r="BX31" i="2"/>
  <c r="BW31" i="2"/>
  <c r="BV31" i="2"/>
  <c r="BU31" i="2"/>
  <c r="BT31" i="2"/>
  <c r="BS31" i="2"/>
  <c r="BR31" i="2"/>
  <c r="BQ31" i="2"/>
  <c r="BP31" i="2"/>
  <c r="BO31" i="2"/>
  <c r="BN31" i="2"/>
  <c r="BM31" i="2"/>
  <c r="BL31" i="2"/>
  <c r="BK31" i="2"/>
  <c r="BJ31" i="2"/>
  <c r="BI31" i="2"/>
  <c r="BH31" i="2"/>
  <c r="BG31" i="2"/>
  <c r="BF31" i="2"/>
  <c r="BE31" i="2"/>
  <c r="BD31" i="2"/>
  <c r="BC31" i="2"/>
  <c r="BB31" i="2"/>
  <c r="BA31" i="2"/>
  <c r="AZ31" i="2"/>
  <c r="AY31" i="2"/>
  <c r="AX31" i="2"/>
  <c r="AW31" i="2"/>
  <c r="AV31" i="2"/>
  <c r="AU31" i="2"/>
  <c r="AT31" i="2"/>
  <c r="AS31" i="2"/>
  <c r="AR31" i="2"/>
  <c r="AQ31" i="2"/>
  <c r="AP31" i="2"/>
  <c r="AO31" i="2"/>
  <c r="AN31" i="2"/>
  <c r="AM31" i="2"/>
  <c r="AL31" i="2"/>
  <c r="AK31" i="2"/>
  <c r="AJ31" i="2"/>
  <c r="AI31" i="2"/>
  <c r="AH31" i="2"/>
  <c r="AG31" i="2"/>
  <c r="AF31" i="2"/>
  <c r="AE31" i="2"/>
  <c r="AD31" i="2"/>
  <c r="AC31" i="2"/>
  <c r="AB31" i="2"/>
  <c r="AA31" i="2"/>
  <c r="Z31" i="2"/>
  <c r="Y31" i="2"/>
  <c r="X31" i="2"/>
  <c r="W31" i="2"/>
  <c r="V31" i="2"/>
  <c r="U31" i="2"/>
  <c r="T31" i="2"/>
  <c r="S31" i="2"/>
  <c r="R31" i="2"/>
  <c r="Q31" i="2"/>
  <c r="P31" i="2"/>
  <c r="O31" i="2"/>
  <c r="N31" i="2"/>
  <c r="M31" i="2"/>
  <c r="L31" i="2"/>
  <c r="K31" i="2"/>
  <c r="J31" i="2"/>
  <c r="I31" i="2"/>
  <c r="H31" i="2"/>
  <c r="G31" i="2"/>
  <c r="F31" i="2"/>
  <c r="E31" i="2"/>
  <c r="D31" i="2"/>
  <c r="GU30" i="2"/>
  <c r="GT30" i="2"/>
  <c r="GS30" i="2"/>
  <c r="GR30" i="2"/>
  <c r="GQ30" i="2"/>
  <c r="GP30" i="2"/>
  <c r="GO30" i="2"/>
  <c r="GN30" i="2"/>
  <c r="GM30" i="2"/>
  <c r="GL30" i="2"/>
  <c r="GK30" i="2"/>
  <c r="GJ30" i="2"/>
  <c r="GI30" i="2"/>
  <c r="GH30" i="2"/>
  <c r="GG30" i="2"/>
  <c r="GF30" i="2"/>
  <c r="GE30" i="2"/>
  <c r="GD30" i="2"/>
  <c r="GC30" i="2"/>
  <c r="GB30" i="2"/>
  <c r="GA30" i="2"/>
  <c r="FZ30" i="2"/>
  <c r="FY30" i="2"/>
  <c r="FX30" i="2"/>
  <c r="FW30" i="2"/>
  <c r="FV30" i="2"/>
  <c r="FU30" i="2"/>
  <c r="FT30" i="2"/>
  <c r="FS30" i="2"/>
  <c r="FR30" i="2"/>
  <c r="FQ30" i="2"/>
  <c r="FP30" i="2"/>
  <c r="FO30" i="2"/>
  <c r="FN30" i="2"/>
  <c r="FM30" i="2"/>
  <c r="FL30" i="2"/>
  <c r="FK30" i="2"/>
  <c r="FJ30" i="2"/>
  <c r="FI30" i="2"/>
  <c r="FH30" i="2"/>
  <c r="FG30" i="2"/>
  <c r="FF30" i="2"/>
  <c r="FE30" i="2"/>
  <c r="FD30" i="2"/>
  <c r="FC30" i="2"/>
  <c r="FB30" i="2"/>
  <c r="FA30" i="2"/>
  <c r="EZ30" i="2"/>
  <c r="EY30" i="2"/>
  <c r="EX30" i="2"/>
  <c r="EW30" i="2"/>
  <c r="EV30" i="2"/>
  <c r="EU30" i="2"/>
  <c r="ET30" i="2"/>
  <c r="ES30" i="2"/>
  <c r="ER30" i="2"/>
  <c r="EQ30" i="2"/>
  <c r="EP30" i="2"/>
  <c r="EO30" i="2"/>
  <c r="EN30" i="2"/>
  <c r="EM30" i="2"/>
  <c r="EL30" i="2"/>
  <c r="EK30" i="2"/>
  <c r="EJ30" i="2"/>
  <c r="EI30" i="2"/>
  <c r="EH30" i="2"/>
  <c r="EG30" i="2"/>
  <c r="EF30" i="2"/>
  <c r="EE30" i="2"/>
  <c r="ED30" i="2"/>
  <c r="EC30" i="2"/>
  <c r="EB30" i="2"/>
  <c r="EA30" i="2"/>
  <c r="DZ30" i="2"/>
  <c r="DY30" i="2"/>
  <c r="DX30" i="2"/>
  <c r="DW30" i="2"/>
  <c r="DV30" i="2"/>
  <c r="DU30" i="2"/>
  <c r="DT30" i="2"/>
  <c r="DS30" i="2"/>
  <c r="DR30" i="2"/>
  <c r="DQ30" i="2"/>
  <c r="DP30" i="2"/>
  <c r="DO30" i="2"/>
  <c r="DN30" i="2"/>
  <c r="DM30" i="2"/>
  <c r="DL30" i="2"/>
  <c r="DK30" i="2"/>
  <c r="DJ30" i="2"/>
  <c r="DI30" i="2"/>
  <c r="DH30" i="2"/>
  <c r="DG30" i="2"/>
  <c r="DF30" i="2"/>
  <c r="DE30" i="2"/>
  <c r="DD30" i="2"/>
  <c r="DC30" i="2"/>
  <c r="DB30" i="2"/>
  <c r="DA30" i="2"/>
  <c r="CZ30" i="2"/>
  <c r="CY30" i="2"/>
  <c r="CX30" i="2"/>
  <c r="CW30" i="2"/>
  <c r="CV30" i="2"/>
  <c r="CU30" i="2"/>
  <c r="CT30" i="2"/>
  <c r="CS30" i="2"/>
  <c r="CR30" i="2"/>
  <c r="CQ30" i="2"/>
  <c r="CP30" i="2"/>
  <c r="CO30" i="2"/>
  <c r="CN30" i="2"/>
  <c r="CM30" i="2"/>
  <c r="CL30" i="2"/>
  <c r="CK30" i="2"/>
  <c r="CJ30" i="2"/>
  <c r="CI30" i="2"/>
  <c r="CH30" i="2"/>
  <c r="CG30" i="2"/>
  <c r="CF30" i="2"/>
  <c r="CE30" i="2"/>
  <c r="CD30" i="2"/>
  <c r="CC30" i="2"/>
  <c r="CB30" i="2"/>
  <c r="CA30" i="2"/>
  <c r="BZ30" i="2"/>
  <c r="BY30" i="2"/>
  <c r="BX30" i="2"/>
  <c r="BW30" i="2"/>
  <c r="BV30" i="2"/>
  <c r="BU30" i="2"/>
  <c r="BT30" i="2"/>
  <c r="BS30" i="2"/>
  <c r="BR30" i="2"/>
  <c r="BQ30" i="2"/>
  <c r="BP30" i="2"/>
  <c r="BO30" i="2"/>
  <c r="BN30" i="2"/>
  <c r="BM30" i="2"/>
  <c r="BL30" i="2"/>
  <c r="BK30" i="2"/>
  <c r="BJ30" i="2"/>
  <c r="BI30" i="2"/>
  <c r="BH30" i="2"/>
  <c r="BG30" i="2"/>
  <c r="BF30" i="2"/>
  <c r="BE30" i="2"/>
  <c r="BD30" i="2"/>
  <c r="BC30" i="2"/>
  <c r="BB30" i="2"/>
  <c r="BA30" i="2"/>
  <c r="AZ30" i="2"/>
  <c r="AY30" i="2"/>
  <c r="AX30" i="2"/>
  <c r="AW30" i="2"/>
  <c r="AV30" i="2"/>
  <c r="AU30" i="2"/>
  <c r="AT30" i="2"/>
  <c r="AS30" i="2"/>
  <c r="AR30" i="2"/>
  <c r="AQ30" i="2"/>
  <c r="AP30" i="2"/>
  <c r="AO30" i="2"/>
  <c r="AN30" i="2"/>
  <c r="AM30" i="2"/>
  <c r="AL30" i="2"/>
  <c r="AK30" i="2"/>
  <c r="AJ30" i="2"/>
  <c r="AI30" i="2"/>
  <c r="AH30" i="2"/>
  <c r="AG30" i="2"/>
  <c r="AF30" i="2"/>
  <c r="AE30" i="2"/>
  <c r="AD30" i="2"/>
  <c r="AC30" i="2"/>
  <c r="AB30" i="2"/>
  <c r="AA30" i="2"/>
  <c r="Z30" i="2"/>
  <c r="Y30" i="2"/>
  <c r="X30" i="2"/>
  <c r="W30" i="2"/>
  <c r="V30" i="2"/>
  <c r="U30" i="2"/>
  <c r="T30" i="2"/>
  <c r="S30" i="2"/>
  <c r="R30" i="2"/>
  <c r="Q30" i="2"/>
  <c r="P30" i="2"/>
  <c r="O30" i="2"/>
  <c r="N30" i="2"/>
  <c r="M30" i="2"/>
  <c r="L30" i="2"/>
  <c r="K30" i="2"/>
  <c r="J30" i="2"/>
  <c r="I30" i="2"/>
  <c r="H30" i="2"/>
  <c r="G30" i="2"/>
  <c r="F30" i="2"/>
  <c r="E30" i="2"/>
  <c r="D30" i="2"/>
  <c r="GU29" i="2"/>
  <c r="GT29" i="2"/>
  <c r="GS29" i="2"/>
  <c r="GR29" i="2"/>
  <c r="GQ29" i="2"/>
  <c r="GP29" i="2"/>
  <c r="GO29" i="2"/>
  <c r="GN29" i="2"/>
  <c r="GM29" i="2"/>
  <c r="GL29" i="2"/>
  <c r="GK29" i="2"/>
  <c r="GJ29" i="2"/>
  <c r="GI29" i="2"/>
  <c r="GH29" i="2"/>
  <c r="GG29" i="2"/>
  <c r="GF29" i="2"/>
  <c r="GE29" i="2"/>
  <c r="GD29" i="2"/>
  <c r="GC29" i="2"/>
  <c r="GB29" i="2"/>
  <c r="GA29" i="2"/>
  <c r="FZ29" i="2"/>
  <c r="FY29" i="2"/>
  <c r="FX29" i="2"/>
  <c r="FW29" i="2"/>
  <c r="FV29" i="2"/>
  <c r="FU29" i="2"/>
  <c r="FT29" i="2"/>
  <c r="FS29" i="2"/>
  <c r="FR29" i="2"/>
  <c r="FQ29" i="2"/>
  <c r="FP29" i="2"/>
  <c r="FO29" i="2"/>
  <c r="FN29" i="2"/>
  <c r="FM29" i="2"/>
  <c r="FL29" i="2"/>
  <c r="FK29" i="2"/>
  <c r="FJ29" i="2"/>
  <c r="FI29" i="2"/>
  <c r="FH29" i="2"/>
  <c r="FG29" i="2"/>
  <c r="FF29" i="2"/>
  <c r="FE29" i="2"/>
  <c r="FD29" i="2"/>
  <c r="FC29" i="2"/>
  <c r="FB29" i="2"/>
  <c r="FA29" i="2"/>
  <c r="EZ29" i="2"/>
  <c r="EY29" i="2"/>
  <c r="EX29" i="2"/>
  <c r="EW29" i="2"/>
  <c r="EV29" i="2"/>
  <c r="EU29" i="2"/>
  <c r="ET29" i="2"/>
  <c r="ES29" i="2"/>
  <c r="ER29" i="2"/>
  <c r="EQ29" i="2"/>
  <c r="EP29" i="2"/>
  <c r="EO29" i="2"/>
  <c r="EN29" i="2"/>
  <c r="EM29" i="2"/>
  <c r="EL29" i="2"/>
  <c r="EK29" i="2"/>
  <c r="EJ29" i="2"/>
  <c r="EI29" i="2"/>
  <c r="EH29" i="2"/>
  <c r="EG29" i="2"/>
  <c r="EF29" i="2"/>
  <c r="EE29" i="2"/>
  <c r="ED29" i="2"/>
  <c r="EC29" i="2"/>
  <c r="EB29" i="2"/>
  <c r="EA29" i="2"/>
  <c r="DZ29" i="2"/>
  <c r="DY29" i="2"/>
  <c r="DX29" i="2"/>
  <c r="DW29" i="2"/>
  <c r="DV29" i="2"/>
  <c r="DU29" i="2"/>
  <c r="DT29" i="2"/>
  <c r="DS29" i="2"/>
  <c r="DR29" i="2"/>
  <c r="DQ29" i="2"/>
  <c r="DP29" i="2"/>
  <c r="DO29" i="2"/>
  <c r="DN29" i="2"/>
  <c r="DM29" i="2"/>
  <c r="DL29" i="2"/>
  <c r="DK29" i="2"/>
  <c r="DJ29" i="2"/>
  <c r="DI29" i="2"/>
  <c r="DH29" i="2"/>
  <c r="DG29" i="2"/>
  <c r="DF29" i="2"/>
  <c r="DE29" i="2"/>
  <c r="DD29" i="2"/>
  <c r="DC29" i="2"/>
  <c r="DB29" i="2"/>
  <c r="DA29" i="2"/>
  <c r="CZ29" i="2"/>
  <c r="CY29" i="2"/>
  <c r="CX29" i="2"/>
  <c r="CW29" i="2"/>
  <c r="CV29" i="2"/>
  <c r="CU29" i="2"/>
  <c r="CT29" i="2"/>
  <c r="CS29" i="2"/>
  <c r="CR29" i="2"/>
  <c r="CQ29" i="2"/>
  <c r="CP29" i="2"/>
  <c r="CO29" i="2"/>
  <c r="CN29" i="2"/>
  <c r="CM29" i="2"/>
  <c r="CL29" i="2"/>
  <c r="CK29" i="2"/>
  <c r="CJ29" i="2"/>
  <c r="CI29" i="2"/>
  <c r="CH29" i="2"/>
  <c r="CG29" i="2"/>
  <c r="CF29" i="2"/>
  <c r="CE29" i="2"/>
  <c r="CD29" i="2"/>
  <c r="CC29" i="2"/>
  <c r="CB29" i="2"/>
  <c r="CA29" i="2"/>
  <c r="BZ29" i="2"/>
  <c r="BY29" i="2"/>
  <c r="BX29" i="2"/>
  <c r="BW29" i="2"/>
  <c r="BV29" i="2"/>
  <c r="BU29" i="2"/>
  <c r="BT29" i="2"/>
  <c r="BS29" i="2"/>
  <c r="BR29" i="2"/>
  <c r="BQ29" i="2"/>
  <c r="BP29" i="2"/>
  <c r="BO29" i="2"/>
  <c r="BN29" i="2"/>
  <c r="BM29" i="2"/>
  <c r="BL29" i="2"/>
  <c r="BK29" i="2"/>
  <c r="BJ29" i="2"/>
  <c r="BI29" i="2"/>
  <c r="BH29" i="2"/>
  <c r="BG29" i="2"/>
  <c r="BF29" i="2"/>
  <c r="BE29" i="2"/>
  <c r="BD29" i="2"/>
  <c r="BC29" i="2"/>
  <c r="BB29" i="2"/>
  <c r="BA29" i="2"/>
  <c r="AZ29" i="2"/>
  <c r="AY29" i="2"/>
  <c r="AX29" i="2"/>
  <c r="AW29" i="2"/>
  <c r="AV29" i="2"/>
  <c r="AU29" i="2"/>
  <c r="AT29" i="2"/>
  <c r="AS29" i="2"/>
  <c r="AR29" i="2"/>
  <c r="AQ29" i="2"/>
  <c r="AP29" i="2"/>
  <c r="AO29" i="2"/>
  <c r="AN29" i="2"/>
  <c r="AM29" i="2"/>
  <c r="AL29" i="2"/>
  <c r="AK29" i="2"/>
  <c r="AJ29" i="2"/>
  <c r="AI29" i="2"/>
  <c r="AH29" i="2"/>
  <c r="AG29" i="2"/>
  <c r="AF29" i="2"/>
  <c r="AE29" i="2"/>
  <c r="AD29" i="2"/>
  <c r="AC29" i="2"/>
  <c r="AB29" i="2"/>
  <c r="AA29" i="2"/>
  <c r="Z29" i="2"/>
  <c r="Y29" i="2"/>
  <c r="X29" i="2"/>
  <c r="W29" i="2"/>
  <c r="V29" i="2"/>
  <c r="U29" i="2"/>
  <c r="T29" i="2"/>
  <c r="S29" i="2"/>
  <c r="R29" i="2"/>
  <c r="Q29" i="2"/>
  <c r="P29" i="2"/>
  <c r="O29" i="2"/>
  <c r="N29" i="2"/>
  <c r="M29" i="2"/>
  <c r="L29" i="2"/>
  <c r="K29" i="2"/>
  <c r="J29" i="2"/>
  <c r="I29" i="2"/>
  <c r="H29" i="2"/>
  <c r="G29" i="2"/>
  <c r="F29" i="2"/>
  <c r="E29" i="2"/>
  <c r="D29" i="2"/>
  <c r="GU28" i="2"/>
  <c r="GT28" i="2"/>
  <c r="GS28" i="2"/>
  <c r="GR28" i="2"/>
  <c r="GQ28" i="2"/>
  <c r="GP28" i="2"/>
  <c r="GO28" i="2"/>
  <c r="GN28" i="2"/>
  <c r="GM28" i="2"/>
  <c r="GL28" i="2"/>
  <c r="GK28" i="2"/>
  <c r="GJ28" i="2"/>
  <c r="GI28" i="2"/>
  <c r="GH28" i="2"/>
  <c r="GG28" i="2"/>
  <c r="GF28" i="2"/>
  <c r="GE28" i="2"/>
  <c r="GD28" i="2"/>
  <c r="GC28" i="2"/>
  <c r="GB28" i="2"/>
  <c r="GA28" i="2"/>
  <c r="FZ28" i="2"/>
  <c r="FY28" i="2"/>
  <c r="FX28" i="2"/>
  <c r="FW28" i="2"/>
  <c r="FV28" i="2"/>
  <c r="FU28" i="2"/>
  <c r="FT28" i="2"/>
  <c r="FS28" i="2"/>
  <c r="FR28" i="2"/>
  <c r="FQ28" i="2"/>
  <c r="FP28" i="2"/>
  <c r="FO28" i="2"/>
  <c r="FN28" i="2"/>
  <c r="FM28" i="2"/>
  <c r="FL28" i="2"/>
  <c r="FK28" i="2"/>
  <c r="FJ28" i="2"/>
  <c r="FI28" i="2"/>
  <c r="FH28" i="2"/>
  <c r="FG28" i="2"/>
  <c r="FF28" i="2"/>
  <c r="FE28" i="2"/>
  <c r="FD28" i="2"/>
  <c r="FC28" i="2"/>
  <c r="FB28" i="2"/>
  <c r="FA28" i="2"/>
  <c r="EZ28" i="2"/>
  <c r="EY28" i="2"/>
  <c r="EX28" i="2"/>
  <c r="EW28" i="2"/>
  <c r="EV28" i="2"/>
  <c r="EU28" i="2"/>
  <c r="ET28" i="2"/>
  <c r="ES28" i="2"/>
  <c r="ER28" i="2"/>
  <c r="EQ28" i="2"/>
  <c r="EP28" i="2"/>
  <c r="EO28" i="2"/>
  <c r="EN28" i="2"/>
  <c r="EM28" i="2"/>
  <c r="EL28" i="2"/>
  <c r="EK28" i="2"/>
  <c r="EJ28" i="2"/>
  <c r="EI28" i="2"/>
  <c r="EH28" i="2"/>
  <c r="EG28" i="2"/>
  <c r="EF28" i="2"/>
  <c r="EE28" i="2"/>
  <c r="ED28" i="2"/>
  <c r="EC28" i="2"/>
  <c r="EB28" i="2"/>
  <c r="EA28" i="2"/>
  <c r="DZ28" i="2"/>
  <c r="DY28" i="2"/>
  <c r="DX28" i="2"/>
  <c r="DW28" i="2"/>
  <c r="DV28" i="2"/>
  <c r="DU28" i="2"/>
  <c r="DT28" i="2"/>
  <c r="DS28" i="2"/>
  <c r="DR28" i="2"/>
  <c r="DQ28" i="2"/>
  <c r="DP28" i="2"/>
  <c r="DO28" i="2"/>
  <c r="DN28" i="2"/>
  <c r="DM28" i="2"/>
  <c r="DL28" i="2"/>
  <c r="DK28" i="2"/>
  <c r="DJ28" i="2"/>
  <c r="DI28" i="2"/>
  <c r="DH28" i="2"/>
  <c r="DG28" i="2"/>
  <c r="DF28" i="2"/>
  <c r="DE28" i="2"/>
  <c r="DD28" i="2"/>
  <c r="DC28" i="2"/>
  <c r="DB28" i="2"/>
  <c r="DA28" i="2"/>
  <c r="CZ28" i="2"/>
  <c r="CY28" i="2"/>
  <c r="CX28" i="2"/>
  <c r="CW28" i="2"/>
  <c r="CV28" i="2"/>
  <c r="CU28" i="2"/>
  <c r="CT28" i="2"/>
  <c r="CS28" i="2"/>
  <c r="CR28" i="2"/>
  <c r="CQ28" i="2"/>
  <c r="CP28" i="2"/>
  <c r="CO28" i="2"/>
  <c r="CN28" i="2"/>
  <c r="CM28" i="2"/>
  <c r="CL28" i="2"/>
  <c r="CK28" i="2"/>
  <c r="CJ28" i="2"/>
  <c r="CI28" i="2"/>
  <c r="CH28" i="2"/>
  <c r="CG28" i="2"/>
  <c r="CF28" i="2"/>
  <c r="CE28" i="2"/>
  <c r="CD28" i="2"/>
  <c r="CC28" i="2"/>
  <c r="CB28" i="2"/>
  <c r="CA28" i="2"/>
  <c r="BZ28" i="2"/>
  <c r="BY28" i="2"/>
  <c r="BX28" i="2"/>
  <c r="BW28" i="2"/>
  <c r="BV28" i="2"/>
  <c r="BU28" i="2"/>
  <c r="BT28" i="2"/>
  <c r="BS28" i="2"/>
  <c r="BR28" i="2"/>
  <c r="BQ28" i="2"/>
  <c r="BP28" i="2"/>
  <c r="BO28" i="2"/>
  <c r="BN28" i="2"/>
  <c r="BM28" i="2"/>
  <c r="BL28" i="2"/>
  <c r="BK28" i="2"/>
  <c r="BJ28" i="2"/>
  <c r="BI28" i="2"/>
  <c r="BH28" i="2"/>
  <c r="BG28" i="2"/>
  <c r="BF28" i="2"/>
  <c r="BE28" i="2"/>
  <c r="BD28" i="2"/>
  <c r="BC28" i="2"/>
  <c r="BB28" i="2"/>
  <c r="BA28" i="2"/>
  <c r="AZ28" i="2"/>
  <c r="AY28" i="2"/>
  <c r="AX28" i="2"/>
  <c r="AW28" i="2"/>
  <c r="AV28" i="2"/>
  <c r="AU28" i="2"/>
  <c r="AT28" i="2"/>
  <c r="AS28" i="2"/>
  <c r="AR28" i="2"/>
  <c r="AQ28" i="2"/>
  <c r="AP28" i="2"/>
  <c r="AO28" i="2"/>
  <c r="AN28" i="2"/>
  <c r="AM28" i="2"/>
  <c r="AL28" i="2"/>
  <c r="AK28" i="2"/>
  <c r="AJ28" i="2"/>
  <c r="AI28" i="2"/>
  <c r="AH28" i="2"/>
  <c r="AG28" i="2"/>
  <c r="AF28" i="2"/>
  <c r="AE28" i="2"/>
  <c r="AD28" i="2"/>
  <c r="AC28" i="2"/>
  <c r="AB28" i="2"/>
  <c r="AA28" i="2"/>
  <c r="Z28" i="2"/>
  <c r="Y28" i="2"/>
  <c r="X28" i="2"/>
  <c r="W28" i="2"/>
  <c r="V28" i="2"/>
  <c r="U28" i="2"/>
  <c r="T28" i="2"/>
  <c r="S28" i="2"/>
  <c r="R28" i="2"/>
  <c r="Q28" i="2"/>
  <c r="P28" i="2"/>
  <c r="O28" i="2"/>
  <c r="N28" i="2"/>
  <c r="M28" i="2"/>
  <c r="L28" i="2"/>
  <c r="K28" i="2"/>
  <c r="J28" i="2"/>
  <c r="I28" i="2"/>
  <c r="H28" i="2"/>
  <c r="G28" i="2"/>
  <c r="F28" i="2"/>
  <c r="E28" i="2"/>
  <c r="D28" i="2"/>
  <c r="GU27" i="2"/>
  <c r="GT27" i="2"/>
  <c r="GS27" i="2"/>
  <c r="GR27" i="2"/>
  <c r="GQ27" i="2"/>
  <c r="GP27" i="2"/>
  <c r="GO27" i="2"/>
  <c r="GN27" i="2"/>
  <c r="GM27" i="2"/>
  <c r="GL27" i="2"/>
  <c r="GK27" i="2"/>
  <c r="GJ27" i="2"/>
  <c r="GI27" i="2"/>
  <c r="GH27" i="2"/>
  <c r="GG27" i="2"/>
  <c r="GF27" i="2"/>
  <c r="GE27" i="2"/>
  <c r="GD27" i="2"/>
  <c r="GC27" i="2"/>
  <c r="GB27" i="2"/>
  <c r="GA27" i="2"/>
  <c r="FZ27" i="2"/>
  <c r="FY27" i="2"/>
  <c r="FX27" i="2"/>
  <c r="FW27" i="2"/>
  <c r="FV27" i="2"/>
  <c r="FU27" i="2"/>
  <c r="FT27" i="2"/>
  <c r="FS27" i="2"/>
  <c r="FR27" i="2"/>
  <c r="FQ27" i="2"/>
  <c r="FP27" i="2"/>
  <c r="FO27" i="2"/>
  <c r="FN27" i="2"/>
  <c r="FM27" i="2"/>
  <c r="FL27" i="2"/>
  <c r="FK27" i="2"/>
  <c r="FJ27" i="2"/>
  <c r="FI27" i="2"/>
  <c r="FH27" i="2"/>
  <c r="FG27" i="2"/>
  <c r="FF27" i="2"/>
  <c r="FE27" i="2"/>
  <c r="FD27" i="2"/>
  <c r="FC27" i="2"/>
  <c r="FB27" i="2"/>
  <c r="FA27" i="2"/>
  <c r="EZ27" i="2"/>
  <c r="EY27" i="2"/>
  <c r="EX27" i="2"/>
  <c r="EW27" i="2"/>
  <c r="EV27" i="2"/>
  <c r="EU27" i="2"/>
  <c r="ET27" i="2"/>
  <c r="ES27" i="2"/>
  <c r="ER27" i="2"/>
  <c r="EQ27" i="2"/>
  <c r="EP27" i="2"/>
  <c r="EO27" i="2"/>
  <c r="EN27" i="2"/>
  <c r="EM27" i="2"/>
  <c r="EL27" i="2"/>
  <c r="EK27" i="2"/>
  <c r="EJ27" i="2"/>
  <c r="EI27" i="2"/>
  <c r="EH27" i="2"/>
  <c r="EG27" i="2"/>
  <c r="EF27" i="2"/>
  <c r="EE27" i="2"/>
  <c r="ED27" i="2"/>
  <c r="EC27" i="2"/>
  <c r="EB27" i="2"/>
  <c r="EA27" i="2"/>
  <c r="DZ27" i="2"/>
  <c r="DY27" i="2"/>
  <c r="DX27" i="2"/>
  <c r="DW27" i="2"/>
  <c r="DV27" i="2"/>
  <c r="DU27" i="2"/>
  <c r="DT27" i="2"/>
  <c r="DS27" i="2"/>
  <c r="DR27" i="2"/>
  <c r="DQ27" i="2"/>
  <c r="DP27" i="2"/>
  <c r="DO27" i="2"/>
  <c r="DN27" i="2"/>
  <c r="DM27" i="2"/>
  <c r="DL27" i="2"/>
  <c r="DK27" i="2"/>
  <c r="DJ27" i="2"/>
  <c r="DI27" i="2"/>
  <c r="DH27" i="2"/>
  <c r="DG27" i="2"/>
  <c r="DF27" i="2"/>
  <c r="DE27" i="2"/>
  <c r="DD27" i="2"/>
  <c r="DC27" i="2"/>
  <c r="DB27" i="2"/>
  <c r="DA27" i="2"/>
  <c r="CZ27" i="2"/>
  <c r="CY27" i="2"/>
  <c r="CX27" i="2"/>
  <c r="CW27" i="2"/>
  <c r="CV27" i="2"/>
  <c r="CU27" i="2"/>
  <c r="CT27" i="2"/>
  <c r="CS27" i="2"/>
  <c r="CR27" i="2"/>
  <c r="CQ27" i="2"/>
  <c r="CP27" i="2"/>
  <c r="CO27" i="2"/>
  <c r="CN27" i="2"/>
  <c r="CM27" i="2"/>
  <c r="CL27" i="2"/>
  <c r="CK27" i="2"/>
  <c r="CJ27" i="2"/>
  <c r="CI27" i="2"/>
  <c r="CH27" i="2"/>
  <c r="CG27" i="2"/>
  <c r="CF27" i="2"/>
  <c r="CE27" i="2"/>
  <c r="CD27" i="2"/>
  <c r="CC27" i="2"/>
  <c r="CB27" i="2"/>
  <c r="CA27" i="2"/>
  <c r="BZ27" i="2"/>
  <c r="BY27" i="2"/>
  <c r="BX27" i="2"/>
  <c r="BW27" i="2"/>
  <c r="BV27" i="2"/>
  <c r="BU27" i="2"/>
  <c r="BT27" i="2"/>
  <c r="BS27" i="2"/>
  <c r="BR27" i="2"/>
  <c r="BQ27" i="2"/>
  <c r="BP27" i="2"/>
  <c r="BO27" i="2"/>
  <c r="BN27" i="2"/>
  <c r="BM27" i="2"/>
  <c r="BL27" i="2"/>
  <c r="BK27" i="2"/>
  <c r="BJ27" i="2"/>
  <c r="BI27" i="2"/>
  <c r="BH27" i="2"/>
  <c r="BG27" i="2"/>
  <c r="BF27" i="2"/>
  <c r="BE27" i="2"/>
  <c r="BD27" i="2"/>
  <c r="BC27" i="2"/>
  <c r="BB27" i="2"/>
  <c r="BA27" i="2"/>
  <c r="AZ27" i="2"/>
  <c r="AY27" i="2"/>
  <c r="AX27" i="2"/>
  <c r="AW27" i="2"/>
  <c r="AV27" i="2"/>
  <c r="AU27" i="2"/>
  <c r="AT27" i="2"/>
  <c r="AS27" i="2"/>
  <c r="AR27" i="2"/>
  <c r="AQ27" i="2"/>
  <c r="AP27" i="2"/>
  <c r="AO27" i="2"/>
  <c r="AN27" i="2"/>
  <c r="AM27" i="2"/>
  <c r="AL27" i="2"/>
  <c r="AK27" i="2"/>
  <c r="AJ27" i="2"/>
  <c r="AI27" i="2"/>
  <c r="AH27" i="2"/>
  <c r="AG27" i="2"/>
  <c r="AF27" i="2"/>
  <c r="AE27" i="2"/>
  <c r="AD27" i="2"/>
  <c r="AC27" i="2"/>
  <c r="AB27" i="2"/>
  <c r="AA27" i="2"/>
  <c r="Z27" i="2"/>
  <c r="Y27" i="2"/>
  <c r="X27" i="2"/>
  <c r="W27" i="2"/>
  <c r="V27" i="2"/>
  <c r="U27" i="2"/>
  <c r="T27" i="2"/>
  <c r="S27" i="2"/>
  <c r="R27" i="2"/>
  <c r="Q27" i="2"/>
  <c r="P27" i="2"/>
  <c r="O27" i="2"/>
  <c r="N27" i="2"/>
  <c r="M27" i="2"/>
  <c r="L27" i="2"/>
  <c r="K27" i="2"/>
  <c r="J27" i="2"/>
  <c r="I27" i="2"/>
  <c r="H27" i="2"/>
  <c r="G27" i="2"/>
  <c r="F27" i="2"/>
  <c r="E27" i="2"/>
  <c r="D27" i="2"/>
  <c r="GU26" i="2"/>
  <c r="GT26" i="2"/>
  <c r="GS26" i="2"/>
  <c r="GR26" i="2"/>
  <c r="GQ26" i="2"/>
  <c r="GP26" i="2"/>
  <c r="GO26" i="2"/>
  <c r="GN26" i="2"/>
  <c r="GM26" i="2"/>
  <c r="GL26" i="2"/>
  <c r="GK26" i="2"/>
  <c r="GJ26" i="2"/>
  <c r="GI26" i="2"/>
  <c r="GH26" i="2"/>
  <c r="GG26" i="2"/>
  <c r="GF26" i="2"/>
  <c r="GE26" i="2"/>
  <c r="GD26" i="2"/>
  <c r="GC26" i="2"/>
  <c r="GB26" i="2"/>
  <c r="GA26" i="2"/>
  <c r="FZ26" i="2"/>
  <c r="FY26" i="2"/>
  <c r="FX26" i="2"/>
  <c r="FW26" i="2"/>
  <c r="FV26" i="2"/>
  <c r="FU26" i="2"/>
  <c r="FT26" i="2"/>
  <c r="FS26" i="2"/>
  <c r="FR26" i="2"/>
  <c r="FQ26" i="2"/>
  <c r="FP26" i="2"/>
  <c r="FO26" i="2"/>
  <c r="FN26" i="2"/>
  <c r="FM26" i="2"/>
  <c r="FL26" i="2"/>
  <c r="FK26" i="2"/>
  <c r="FJ26" i="2"/>
  <c r="FI26" i="2"/>
  <c r="FH26" i="2"/>
  <c r="FG26" i="2"/>
  <c r="FF26" i="2"/>
  <c r="FE26" i="2"/>
  <c r="FD26" i="2"/>
  <c r="FC26" i="2"/>
  <c r="FB26" i="2"/>
  <c r="FA26" i="2"/>
  <c r="EZ26" i="2"/>
  <c r="EY26" i="2"/>
  <c r="EX26" i="2"/>
  <c r="EW26" i="2"/>
  <c r="EV26" i="2"/>
  <c r="EU26" i="2"/>
  <c r="ET26" i="2"/>
  <c r="ES26" i="2"/>
  <c r="ER26" i="2"/>
  <c r="EQ26" i="2"/>
  <c r="EP26" i="2"/>
  <c r="EO26" i="2"/>
  <c r="EN26" i="2"/>
  <c r="EM26" i="2"/>
  <c r="EL26" i="2"/>
  <c r="EK26" i="2"/>
  <c r="EJ26" i="2"/>
  <c r="EI26" i="2"/>
  <c r="EH26" i="2"/>
  <c r="EG26" i="2"/>
  <c r="EF26" i="2"/>
  <c r="EE26" i="2"/>
  <c r="ED26" i="2"/>
  <c r="EC26" i="2"/>
  <c r="EB26" i="2"/>
  <c r="EA26" i="2"/>
  <c r="DZ26" i="2"/>
  <c r="DY26" i="2"/>
  <c r="DX26" i="2"/>
  <c r="DW26" i="2"/>
  <c r="DV26" i="2"/>
  <c r="DU26" i="2"/>
  <c r="DT26" i="2"/>
  <c r="DS26" i="2"/>
  <c r="DR26" i="2"/>
  <c r="DQ26" i="2"/>
  <c r="DP26" i="2"/>
  <c r="DO26" i="2"/>
  <c r="DN26" i="2"/>
  <c r="DM26" i="2"/>
  <c r="DL26" i="2"/>
  <c r="DK26" i="2"/>
  <c r="DJ26" i="2"/>
  <c r="DI26" i="2"/>
  <c r="DH26" i="2"/>
  <c r="DG26" i="2"/>
  <c r="DF26" i="2"/>
  <c r="DE26" i="2"/>
  <c r="DD26" i="2"/>
  <c r="DC26" i="2"/>
  <c r="DB26" i="2"/>
  <c r="DA26" i="2"/>
  <c r="CZ26" i="2"/>
  <c r="CY26" i="2"/>
  <c r="CX26" i="2"/>
  <c r="CW26" i="2"/>
  <c r="CV26" i="2"/>
  <c r="CU26" i="2"/>
  <c r="CT26" i="2"/>
  <c r="CS26" i="2"/>
  <c r="CR26" i="2"/>
  <c r="CQ26" i="2"/>
  <c r="CP26" i="2"/>
  <c r="CO26" i="2"/>
  <c r="CN26" i="2"/>
  <c r="CM26" i="2"/>
  <c r="CL26" i="2"/>
  <c r="CK26" i="2"/>
  <c r="CJ26" i="2"/>
  <c r="CI26" i="2"/>
  <c r="CH26" i="2"/>
  <c r="CG26" i="2"/>
  <c r="CF26" i="2"/>
  <c r="CE26" i="2"/>
  <c r="CD26" i="2"/>
  <c r="CC26" i="2"/>
  <c r="CB26" i="2"/>
  <c r="CA26" i="2"/>
  <c r="BZ26" i="2"/>
  <c r="BY26" i="2"/>
  <c r="BX26" i="2"/>
  <c r="BW26" i="2"/>
  <c r="BV26" i="2"/>
  <c r="BU26" i="2"/>
  <c r="BT26" i="2"/>
  <c r="BS26" i="2"/>
  <c r="BR26" i="2"/>
  <c r="BQ26" i="2"/>
  <c r="BP26" i="2"/>
  <c r="BO26" i="2"/>
  <c r="BN26" i="2"/>
  <c r="BM26" i="2"/>
  <c r="BL26" i="2"/>
  <c r="BK26" i="2"/>
  <c r="BJ26" i="2"/>
  <c r="BI26" i="2"/>
  <c r="BH26" i="2"/>
  <c r="BG26" i="2"/>
  <c r="BF26" i="2"/>
  <c r="BE26" i="2"/>
  <c r="BD26" i="2"/>
  <c r="BC26" i="2"/>
  <c r="BB26" i="2"/>
  <c r="BA26" i="2"/>
  <c r="AZ26" i="2"/>
  <c r="AY26" i="2"/>
  <c r="AX26" i="2"/>
  <c r="AW26" i="2"/>
  <c r="AV26" i="2"/>
  <c r="AU26" i="2"/>
  <c r="AT26" i="2"/>
  <c r="AS26" i="2"/>
  <c r="AR26" i="2"/>
  <c r="AQ26" i="2"/>
  <c r="AP26" i="2"/>
  <c r="AO26" i="2"/>
  <c r="AN26" i="2"/>
  <c r="AM26" i="2"/>
  <c r="AL26" i="2"/>
  <c r="AK26" i="2"/>
  <c r="AJ26" i="2"/>
  <c r="AI26" i="2"/>
  <c r="AH26" i="2"/>
  <c r="AG26" i="2"/>
  <c r="AF26" i="2"/>
  <c r="AE26" i="2"/>
  <c r="AD26" i="2"/>
  <c r="AC26" i="2"/>
  <c r="AB26" i="2"/>
  <c r="AA26" i="2"/>
  <c r="Z26" i="2"/>
  <c r="Y26" i="2"/>
  <c r="X26" i="2"/>
  <c r="W26" i="2"/>
  <c r="V26" i="2"/>
  <c r="U26" i="2"/>
  <c r="T26" i="2"/>
  <c r="S26" i="2"/>
  <c r="R26" i="2"/>
  <c r="Q26" i="2"/>
  <c r="P26" i="2"/>
  <c r="O26" i="2"/>
  <c r="N26" i="2"/>
  <c r="M26" i="2"/>
  <c r="L26" i="2"/>
  <c r="K26" i="2"/>
  <c r="J26" i="2"/>
  <c r="I26" i="2"/>
  <c r="H26" i="2"/>
  <c r="G26" i="2"/>
  <c r="F26" i="2"/>
  <c r="E26" i="2"/>
  <c r="D26" i="2"/>
  <c r="GU22" i="2"/>
  <c r="GT22" i="2"/>
  <c r="GS22" i="2"/>
  <c r="GR22" i="2"/>
  <c r="GQ22" i="2"/>
  <c r="GP22" i="2"/>
  <c r="GO22" i="2"/>
  <c r="GN22" i="2"/>
  <c r="GM22" i="2"/>
  <c r="GL22" i="2"/>
  <c r="GK22" i="2"/>
  <c r="GJ22" i="2"/>
  <c r="GI22" i="2"/>
  <c r="GH22" i="2"/>
  <c r="GG22" i="2"/>
  <c r="GF22" i="2"/>
  <c r="GE22" i="2"/>
  <c r="GD22" i="2"/>
  <c r="GC22" i="2"/>
  <c r="GB22" i="2"/>
  <c r="GA22" i="2"/>
  <c r="FZ22" i="2"/>
  <c r="FY22" i="2"/>
  <c r="FX22" i="2"/>
  <c r="FW22" i="2"/>
  <c r="FV22" i="2"/>
  <c r="FU22" i="2"/>
  <c r="FT22" i="2"/>
  <c r="FS22" i="2"/>
  <c r="FR22" i="2"/>
  <c r="FQ22" i="2"/>
  <c r="FP22" i="2"/>
  <c r="FO22" i="2"/>
  <c r="FN22" i="2"/>
  <c r="FM22" i="2"/>
  <c r="FL22" i="2"/>
  <c r="FK22" i="2"/>
  <c r="FJ22" i="2"/>
  <c r="FI22" i="2"/>
  <c r="FH22" i="2"/>
  <c r="FG22" i="2"/>
  <c r="FF22" i="2"/>
  <c r="FE22" i="2"/>
  <c r="FD22" i="2"/>
  <c r="FC22" i="2"/>
  <c r="FB22" i="2"/>
  <c r="FA22" i="2"/>
  <c r="EZ22" i="2"/>
  <c r="EY22" i="2"/>
  <c r="EX22" i="2"/>
  <c r="EW22" i="2"/>
  <c r="EV22" i="2"/>
  <c r="EU22" i="2"/>
  <c r="ET22" i="2"/>
  <c r="ES22" i="2"/>
  <c r="ER22" i="2"/>
  <c r="EQ22" i="2"/>
  <c r="EP22" i="2"/>
  <c r="EO22" i="2"/>
  <c r="EN22" i="2"/>
  <c r="EM22" i="2"/>
  <c r="EL22" i="2"/>
  <c r="EK22" i="2"/>
  <c r="EJ22" i="2"/>
  <c r="EI22" i="2"/>
  <c r="EH22" i="2"/>
  <c r="EG22" i="2"/>
  <c r="EF22" i="2"/>
  <c r="EE22" i="2"/>
  <c r="ED22" i="2"/>
  <c r="EC22" i="2"/>
  <c r="EB22" i="2"/>
  <c r="EA22" i="2"/>
  <c r="DZ22" i="2"/>
  <c r="DY22" i="2"/>
  <c r="DX22" i="2"/>
  <c r="DW22" i="2"/>
  <c r="DV22" i="2"/>
  <c r="DU22" i="2"/>
  <c r="DT22" i="2"/>
  <c r="DS22" i="2"/>
  <c r="DR22" i="2"/>
  <c r="DQ22" i="2"/>
  <c r="DP22" i="2"/>
  <c r="DO22" i="2"/>
  <c r="DN22" i="2"/>
  <c r="DM22" i="2"/>
  <c r="DL22" i="2"/>
  <c r="DK22" i="2"/>
  <c r="DJ22" i="2"/>
  <c r="DI22" i="2"/>
  <c r="DH22" i="2"/>
  <c r="DG22" i="2"/>
  <c r="DF22" i="2"/>
  <c r="DE22" i="2"/>
  <c r="DD22" i="2"/>
  <c r="DC22" i="2"/>
  <c r="DB22" i="2"/>
  <c r="DA22" i="2"/>
  <c r="CZ22" i="2"/>
  <c r="CY22" i="2"/>
  <c r="CX22" i="2"/>
  <c r="CW22" i="2"/>
  <c r="CV22" i="2"/>
  <c r="CU22" i="2"/>
  <c r="CT22" i="2"/>
  <c r="CS22" i="2"/>
  <c r="CR22" i="2"/>
  <c r="CQ22" i="2"/>
  <c r="CP22" i="2"/>
  <c r="CO22" i="2"/>
  <c r="CN22" i="2"/>
  <c r="CM22" i="2"/>
  <c r="CL22" i="2"/>
  <c r="CK22" i="2"/>
  <c r="CJ22" i="2"/>
  <c r="CI22" i="2"/>
  <c r="CH22" i="2"/>
  <c r="CG22" i="2"/>
  <c r="CF22" i="2"/>
  <c r="CE22" i="2"/>
  <c r="CD22" i="2"/>
  <c r="CC22" i="2"/>
  <c r="CB22" i="2"/>
  <c r="CA22" i="2"/>
  <c r="BZ22" i="2"/>
  <c r="BY22" i="2"/>
  <c r="BX22" i="2"/>
  <c r="BW22" i="2"/>
  <c r="BV22" i="2"/>
  <c r="BU22" i="2"/>
  <c r="BT22" i="2"/>
  <c r="BS22" i="2"/>
  <c r="BR22" i="2"/>
  <c r="BQ22" i="2"/>
  <c r="BP22" i="2"/>
  <c r="BO22" i="2"/>
  <c r="BN22" i="2"/>
  <c r="BM22" i="2"/>
  <c r="BL22" i="2"/>
  <c r="BK22" i="2"/>
  <c r="BJ22" i="2"/>
  <c r="BI22" i="2"/>
  <c r="BH22" i="2"/>
  <c r="BG22" i="2"/>
  <c r="BF22" i="2"/>
  <c r="BE22" i="2"/>
  <c r="BD22" i="2"/>
  <c r="BC22" i="2"/>
  <c r="BB22" i="2"/>
  <c r="BA22" i="2"/>
  <c r="AZ22" i="2"/>
  <c r="AY22" i="2"/>
  <c r="AX22" i="2"/>
  <c r="AW22" i="2"/>
  <c r="AV22" i="2"/>
  <c r="AU22" i="2"/>
  <c r="AT22" i="2"/>
  <c r="AS22" i="2"/>
  <c r="AR22" i="2"/>
  <c r="AQ22" i="2"/>
  <c r="AP22" i="2"/>
  <c r="AO22" i="2"/>
  <c r="AN22" i="2"/>
  <c r="AM22" i="2"/>
  <c r="AL22" i="2"/>
  <c r="AK22" i="2"/>
  <c r="AJ22" i="2"/>
  <c r="AI22" i="2"/>
  <c r="AH22" i="2"/>
  <c r="AG22" i="2"/>
  <c r="AF22" i="2"/>
  <c r="AE22" i="2"/>
  <c r="AD22" i="2"/>
  <c r="AC22" i="2"/>
  <c r="AB22" i="2"/>
  <c r="AA22" i="2"/>
  <c r="Z22" i="2"/>
  <c r="Y22" i="2"/>
  <c r="X22" i="2"/>
  <c r="W22" i="2"/>
  <c r="V22" i="2"/>
  <c r="U22" i="2"/>
  <c r="T22" i="2"/>
  <c r="S22" i="2"/>
  <c r="R22" i="2"/>
  <c r="Q22" i="2"/>
  <c r="P22" i="2"/>
  <c r="O22" i="2"/>
  <c r="N22" i="2"/>
  <c r="M22" i="2"/>
  <c r="L22" i="2"/>
  <c r="K22" i="2"/>
  <c r="J22" i="2"/>
  <c r="I22" i="2"/>
  <c r="H22" i="2"/>
  <c r="G22" i="2"/>
  <c r="F22" i="2"/>
  <c r="E22" i="2"/>
  <c r="D22" i="2"/>
  <c r="GU21" i="2"/>
  <c r="GT21" i="2"/>
  <c r="GS21" i="2"/>
  <c r="GR21" i="2"/>
  <c r="GQ21" i="2"/>
  <c r="GP21" i="2"/>
  <c r="GO21" i="2"/>
  <c r="GN21" i="2"/>
  <c r="GM21" i="2"/>
  <c r="GL21" i="2"/>
  <c r="GK21" i="2"/>
  <c r="GJ21" i="2"/>
  <c r="GI21" i="2"/>
  <c r="GH21" i="2"/>
  <c r="GG21" i="2"/>
  <c r="GF21" i="2"/>
  <c r="GE21" i="2"/>
  <c r="GD21" i="2"/>
  <c r="GC21" i="2"/>
  <c r="GB21" i="2"/>
  <c r="GA21" i="2"/>
  <c r="FZ21" i="2"/>
  <c r="FY21" i="2"/>
  <c r="FX21" i="2"/>
  <c r="FW21" i="2"/>
  <c r="FV21" i="2"/>
  <c r="FU21" i="2"/>
  <c r="FT21" i="2"/>
  <c r="FS21" i="2"/>
  <c r="FR21" i="2"/>
  <c r="FQ21" i="2"/>
  <c r="FP21" i="2"/>
  <c r="FO21" i="2"/>
  <c r="FN21" i="2"/>
  <c r="FM21" i="2"/>
  <c r="FL21" i="2"/>
  <c r="FK21" i="2"/>
  <c r="FJ21" i="2"/>
  <c r="FI21" i="2"/>
  <c r="FH21" i="2"/>
  <c r="FG21" i="2"/>
  <c r="FF21" i="2"/>
  <c r="FE21" i="2"/>
  <c r="FD21" i="2"/>
  <c r="FC21" i="2"/>
  <c r="FB21" i="2"/>
  <c r="FA21" i="2"/>
  <c r="EZ21" i="2"/>
  <c r="EY21" i="2"/>
  <c r="EX21" i="2"/>
  <c r="EW21" i="2"/>
  <c r="EV21" i="2"/>
  <c r="EU21" i="2"/>
  <c r="ET21" i="2"/>
  <c r="ES21" i="2"/>
  <c r="ER21" i="2"/>
  <c r="EQ21" i="2"/>
  <c r="EP21" i="2"/>
  <c r="EO21" i="2"/>
  <c r="EN21" i="2"/>
  <c r="EM21" i="2"/>
  <c r="EL21" i="2"/>
  <c r="EK21" i="2"/>
  <c r="EJ21" i="2"/>
  <c r="EI21" i="2"/>
  <c r="EH21" i="2"/>
  <c r="EG21" i="2"/>
  <c r="EF21" i="2"/>
  <c r="EE21" i="2"/>
  <c r="ED21" i="2"/>
  <c r="EC21" i="2"/>
  <c r="EB21" i="2"/>
  <c r="EA21" i="2"/>
  <c r="DZ21" i="2"/>
  <c r="DY21" i="2"/>
  <c r="DX21" i="2"/>
  <c r="DW21" i="2"/>
  <c r="DV21" i="2"/>
  <c r="DU21" i="2"/>
  <c r="DT21" i="2"/>
  <c r="DS21" i="2"/>
  <c r="DR21" i="2"/>
  <c r="DQ21" i="2"/>
  <c r="DP21" i="2"/>
  <c r="DO21" i="2"/>
  <c r="DN21" i="2"/>
  <c r="DM21" i="2"/>
  <c r="DL21" i="2"/>
  <c r="DK21" i="2"/>
  <c r="DJ21" i="2"/>
  <c r="DI21" i="2"/>
  <c r="DH21" i="2"/>
  <c r="DG21" i="2"/>
  <c r="DF21" i="2"/>
  <c r="DE21" i="2"/>
  <c r="DD21" i="2"/>
  <c r="DC21" i="2"/>
  <c r="DB21" i="2"/>
  <c r="DA21" i="2"/>
  <c r="CZ21" i="2"/>
  <c r="CY21" i="2"/>
  <c r="CX21" i="2"/>
  <c r="CW21" i="2"/>
  <c r="CV21" i="2"/>
  <c r="CU21" i="2"/>
  <c r="CT21" i="2"/>
  <c r="CS21" i="2"/>
  <c r="CR21" i="2"/>
  <c r="CQ21" i="2"/>
  <c r="CP21" i="2"/>
  <c r="CO21" i="2"/>
  <c r="CN21" i="2"/>
  <c r="CM21" i="2"/>
  <c r="CL21" i="2"/>
  <c r="CK21" i="2"/>
  <c r="CJ21" i="2"/>
  <c r="CI21" i="2"/>
  <c r="CH21" i="2"/>
  <c r="CG21" i="2"/>
  <c r="CF21" i="2"/>
  <c r="CE21" i="2"/>
  <c r="CD21" i="2"/>
  <c r="CC21" i="2"/>
  <c r="CB21" i="2"/>
  <c r="CA21" i="2"/>
  <c r="BZ21" i="2"/>
  <c r="BY21" i="2"/>
  <c r="BX21" i="2"/>
  <c r="BW21" i="2"/>
  <c r="BV21" i="2"/>
  <c r="BU21" i="2"/>
  <c r="BT21" i="2"/>
  <c r="BS21" i="2"/>
  <c r="BR21" i="2"/>
  <c r="BQ21" i="2"/>
  <c r="BP21" i="2"/>
  <c r="BO21" i="2"/>
  <c r="BN21" i="2"/>
  <c r="BM21" i="2"/>
  <c r="BL21" i="2"/>
  <c r="BK21" i="2"/>
  <c r="BJ21" i="2"/>
  <c r="BI21" i="2"/>
  <c r="BH21" i="2"/>
  <c r="BG21" i="2"/>
  <c r="BF21" i="2"/>
  <c r="BE21" i="2"/>
  <c r="BD21" i="2"/>
  <c r="BC21" i="2"/>
  <c r="BB21" i="2"/>
  <c r="BA21" i="2"/>
  <c r="AZ21" i="2"/>
  <c r="AY21" i="2"/>
  <c r="AX21" i="2"/>
  <c r="AW21" i="2"/>
  <c r="AV21" i="2"/>
  <c r="AU21" i="2"/>
  <c r="AT21" i="2"/>
  <c r="AS21" i="2"/>
  <c r="AR21" i="2"/>
  <c r="AQ21" i="2"/>
  <c r="AP21" i="2"/>
  <c r="AO21" i="2"/>
  <c r="AN21" i="2"/>
  <c r="AM21" i="2"/>
  <c r="AL21" i="2"/>
  <c r="AK21" i="2"/>
  <c r="AJ21" i="2"/>
  <c r="AI21" i="2"/>
  <c r="AH21" i="2"/>
  <c r="AG21" i="2"/>
  <c r="AF21" i="2"/>
  <c r="AE21" i="2"/>
  <c r="AD21" i="2"/>
  <c r="AC21" i="2"/>
  <c r="AB21" i="2"/>
  <c r="AA21" i="2"/>
  <c r="Z21" i="2"/>
  <c r="Y21" i="2"/>
  <c r="X21" i="2"/>
  <c r="W21" i="2"/>
  <c r="V21" i="2"/>
  <c r="U21" i="2"/>
  <c r="T21" i="2"/>
  <c r="S21" i="2"/>
  <c r="R21" i="2"/>
  <c r="Q21" i="2"/>
  <c r="P21" i="2"/>
  <c r="O21" i="2"/>
  <c r="N21" i="2"/>
  <c r="M21" i="2"/>
  <c r="L21" i="2"/>
  <c r="K21" i="2"/>
  <c r="J21" i="2"/>
  <c r="I21" i="2"/>
  <c r="H21" i="2"/>
  <c r="G21" i="2"/>
  <c r="F21" i="2"/>
  <c r="E21" i="2"/>
  <c r="D21" i="2"/>
  <c r="GU20" i="2"/>
  <c r="GT20" i="2"/>
  <c r="GS20" i="2"/>
  <c r="GR20" i="2"/>
  <c r="GQ20" i="2"/>
  <c r="GP20" i="2"/>
  <c r="GO20" i="2"/>
  <c r="GN20" i="2"/>
  <c r="GM20" i="2"/>
  <c r="GL20" i="2"/>
  <c r="GK20" i="2"/>
  <c r="GJ20" i="2"/>
  <c r="GI20" i="2"/>
  <c r="GH20" i="2"/>
  <c r="GG20" i="2"/>
  <c r="GF20" i="2"/>
  <c r="GE20" i="2"/>
  <c r="GD20" i="2"/>
  <c r="GC20" i="2"/>
  <c r="GB20" i="2"/>
  <c r="GA20" i="2"/>
  <c r="FZ20" i="2"/>
  <c r="FY20" i="2"/>
  <c r="FX20" i="2"/>
  <c r="FW20" i="2"/>
  <c r="FV20" i="2"/>
  <c r="FU20" i="2"/>
  <c r="FT20" i="2"/>
  <c r="FS20" i="2"/>
  <c r="FR20" i="2"/>
  <c r="FQ20" i="2"/>
  <c r="FP20" i="2"/>
  <c r="FO20" i="2"/>
  <c r="FN20" i="2"/>
  <c r="FM20" i="2"/>
  <c r="FL20" i="2"/>
  <c r="FK20" i="2"/>
  <c r="FJ20" i="2"/>
  <c r="FI20" i="2"/>
  <c r="FH20" i="2"/>
  <c r="FG20" i="2"/>
  <c r="FF20" i="2"/>
  <c r="FE20" i="2"/>
  <c r="FD20" i="2"/>
  <c r="FC20" i="2"/>
  <c r="FB20" i="2"/>
  <c r="FA20" i="2"/>
  <c r="EZ20" i="2"/>
  <c r="EY20" i="2"/>
  <c r="EX20" i="2"/>
  <c r="EW20" i="2"/>
  <c r="EV20" i="2"/>
  <c r="EU20" i="2"/>
  <c r="ET20" i="2"/>
  <c r="ES20" i="2"/>
  <c r="ER20" i="2"/>
  <c r="EQ20" i="2"/>
  <c r="EP20" i="2"/>
  <c r="EO20" i="2"/>
  <c r="EN20" i="2"/>
  <c r="EM20" i="2"/>
  <c r="EL20" i="2"/>
  <c r="EK20" i="2"/>
  <c r="EJ20" i="2"/>
  <c r="EI20" i="2"/>
  <c r="EH20" i="2"/>
  <c r="EG20" i="2"/>
  <c r="EF20" i="2"/>
  <c r="EE20" i="2"/>
  <c r="ED20" i="2"/>
  <c r="EC20" i="2"/>
  <c r="EB20" i="2"/>
  <c r="EA20" i="2"/>
  <c r="DZ20" i="2"/>
  <c r="DY20" i="2"/>
  <c r="DX20" i="2"/>
  <c r="DW20" i="2"/>
  <c r="DV20" i="2"/>
  <c r="DU20" i="2"/>
  <c r="DT20" i="2"/>
  <c r="DS20" i="2"/>
  <c r="DR20" i="2"/>
  <c r="DQ20" i="2"/>
  <c r="DP20" i="2"/>
  <c r="DO20" i="2"/>
  <c r="DN20" i="2"/>
  <c r="DM20" i="2"/>
  <c r="DL20" i="2"/>
  <c r="DK20" i="2"/>
  <c r="DJ20" i="2"/>
  <c r="DI20" i="2"/>
  <c r="DH20" i="2"/>
  <c r="DG20" i="2"/>
  <c r="DF20" i="2"/>
  <c r="DE20" i="2"/>
  <c r="DD20" i="2"/>
  <c r="DC20" i="2"/>
  <c r="DB20" i="2"/>
  <c r="DA20" i="2"/>
  <c r="CZ20" i="2"/>
  <c r="CY20" i="2"/>
  <c r="CX20" i="2"/>
  <c r="CW20" i="2"/>
  <c r="CV20" i="2"/>
  <c r="CU20" i="2"/>
  <c r="CT20" i="2"/>
  <c r="CS20" i="2"/>
  <c r="CR20" i="2"/>
  <c r="CQ20" i="2"/>
  <c r="CP20" i="2"/>
  <c r="CO20" i="2"/>
  <c r="CN20" i="2"/>
  <c r="CM20" i="2"/>
  <c r="CL20" i="2"/>
  <c r="CK20" i="2"/>
  <c r="CJ20" i="2"/>
  <c r="CI20" i="2"/>
  <c r="CH20" i="2"/>
  <c r="CG20" i="2"/>
  <c r="CF20" i="2"/>
  <c r="CE20" i="2"/>
  <c r="CD20" i="2"/>
  <c r="CC20" i="2"/>
  <c r="CB20" i="2"/>
  <c r="CA20" i="2"/>
  <c r="BZ20" i="2"/>
  <c r="BY20" i="2"/>
  <c r="BX20" i="2"/>
  <c r="BW20" i="2"/>
  <c r="BV20" i="2"/>
  <c r="BU20" i="2"/>
  <c r="BT20" i="2"/>
  <c r="BS20" i="2"/>
  <c r="BR20" i="2"/>
  <c r="BQ20" i="2"/>
  <c r="BP20" i="2"/>
  <c r="BO20" i="2"/>
  <c r="BN20" i="2"/>
  <c r="BM20" i="2"/>
  <c r="BL20" i="2"/>
  <c r="BK20" i="2"/>
  <c r="BJ20" i="2"/>
  <c r="BI20" i="2"/>
  <c r="BH20" i="2"/>
  <c r="BG20" i="2"/>
  <c r="BF20" i="2"/>
  <c r="BE20" i="2"/>
  <c r="BD20" i="2"/>
  <c r="BC20" i="2"/>
  <c r="BB20" i="2"/>
  <c r="BA20" i="2"/>
  <c r="AZ20" i="2"/>
  <c r="AY20" i="2"/>
  <c r="AX20" i="2"/>
  <c r="AW20" i="2"/>
  <c r="AV20" i="2"/>
  <c r="AU20" i="2"/>
  <c r="AT20" i="2"/>
  <c r="AS20" i="2"/>
  <c r="AR20" i="2"/>
  <c r="AQ20" i="2"/>
  <c r="AP20" i="2"/>
  <c r="AO20" i="2"/>
  <c r="AN20" i="2"/>
  <c r="AM20" i="2"/>
  <c r="AL20" i="2"/>
  <c r="AK20" i="2"/>
  <c r="AJ20" i="2"/>
  <c r="AI20" i="2"/>
  <c r="AH20" i="2"/>
  <c r="AG20" i="2"/>
  <c r="AF20" i="2"/>
  <c r="AE20" i="2"/>
  <c r="AD20" i="2"/>
  <c r="AC20" i="2"/>
  <c r="AB20" i="2"/>
  <c r="AA20" i="2"/>
  <c r="Z20" i="2"/>
  <c r="Y20" i="2"/>
  <c r="X20" i="2"/>
  <c r="W20" i="2"/>
  <c r="V20" i="2"/>
  <c r="U20" i="2"/>
  <c r="T20" i="2"/>
  <c r="S20" i="2"/>
  <c r="R20" i="2"/>
  <c r="Q20" i="2"/>
  <c r="P20" i="2"/>
  <c r="O20" i="2"/>
  <c r="N20" i="2"/>
  <c r="M20" i="2"/>
  <c r="L20" i="2"/>
  <c r="K20" i="2"/>
  <c r="J20" i="2"/>
  <c r="I20" i="2"/>
  <c r="H20" i="2"/>
  <c r="G20" i="2"/>
  <c r="F20" i="2"/>
  <c r="E20" i="2"/>
  <c r="D20" i="2"/>
  <c r="U143" i="5" l="1"/>
  <c r="U145" i="5"/>
  <c r="U147" i="5"/>
  <c r="U149" i="5"/>
  <c r="U139" i="5"/>
  <c r="U144" i="5"/>
  <c r="U146" i="5"/>
  <c r="U148" i="5"/>
  <c r="G115" i="3"/>
  <c r="G106" i="3"/>
  <c r="G117" i="3"/>
  <c r="G114" i="3"/>
  <c r="G111" i="3"/>
  <c r="G116" i="3"/>
  <c r="G113" i="3"/>
  <c r="G107" i="3"/>
</calcChain>
</file>

<file path=xl/comments1.xml><?xml version="1.0" encoding="utf-8"?>
<comments xmlns="http://schemas.openxmlformats.org/spreadsheetml/2006/main">
  <authors>
    <author>Badhan, Raj Kumar Singh</author>
  </authors>
  <commentList>
    <comment ref="A2" authorId="0" shapeId="0">
      <text>
        <r>
          <rPr>
            <b/>
            <sz val="9"/>
            <color indexed="81"/>
            <rFont val="Tahoma"/>
            <family val="2"/>
          </rPr>
          <t>The index refers to the identification number of the simulated individual</t>
        </r>
      </text>
    </comment>
    <comment ref="B2" authorId="0" shapeId="0">
      <text>
        <r>
          <rPr>
            <b/>
            <sz val="9"/>
            <color indexed="81"/>
            <rFont val="Tahoma"/>
            <family val="2"/>
          </rPr>
          <t>The trial indicates the trial number that the simulated individual has been placed in</t>
        </r>
      </text>
    </comment>
    <comment ref="C2" authorId="0" shapeId="0">
      <text>
        <r>
          <rPr>
            <b/>
            <sz val="9"/>
            <color indexed="81"/>
            <rFont val="Tahoma"/>
            <family val="2"/>
          </rPr>
          <t>Apparent fraction of dose absorbed, relative to total oral dose</t>
        </r>
      </text>
    </comment>
    <comment ref="D2" authorId="0" shapeId="0">
      <text>
        <r>
          <rPr>
            <b/>
            <sz val="9"/>
            <color indexed="81"/>
            <rFont val="Tahoma"/>
            <family val="2"/>
          </rPr>
          <t xml:space="preserve">The fraction of drug absorbed from the gut </t>
        </r>
      </text>
    </comment>
    <comment ref="E2" authorId="0" shapeId="0">
      <text>
        <r>
          <rPr>
            <b/>
            <sz val="9"/>
            <color indexed="81"/>
            <rFont val="Tahoma"/>
            <family val="2"/>
          </rPr>
          <t>Fraction of drug escaping gut metabolism (1 - Eg)</t>
        </r>
      </text>
    </comment>
  </commentList>
</comments>
</file>

<file path=xl/comments2.xml><?xml version="1.0" encoding="utf-8"?>
<comments xmlns="http://schemas.openxmlformats.org/spreadsheetml/2006/main">
  <authors>
    <author>Badhan, Raj Kumar Singh</author>
  </authors>
  <commentList>
    <comment ref="A34" authorId="0" shapeId="0">
      <text>
        <r>
          <rPr>
            <b/>
            <sz val="9"/>
            <color indexed="81"/>
            <rFont val="Tahoma"/>
            <family val="2"/>
          </rPr>
          <t>The index refers to the identification number of the simulated individual</t>
        </r>
      </text>
    </comment>
    <comment ref="B34" authorId="0" shapeId="0">
      <text>
        <r>
          <rPr>
            <b/>
            <sz val="9"/>
            <color indexed="81"/>
            <rFont val="Tahoma"/>
            <family val="2"/>
          </rPr>
          <t>The trial indicates the trial number that the simulated individual has been placed in</t>
        </r>
      </text>
    </comment>
    <comment ref="K34" authorId="0" shapeId="0">
      <text>
        <r>
          <rPr>
            <b/>
            <sz val="9"/>
            <color indexed="81"/>
            <rFont val="Tahoma"/>
            <family val="2"/>
          </rPr>
          <t>Apparent fraction of dose absorbed, relative to total oral dose</t>
        </r>
      </text>
    </comment>
    <comment ref="L34" authorId="0" shapeId="0">
      <text>
        <r>
          <rPr>
            <b/>
            <sz val="9"/>
            <color indexed="81"/>
            <rFont val="Tahoma"/>
            <family val="2"/>
          </rPr>
          <t>Absolute fraction of dose absorbed</t>
        </r>
      </text>
    </comment>
    <comment ref="C153" authorId="0" shapeId="0">
      <text>
        <r>
          <rPr>
            <b/>
            <sz val="9"/>
            <color indexed="81"/>
            <rFont val="Tahoma"/>
            <family val="2"/>
          </rPr>
          <t>The number of the Trial Group</t>
        </r>
      </text>
    </comment>
    <comment ref="D153" authorId="0" shapeId="0">
      <text>
        <r>
          <rPr>
            <b/>
            <sz val="9"/>
            <color indexed="81"/>
            <rFont val="Tahoma"/>
            <family val="2"/>
          </rPr>
          <t>The Upper CI value of time based ratio of AUC(Inhibited) to AUC(Control) for the trial members over the chosen time frame</t>
        </r>
      </text>
    </comment>
    <comment ref="E153" authorId="0" shapeId="0">
      <text>
        <r>
          <rPr>
            <b/>
            <sz val="9"/>
            <color indexed="81"/>
            <rFont val="Tahoma"/>
            <family val="2"/>
          </rPr>
          <t>The Lower CI value of time based ratio of AUC(Inhibited) to AUC(Control) for the trial members over the chosen time frame</t>
        </r>
      </text>
    </comment>
    <comment ref="F153" authorId="0" shapeId="0">
      <text>
        <r>
          <rPr>
            <b/>
            <sz val="9"/>
            <color indexed="81"/>
            <rFont val="Tahoma"/>
            <family val="2"/>
          </rPr>
          <t>The Median value of the time based concentration of a drug in the presence of an inhibitor</t>
        </r>
      </text>
    </comment>
    <comment ref="G153" authorId="0" shapeId="0">
      <text>
        <r>
          <rPr>
            <b/>
            <sz val="9"/>
            <color indexed="81"/>
            <rFont val="Tahoma"/>
            <family val="2"/>
          </rPr>
          <t>Descriptor of the interval between the central tendency and the upper limit of the limit for the trial</t>
        </r>
      </text>
    </comment>
    <comment ref="H153" authorId="0" shapeId="0">
      <text>
        <r>
          <rPr>
            <b/>
            <sz val="9"/>
            <color indexed="81"/>
            <rFont val="Tahoma"/>
            <family val="2"/>
          </rPr>
          <t>Descriptor of the interval between the central tendency and the lower limit of the limit for the trial</t>
        </r>
      </text>
    </comment>
    <comment ref="N153" authorId="0" shapeId="0">
      <text>
        <r>
          <rPr>
            <b/>
            <sz val="9"/>
            <color indexed="81"/>
            <rFont val="Tahoma"/>
            <family val="2"/>
          </rPr>
          <t>The number of the Trial Group</t>
        </r>
      </text>
    </comment>
    <comment ref="O153" authorId="0" shapeId="0">
      <text>
        <r>
          <rPr>
            <b/>
            <sz val="9"/>
            <color indexed="81"/>
            <rFont val="Tahoma"/>
            <family val="2"/>
          </rPr>
          <t>The Upper CI value of time based ratio of AUC(Inhibited) to AUC(Control) for the trial members over the chosen time frame</t>
        </r>
      </text>
    </comment>
    <comment ref="P153" authorId="0" shapeId="0">
      <text>
        <r>
          <rPr>
            <b/>
            <sz val="9"/>
            <color indexed="81"/>
            <rFont val="Tahoma"/>
            <family val="2"/>
          </rPr>
          <t>The Lower CI value of time based ratio of AUC(Inhibited) to AUC(Control) for the trial members over the chosen time frame</t>
        </r>
      </text>
    </comment>
    <comment ref="Q153" authorId="0" shapeId="0">
      <text>
        <r>
          <rPr>
            <b/>
            <sz val="9"/>
            <color indexed="81"/>
            <rFont val="Tahoma"/>
            <family val="2"/>
          </rPr>
          <t>The Median value of the time based concentration of a drug in the presence of an inhibitor</t>
        </r>
      </text>
    </comment>
    <comment ref="R153" authorId="0" shapeId="0">
      <text>
        <r>
          <rPr>
            <b/>
            <sz val="9"/>
            <color indexed="81"/>
            <rFont val="Tahoma"/>
            <family val="2"/>
          </rPr>
          <t>Descriptor of the interval between the central tendency and the upper limit of the limit for the trial</t>
        </r>
      </text>
    </comment>
    <comment ref="S153" authorId="0" shapeId="0">
      <text>
        <r>
          <rPr>
            <b/>
            <sz val="9"/>
            <color indexed="81"/>
            <rFont val="Tahoma"/>
            <family val="2"/>
          </rPr>
          <t>Descriptor of the interval between the central tendency and the lower limit of the limit for the trial</t>
        </r>
      </text>
    </comment>
    <comment ref="C166" authorId="0" shapeId="0">
      <text>
        <r>
          <rPr>
            <b/>
            <sz val="9"/>
            <color indexed="81"/>
            <rFont val="Tahoma"/>
            <family val="2"/>
          </rPr>
          <t>Range of groups from 0 to one more than the total number enabling the popn' percentiles to be drawn</t>
        </r>
      </text>
    </comment>
    <comment ref="D166" authorId="0" shapeId="0">
      <text>
        <r>
          <rPr>
            <b/>
            <sz val="9"/>
            <color indexed="81"/>
            <rFont val="Tahoma"/>
            <family val="2"/>
          </rPr>
          <t>The upper percentile value of the whole population</t>
        </r>
      </text>
    </comment>
    <comment ref="E166" authorId="0" shapeId="0">
      <text>
        <r>
          <rPr>
            <b/>
            <sz val="9"/>
            <color indexed="81"/>
            <rFont val="Tahoma"/>
            <family val="2"/>
          </rPr>
          <t>The lower percentile value of the whole population</t>
        </r>
      </text>
    </comment>
    <comment ref="F166" authorId="0" shapeId="0">
      <text>
        <r>
          <rPr>
            <b/>
            <sz val="9"/>
            <color indexed="81"/>
            <rFont val="Tahoma"/>
            <family val="2"/>
          </rPr>
          <t>The median value of the whole population</t>
        </r>
      </text>
    </comment>
    <comment ref="N166" authorId="0" shapeId="0">
      <text>
        <r>
          <rPr>
            <b/>
            <sz val="9"/>
            <color indexed="81"/>
            <rFont val="Tahoma"/>
            <family val="2"/>
          </rPr>
          <t>Range of groups from 0 to one more than the total number enabling the popn' percentiles to be drawn</t>
        </r>
      </text>
    </comment>
    <comment ref="O166" authorId="0" shapeId="0">
      <text>
        <r>
          <rPr>
            <b/>
            <sz val="9"/>
            <color indexed="81"/>
            <rFont val="Tahoma"/>
            <family val="2"/>
          </rPr>
          <t>The upper percentile value of the whole population</t>
        </r>
      </text>
    </comment>
    <comment ref="P166" authorId="0" shapeId="0">
      <text>
        <r>
          <rPr>
            <b/>
            <sz val="9"/>
            <color indexed="81"/>
            <rFont val="Tahoma"/>
            <family val="2"/>
          </rPr>
          <t>The lower percentile value of the whole population</t>
        </r>
      </text>
    </comment>
    <comment ref="Q166" authorId="0" shapeId="0">
      <text>
        <r>
          <rPr>
            <b/>
            <sz val="9"/>
            <color indexed="81"/>
            <rFont val="Tahoma"/>
            <family val="2"/>
          </rPr>
          <t>The median value of the whole population</t>
        </r>
      </text>
    </comment>
  </commentList>
</comments>
</file>

<file path=xl/comments3.xml><?xml version="1.0" encoding="utf-8"?>
<comments xmlns="http://schemas.openxmlformats.org/spreadsheetml/2006/main">
  <authors>
    <author>Badhan, Raj Kumar Singh</author>
  </authors>
  <commentList>
    <comment ref="A10" authorId="0" shapeId="0">
      <text>
        <r>
          <rPr>
            <b/>
            <sz val="9"/>
            <color indexed="81"/>
            <rFont val="Tahoma"/>
            <family val="2"/>
          </rPr>
          <t>The index refers to the identification number of the simulated individual</t>
        </r>
      </text>
    </comment>
    <comment ref="B10" authorId="0" shapeId="0">
      <text>
        <r>
          <rPr>
            <b/>
            <sz val="9"/>
            <color indexed="81"/>
            <rFont val="Tahoma"/>
            <family val="2"/>
          </rPr>
          <t>The trial indicates the trial number that the simulated individual has been placed in</t>
        </r>
      </text>
    </comment>
    <comment ref="D10" authorId="0" shapeId="0">
      <text>
        <r>
          <rPr>
            <b/>
            <sz val="9"/>
            <color indexed="81"/>
            <rFont val="Tahoma"/>
            <family val="2"/>
          </rPr>
          <t>Luminal degradation rate constant (1/h)</t>
        </r>
      </text>
    </comment>
    <comment ref="E10" authorId="0" shapeId="0">
      <text>
        <r>
          <rPr>
            <b/>
            <sz val="9"/>
            <color indexed="81"/>
            <rFont val="Tahoma"/>
            <family val="2"/>
          </rPr>
          <t>Formulation gastric emptying rate constant (1/h)</t>
        </r>
      </text>
    </comment>
    <comment ref="F10" authorId="0" shapeId="0">
      <text>
        <r>
          <rPr>
            <b/>
            <sz val="9"/>
            <color indexed="81"/>
            <rFont val="Tahoma"/>
            <family val="2"/>
          </rPr>
          <t>Aqueous solubility only (mg/mL)</t>
        </r>
      </text>
    </comment>
    <comment ref="G10" authorId="0" shapeId="0">
      <text>
        <r>
          <rPr>
            <b/>
            <sz val="9"/>
            <color indexed="81"/>
            <rFont val="Tahoma"/>
            <family val="2"/>
          </rPr>
          <t>Solubility in bile micelles only (mg/mL)</t>
        </r>
      </text>
    </comment>
    <comment ref="H10" authorId="0" shapeId="0">
      <text>
        <r>
          <rPr>
            <b/>
            <sz val="9"/>
            <color indexed="81"/>
            <rFont val="Tahoma"/>
            <family val="2"/>
          </rPr>
          <t xml:space="preserve">Aqueous + bile micelles solubility (mg/mL) </t>
        </r>
      </text>
    </comment>
    <comment ref="I10" authorId="0" shapeId="0">
      <text>
        <r>
          <rPr>
            <b/>
            <sz val="9"/>
            <color indexed="81"/>
            <rFont val="Tahoma"/>
            <family val="2"/>
          </rPr>
          <t xml:space="preserve">SR = Total Solubility / Aqueous Solubility </t>
        </r>
      </text>
    </comment>
    <comment ref="J10" authorId="0" shapeId="0">
      <text>
        <r>
          <rPr>
            <b/>
            <sz val="9"/>
            <color indexed="81"/>
            <rFont val="Tahoma"/>
            <family val="2"/>
          </rPr>
          <t>Fraction of dissolved drug in the luminal aqueous phase (not partitioned into bile salt micelles)</t>
        </r>
      </text>
    </comment>
    <comment ref="K10" authorId="0" shapeId="0">
      <text>
        <r>
          <rPr>
            <b/>
            <sz val="9"/>
            <color indexed="81"/>
            <rFont val="Tahoma"/>
            <family val="2"/>
          </rPr>
          <t>Effective Diffusion Coefficient (10e-4 cm2/min)</t>
        </r>
      </text>
    </comment>
    <comment ref="M10" authorId="0" shapeId="0">
      <text>
        <r>
          <rPr>
            <b/>
            <sz val="9"/>
            <color indexed="81"/>
            <rFont val="Tahoma"/>
            <family val="2"/>
          </rPr>
          <t>Luminal degradation rate constant (1/h)</t>
        </r>
      </text>
    </comment>
    <comment ref="N10" authorId="0" shapeId="0">
      <text>
        <r>
          <rPr>
            <b/>
            <sz val="9"/>
            <color indexed="81"/>
            <rFont val="Tahoma"/>
            <family val="2"/>
          </rPr>
          <t>Segment transit rate constant (1/h)</t>
        </r>
      </text>
    </comment>
    <comment ref="O10" authorId="0" shapeId="0">
      <text>
        <r>
          <rPr>
            <b/>
            <sz val="9"/>
            <color indexed="81"/>
            <rFont val="Tahoma"/>
            <family val="2"/>
          </rPr>
          <t>Aqueous solubility only (mg/mL)</t>
        </r>
      </text>
    </comment>
    <comment ref="P10" authorId="0" shapeId="0">
      <text>
        <r>
          <rPr>
            <b/>
            <sz val="9"/>
            <color indexed="81"/>
            <rFont val="Tahoma"/>
            <family val="2"/>
          </rPr>
          <t>Solubility in bile micelles only (mg/mL)</t>
        </r>
      </text>
    </comment>
    <comment ref="Q10" authorId="0" shapeId="0">
      <text>
        <r>
          <rPr>
            <b/>
            <sz val="9"/>
            <color indexed="81"/>
            <rFont val="Tahoma"/>
            <family val="2"/>
          </rPr>
          <t xml:space="preserve">Aqueous + bile micelles solubility (mg/mL) </t>
        </r>
      </text>
    </comment>
    <comment ref="R10" authorId="0" shapeId="0">
      <text>
        <r>
          <rPr>
            <b/>
            <sz val="9"/>
            <color indexed="81"/>
            <rFont val="Tahoma"/>
            <family val="2"/>
          </rPr>
          <t xml:space="preserve">SR = Total Solubility / Aqueous Solubility </t>
        </r>
      </text>
    </comment>
    <comment ref="S10" authorId="0" shapeId="0">
      <text>
        <r>
          <rPr>
            <b/>
            <sz val="9"/>
            <color indexed="81"/>
            <rFont val="Tahoma"/>
            <family val="2"/>
          </rPr>
          <t>Fraction of dissolved drug in the luminal aqueous phase (not partitioned into bile salt micelles)</t>
        </r>
      </text>
    </comment>
    <comment ref="T10" authorId="0" shapeId="0">
      <text>
        <r>
          <rPr>
            <b/>
            <sz val="9"/>
            <color indexed="81"/>
            <rFont val="Tahoma"/>
            <family val="2"/>
          </rPr>
          <t>Effective Diffusion Coefficient (10e-4 cm2/min)</t>
        </r>
      </text>
    </comment>
    <comment ref="U10" authorId="0" shapeId="0">
      <text>
        <r>
          <rPr>
            <b/>
            <sz val="9"/>
            <color indexed="81"/>
            <rFont val="Tahoma"/>
            <family val="2"/>
          </rPr>
          <t>Regional Peff for this segment</t>
        </r>
      </text>
    </comment>
    <comment ref="W10" authorId="0" shapeId="0">
      <text>
        <r>
          <rPr>
            <b/>
            <sz val="9"/>
            <color indexed="81"/>
            <rFont val="Tahoma"/>
            <family val="2"/>
          </rPr>
          <t>Luminal degradation rate constant (1/h)</t>
        </r>
      </text>
    </comment>
    <comment ref="X10" authorId="0" shapeId="0">
      <text>
        <r>
          <rPr>
            <b/>
            <sz val="9"/>
            <color indexed="81"/>
            <rFont val="Tahoma"/>
            <family val="2"/>
          </rPr>
          <t>Segment transit rate constant (1/h)</t>
        </r>
      </text>
    </comment>
    <comment ref="Y10" authorId="0" shapeId="0">
      <text>
        <r>
          <rPr>
            <b/>
            <sz val="9"/>
            <color indexed="81"/>
            <rFont val="Tahoma"/>
            <family val="2"/>
          </rPr>
          <t>Aqueous solubility only (mg/mL)</t>
        </r>
      </text>
    </comment>
    <comment ref="Z10" authorId="0" shapeId="0">
      <text>
        <r>
          <rPr>
            <b/>
            <sz val="9"/>
            <color indexed="81"/>
            <rFont val="Tahoma"/>
            <family val="2"/>
          </rPr>
          <t>Solubility in bile micelles only (mg/mL)</t>
        </r>
      </text>
    </comment>
    <comment ref="AA10" authorId="0" shapeId="0">
      <text>
        <r>
          <rPr>
            <b/>
            <sz val="9"/>
            <color indexed="81"/>
            <rFont val="Tahoma"/>
            <family val="2"/>
          </rPr>
          <t xml:space="preserve">Aqueous + bile micelles solubility (mg/mL) </t>
        </r>
      </text>
    </comment>
    <comment ref="AB10" authorId="0" shapeId="0">
      <text>
        <r>
          <rPr>
            <b/>
            <sz val="9"/>
            <color indexed="81"/>
            <rFont val="Tahoma"/>
            <family val="2"/>
          </rPr>
          <t xml:space="preserve">SR = Total Solubility / Aqueous Solubility </t>
        </r>
      </text>
    </comment>
    <comment ref="AC10" authorId="0" shapeId="0">
      <text>
        <r>
          <rPr>
            <b/>
            <sz val="9"/>
            <color indexed="81"/>
            <rFont val="Tahoma"/>
            <family val="2"/>
          </rPr>
          <t>Fraction of dissolved drug in the luminal aqueous phase (not partitioned into bile salt micelles)</t>
        </r>
      </text>
    </comment>
    <comment ref="AD10" authorId="0" shapeId="0">
      <text>
        <r>
          <rPr>
            <b/>
            <sz val="9"/>
            <color indexed="81"/>
            <rFont val="Tahoma"/>
            <family val="2"/>
          </rPr>
          <t>Effective Diffusion Coefficient (10e-4 cm2/min)</t>
        </r>
      </text>
    </comment>
    <comment ref="AE10" authorId="0" shapeId="0">
      <text>
        <r>
          <rPr>
            <b/>
            <sz val="9"/>
            <color indexed="81"/>
            <rFont val="Tahoma"/>
            <family val="2"/>
          </rPr>
          <t>Regional Peff for this segment</t>
        </r>
      </text>
    </comment>
    <comment ref="AG10" authorId="0" shapeId="0">
      <text>
        <r>
          <rPr>
            <b/>
            <sz val="9"/>
            <color indexed="81"/>
            <rFont val="Tahoma"/>
            <family val="2"/>
          </rPr>
          <t>Luminal degradation rate constant (1/h)</t>
        </r>
      </text>
    </comment>
    <comment ref="AH10" authorId="0" shapeId="0">
      <text>
        <r>
          <rPr>
            <b/>
            <sz val="9"/>
            <color indexed="81"/>
            <rFont val="Tahoma"/>
            <family val="2"/>
          </rPr>
          <t>Segment transit rate constant (1/h)</t>
        </r>
      </text>
    </comment>
    <comment ref="AI10" authorId="0" shapeId="0">
      <text>
        <r>
          <rPr>
            <b/>
            <sz val="9"/>
            <color indexed="81"/>
            <rFont val="Tahoma"/>
            <family val="2"/>
          </rPr>
          <t>Aqueous solubility only (mg/mL)</t>
        </r>
      </text>
    </comment>
    <comment ref="AJ10" authorId="0" shapeId="0">
      <text>
        <r>
          <rPr>
            <b/>
            <sz val="9"/>
            <color indexed="81"/>
            <rFont val="Tahoma"/>
            <family val="2"/>
          </rPr>
          <t>Solubility in bile micelles only (mg/mL)</t>
        </r>
      </text>
    </comment>
    <comment ref="AK10" authorId="0" shapeId="0">
      <text>
        <r>
          <rPr>
            <b/>
            <sz val="9"/>
            <color indexed="81"/>
            <rFont val="Tahoma"/>
            <family val="2"/>
          </rPr>
          <t xml:space="preserve">Aqueous + bile micelles solubility (mg/mL) </t>
        </r>
      </text>
    </comment>
    <comment ref="AL10" authorId="0" shapeId="0">
      <text>
        <r>
          <rPr>
            <b/>
            <sz val="9"/>
            <color indexed="81"/>
            <rFont val="Tahoma"/>
            <family val="2"/>
          </rPr>
          <t xml:space="preserve">SR = Total Solubility / Aqueous Solubility </t>
        </r>
      </text>
    </comment>
    <comment ref="AM10" authorId="0" shapeId="0">
      <text>
        <r>
          <rPr>
            <b/>
            <sz val="9"/>
            <color indexed="81"/>
            <rFont val="Tahoma"/>
            <family val="2"/>
          </rPr>
          <t>Fraction of dissolved drug in the luminal aqueous phase (not partitioned into bile salt micelles)</t>
        </r>
      </text>
    </comment>
    <comment ref="AN10" authorId="0" shapeId="0">
      <text>
        <r>
          <rPr>
            <b/>
            <sz val="9"/>
            <color indexed="81"/>
            <rFont val="Tahoma"/>
            <family val="2"/>
          </rPr>
          <t>Effective Diffusion Coefficient (10e-4 cm2/min)</t>
        </r>
      </text>
    </comment>
    <comment ref="AO10" authorId="0" shapeId="0">
      <text>
        <r>
          <rPr>
            <b/>
            <sz val="9"/>
            <color indexed="81"/>
            <rFont val="Tahoma"/>
            <family val="2"/>
          </rPr>
          <t>Regional Peff for this segment</t>
        </r>
      </text>
    </comment>
    <comment ref="AQ10" authorId="0" shapeId="0">
      <text>
        <r>
          <rPr>
            <b/>
            <sz val="9"/>
            <color indexed="81"/>
            <rFont val="Tahoma"/>
            <family val="2"/>
          </rPr>
          <t>Luminal degradation rate constant (1/h)</t>
        </r>
      </text>
    </comment>
    <comment ref="AR10" authorId="0" shapeId="0">
      <text>
        <r>
          <rPr>
            <b/>
            <sz val="9"/>
            <color indexed="81"/>
            <rFont val="Tahoma"/>
            <family val="2"/>
          </rPr>
          <t>Segment transit rate constant (1/h)</t>
        </r>
      </text>
    </comment>
    <comment ref="AS10" authorId="0" shapeId="0">
      <text>
        <r>
          <rPr>
            <b/>
            <sz val="9"/>
            <color indexed="81"/>
            <rFont val="Tahoma"/>
            <family val="2"/>
          </rPr>
          <t>Aqueous solubility only (mg/mL)</t>
        </r>
      </text>
    </comment>
    <comment ref="AT10" authorId="0" shapeId="0">
      <text>
        <r>
          <rPr>
            <b/>
            <sz val="9"/>
            <color indexed="81"/>
            <rFont val="Tahoma"/>
            <family val="2"/>
          </rPr>
          <t>Solubility in bile micelles only (mg/mL)</t>
        </r>
      </text>
    </comment>
    <comment ref="AU10" authorId="0" shapeId="0">
      <text>
        <r>
          <rPr>
            <b/>
            <sz val="9"/>
            <color indexed="81"/>
            <rFont val="Tahoma"/>
            <family val="2"/>
          </rPr>
          <t xml:space="preserve">Aqueous + bile micelles solubility (mg/mL) </t>
        </r>
      </text>
    </comment>
    <comment ref="AV10" authorId="0" shapeId="0">
      <text>
        <r>
          <rPr>
            <b/>
            <sz val="9"/>
            <color indexed="81"/>
            <rFont val="Tahoma"/>
            <family val="2"/>
          </rPr>
          <t xml:space="preserve">SR = Total Solubility / Aqueous Solubility </t>
        </r>
      </text>
    </comment>
    <comment ref="AW10" authorId="0" shapeId="0">
      <text>
        <r>
          <rPr>
            <b/>
            <sz val="9"/>
            <color indexed="81"/>
            <rFont val="Tahoma"/>
            <family val="2"/>
          </rPr>
          <t>Fraction of dissolved drug in the luminal aqueous phase (not partitioned into bile salt micelles)</t>
        </r>
      </text>
    </comment>
    <comment ref="AX10" authorId="0" shapeId="0">
      <text>
        <r>
          <rPr>
            <b/>
            <sz val="9"/>
            <color indexed="81"/>
            <rFont val="Tahoma"/>
            <family val="2"/>
          </rPr>
          <t>Effective Diffusion Coefficient (10e-4 cm2/min)</t>
        </r>
      </text>
    </comment>
    <comment ref="AY10" authorId="0" shapeId="0">
      <text>
        <r>
          <rPr>
            <b/>
            <sz val="9"/>
            <color indexed="81"/>
            <rFont val="Tahoma"/>
            <family val="2"/>
          </rPr>
          <t>Regional Peff for this segment</t>
        </r>
      </text>
    </comment>
    <comment ref="BA10" authorId="0" shapeId="0">
      <text>
        <r>
          <rPr>
            <b/>
            <sz val="9"/>
            <color indexed="81"/>
            <rFont val="Tahoma"/>
            <family val="2"/>
          </rPr>
          <t>Luminal degradation rate constant (1/h)</t>
        </r>
      </text>
    </comment>
    <comment ref="BB10" authorId="0" shapeId="0">
      <text>
        <r>
          <rPr>
            <b/>
            <sz val="9"/>
            <color indexed="81"/>
            <rFont val="Tahoma"/>
            <family val="2"/>
          </rPr>
          <t>Segment transit rate constant (1/h)</t>
        </r>
      </text>
    </comment>
    <comment ref="BC10" authorId="0" shapeId="0">
      <text>
        <r>
          <rPr>
            <b/>
            <sz val="9"/>
            <color indexed="81"/>
            <rFont val="Tahoma"/>
            <family val="2"/>
          </rPr>
          <t>Aqueous solubility only (mg/mL)</t>
        </r>
      </text>
    </comment>
    <comment ref="BD10" authorId="0" shapeId="0">
      <text>
        <r>
          <rPr>
            <b/>
            <sz val="9"/>
            <color indexed="81"/>
            <rFont val="Tahoma"/>
            <family val="2"/>
          </rPr>
          <t>Solubility in bile micelles only (mg/mL)</t>
        </r>
      </text>
    </comment>
    <comment ref="BE10" authorId="0" shapeId="0">
      <text>
        <r>
          <rPr>
            <b/>
            <sz val="9"/>
            <color indexed="81"/>
            <rFont val="Tahoma"/>
            <family val="2"/>
          </rPr>
          <t xml:space="preserve">Aqueous + bile micelles solubility (mg/mL) </t>
        </r>
      </text>
    </comment>
    <comment ref="BF10" authorId="0" shapeId="0">
      <text>
        <r>
          <rPr>
            <b/>
            <sz val="9"/>
            <color indexed="81"/>
            <rFont val="Tahoma"/>
            <family val="2"/>
          </rPr>
          <t xml:space="preserve">SR = Total Solubility / Aqueous Solubility </t>
        </r>
      </text>
    </comment>
    <comment ref="BG10" authorId="0" shapeId="0">
      <text>
        <r>
          <rPr>
            <b/>
            <sz val="9"/>
            <color indexed="81"/>
            <rFont val="Tahoma"/>
            <family val="2"/>
          </rPr>
          <t>Fraction of dissolved drug in the luminal aqueous phase (not partitioned into bile salt micelles)</t>
        </r>
      </text>
    </comment>
    <comment ref="BH10" authorId="0" shapeId="0">
      <text>
        <r>
          <rPr>
            <b/>
            <sz val="9"/>
            <color indexed="81"/>
            <rFont val="Tahoma"/>
            <family val="2"/>
          </rPr>
          <t>Effective Diffusion Coefficient (10e-4 cm2/min)</t>
        </r>
      </text>
    </comment>
    <comment ref="BI10" authorId="0" shapeId="0">
      <text>
        <r>
          <rPr>
            <b/>
            <sz val="9"/>
            <color indexed="81"/>
            <rFont val="Tahoma"/>
            <family val="2"/>
          </rPr>
          <t>Regional Peff for this segment</t>
        </r>
      </text>
    </comment>
    <comment ref="BK10" authorId="0" shapeId="0">
      <text>
        <r>
          <rPr>
            <b/>
            <sz val="9"/>
            <color indexed="81"/>
            <rFont val="Tahoma"/>
            <family val="2"/>
          </rPr>
          <t>Luminal degradation rate constant (1/h)</t>
        </r>
      </text>
    </comment>
    <comment ref="BL10" authorId="0" shapeId="0">
      <text>
        <r>
          <rPr>
            <b/>
            <sz val="9"/>
            <color indexed="81"/>
            <rFont val="Tahoma"/>
            <family val="2"/>
          </rPr>
          <t>Segment transit rate constant (1/h)</t>
        </r>
      </text>
    </comment>
    <comment ref="BM10" authorId="0" shapeId="0">
      <text>
        <r>
          <rPr>
            <b/>
            <sz val="9"/>
            <color indexed="81"/>
            <rFont val="Tahoma"/>
            <family val="2"/>
          </rPr>
          <t>Aqueous solubility only (mg/mL)</t>
        </r>
      </text>
    </comment>
    <comment ref="BN10" authorId="0" shapeId="0">
      <text>
        <r>
          <rPr>
            <b/>
            <sz val="9"/>
            <color indexed="81"/>
            <rFont val="Tahoma"/>
            <family val="2"/>
          </rPr>
          <t>Solubility in bile micelles only (mg/mL)</t>
        </r>
      </text>
    </comment>
    <comment ref="BO10" authorId="0" shapeId="0">
      <text>
        <r>
          <rPr>
            <b/>
            <sz val="9"/>
            <color indexed="81"/>
            <rFont val="Tahoma"/>
            <family val="2"/>
          </rPr>
          <t xml:space="preserve">Aqueous + bile micelles solubility (mg/mL) </t>
        </r>
      </text>
    </comment>
    <comment ref="BP10" authorId="0" shapeId="0">
      <text>
        <r>
          <rPr>
            <b/>
            <sz val="9"/>
            <color indexed="81"/>
            <rFont val="Tahoma"/>
            <family val="2"/>
          </rPr>
          <t xml:space="preserve">SR = Total Solubility / Aqueous Solubility </t>
        </r>
      </text>
    </comment>
    <comment ref="BQ10" authorId="0" shapeId="0">
      <text>
        <r>
          <rPr>
            <b/>
            <sz val="9"/>
            <color indexed="81"/>
            <rFont val="Tahoma"/>
            <family val="2"/>
          </rPr>
          <t>Fraction of dissolved drug in the luminal aqueous phase (not partitioned into bile salt micelles)</t>
        </r>
      </text>
    </comment>
    <comment ref="BR10" authorId="0" shapeId="0">
      <text>
        <r>
          <rPr>
            <b/>
            <sz val="9"/>
            <color indexed="81"/>
            <rFont val="Tahoma"/>
            <family val="2"/>
          </rPr>
          <t>Effective Diffusion Coefficient (10e-4 cm2/min)</t>
        </r>
      </text>
    </comment>
    <comment ref="BS10" authorId="0" shapeId="0">
      <text>
        <r>
          <rPr>
            <b/>
            <sz val="9"/>
            <color indexed="81"/>
            <rFont val="Tahoma"/>
            <family val="2"/>
          </rPr>
          <t>Regional Peff for this segment</t>
        </r>
      </text>
    </comment>
    <comment ref="BU10" authorId="0" shapeId="0">
      <text>
        <r>
          <rPr>
            <b/>
            <sz val="9"/>
            <color indexed="81"/>
            <rFont val="Tahoma"/>
            <family val="2"/>
          </rPr>
          <t>Luminal degradation rate constant (1/h)</t>
        </r>
      </text>
    </comment>
    <comment ref="BV10" authorId="0" shapeId="0">
      <text>
        <r>
          <rPr>
            <b/>
            <sz val="9"/>
            <color indexed="81"/>
            <rFont val="Tahoma"/>
            <family val="2"/>
          </rPr>
          <t>Segment transit rate constant (1/h)</t>
        </r>
      </text>
    </comment>
    <comment ref="BW10" authorId="0" shapeId="0">
      <text>
        <r>
          <rPr>
            <b/>
            <sz val="9"/>
            <color indexed="81"/>
            <rFont val="Tahoma"/>
            <family val="2"/>
          </rPr>
          <t>Aqueous solubility only (mg/mL)</t>
        </r>
      </text>
    </comment>
    <comment ref="BX10" authorId="0" shapeId="0">
      <text>
        <r>
          <rPr>
            <b/>
            <sz val="9"/>
            <color indexed="81"/>
            <rFont val="Tahoma"/>
            <family val="2"/>
          </rPr>
          <t>Solubility in bile micelles only (mg/mL)</t>
        </r>
      </text>
    </comment>
    <comment ref="BY10" authorId="0" shapeId="0">
      <text>
        <r>
          <rPr>
            <b/>
            <sz val="9"/>
            <color indexed="81"/>
            <rFont val="Tahoma"/>
            <family val="2"/>
          </rPr>
          <t xml:space="preserve">Aqueous + bile micelles solubility (mg/mL) </t>
        </r>
      </text>
    </comment>
    <comment ref="BZ10" authorId="0" shapeId="0">
      <text>
        <r>
          <rPr>
            <b/>
            <sz val="9"/>
            <color indexed="81"/>
            <rFont val="Tahoma"/>
            <family val="2"/>
          </rPr>
          <t xml:space="preserve">SR = Total Solubility / Aqueous Solubility </t>
        </r>
      </text>
    </comment>
    <comment ref="CA10" authorId="0" shapeId="0">
      <text>
        <r>
          <rPr>
            <b/>
            <sz val="9"/>
            <color indexed="81"/>
            <rFont val="Tahoma"/>
            <family val="2"/>
          </rPr>
          <t>Fraction of dissolved drug in the luminal aqueous phase (not partitioned into bile salt micelles)</t>
        </r>
      </text>
    </comment>
    <comment ref="CB10" authorId="0" shapeId="0">
      <text>
        <r>
          <rPr>
            <b/>
            <sz val="9"/>
            <color indexed="81"/>
            <rFont val="Tahoma"/>
            <family val="2"/>
          </rPr>
          <t>Effective Diffusion Coefficient (10e-4 cm2/min)</t>
        </r>
      </text>
    </comment>
    <comment ref="CC10" authorId="0" shapeId="0">
      <text>
        <r>
          <rPr>
            <b/>
            <sz val="9"/>
            <color indexed="81"/>
            <rFont val="Tahoma"/>
            <family val="2"/>
          </rPr>
          <t>Regional Peff for this segment</t>
        </r>
      </text>
    </comment>
    <comment ref="CE10" authorId="0" shapeId="0">
      <text>
        <r>
          <rPr>
            <b/>
            <sz val="9"/>
            <color indexed="81"/>
            <rFont val="Tahoma"/>
            <family val="2"/>
          </rPr>
          <t>Luminal degradation rate constant (1/h)</t>
        </r>
      </text>
    </comment>
    <comment ref="CF10" authorId="0" shapeId="0">
      <text>
        <r>
          <rPr>
            <b/>
            <sz val="9"/>
            <color indexed="81"/>
            <rFont val="Tahoma"/>
            <family val="2"/>
          </rPr>
          <t>Colon transit rate constant (1/h)</t>
        </r>
      </text>
    </comment>
    <comment ref="CG10" authorId="0" shapeId="0">
      <text>
        <r>
          <rPr>
            <b/>
            <sz val="9"/>
            <color indexed="81"/>
            <rFont val="Tahoma"/>
            <family val="2"/>
          </rPr>
          <t>Aqueous solubility only (mg/mL)</t>
        </r>
      </text>
    </comment>
    <comment ref="CH10" authorId="0" shapeId="0">
      <text>
        <r>
          <rPr>
            <b/>
            <sz val="9"/>
            <color indexed="81"/>
            <rFont val="Tahoma"/>
            <family val="2"/>
          </rPr>
          <t>Solubility in bile micelles only (mg/mL)</t>
        </r>
      </text>
    </comment>
    <comment ref="CI10" authorId="0" shapeId="0">
      <text>
        <r>
          <rPr>
            <b/>
            <sz val="9"/>
            <color indexed="81"/>
            <rFont val="Tahoma"/>
            <family val="2"/>
          </rPr>
          <t xml:space="preserve">Aqueous + bile micelles solubility (mg/mL) </t>
        </r>
      </text>
    </comment>
    <comment ref="CJ10" authorId="0" shapeId="0">
      <text>
        <r>
          <rPr>
            <b/>
            <sz val="9"/>
            <color indexed="81"/>
            <rFont val="Tahoma"/>
            <family val="2"/>
          </rPr>
          <t xml:space="preserve">SR = Total Solubility / Aqueous Solubility </t>
        </r>
      </text>
    </comment>
    <comment ref="CK10" authorId="0" shapeId="0">
      <text>
        <r>
          <rPr>
            <b/>
            <sz val="9"/>
            <color indexed="81"/>
            <rFont val="Tahoma"/>
            <family val="2"/>
          </rPr>
          <t>Fraction of dissolved drug in the luminal aqueous phase (not partitioned into bile salt micelles)</t>
        </r>
      </text>
    </comment>
    <comment ref="CL10" authorId="0" shapeId="0">
      <text>
        <r>
          <rPr>
            <b/>
            <sz val="9"/>
            <color indexed="81"/>
            <rFont val="Tahoma"/>
            <family val="2"/>
          </rPr>
          <t>Effective Diffusion Coefficient (10e-4 cm2/min)</t>
        </r>
      </text>
    </comment>
    <comment ref="CM10" authorId="0" shapeId="0">
      <text>
        <r>
          <rPr>
            <b/>
            <sz val="9"/>
            <color indexed="81"/>
            <rFont val="Tahoma"/>
            <family val="2"/>
          </rPr>
          <t>Regional Peff for this segment</t>
        </r>
      </text>
    </comment>
  </commentList>
</comments>
</file>

<file path=xl/comments4.xml><?xml version="1.0" encoding="utf-8"?>
<comments xmlns="http://schemas.openxmlformats.org/spreadsheetml/2006/main">
  <authors>
    <author>Badhan, Raj Kumar Singh</author>
  </authors>
  <commentList>
    <comment ref="A2" authorId="0" shapeId="0">
      <text>
        <r>
          <rPr>
            <b/>
            <sz val="9"/>
            <color indexed="81"/>
            <rFont val="Tahoma"/>
            <family val="2"/>
          </rPr>
          <t>The index refers to the identification number of the simulated individual</t>
        </r>
      </text>
    </comment>
    <comment ref="B2" authorId="0" shapeId="0">
      <text>
        <r>
          <rPr>
            <b/>
            <sz val="9"/>
            <color indexed="81"/>
            <rFont val="Tahoma"/>
            <family val="2"/>
          </rPr>
          <t>The trial indicates the trial number that the simulated individual has been placed in</t>
        </r>
      </text>
    </comment>
    <comment ref="C2" authorId="0" shapeId="0">
      <text>
        <r>
          <rPr>
            <b/>
            <sz val="9"/>
            <color indexed="81"/>
            <rFont val="Tahoma"/>
            <family val="2"/>
          </rPr>
          <t>Area under the concentration curve during [from,to] interval of Substrate, calculated during simulation run</t>
        </r>
      </text>
    </comment>
    <comment ref="D2" authorId="0" shapeId="0">
      <text>
        <r>
          <rPr>
            <b/>
            <sz val="9"/>
            <color indexed="81"/>
            <rFont val="Tahoma"/>
            <family val="2"/>
          </rPr>
          <t>Time at which maximum concentration in plasma of Substrate occurs</t>
        </r>
      </text>
    </comment>
    <comment ref="E2" authorId="0" shapeId="0">
      <text>
        <r>
          <rPr>
            <b/>
            <sz val="9"/>
            <color indexed="81"/>
            <rFont val="Tahoma"/>
            <family val="2"/>
          </rPr>
          <t>Maximum concentration in plasma of Substrate</t>
        </r>
      </text>
    </comment>
    <comment ref="F2" authorId="0" shapeId="0">
      <text>
        <r>
          <rPr>
            <b/>
            <sz val="9"/>
            <color indexed="81"/>
            <rFont val="Tahoma"/>
            <family val="2"/>
          </rPr>
          <t>The dose of Substrate</t>
        </r>
      </text>
    </comment>
    <comment ref="G2" authorId="0" shapeId="0">
      <text>
        <r>
          <rPr>
            <b/>
            <sz val="9"/>
            <color indexed="81"/>
            <rFont val="Tahoma"/>
            <family val="2"/>
          </rPr>
          <t>The oral clearance of Substrate</t>
        </r>
      </text>
    </comment>
    <comment ref="I2" authorId="0" shapeId="0">
      <text>
        <r>
          <rPr>
            <b/>
            <sz val="9"/>
            <color indexed="81"/>
            <rFont val="Tahoma"/>
            <family val="2"/>
          </rPr>
          <t>The number of the trial group</t>
        </r>
      </text>
    </comment>
    <comment ref="J2" authorId="0" shapeId="0">
      <text>
        <r>
          <rPr>
            <b/>
            <sz val="9"/>
            <color indexed="81"/>
            <rFont val="Tahoma"/>
            <family val="2"/>
          </rPr>
          <t>The Upper CI value of AUC for the trial members over the chosen time frame</t>
        </r>
      </text>
    </comment>
    <comment ref="K2" authorId="0" shapeId="0">
      <text>
        <r>
          <rPr>
            <b/>
            <sz val="9"/>
            <color indexed="81"/>
            <rFont val="Tahoma"/>
            <family val="2"/>
          </rPr>
          <t>The Lower CI value of AUC for the trial members over the chosen time frame</t>
        </r>
      </text>
    </comment>
    <comment ref="L2" authorId="0" shapeId="0">
      <text>
        <r>
          <rPr>
            <b/>
            <sz val="9"/>
            <color indexed="81"/>
            <rFont val="Tahoma"/>
            <family val="2"/>
          </rPr>
          <t>The median value of AUC for the trial members over the chosen time frame</t>
        </r>
      </text>
    </comment>
    <comment ref="I16" authorId="0" shapeId="0">
      <text>
        <r>
          <rPr>
            <b/>
            <sz val="9"/>
            <color indexed="81"/>
            <rFont val="Tahoma"/>
            <family val="2"/>
          </rPr>
          <t>Range of groups from 0 to one more than the total number enabling the popn' percentiles to be drawn</t>
        </r>
      </text>
    </comment>
    <comment ref="J16" authorId="0" shapeId="0">
      <text>
        <r>
          <rPr>
            <b/>
            <sz val="9"/>
            <color indexed="81"/>
            <rFont val="Tahoma"/>
            <family val="2"/>
          </rPr>
          <t>The upper percentile value of the whole population</t>
        </r>
      </text>
    </comment>
    <comment ref="K16" authorId="0" shapeId="0">
      <text>
        <r>
          <rPr>
            <b/>
            <sz val="9"/>
            <color indexed="81"/>
            <rFont val="Tahoma"/>
            <family val="2"/>
          </rPr>
          <t>The lower percentile value of the whole population</t>
        </r>
      </text>
    </comment>
    <comment ref="L16" authorId="0" shapeId="0">
      <text>
        <r>
          <rPr>
            <b/>
            <sz val="9"/>
            <color indexed="81"/>
            <rFont val="Tahoma"/>
            <family val="2"/>
          </rPr>
          <t>The median value of the whole population</t>
        </r>
      </text>
    </comment>
    <comment ref="I22" authorId="0" shapeId="0">
      <text>
        <r>
          <rPr>
            <b/>
            <sz val="9"/>
            <color indexed="81"/>
            <rFont val="Tahoma"/>
            <family val="2"/>
          </rPr>
          <t>The number of the trial group</t>
        </r>
      </text>
    </comment>
    <comment ref="J22" authorId="0" shapeId="0">
      <text>
        <r>
          <rPr>
            <b/>
            <sz val="9"/>
            <color indexed="81"/>
            <rFont val="Tahoma"/>
            <family val="2"/>
          </rPr>
          <t>The Upper CI value of CMax for the trial members over the chosen time frame</t>
        </r>
      </text>
    </comment>
    <comment ref="K22" authorId="0" shapeId="0">
      <text>
        <r>
          <rPr>
            <b/>
            <sz val="9"/>
            <color indexed="81"/>
            <rFont val="Tahoma"/>
            <family val="2"/>
          </rPr>
          <t>The Lower CI value of CMax for the trial members over the chosen time frame</t>
        </r>
      </text>
    </comment>
    <comment ref="L22" authorId="0" shapeId="0">
      <text>
        <r>
          <rPr>
            <b/>
            <sz val="9"/>
            <color indexed="81"/>
            <rFont val="Tahoma"/>
            <family val="2"/>
          </rPr>
          <t>The median value of CMax for the trial members over the chosen time frame</t>
        </r>
      </text>
    </comment>
    <comment ref="I36" authorId="0" shapeId="0">
      <text>
        <r>
          <rPr>
            <b/>
            <sz val="9"/>
            <color indexed="81"/>
            <rFont val="Tahoma"/>
            <family val="2"/>
          </rPr>
          <t>Range of groups from 0 to one more than the total number enabling the popn' percentiles to be drawn</t>
        </r>
      </text>
    </comment>
    <comment ref="J36" authorId="0" shapeId="0">
      <text>
        <r>
          <rPr>
            <b/>
            <sz val="9"/>
            <color indexed="81"/>
            <rFont val="Tahoma"/>
            <family val="2"/>
          </rPr>
          <t>The upper percentile value of the whole population</t>
        </r>
      </text>
    </comment>
    <comment ref="K36" authorId="0" shapeId="0">
      <text>
        <r>
          <rPr>
            <b/>
            <sz val="9"/>
            <color indexed="81"/>
            <rFont val="Tahoma"/>
            <family val="2"/>
          </rPr>
          <t>The lower percentile value of the whole population</t>
        </r>
      </text>
    </comment>
    <comment ref="L36" authorId="0" shapeId="0">
      <text>
        <r>
          <rPr>
            <b/>
            <sz val="9"/>
            <color indexed="81"/>
            <rFont val="Tahoma"/>
            <family val="2"/>
          </rPr>
          <t>The median value of the whole population</t>
        </r>
      </text>
    </comment>
  </commentList>
</comments>
</file>

<file path=xl/comments5.xml><?xml version="1.0" encoding="utf-8"?>
<comments xmlns="http://schemas.openxmlformats.org/spreadsheetml/2006/main">
  <authors>
    <author>Badhan, Raj Kumar Singh</author>
  </authors>
  <commentList>
    <comment ref="A1" authorId="0" shapeId="0">
      <text>
        <r>
          <rPr>
            <b/>
            <sz val="9"/>
            <color indexed="81"/>
            <rFont val="Tahoma"/>
            <family val="2"/>
          </rPr>
          <t>Summary Statistics taken over the whole population</t>
        </r>
      </text>
    </comment>
    <comment ref="B2" authorId="0" shapeId="0">
      <text>
        <r>
          <rPr>
            <b/>
            <sz val="9"/>
            <color indexed="81"/>
            <rFont val="Tahoma"/>
            <family val="2"/>
          </rPr>
          <t>AUC, CMax and TMax are calculated from this point</t>
        </r>
      </text>
    </comment>
    <comment ref="C2" authorId="0" shapeId="0">
      <text>
        <r>
          <rPr>
            <b/>
            <sz val="9"/>
            <color indexed="81"/>
            <rFont val="Tahoma"/>
            <family val="2"/>
          </rPr>
          <t>AUC, CMax and TMax are calculated to this point</t>
        </r>
      </text>
    </comment>
    <comment ref="D2" authorId="0" shapeId="0">
      <text>
        <r>
          <rPr>
            <b/>
            <sz val="9"/>
            <color indexed="81"/>
            <rFont val="Tahoma"/>
            <family val="2"/>
          </rPr>
          <t>Time at which maximum Plasma concentration occurs</t>
        </r>
      </text>
    </comment>
    <comment ref="E2" authorId="0" shapeId="0">
      <text>
        <r>
          <rPr>
            <b/>
            <sz val="9"/>
            <color indexed="81"/>
            <rFont val="Tahoma"/>
            <family val="2"/>
          </rPr>
          <t>Maximum Plasma concentration</t>
        </r>
      </text>
    </comment>
    <comment ref="F2" authorId="0" shapeId="0">
      <text>
        <r>
          <rPr>
            <b/>
            <sz val="9"/>
            <color indexed="81"/>
            <rFont val="Tahoma"/>
            <family val="2"/>
          </rPr>
          <t>Area under the concentration curve during [from,to] interval, calculated using sheet data</t>
        </r>
      </text>
    </comment>
    <comment ref="A3" authorId="0" shapeId="0">
      <text>
        <r>
          <rPr>
            <b/>
            <sz val="9"/>
            <color indexed="81"/>
            <rFont val="Tahoma"/>
            <family val="2"/>
          </rPr>
          <t>Plasma concentration of Substrate</t>
        </r>
      </text>
    </comment>
    <comment ref="A18" authorId="0" shapeId="0">
      <text>
        <r>
          <rPr>
            <b/>
            <sz val="9"/>
            <color indexed="81"/>
            <rFont val="Tahoma"/>
            <family val="2"/>
          </rPr>
          <t>Mean values for each of the key curves across the whole population</t>
        </r>
      </text>
    </comment>
    <comment ref="A19" authorId="0" shapeId="0">
      <text>
        <r>
          <rPr>
            <b/>
            <sz val="9"/>
            <color indexed="81"/>
            <rFont val="Tahoma"/>
            <family val="2"/>
          </rPr>
          <t>Time points : Total time frame divided by the number of time samples</t>
        </r>
      </text>
    </comment>
    <comment ref="A20" authorId="0" shapeId="0">
      <text>
        <r>
          <rPr>
            <b/>
            <sz val="9"/>
            <color indexed="81"/>
            <rFont val="Tahoma"/>
            <family val="2"/>
          </rPr>
          <t>Mean values for Systemic concentration in plasma across the whole population</t>
        </r>
      </text>
    </comment>
    <comment ref="A21" authorId="0" shapeId="0">
      <text>
        <r>
          <rPr>
            <b/>
            <sz val="9"/>
            <color indexed="81"/>
            <rFont val="Tahoma"/>
            <family val="2"/>
          </rPr>
          <t>User defined upper percentile for mean values for Systemic concentration in plasma across the whole population</t>
        </r>
      </text>
    </comment>
    <comment ref="A22" authorId="0" shapeId="0">
      <text>
        <r>
          <rPr>
            <b/>
            <sz val="9"/>
            <color indexed="81"/>
            <rFont val="Tahoma"/>
            <family val="2"/>
          </rPr>
          <t>User defined lower percentile for mean values for Systemic concentration in plasma across the whole population</t>
        </r>
      </text>
    </comment>
    <comment ref="A58" authorId="0" shapeId="0">
      <text>
        <r>
          <rPr>
            <b/>
            <sz val="9"/>
            <color indexed="81"/>
            <rFont val="Tahoma"/>
            <family val="2"/>
          </rPr>
          <t>Individual values for each member of the population</t>
        </r>
      </text>
    </comment>
    <comment ref="A59" authorId="0" shapeId="0">
      <text>
        <r>
          <rPr>
            <b/>
            <sz val="9"/>
            <color indexed="81"/>
            <rFont val="Tahoma"/>
            <family val="2"/>
          </rPr>
          <t>Type of value reported</t>
        </r>
      </text>
    </comment>
    <comment ref="B59" authorId="0" shapeId="0">
      <text>
        <r>
          <rPr>
            <b/>
            <sz val="9"/>
            <color indexed="81"/>
            <rFont val="Tahoma"/>
            <family val="2"/>
          </rPr>
          <t>The index refers to the identification number of the simulated individual</t>
        </r>
      </text>
    </comment>
    <comment ref="C59" authorId="0" shapeId="0">
      <text>
        <r>
          <rPr>
            <b/>
            <sz val="9"/>
            <color indexed="81"/>
            <rFont val="Tahoma"/>
            <family val="2"/>
          </rPr>
          <t>The trial indicates the trial number that the simulated individual has been placed in</t>
        </r>
      </text>
    </comment>
  </commentList>
</comments>
</file>

<file path=xl/comments6.xml><?xml version="1.0" encoding="utf-8"?>
<comments xmlns="http://schemas.openxmlformats.org/spreadsheetml/2006/main">
  <authors>
    <author>Badhan, Raj Kumar Singh</author>
  </authors>
  <commentList>
    <comment ref="E40" authorId="0" shapeId="0">
      <text>
        <r>
          <rPr>
            <b/>
            <sz val="9"/>
            <color indexed="81"/>
            <rFont val="Tahoma"/>
            <family val="2"/>
          </rPr>
          <t>95% Confidence interval around the geometric mean</t>
        </r>
      </text>
    </comment>
    <comment ref="A41" authorId="0" shapeId="0">
      <text>
        <r>
          <rPr>
            <b/>
            <sz val="9"/>
            <color indexed="81"/>
            <rFont val="Tahoma"/>
            <family val="2"/>
          </rPr>
          <t>Systemic plasma clearance in units of litres per hour for the simulated individuals</t>
        </r>
      </text>
    </comment>
    <comment ref="A42" authorId="0" shapeId="0">
      <text>
        <r>
          <rPr>
            <b/>
            <sz val="9"/>
            <color indexed="81"/>
            <rFont val="Tahoma"/>
            <family val="2"/>
          </rPr>
          <t>Oral plasma clearance in units of litres per hour for the simulated individuals</t>
        </r>
      </text>
    </comment>
    <comment ref="A43" authorId="0" shapeId="0">
      <text>
        <r>
          <rPr>
            <b/>
            <sz val="9"/>
            <color indexed="81"/>
            <rFont val="Tahoma"/>
            <family val="2"/>
          </rPr>
          <t>The fraction of substrate absorbed from the gut for the simulated individuals</t>
        </r>
      </text>
    </comment>
    <comment ref="A44" authorId="0" shapeId="0">
      <text>
        <r>
          <rPr>
            <b/>
            <sz val="9"/>
            <color indexed="81"/>
            <rFont val="Tahoma"/>
            <family val="2"/>
          </rPr>
          <t>Fraction of substrate escaping gut metabolism (1 - the gut Ext. Ratio)</t>
        </r>
      </text>
    </comment>
    <comment ref="A45" authorId="0" shapeId="0">
      <text>
        <r>
          <rPr>
            <b/>
            <sz val="9"/>
            <color indexed="81"/>
            <rFont val="Tahoma"/>
            <family val="2"/>
          </rPr>
          <t>Fraction of substrate escaping hepatic metabolism (1 - the hepatic Ext. Ratio)</t>
        </r>
      </text>
    </comment>
    <comment ref="A46" authorId="0" shapeId="0">
      <text>
        <r>
          <rPr>
            <b/>
            <sz val="9"/>
            <color indexed="81"/>
            <rFont val="Tahoma"/>
            <family val="2"/>
          </rPr>
          <t>Bioavailability of the substrate for the simulated individuals</t>
        </r>
      </text>
    </comment>
    <comment ref="A47" authorId="0" shapeId="0">
      <text>
        <r>
          <rPr>
            <b/>
            <sz val="9"/>
            <color indexed="81"/>
            <rFont val="Tahoma"/>
            <family val="2"/>
          </rPr>
          <t>Vss in units of litres per kg for the simulated individuals</t>
        </r>
      </text>
    </comment>
    <comment ref="E49" authorId="0" shapeId="0">
      <text>
        <r>
          <rPr>
            <b/>
            <sz val="9"/>
            <color indexed="81"/>
            <rFont val="Tahoma"/>
            <family val="2"/>
          </rPr>
          <t>95% Confidence interval around the geometric mean</t>
        </r>
      </text>
    </comment>
    <comment ref="A50" authorId="0" shapeId="0">
      <text>
        <r>
          <rPr>
            <b/>
            <sz val="9"/>
            <color indexed="81"/>
            <rFont val="Tahoma"/>
            <family val="2"/>
          </rPr>
          <t>Maximum plasma concentration of the mean Conc time profile</t>
        </r>
      </text>
    </comment>
    <comment ref="A51" authorId="0" shapeId="0">
      <text>
        <r>
          <rPr>
            <b/>
            <sz val="9"/>
            <color indexed="81"/>
            <rFont val="Tahoma"/>
            <family val="2"/>
          </rPr>
          <t>Time at which maximum plasma concentration occurs in the mean Conc time profile</t>
        </r>
      </text>
    </comment>
    <comment ref="A52" authorId="0" shapeId="0">
      <text>
        <r>
          <rPr>
            <b/>
            <sz val="9"/>
            <color indexed="81"/>
            <rFont val="Tahoma"/>
            <family val="2"/>
          </rPr>
          <t>Area under the concentration curve during [from,to] interval of the mean Conc time profile</t>
        </r>
      </text>
    </comment>
    <comment ref="A53" authorId="0" shapeId="0">
      <text>
        <r>
          <rPr>
            <b/>
            <sz val="9"/>
            <color indexed="81"/>
            <rFont val="Tahoma"/>
            <family val="2"/>
          </rPr>
          <t>Fraction of the dose absorbed</t>
        </r>
      </text>
    </comment>
    <comment ref="A54" authorId="0" shapeId="0">
      <text>
        <r>
          <rPr>
            <b/>
            <sz val="9"/>
            <color indexed="81"/>
            <rFont val="Tahoma"/>
            <family val="2"/>
          </rPr>
          <t>Fraction of the dose escaping the first pass gut metabolism</t>
        </r>
      </text>
    </comment>
    <comment ref="A55" authorId="0" shapeId="0">
      <text>
        <r>
          <rPr>
            <b/>
            <sz val="9"/>
            <color indexed="81"/>
            <rFont val="Tahoma"/>
            <family val="2"/>
          </rPr>
          <t>Clearance of the drug</t>
        </r>
      </text>
    </comment>
  </commentList>
</comments>
</file>

<file path=xl/sharedStrings.xml><?xml version="1.0" encoding="utf-8"?>
<sst xmlns="http://schemas.openxmlformats.org/spreadsheetml/2006/main" count="623" uniqueCount="193">
  <si>
    <t>Simcyp Population Based Simulator</t>
  </si>
  <si>
    <t>Simcyp Version 14  (08/10/2014)</t>
  </si>
  <si>
    <t xml:space="preserve">     </t>
  </si>
  <si>
    <t>Input Parameters</t>
  </si>
  <si>
    <t>Output Parameters</t>
  </si>
  <si>
    <t>Workspace</t>
  </si>
  <si>
    <t>&lt;no workspace loaded&gt;</t>
  </si>
  <si>
    <t>Substrate</t>
  </si>
  <si>
    <t>Amlodipine Final For Tom (Fasted + Fed Media Alone)</t>
  </si>
  <si>
    <t>Simulation Mode</t>
  </si>
  <si>
    <t>PKPD Parameters + PKPD Profiles</t>
  </si>
  <si>
    <t>Compound Name</t>
  </si>
  <si>
    <t>Absorption Model</t>
  </si>
  <si>
    <t>ADAM</t>
  </si>
  <si>
    <t>Mol Weight (g/mol)</t>
  </si>
  <si>
    <t>Permeability Assay</t>
  </si>
  <si>
    <t>Entered</t>
  </si>
  <si>
    <t>log P</t>
  </si>
  <si>
    <t>Peff,man</t>
  </si>
  <si>
    <t>Regional</t>
  </si>
  <si>
    <t>Compound Type</t>
  </si>
  <si>
    <t>Diprotic Base</t>
  </si>
  <si>
    <t>pKa 1</t>
  </si>
  <si>
    <t>Distribution Model</t>
  </si>
  <si>
    <t>Minimal PBPK Model</t>
  </si>
  <si>
    <t>pKa 2</t>
  </si>
  <si>
    <t>Vss (L/kg)</t>
  </si>
  <si>
    <t>B/P</t>
  </si>
  <si>
    <t>Prediction Method</t>
  </si>
  <si>
    <t>Haematocrit</t>
  </si>
  <si>
    <t>fu</t>
  </si>
  <si>
    <t>Clearance Type</t>
  </si>
  <si>
    <t>Enzyme Kinetics</t>
  </si>
  <si>
    <t>Trial Design</t>
  </si>
  <si>
    <t>Population Name</t>
  </si>
  <si>
    <t>Sim-Healthy Volunteers</t>
  </si>
  <si>
    <t>Route</t>
  </si>
  <si>
    <t>Oral</t>
  </si>
  <si>
    <t>Use Pop Representative</t>
  </si>
  <si>
    <t>No</t>
  </si>
  <si>
    <t>Sub : Dose Units</t>
  </si>
  <si>
    <t>Dose (mg)</t>
  </si>
  <si>
    <t>Population Size</t>
  </si>
  <si>
    <t>Sub : Dose</t>
  </si>
  <si>
    <t>Number of Trials</t>
  </si>
  <si>
    <t>Dosing time</t>
  </si>
  <si>
    <t>Day 1, 09:00</t>
  </si>
  <si>
    <t>No. of Subjects per Trial</t>
  </si>
  <si>
    <t>Dosing Regimen</t>
  </si>
  <si>
    <t>Single Dose</t>
  </si>
  <si>
    <t>Start Day/Time</t>
  </si>
  <si>
    <t>End Day/Time</t>
  </si>
  <si>
    <t>Day 2, 09:00</t>
  </si>
  <si>
    <t>Study Duration (h)</t>
  </si>
  <si>
    <t>Fasted/Fed</t>
  </si>
  <si>
    <t>Fasted</t>
  </si>
  <si>
    <t>Sampling Time</t>
  </si>
  <si>
    <t>Pre-defined Uniform</t>
  </si>
  <si>
    <t>Sampling Site Selection</t>
  </si>
  <si>
    <t>Off</t>
  </si>
  <si>
    <t>PKPD Parameters</t>
  </si>
  <si>
    <t>Mean</t>
  </si>
  <si>
    <t>Median</t>
  </si>
  <si>
    <t>Geometric mean</t>
  </si>
  <si>
    <t>Confidence Interval</t>
  </si>
  <si>
    <t>Can be found in Excel sheet</t>
  </si>
  <si>
    <t>CL (L/h)</t>
  </si>
  <si>
    <t>Clearance Trials SS</t>
  </si>
  <si>
    <t>CLpo (L/h)</t>
  </si>
  <si>
    <t>fa (Sub)</t>
  </si>
  <si>
    <t>Fg (Sub)</t>
  </si>
  <si>
    <t>Fh (Sub)</t>
  </si>
  <si>
    <t>F (Sub)</t>
  </si>
  <si>
    <t>Vss (Subs)(L/Kg)</t>
  </si>
  <si>
    <t>Distribution - Vols</t>
  </si>
  <si>
    <t>PKPD Profiles</t>
  </si>
  <si>
    <t>CMax (ng/mL)</t>
  </si>
  <si>
    <t>AUC0(Sub)(CPlasma)</t>
  </si>
  <si>
    <t>TMax (h)</t>
  </si>
  <si>
    <t>AUC (ng/mL.h)</t>
  </si>
  <si>
    <t>fa (Subs)</t>
  </si>
  <si>
    <t>Overall fa Fg</t>
  </si>
  <si>
    <t>Fg (Subs)</t>
  </si>
  <si>
    <t>CL (Dose/AUC)(L/h)</t>
  </si>
  <si>
    <t>Summary Statistics</t>
  </si>
  <si>
    <t>From (h)</t>
  </si>
  <si>
    <t>To (h)</t>
  </si>
  <si>
    <t>Conc.</t>
  </si>
  <si>
    <t>Conc. (Trial 1)</t>
  </si>
  <si>
    <t>Conc. (Trial 2)</t>
  </si>
  <si>
    <t>Conc. (Trial 3)</t>
  </si>
  <si>
    <t>Conc. (Trial 4)</t>
  </si>
  <si>
    <t>Conc. (Trial 5)</t>
  </si>
  <si>
    <t>Conc. (Trial 6)</t>
  </si>
  <si>
    <t>Conc. (Trial 7)</t>
  </si>
  <si>
    <t>Conc. (Trial 8)</t>
  </si>
  <si>
    <t>Conc. (Trial 9)</t>
  </si>
  <si>
    <t>Conc. (Trial 10)</t>
  </si>
  <si>
    <t>Population Statistics</t>
  </si>
  <si>
    <t>Time (h)</t>
  </si>
  <si>
    <t>CSys Mean (ng/mL)</t>
  </si>
  <si>
    <t>CSys 95th percentile</t>
  </si>
  <si>
    <t>CSys 5th percentile</t>
  </si>
  <si>
    <t>Trial Statistics</t>
  </si>
  <si>
    <t>Time - Substrate (h)</t>
  </si>
  <si>
    <t>CSys Mean (ng/mL) - Amlodipine Final For Tom (Fasted + Fed Media Alone) - Trial 1</t>
  </si>
  <si>
    <t>CSys Mean (ng/mL) - Amlodipine Final For Tom (Fasted + Fed Media Alone) - Trial 2</t>
  </si>
  <si>
    <t>CSys Mean (ng/mL) - Amlodipine Final For Tom (Fasted + Fed Media Alone) - Trial 3</t>
  </si>
  <si>
    <t>CSys Mean (ng/mL) - Amlodipine Final For Tom (Fasted + Fed Media Alone) - Trial 4</t>
  </si>
  <si>
    <t>CSys Mean (ng/mL) - Amlodipine Final For Tom (Fasted + Fed Media Alone) - Trial 5</t>
  </si>
  <si>
    <t>CSys Mean (ng/mL) - Amlodipine Final For Tom (Fasted + Fed Media Alone) - Trial 6</t>
  </si>
  <si>
    <t>CSys Mean (ng/mL) - Amlodipine Final For Tom (Fasted + Fed Media Alone) - Trial 7</t>
  </si>
  <si>
    <t>CSys Mean (ng/mL) - Amlodipine Final For Tom (Fasted + Fed Media Alone) - Trial 8</t>
  </si>
  <si>
    <t>CSys Mean (ng/mL) - Amlodipine Final For Tom (Fasted + Fed Media Alone) - Trial 9</t>
  </si>
  <si>
    <t>CSys Mean (ng/mL) - Amlodipine Final For Tom (Fasted + Fed Media Alone) - Trial 10</t>
  </si>
  <si>
    <t>Individual Statistics</t>
  </si>
  <si>
    <t>Type</t>
  </si>
  <si>
    <t>Individual</t>
  </si>
  <si>
    <t>Trial</t>
  </si>
  <si>
    <t>CSys (ng/mL)</t>
  </si>
  <si>
    <t>AUC0(Sub)(CPlasma) integrated from 0.00 (h) to 24.00 (h)</t>
  </si>
  <si>
    <t>Index</t>
  </si>
  <si>
    <t>CL (Dose/AUC) (L/h)</t>
  </si>
  <si>
    <t>Trial Group</t>
  </si>
  <si>
    <t>Upper CI(0.95)</t>
  </si>
  <si>
    <t>Lower CI(0.05)</t>
  </si>
  <si>
    <t>median</t>
  </si>
  <si>
    <t>up-median</t>
  </si>
  <si>
    <t>median-lo</t>
  </si>
  <si>
    <t>Trial Range</t>
  </si>
  <si>
    <t>Upper Percentile</t>
  </si>
  <si>
    <t>Lower Percentile</t>
  </si>
  <si>
    <t xml:space="preserve"> Statistics</t>
  </si>
  <si>
    <t>Geometric Mean</t>
  </si>
  <si>
    <t>95% Confidence interval around the geometric mean (lower limit)</t>
  </si>
  <si>
    <t>95% Confidence interval around the geometric mean (upper limit)</t>
  </si>
  <si>
    <t>5th centile</t>
  </si>
  <si>
    <t>95th centile</t>
  </si>
  <si>
    <t>Skewness</t>
  </si>
  <si>
    <t>cv</t>
  </si>
  <si>
    <t>Min Val</t>
  </si>
  <si>
    <t>Max Val</t>
  </si>
  <si>
    <t>Fold</t>
  </si>
  <si>
    <t>Std Dev</t>
  </si>
  <si>
    <t>Peff (10E-04 cm/s)</t>
  </si>
  <si>
    <t>Predicted values - this colour</t>
  </si>
  <si>
    <t>Entered values - this colour</t>
  </si>
  <si>
    <t>Stomach</t>
  </si>
  <si>
    <t>Duodenum</t>
  </si>
  <si>
    <t>Jejunum I</t>
  </si>
  <si>
    <t>Jejunum II</t>
  </si>
  <si>
    <t>Ileum I</t>
  </si>
  <si>
    <t>Ileum II</t>
  </si>
  <si>
    <t>Ileum III</t>
  </si>
  <si>
    <t>Ileum IV</t>
  </si>
  <si>
    <t>Colon</t>
  </si>
  <si>
    <t>kd (1/h)</t>
  </si>
  <si>
    <t>formulation ks (1/h)</t>
  </si>
  <si>
    <t>Aq Solubility (mg/mL)</t>
  </si>
  <si>
    <t>BSPL Solubility (mg/mL)</t>
  </si>
  <si>
    <t>Total Solubility (mg/mL)</t>
  </si>
  <si>
    <t>Solubility Ratio</t>
  </si>
  <si>
    <t>Free Fraction</t>
  </si>
  <si>
    <t>Diffusion Coeff. (10e-4 cm2/min)</t>
  </si>
  <si>
    <t>kt (1/h)</t>
  </si>
  <si>
    <t>Peff (10e-4 cm/s)</t>
  </si>
  <si>
    <t>The fraction of Amlodipine Final For Tom (Fasted + Fed Media Alone) dose absorbed from each segment</t>
  </si>
  <si>
    <t>The fraction of Amlodipine Final For Tom (Fasted + Fed Media Alone) dose metabolised from each segment</t>
  </si>
  <si>
    <t>Apparent fa</t>
  </si>
  <si>
    <t>fa</t>
  </si>
  <si>
    <t>Total Fraction Metabolised</t>
  </si>
  <si>
    <t>Fg</t>
  </si>
  <si>
    <t>Amlodipine Final For Tom (Fasted + Fed Media Alone) absorbed</t>
  </si>
  <si>
    <t>Amlodipine Final For Tom (Fasted + Fed Media Alone) metabolised</t>
  </si>
  <si>
    <t>n/a</t>
  </si>
  <si>
    <t>Trial Groups</t>
  </si>
  <si>
    <t>Upper Fa (0.95)</t>
  </si>
  <si>
    <t>Lower Fa (0.05)</t>
  </si>
  <si>
    <t>fa (median)</t>
  </si>
  <si>
    <t>fa (up-median)</t>
  </si>
  <si>
    <t>fa (median-lo)</t>
  </si>
  <si>
    <t>Upper Fg (0.95)</t>
  </si>
  <si>
    <t>Lower Fg (0.05)</t>
  </si>
  <si>
    <t>Fg (median)</t>
  </si>
  <si>
    <t>Fg (up-median)</t>
  </si>
  <si>
    <t>Fg (median-lo)</t>
  </si>
  <si>
    <t>Population Statistics (All)</t>
  </si>
  <si>
    <t>95th percentile</t>
  </si>
  <si>
    <t>5th percentile</t>
  </si>
  <si>
    <t>Individual Statistics (All)</t>
  </si>
  <si>
    <t>Dissolution (%)</t>
  </si>
  <si>
    <t>Substrate Alone</t>
  </si>
  <si>
    <t>Statistics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</si>
</sst>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8"/>
      <color theme="1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indexed="81"/>
      <name val="Tahoma"/>
      <family val="2"/>
    </font>
    <font>
      <b/>
      <sz val="9"/>
      <color theme="1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8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83">
    <xf numFmtId="0" fontId="0" fillId="0" borderId="0" xfId="0"/>
    <xf numFmtId="0" fontId="2" fillId="2" borderId="0" xfId="0" applyFont="1" applyFill="1" applyAlignment="1">
      <alignment horizontal="center" vertical="center"/>
    </xf>
    <xf numFmtId="22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4" fillId="0" borderId="0" xfId="0" applyFont="1"/>
    <xf numFmtId="0" fontId="6" fillId="0" borderId="0" xfId="1" applyFont="1"/>
    <xf numFmtId="0" fontId="1" fillId="4" borderId="0" xfId="0" applyFont="1" applyFill="1" applyAlignment="1">
      <alignment horizontal="center" vertical="center"/>
    </xf>
    <xf numFmtId="0" fontId="4" fillId="4" borderId="0" xfId="0" applyFont="1" applyFill="1"/>
    <xf numFmtId="164" fontId="4" fillId="2" borderId="0" xfId="0" applyNumberFormat="1" applyFont="1" applyFill="1" applyAlignment="1">
      <alignment horizontal="left"/>
    </xf>
    <xf numFmtId="0" fontId="7" fillId="4" borderId="0" xfId="0" applyFont="1" applyFill="1"/>
    <xf numFmtId="0" fontId="4" fillId="4" borderId="0" xfId="0" applyFont="1" applyFill="1" applyAlignment="1">
      <alignment horizontal="center"/>
    </xf>
    <xf numFmtId="0" fontId="4" fillId="4" borderId="0" xfId="0" applyFont="1" applyFill="1" applyAlignment="1">
      <alignment horizontal="center"/>
    </xf>
    <xf numFmtId="2" fontId="4" fillId="2" borderId="0" xfId="0" applyNumberFormat="1" applyFont="1" applyFill="1" applyAlignment="1">
      <alignment horizontal="center"/>
    </xf>
    <xf numFmtId="164" fontId="6" fillId="2" borderId="0" xfId="1" applyNumberFormat="1" applyFont="1" applyFill="1" applyAlignment="1">
      <alignment horizontal="left"/>
    </xf>
    <xf numFmtId="0" fontId="9" fillId="2" borderId="1" xfId="0" applyFont="1" applyFill="1" applyBorder="1" applyAlignment="1">
      <alignment horizontal="center" vertical="center"/>
    </xf>
    <xf numFmtId="0" fontId="7" fillId="4" borderId="1" xfId="0" applyFont="1" applyFill="1" applyBorder="1"/>
    <xf numFmtId="0" fontId="7" fillId="3" borderId="1" xfId="0" applyFont="1" applyFill="1" applyBorder="1" applyAlignment="1">
      <alignment horizontal="center" vertical="center"/>
    </xf>
    <xf numFmtId="2" fontId="4" fillId="3" borderId="1" xfId="0" applyNumberFormat="1" applyFont="1" applyFill="1" applyBorder="1" applyAlignment="1">
      <alignment horizontal="center" vertical="center"/>
    </xf>
    <xf numFmtId="0" fontId="9" fillId="2" borderId="0" xfId="0" applyFont="1" applyFill="1"/>
    <xf numFmtId="2" fontId="10" fillId="0" borderId="0" xfId="0" applyNumberFormat="1" applyFont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1" fillId="3" borderId="2" xfId="0" applyFont="1" applyFill="1" applyBorder="1" applyAlignment="1">
      <alignment horizontal="left"/>
    </xf>
    <xf numFmtId="0" fontId="9" fillId="2" borderId="3" xfId="0" applyFont="1" applyFill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1" fontId="4" fillId="4" borderId="6" xfId="0" applyNumberFormat="1" applyFont="1" applyFill="1" applyBorder="1" applyAlignment="1">
      <alignment horizontal="center"/>
    </xf>
    <xf numFmtId="1" fontId="4" fillId="5" borderId="6" xfId="0" applyNumberFormat="1" applyFont="1" applyFill="1" applyBorder="1" applyAlignment="1">
      <alignment horizontal="center"/>
    </xf>
    <xf numFmtId="2" fontId="4" fillId="2" borderId="6" xfId="0" applyNumberFormat="1" applyFont="1" applyFill="1" applyBorder="1" applyAlignment="1">
      <alignment horizontal="center"/>
    </xf>
    <xf numFmtId="1" fontId="4" fillId="2" borderId="6" xfId="0" applyNumberFormat="1" applyFont="1" applyFill="1" applyBorder="1" applyAlignment="1">
      <alignment horizontal="center"/>
    </xf>
    <xf numFmtId="1" fontId="4" fillId="4" borderId="7" xfId="0" applyNumberFormat="1" applyFont="1" applyFill="1" applyBorder="1" applyAlignment="1">
      <alignment horizontal="center"/>
    </xf>
    <xf numFmtId="1" fontId="4" fillId="5" borderId="7" xfId="0" applyNumberFormat="1" applyFont="1" applyFill="1" applyBorder="1" applyAlignment="1">
      <alignment horizontal="center"/>
    </xf>
    <xf numFmtId="2" fontId="4" fillId="2" borderId="7" xfId="0" applyNumberFormat="1" applyFont="1" applyFill="1" applyBorder="1" applyAlignment="1">
      <alignment horizontal="center"/>
    </xf>
    <xf numFmtId="1" fontId="4" fillId="2" borderId="7" xfId="0" applyNumberFormat="1" applyFont="1" applyFill="1" applyBorder="1" applyAlignment="1">
      <alignment horizontal="center"/>
    </xf>
    <xf numFmtId="1" fontId="4" fillId="2" borderId="8" xfId="0" applyNumberFormat="1" applyFont="1" applyFill="1" applyBorder="1" applyAlignment="1">
      <alignment horizontal="center"/>
    </xf>
    <xf numFmtId="2" fontId="4" fillId="2" borderId="8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" fontId="4" fillId="4" borderId="8" xfId="0" applyNumberFormat="1" applyFont="1" applyFill="1" applyBorder="1" applyAlignment="1">
      <alignment horizontal="center"/>
    </xf>
    <xf numFmtId="1" fontId="4" fillId="5" borderId="8" xfId="0" applyNumberFormat="1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2" fontId="7" fillId="2" borderId="1" xfId="0" applyNumberFormat="1" applyFont="1" applyFill="1" applyBorder="1" applyAlignment="1">
      <alignment horizontal="center" vertical="center"/>
    </xf>
    <xf numFmtId="2" fontId="4" fillId="2" borderId="9" xfId="0" applyNumberFormat="1" applyFont="1" applyFill="1" applyBorder="1" applyAlignment="1">
      <alignment horizontal="center" vertical="center"/>
    </xf>
    <xf numFmtId="2" fontId="7" fillId="4" borderId="1" xfId="0" applyNumberFormat="1" applyFont="1" applyFill="1" applyBorder="1" applyAlignment="1">
      <alignment horizontal="center" vertical="center"/>
    </xf>
    <xf numFmtId="2" fontId="7" fillId="3" borderId="1" xfId="0" applyNumberFormat="1" applyFont="1" applyFill="1" applyBorder="1" applyAlignment="1">
      <alignment horizontal="center" vertical="center"/>
    </xf>
    <xf numFmtId="2" fontId="4" fillId="4" borderId="1" xfId="0" applyNumberFormat="1" applyFont="1" applyFill="1" applyBorder="1" applyAlignment="1">
      <alignment horizontal="center" vertical="center"/>
    </xf>
    <xf numFmtId="0" fontId="11" fillId="5" borderId="0" xfId="0" applyFont="1" applyFill="1"/>
    <xf numFmtId="0" fontId="11" fillId="4" borderId="0" xfId="0" applyFont="1" applyFill="1"/>
    <xf numFmtId="0" fontId="12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1" fontId="7" fillId="3" borderId="1" xfId="0" applyNumberFormat="1" applyFont="1" applyFill="1" applyBorder="1" applyAlignment="1">
      <alignment horizontal="center" vertical="center"/>
    </xf>
    <xf numFmtId="1" fontId="7" fillId="4" borderId="1" xfId="0" applyNumberFormat="1" applyFont="1" applyFill="1" applyBorder="1" applyAlignment="1">
      <alignment horizontal="center" vertical="center"/>
    </xf>
    <xf numFmtId="1" fontId="7" fillId="5" borderId="1" xfId="0" applyNumberFormat="1" applyFont="1" applyFill="1" applyBorder="1" applyAlignment="1">
      <alignment horizontal="center" vertical="center"/>
    </xf>
    <xf numFmtId="2" fontId="4" fillId="0" borderId="9" xfId="0" applyNumberFormat="1" applyFont="1" applyBorder="1" applyAlignment="1">
      <alignment horizontal="center" vertical="center"/>
    </xf>
    <xf numFmtId="0" fontId="7" fillId="3" borderId="3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1" fillId="3" borderId="0" xfId="0" applyFont="1" applyFill="1" applyAlignment="1">
      <alignment horizontal="center" vertical="center"/>
    </xf>
    <xf numFmtId="1" fontId="4" fillId="2" borderId="9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 horizontal="center"/>
    </xf>
    <xf numFmtId="0" fontId="7" fillId="3" borderId="0" xfId="0" applyFont="1" applyFill="1"/>
    <xf numFmtId="2" fontId="0" fillId="0" borderId="0" xfId="0" applyNumberFormat="1"/>
    <xf numFmtId="0" fontId="0" fillId="0" borderId="0" xfId="0" applyAlignment="1">
      <alignment horizontal="center" vertical="center"/>
    </xf>
    <xf numFmtId="0" fontId="13" fillId="2" borderId="3" xfId="0" applyFont="1" applyFill="1" applyBorder="1" applyAlignment="1">
      <alignment horizontal="center"/>
    </xf>
    <xf numFmtId="0" fontId="13" fillId="2" borderId="4" xfId="0" applyFont="1" applyFill="1" applyBorder="1" applyAlignment="1">
      <alignment horizontal="center"/>
    </xf>
    <xf numFmtId="0" fontId="13" fillId="2" borderId="5" xfId="0" applyFont="1" applyFill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2" fontId="4" fillId="0" borderId="6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2" fontId="4" fillId="0" borderId="7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2" fontId="4" fillId="0" borderId="8" xfId="0" applyNumberFormat="1" applyFont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/>
            </a:pPr>
            <a:r>
              <a:rPr lang="en-GB"/>
              <a:t>Mean Values of Dissolution of Amlodipine Final For Tom (Fasted + Fed Media Alone) over Time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All</c:v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dot"/>
            <c:size val="5"/>
          </c:marker>
          <c:xVal>
            <c:numRef>
              <c:f>'Dissolution Profile (Sub)'!$D$38:$AY$38</c:f>
              <c:numCache>
                <c:formatCode>0.00</c:formatCode>
                <c:ptCount val="48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</c:numCache>
            </c:numRef>
          </c:xVal>
          <c:yVal>
            <c:numRef>
              <c:f>'Dissolution Profile (Sub)'!$D$30:$AY$30</c:f>
              <c:numCache>
                <c:formatCode>0.00</c:formatCode>
                <c:ptCount val="48"/>
                <c:pt idx="0">
                  <c:v>0</c:v>
                </c:pt>
                <c:pt idx="1">
                  <c:v>92.759223937988281</c:v>
                </c:pt>
                <c:pt idx="2">
                  <c:v>94.253672180175784</c:v>
                </c:pt>
                <c:pt idx="3">
                  <c:v>94.891986618041997</c:v>
                </c:pt>
                <c:pt idx="4">
                  <c:v>94.91437973022461</c:v>
                </c:pt>
                <c:pt idx="5">
                  <c:v>94.936772842407223</c:v>
                </c:pt>
                <c:pt idx="6">
                  <c:v>94.959165954589849</c:v>
                </c:pt>
                <c:pt idx="7">
                  <c:v>94.981559066772462</c:v>
                </c:pt>
                <c:pt idx="8">
                  <c:v>95.003952178955075</c:v>
                </c:pt>
                <c:pt idx="9">
                  <c:v>95.026345291137702</c:v>
                </c:pt>
                <c:pt idx="10">
                  <c:v>95.048738403320314</c:v>
                </c:pt>
                <c:pt idx="11">
                  <c:v>95.071131515502927</c:v>
                </c:pt>
                <c:pt idx="12">
                  <c:v>95.093524627685554</c:v>
                </c:pt>
                <c:pt idx="13">
                  <c:v>95.115917739868166</c:v>
                </c:pt>
                <c:pt idx="14">
                  <c:v>95.138310852050779</c:v>
                </c:pt>
                <c:pt idx="15">
                  <c:v>95.160703964233392</c:v>
                </c:pt>
                <c:pt idx="16">
                  <c:v>95.183097076416018</c:v>
                </c:pt>
                <c:pt idx="17">
                  <c:v>95.205490188598631</c:v>
                </c:pt>
                <c:pt idx="18">
                  <c:v>95.227883300781244</c:v>
                </c:pt>
                <c:pt idx="19">
                  <c:v>95.250276412963871</c:v>
                </c:pt>
                <c:pt idx="20">
                  <c:v>95.272669525146483</c:v>
                </c:pt>
                <c:pt idx="21">
                  <c:v>95.295062637329096</c:v>
                </c:pt>
                <c:pt idx="22">
                  <c:v>95.317455749511723</c:v>
                </c:pt>
                <c:pt idx="23">
                  <c:v>95.339848861694335</c:v>
                </c:pt>
                <c:pt idx="24">
                  <c:v>95.362241973876948</c:v>
                </c:pt>
                <c:pt idx="25">
                  <c:v>95.384388275146478</c:v>
                </c:pt>
                <c:pt idx="26">
                  <c:v>95.403018341064453</c:v>
                </c:pt>
                <c:pt idx="27">
                  <c:v>95.419562301635736</c:v>
                </c:pt>
                <c:pt idx="28">
                  <c:v>95.434417419433601</c:v>
                </c:pt>
                <c:pt idx="29">
                  <c:v>95.449028015136719</c:v>
                </c:pt>
                <c:pt idx="30">
                  <c:v>95.463635025024416</c:v>
                </c:pt>
                <c:pt idx="31">
                  <c:v>95.476481857299802</c:v>
                </c:pt>
                <c:pt idx="32">
                  <c:v>95.489328689575188</c:v>
                </c:pt>
                <c:pt idx="33">
                  <c:v>95.502175521850589</c:v>
                </c:pt>
                <c:pt idx="34">
                  <c:v>95.515000839233394</c:v>
                </c:pt>
                <c:pt idx="35">
                  <c:v>95.526702957153319</c:v>
                </c:pt>
                <c:pt idx="36">
                  <c:v>95.538405075073243</c:v>
                </c:pt>
                <c:pt idx="37">
                  <c:v>95.550107192993167</c:v>
                </c:pt>
                <c:pt idx="38">
                  <c:v>95.561809310913091</c:v>
                </c:pt>
                <c:pt idx="39">
                  <c:v>95.572982406616205</c:v>
                </c:pt>
                <c:pt idx="40">
                  <c:v>95.583288497924798</c:v>
                </c:pt>
                <c:pt idx="41">
                  <c:v>95.592946624755854</c:v>
                </c:pt>
                <c:pt idx="42">
                  <c:v>95.599738693237299</c:v>
                </c:pt>
                <c:pt idx="43">
                  <c:v>95.605855560302729</c:v>
                </c:pt>
                <c:pt idx="44">
                  <c:v>95.611610641479487</c:v>
                </c:pt>
                <c:pt idx="45">
                  <c:v>95.6167977142334</c:v>
                </c:pt>
                <c:pt idx="46">
                  <c:v>95.621509170532221</c:v>
                </c:pt>
                <c:pt idx="47">
                  <c:v>95.625953903198237</c:v>
                </c:pt>
              </c:numCache>
            </c:numRef>
          </c:yVal>
          <c:smooth val="0"/>
        </c:ser>
        <c:ser>
          <c:idx val="1"/>
          <c:order val="1"/>
          <c:tx>
            <c:v>Upper CI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'Dissolution Profile (Sub)'!$D$144:$AY$144</c:f>
              <c:numCache>
                <c:formatCode>0.00</c:formatCode>
                <c:ptCount val="48"/>
              </c:numCache>
            </c:numRef>
          </c:xVal>
          <c:yVal>
            <c:numRef>
              <c:f>'Dissolution Profile (Sub)'!$D$31:$AY$31</c:f>
              <c:numCache>
                <c:formatCode>0.00</c:formatCode>
                <c:ptCount val="48"/>
                <c:pt idx="0">
                  <c:v>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  <c:pt idx="31">
                  <c:v>100</c:v>
                </c:pt>
                <c:pt idx="32">
                  <c:v>100</c:v>
                </c:pt>
                <c:pt idx="33">
                  <c:v>100</c:v>
                </c:pt>
                <c:pt idx="34">
                  <c:v>100</c:v>
                </c:pt>
                <c:pt idx="35">
                  <c:v>100</c:v>
                </c:pt>
                <c:pt idx="36">
                  <c:v>100</c:v>
                </c:pt>
                <c:pt idx="37">
                  <c:v>100</c:v>
                </c:pt>
                <c:pt idx="38">
                  <c:v>100</c:v>
                </c:pt>
                <c:pt idx="39">
                  <c:v>100</c:v>
                </c:pt>
                <c:pt idx="40">
                  <c:v>100</c:v>
                </c:pt>
                <c:pt idx="41">
                  <c:v>100</c:v>
                </c:pt>
                <c:pt idx="42">
                  <c:v>100</c:v>
                </c:pt>
                <c:pt idx="43">
                  <c:v>100</c:v>
                </c:pt>
                <c:pt idx="44">
                  <c:v>100</c:v>
                </c:pt>
                <c:pt idx="45">
                  <c:v>100</c:v>
                </c:pt>
                <c:pt idx="46">
                  <c:v>100</c:v>
                </c:pt>
                <c:pt idx="47">
                  <c:v>100</c:v>
                </c:pt>
              </c:numCache>
            </c:numRef>
          </c:yVal>
          <c:smooth val="0"/>
        </c:ser>
        <c:ser>
          <c:idx val="2"/>
          <c:order val="2"/>
          <c:tx>
            <c:v>Lower CI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'Dissolution Profile (Sub)'!$D$250:$AY$250</c:f>
              <c:numCache>
                <c:formatCode>0.00</c:formatCode>
                <c:ptCount val="48"/>
              </c:numCache>
            </c:numRef>
          </c:xVal>
          <c:yVal>
            <c:numRef>
              <c:f>'Dissolution Profile (Sub)'!$D$32:$AY$32</c:f>
              <c:numCache>
                <c:formatCode>0.00</c:formatCode>
                <c:ptCount val="48"/>
                <c:pt idx="0">
                  <c:v>0</c:v>
                </c:pt>
                <c:pt idx="1">
                  <c:v>84.414925384521482</c:v>
                </c:pt>
                <c:pt idx="2">
                  <c:v>84.414925384521482</c:v>
                </c:pt>
                <c:pt idx="3">
                  <c:v>86.886359405517581</c:v>
                </c:pt>
                <c:pt idx="4">
                  <c:v>86.886359405517581</c:v>
                </c:pt>
                <c:pt idx="5">
                  <c:v>86.886359405517581</c:v>
                </c:pt>
                <c:pt idx="6">
                  <c:v>86.886359405517581</c:v>
                </c:pt>
                <c:pt idx="7">
                  <c:v>86.886359405517581</c:v>
                </c:pt>
                <c:pt idx="8">
                  <c:v>86.886359405517581</c:v>
                </c:pt>
                <c:pt idx="9">
                  <c:v>86.886359405517581</c:v>
                </c:pt>
                <c:pt idx="10">
                  <c:v>86.886359405517581</c:v>
                </c:pt>
                <c:pt idx="11">
                  <c:v>86.886359405517581</c:v>
                </c:pt>
                <c:pt idx="12">
                  <c:v>86.886359405517581</c:v>
                </c:pt>
                <c:pt idx="13">
                  <c:v>86.886359405517581</c:v>
                </c:pt>
                <c:pt idx="14">
                  <c:v>86.886359405517581</c:v>
                </c:pt>
                <c:pt idx="15">
                  <c:v>86.886359405517581</c:v>
                </c:pt>
                <c:pt idx="16">
                  <c:v>86.886359405517581</c:v>
                </c:pt>
                <c:pt idx="17">
                  <c:v>86.886359405517581</c:v>
                </c:pt>
                <c:pt idx="18">
                  <c:v>86.886359405517581</c:v>
                </c:pt>
                <c:pt idx="19">
                  <c:v>86.886359405517581</c:v>
                </c:pt>
                <c:pt idx="20">
                  <c:v>86.886359405517581</c:v>
                </c:pt>
                <c:pt idx="21">
                  <c:v>86.886359405517581</c:v>
                </c:pt>
                <c:pt idx="22">
                  <c:v>86.886359405517581</c:v>
                </c:pt>
                <c:pt idx="23">
                  <c:v>86.886359405517581</c:v>
                </c:pt>
                <c:pt idx="24">
                  <c:v>86.886359405517581</c:v>
                </c:pt>
                <c:pt idx="25">
                  <c:v>86.886359405517581</c:v>
                </c:pt>
                <c:pt idx="26">
                  <c:v>86.886359405517581</c:v>
                </c:pt>
                <c:pt idx="27">
                  <c:v>86.886359405517581</c:v>
                </c:pt>
                <c:pt idx="28">
                  <c:v>86.886359405517581</c:v>
                </c:pt>
                <c:pt idx="29">
                  <c:v>86.886359405517581</c:v>
                </c:pt>
                <c:pt idx="30">
                  <c:v>86.886359405517581</c:v>
                </c:pt>
                <c:pt idx="31">
                  <c:v>86.886359405517581</c:v>
                </c:pt>
                <c:pt idx="32">
                  <c:v>86.886359405517581</c:v>
                </c:pt>
                <c:pt idx="33">
                  <c:v>86.886359405517581</c:v>
                </c:pt>
                <c:pt idx="34">
                  <c:v>86.886359405517581</c:v>
                </c:pt>
                <c:pt idx="35">
                  <c:v>86.886359405517581</c:v>
                </c:pt>
                <c:pt idx="36">
                  <c:v>86.886359405517581</c:v>
                </c:pt>
                <c:pt idx="37">
                  <c:v>86.886359405517581</c:v>
                </c:pt>
                <c:pt idx="38">
                  <c:v>86.886359405517581</c:v>
                </c:pt>
                <c:pt idx="39">
                  <c:v>86.886359405517581</c:v>
                </c:pt>
                <c:pt idx="40">
                  <c:v>86.886359405517581</c:v>
                </c:pt>
                <c:pt idx="41">
                  <c:v>86.886359405517581</c:v>
                </c:pt>
                <c:pt idx="42">
                  <c:v>86.886359405517581</c:v>
                </c:pt>
                <c:pt idx="43">
                  <c:v>86.886359405517581</c:v>
                </c:pt>
                <c:pt idx="44">
                  <c:v>86.886359405517581</c:v>
                </c:pt>
                <c:pt idx="45">
                  <c:v>86.886359405517581</c:v>
                </c:pt>
                <c:pt idx="46">
                  <c:v>86.886359405517581</c:v>
                </c:pt>
                <c:pt idx="47">
                  <c:v>86.886359405517581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50772896"/>
        <c:axId val="550773288"/>
      </c:scatterChart>
      <c:valAx>
        <c:axId val="550772896"/>
        <c:scaling>
          <c:orientation val="minMax"/>
          <c:max val="24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800"/>
                </a:pPr>
                <a:r>
                  <a:rPr lang="en-GB"/>
                  <a:t>Time (h)</a:t>
                </a:r>
              </a:p>
            </c:rich>
          </c:tx>
          <c:layout/>
          <c:overlay val="0"/>
        </c:title>
        <c:numFmt formatCode="0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en-US"/>
          </a:p>
        </c:txPr>
        <c:crossAx val="550773288"/>
        <c:crosses val="autoZero"/>
        <c:crossBetween val="midCat"/>
        <c:majorUnit val="4"/>
      </c:valAx>
      <c:valAx>
        <c:axId val="55077328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 algn="ctr">
                  <a:defRPr sz="800"/>
                </a:pPr>
                <a:r>
                  <a:rPr lang="en-GB"/>
                  <a:t>Dissolution Mean (%)</a:t>
                </a:r>
              </a:p>
            </c:rich>
          </c:tx>
          <c:layout/>
          <c:overlay val="0"/>
        </c:title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sz="700"/>
            </a:pPr>
            <a:endParaRPr lang="en-US"/>
          </a:p>
        </c:txPr>
        <c:crossAx val="550772896"/>
        <c:crosses val="autoZero"/>
        <c:crossBetween val="midCat"/>
      </c:valAx>
      <c:spPr>
        <a:solidFill>
          <a:srgbClr val="FFFFFF"/>
        </a:solidFill>
      </c:spPr>
    </c:plotArea>
    <c:legend>
      <c:legendPos val="b"/>
      <c:layout/>
      <c:overlay val="0"/>
      <c:spPr>
        <a:solidFill>
          <a:srgbClr val="C0C0C0"/>
        </a:solidFill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/>
              <a:t>Amlodipine Final For Tom (Fasted + Fed Media Alone): Trial Results for 10 Groups of 10 Individuals out of a Population of 100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Trials Median</c:v>
          </c:tx>
          <c:spPr>
            <a:ln w="19050">
              <a:noFill/>
            </a:ln>
          </c:spPr>
          <c:errBars>
            <c:errDir val="y"/>
            <c:errBarType val="both"/>
            <c:errValType val="cust"/>
            <c:noEndCap val="0"/>
            <c:plus>
              <c:numRef>
                <c:f>'Regional ADAM Fractions (Sub)'!$G$154:$G$163</c:f>
                <c:numCache>
                  <c:formatCode>General</c:formatCode>
                  <c:ptCount val="10"/>
                  <c:pt idx="0">
                    <c:v>2.0777900000000016E-2</c:v>
                  </c:pt>
                  <c:pt idx="1">
                    <c:v>4.2170799999999953E-2</c:v>
                  </c:pt>
                  <c:pt idx="2">
                    <c:v>1.8185250000000042E-2</c:v>
                  </c:pt>
                  <c:pt idx="3">
                    <c:v>6.2377450000000056E-2</c:v>
                  </c:pt>
                  <c:pt idx="4">
                    <c:v>6.8572100000000025E-2</c:v>
                  </c:pt>
                  <c:pt idx="5">
                    <c:v>5.5993850000000012E-2</c:v>
                  </c:pt>
                  <c:pt idx="6">
                    <c:v>5.4088449999999955E-2</c:v>
                  </c:pt>
                  <c:pt idx="7">
                    <c:v>5.4155799999999976E-2</c:v>
                  </c:pt>
                  <c:pt idx="8">
                    <c:v>4.1064449999999919E-2</c:v>
                  </c:pt>
                  <c:pt idx="9">
                    <c:v>5.7644949999999917E-2</c:v>
                  </c:pt>
                </c:numCache>
              </c:numRef>
            </c:plus>
            <c:minus>
              <c:numRef>
                <c:f>'Regional ADAM Fractions (Sub)'!$H$154:$H$163</c:f>
                <c:numCache>
                  <c:formatCode>General</c:formatCode>
                  <c:ptCount val="10"/>
                  <c:pt idx="0">
                    <c:v>0.11012339999999998</c:v>
                  </c:pt>
                  <c:pt idx="1">
                    <c:v>0.15793204999999999</c:v>
                  </c:pt>
                  <c:pt idx="2">
                    <c:v>0.11790654999999994</c:v>
                  </c:pt>
                  <c:pt idx="3">
                    <c:v>5.5992099999999989E-2</c:v>
                  </c:pt>
                  <c:pt idx="4">
                    <c:v>2.3450599999999988E-2</c:v>
                  </c:pt>
                  <c:pt idx="5">
                    <c:v>4.583035000000002E-2</c:v>
                  </c:pt>
                  <c:pt idx="6">
                    <c:v>7.2832399999999908E-2</c:v>
                  </c:pt>
                  <c:pt idx="7">
                    <c:v>6.9367699999999921E-2</c:v>
                  </c:pt>
                  <c:pt idx="8">
                    <c:v>7.8115550000000034E-2</c:v>
                  </c:pt>
                  <c:pt idx="9">
                    <c:v>8.2432200000000067E-2</c:v>
                  </c:pt>
                </c:numCache>
              </c:numRef>
            </c:minus>
            <c:spPr>
              <a:ln w="25400">
                <a:solidFill>
                  <a:srgbClr val="969696"/>
                </a:solidFill>
                <a:prstDash val="solid"/>
              </a:ln>
            </c:spPr>
          </c:errBars>
          <c:yVal>
            <c:numRef>
              <c:f>'Regional ADAM Fractions (Sub)'!$F$154:$F$163</c:f>
              <c:numCache>
                <c:formatCode>0.00</c:formatCode>
                <c:ptCount val="10"/>
                <c:pt idx="0">
                  <c:v>0.94969599999999998</c:v>
                </c:pt>
                <c:pt idx="1">
                  <c:v>0.93544950000000004</c:v>
                </c:pt>
                <c:pt idx="2">
                  <c:v>0.9761765</c:v>
                </c:pt>
                <c:pt idx="3">
                  <c:v>0.91040699999999997</c:v>
                </c:pt>
                <c:pt idx="4">
                  <c:v>0.90586800000000001</c:v>
                </c:pt>
                <c:pt idx="5">
                  <c:v>0.91776049999999998</c:v>
                </c:pt>
                <c:pt idx="6">
                  <c:v>0.91749449999999999</c:v>
                </c:pt>
                <c:pt idx="7">
                  <c:v>0.91172199999999992</c:v>
                </c:pt>
                <c:pt idx="8">
                  <c:v>0.94035100000000005</c:v>
                </c:pt>
                <c:pt idx="9">
                  <c:v>0.93131150000000007</c:v>
                </c:pt>
              </c:numCache>
            </c:numRef>
          </c:yVal>
          <c:smooth val="0"/>
        </c:ser>
        <c:ser>
          <c:idx val="1"/>
          <c:order val="1"/>
          <c:tx>
            <c:v>Median of Total Population</c:v>
          </c:tx>
          <c:spPr>
            <a:ln w="3175">
              <a:solidFill>
                <a:srgbClr val="C0C0C0"/>
              </a:solidFill>
              <a:prstDash val="solid"/>
            </a:ln>
          </c:spPr>
          <c:marker>
            <c:symbol val="square"/>
            <c:size val="5"/>
          </c:marker>
          <c:xVal>
            <c:numRef>
              <c:f>'Regional ADAM Fractions (Sub)'!$C$167:$C$168</c:f>
              <c:numCache>
                <c:formatCode>0</c:formatCode>
                <c:ptCount val="2"/>
                <c:pt idx="0">
                  <c:v>0</c:v>
                </c:pt>
                <c:pt idx="1">
                  <c:v>11</c:v>
                </c:pt>
              </c:numCache>
            </c:numRef>
          </c:xVal>
          <c:yVal>
            <c:numRef>
              <c:f>'Regional ADAM Fractions (Sub)'!$F$167:$F$168</c:f>
              <c:numCache>
                <c:formatCode>0.00</c:formatCode>
                <c:ptCount val="2"/>
                <c:pt idx="0">
                  <c:v>0.92721399999999998</c:v>
                </c:pt>
                <c:pt idx="1">
                  <c:v>0.92721399999999998</c:v>
                </c:pt>
              </c:numCache>
            </c:numRef>
          </c:yVal>
          <c:smooth val="0"/>
        </c:ser>
        <c:ser>
          <c:idx val="2"/>
          <c:order val="2"/>
          <c:tx>
            <c:v>95th Percentile of Total Population</c:v>
          </c:tx>
          <c:spPr>
            <a:ln w="3175">
              <a:solidFill>
                <a:srgbClr val="000000"/>
              </a:solidFill>
              <a:prstDash val="sysDash"/>
            </a:ln>
          </c:spPr>
          <c:marker>
            <c:symbol val="square"/>
            <c:size val="5"/>
          </c:marker>
          <c:xVal>
            <c:numRef>
              <c:f>'Regional ADAM Fractions (Sub)'!$C$167:$C$168</c:f>
              <c:numCache>
                <c:formatCode>0</c:formatCode>
                <c:ptCount val="2"/>
                <c:pt idx="0">
                  <c:v>0</c:v>
                </c:pt>
                <c:pt idx="1">
                  <c:v>11</c:v>
                </c:pt>
              </c:numCache>
            </c:numRef>
          </c:xVal>
          <c:yVal>
            <c:numRef>
              <c:f>'Regional ADAM Fractions (Sub)'!$D$167:$D$168</c:f>
              <c:numCache>
                <c:formatCode>0.00</c:formatCode>
                <c:ptCount val="2"/>
                <c:pt idx="0">
                  <c:v>0.98543380000000003</c:v>
                </c:pt>
                <c:pt idx="1">
                  <c:v>0.98543380000000003</c:v>
                </c:pt>
              </c:numCache>
            </c:numRef>
          </c:yVal>
          <c:smooth val="0"/>
        </c:ser>
        <c:ser>
          <c:idx val="3"/>
          <c:order val="3"/>
          <c:tx>
            <c:v> 5th Percentile of Total Population</c:v>
          </c:tx>
          <c:spPr>
            <a:ln w="3175">
              <a:solidFill>
                <a:srgbClr val="969696"/>
              </a:solidFill>
              <a:prstDash val="sysDash"/>
            </a:ln>
          </c:spPr>
          <c:marker>
            <c:symbol val="square"/>
            <c:size val="5"/>
          </c:marker>
          <c:xVal>
            <c:numRef>
              <c:f>'Regional ADAM Fractions (Sub)'!$C$167:$C$168</c:f>
              <c:numCache>
                <c:formatCode>0</c:formatCode>
                <c:ptCount val="2"/>
                <c:pt idx="0">
                  <c:v>0</c:v>
                </c:pt>
                <c:pt idx="1">
                  <c:v>11</c:v>
                </c:pt>
              </c:numCache>
            </c:numRef>
          </c:xVal>
          <c:yVal>
            <c:numRef>
              <c:f>'Regional ADAM Fractions (Sub)'!$E$167:$E$168</c:f>
              <c:numCache>
                <c:formatCode>0.00</c:formatCode>
                <c:ptCount val="2"/>
                <c:pt idx="0">
                  <c:v>0.8289744</c:v>
                </c:pt>
                <c:pt idx="1">
                  <c:v>0.8289744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1730448"/>
        <c:axId val="511730840"/>
      </c:scatterChart>
      <c:valAx>
        <c:axId val="511730448"/>
        <c:scaling>
          <c:orientation val="minMax"/>
          <c:max val="11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 Trial Groups 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511730840"/>
        <c:crosses val="autoZero"/>
        <c:crossBetween val="midCat"/>
        <c:majorUnit val="1"/>
      </c:valAx>
      <c:valAx>
        <c:axId val="511730840"/>
        <c:scaling>
          <c:orientation val="minMax"/>
          <c:max val="1.2429522275924683"/>
          <c:min val="0.62173080444335938"/>
        </c:scaling>
        <c:delete val="0"/>
        <c:axPos val="l"/>
        <c:title>
          <c:tx>
            <c:rich>
              <a:bodyPr/>
              <a:lstStyle/>
              <a:p>
                <a:pPr algn="ctr">
                  <a:defRPr/>
                </a:pPr>
                <a:r>
                  <a:rPr lang="en-GB"/>
                  <a:t>fa</a:t>
                </a:r>
              </a:p>
            </c:rich>
          </c:tx>
          <c:layout/>
          <c:overlay val="0"/>
        </c:title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511730448"/>
        <c:crosses val="autoZero"/>
        <c:crossBetween val="midCat"/>
      </c:valAx>
      <c:spPr>
        <a:solidFill>
          <a:srgbClr val="FFFFFF"/>
        </a:solidFill>
      </c:spPr>
    </c:plotArea>
    <c:legend>
      <c:legendPos val="r"/>
      <c:layout/>
      <c:overlay val="0"/>
      <c:spPr>
        <a:solidFill>
          <a:srgbClr val="C0C0C0"/>
        </a:solidFill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/>
              <a:t>Amlodipine Final For Tom (Fasted + Fed Media Alone): Trial Results for 10 Groups of 10 Individuals out of a Population of 100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Trials Median</c:v>
          </c:tx>
          <c:spPr>
            <a:ln w="19050">
              <a:noFill/>
            </a:ln>
          </c:spPr>
          <c:errBars>
            <c:errDir val="y"/>
            <c:errBarType val="both"/>
            <c:errValType val="cust"/>
            <c:noEndCap val="0"/>
            <c:plus>
              <c:numRef>
                <c:f>'Regional ADAM Fractions (Sub)'!$R$154:$R$163</c:f>
                <c:numCache>
                  <c:formatCode>General</c:formatCode>
                  <c:ptCount val="10"/>
                  <c:pt idx="0">
                    <c:v>3.4472599999999964E-2</c:v>
                  </c:pt>
                  <c:pt idx="1">
                    <c:v>2.9691149999999888E-2</c:v>
                  </c:pt>
                  <c:pt idx="2">
                    <c:v>4.7639100000000045E-2</c:v>
                  </c:pt>
                  <c:pt idx="3">
                    <c:v>5.0430449999999793E-2</c:v>
                  </c:pt>
                  <c:pt idx="4">
                    <c:v>7.6648350000000032E-2</c:v>
                  </c:pt>
                  <c:pt idx="5">
                    <c:v>5.5183749999999976E-2</c:v>
                  </c:pt>
                  <c:pt idx="6">
                    <c:v>6.1056449999999929E-2</c:v>
                  </c:pt>
                  <c:pt idx="7">
                    <c:v>6.4038149999999905E-2</c:v>
                  </c:pt>
                  <c:pt idx="8">
                    <c:v>2.2807899999999992E-2</c:v>
                  </c:pt>
                  <c:pt idx="9">
                    <c:v>4.0733249999999943E-2</c:v>
                  </c:pt>
                </c:numCache>
              </c:numRef>
            </c:plus>
            <c:minus>
              <c:numRef>
                <c:f>'Regional ADAM Fractions (Sub)'!$S$154:$S$163</c:f>
                <c:numCache>
                  <c:formatCode>General</c:formatCode>
                  <c:ptCount val="10"/>
                  <c:pt idx="0">
                    <c:v>0.11890204999999998</c:v>
                  </c:pt>
                  <c:pt idx="1">
                    <c:v>0.11236325000000003</c:v>
                  </c:pt>
                  <c:pt idx="2">
                    <c:v>7.8130350000000015E-2</c:v>
                  </c:pt>
                  <c:pt idx="3">
                    <c:v>3.483320000000012E-2</c:v>
                  </c:pt>
                  <c:pt idx="4">
                    <c:v>5.8872000000000035E-2</c:v>
                  </c:pt>
                  <c:pt idx="5">
                    <c:v>0.16159610000000002</c:v>
                  </c:pt>
                  <c:pt idx="6">
                    <c:v>3.9089450000000081E-2</c:v>
                  </c:pt>
                  <c:pt idx="7">
                    <c:v>8.7642900000000079E-2</c:v>
                  </c:pt>
                  <c:pt idx="8">
                    <c:v>9.8567300000000024E-2</c:v>
                  </c:pt>
                  <c:pt idx="9">
                    <c:v>0.10515744999999999</c:v>
                  </c:pt>
                </c:numCache>
              </c:numRef>
            </c:minus>
            <c:spPr>
              <a:ln w="25400">
                <a:solidFill>
                  <a:srgbClr val="969696"/>
                </a:solidFill>
                <a:prstDash val="solid"/>
              </a:ln>
            </c:spPr>
          </c:errBars>
          <c:yVal>
            <c:numRef>
              <c:f>'Regional ADAM Fractions (Sub)'!$Q$154:$Q$163</c:f>
              <c:numCache>
                <c:formatCode>0.00</c:formatCode>
                <c:ptCount val="10"/>
                <c:pt idx="0">
                  <c:v>0.923292</c:v>
                </c:pt>
                <c:pt idx="1">
                  <c:v>0.92817150000000004</c:v>
                </c:pt>
                <c:pt idx="2">
                  <c:v>0.89880199999999999</c:v>
                </c:pt>
                <c:pt idx="3">
                  <c:v>0.90351050000000011</c:v>
                </c:pt>
                <c:pt idx="4">
                  <c:v>0.89628350000000001</c:v>
                </c:pt>
                <c:pt idx="5">
                  <c:v>0.90693800000000002</c:v>
                </c:pt>
                <c:pt idx="6">
                  <c:v>0.91112700000000002</c:v>
                </c:pt>
                <c:pt idx="7">
                  <c:v>0.89928200000000003</c:v>
                </c:pt>
                <c:pt idx="8">
                  <c:v>0.91844099999999995</c:v>
                </c:pt>
                <c:pt idx="9">
                  <c:v>0.92593049999999999</c:v>
                </c:pt>
              </c:numCache>
            </c:numRef>
          </c:yVal>
          <c:smooth val="0"/>
        </c:ser>
        <c:ser>
          <c:idx val="1"/>
          <c:order val="1"/>
          <c:tx>
            <c:v>Median of Total Population</c:v>
          </c:tx>
          <c:spPr>
            <a:ln w="3175">
              <a:solidFill>
                <a:srgbClr val="C0C0C0"/>
              </a:solidFill>
              <a:prstDash val="solid"/>
            </a:ln>
          </c:spPr>
          <c:marker>
            <c:symbol val="square"/>
            <c:size val="5"/>
          </c:marker>
          <c:xVal>
            <c:numRef>
              <c:f>'Regional ADAM Fractions (Sub)'!$N$167:$N$168</c:f>
              <c:numCache>
                <c:formatCode>0</c:formatCode>
                <c:ptCount val="2"/>
                <c:pt idx="0">
                  <c:v>0</c:v>
                </c:pt>
                <c:pt idx="1">
                  <c:v>11</c:v>
                </c:pt>
              </c:numCache>
            </c:numRef>
          </c:xVal>
          <c:yVal>
            <c:numRef>
              <c:f>'Regional ADAM Fractions (Sub)'!$Q$167:$Q$168</c:f>
              <c:numCache>
                <c:formatCode>0.00</c:formatCode>
                <c:ptCount val="2"/>
                <c:pt idx="0">
                  <c:v>0.90916699999999995</c:v>
                </c:pt>
                <c:pt idx="1">
                  <c:v>0.90916699999999995</c:v>
                </c:pt>
              </c:numCache>
            </c:numRef>
          </c:yVal>
          <c:smooth val="0"/>
        </c:ser>
        <c:ser>
          <c:idx val="2"/>
          <c:order val="2"/>
          <c:tx>
            <c:v>95th Percentile of Total Population</c:v>
          </c:tx>
          <c:spPr>
            <a:ln w="3175">
              <a:solidFill>
                <a:srgbClr val="000000"/>
              </a:solidFill>
              <a:prstDash val="sysDash"/>
            </a:ln>
          </c:spPr>
          <c:marker>
            <c:symbol val="square"/>
            <c:size val="5"/>
          </c:marker>
          <c:xVal>
            <c:numRef>
              <c:f>'Regional ADAM Fractions (Sub)'!$N$167:$N$168</c:f>
              <c:numCache>
                <c:formatCode>0</c:formatCode>
                <c:ptCount val="2"/>
                <c:pt idx="0">
                  <c:v>0</c:v>
                </c:pt>
                <c:pt idx="1">
                  <c:v>11</c:v>
                </c:pt>
              </c:numCache>
            </c:numRef>
          </c:xVal>
          <c:yVal>
            <c:numRef>
              <c:f>'Regional ADAM Fractions (Sub)'!$O$167:$O$168</c:f>
              <c:numCache>
                <c:formatCode>0.00</c:formatCode>
                <c:ptCount val="2"/>
                <c:pt idx="0">
                  <c:v>0.97254819999999997</c:v>
                </c:pt>
                <c:pt idx="1">
                  <c:v>0.97254819999999997</c:v>
                </c:pt>
              </c:numCache>
            </c:numRef>
          </c:yVal>
          <c:smooth val="0"/>
        </c:ser>
        <c:ser>
          <c:idx val="3"/>
          <c:order val="3"/>
          <c:tx>
            <c:v> 5th Percentile of Total Population</c:v>
          </c:tx>
          <c:spPr>
            <a:ln w="3175">
              <a:solidFill>
                <a:srgbClr val="969696"/>
              </a:solidFill>
              <a:prstDash val="sysDash"/>
            </a:ln>
          </c:spPr>
          <c:marker>
            <c:symbol val="square"/>
            <c:size val="5"/>
          </c:marker>
          <c:xVal>
            <c:numRef>
              <c:f>'Regional ADAM Fractions (Sub)'!$N$167:$N$168</c:f>
              <c:numCache>
                <c:formatCode>0</c:formatCode>
                <c:ptCount val="2"/>
                <c:pt idx="0">
                  <c:v>0</c:v>
                </c:pt>
                <c:pt idx="1">
                  <c:v>11</c:v>
                </c:pt>
              </c:numCache>
            </c:numRef>
          </c:xVal>
          <c:yVal>
            <c:numRef>
              <c:f>'Regional ADAM Fractions (Sub)'!$P$167:$P$168</c:f>
              <c:numCache>
                <c:formatCode>0.00</c:formatCode>
                <c:ptCount val="2"/>
                <c:pt idx="0">
                  <c:v>0.79017634999999997</c:v>
                </c:pt>
                <c:pt idx="1">
                  <c:v>0.79017634999999997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1731624"/>
        <c:axId val="511732016"/>
      </c:scatterChart>
      <c:valAx>
        <c:axId val="511731624"/>
        <c:scaling>
          <c:orientation val="minMax"/>
          <c:max val="11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 Trial Groups 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511732016"/>
        <c:crosses val="autoZero"/>
        <c:crossBetween val="midCat"/>
        <c:majorUnit val="1"/>
      </c:valAx>
      <c:valAx>
        <c:axId val="511732016"/>
        <c:scaling>
          <c:orientation val="minMax"/>
          <c:max val="1.2161648273468018"/>
          <c:min val="0.5926322340965271"/>
        </c:scaling>
        <c:delete val="0"/>
        <c:axPos val="l"/>
        <c:title>
          <c:tx>
            <c:rich>
              <a:bodyPr/>
              <a:lstStyle/>
              <a:p>
                <a:pPr algn="ctr">
                  <a:defRPr/>
                </a:pPr>
                <a:r>
                  <a:rPr lang="en-GB"/>
                  <a:t>Fg</a:t>
                </a:r>
              </a:p>
            </c:rich>
          </c:tx>
          <c:layout/>
          <c:overlay val="0"/>
        </c:title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511731624"/>
        <c:crosses val="autoZero"/>
        <c:crossBetween val="midCat"/>
      </c:valAx>
      <c:spPr>
        <a:solidFill>
          <a:srgbClr val="FFFFFF"/>
        </a:solidFill>
      </c:spPr>
    </c:plotArea>
    <c:legend>
      <c:legendPos val="r"/>
      <c:layout/>
      <c:overlay val="0"/>
      <c:spPr>
        <a:solidFill>
          <a:srgbClr val="C0C0C0"/>
        </a:solidFill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/>
            </a:pPr>
            <a:r>
              <a:rPr lang="en-GB"/>
              <a:t>Regional Distribution of the fraction of Dose Absorbed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Fraction of dose absorbed from each segment</c:v>
          </c:tx>
          <c:spPr>
            <a:solidFill>
              <a:srgbClr val="339966"/>
            </a:solidFill>
            <a:ln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'Regional ADAM Fractions (Sub)'!$C$137:$J$137</c:f>
              <c:strCache>
                <c:ptCount val="8"/>
                <c:pt idx="0">
                  <c:v>Duodenum</c:v>
                </c:pt>
                <c:pt idx="1">
                  <c:v>Jejunum I</c:v>
                </c:pt>
                <c:pt idx="2">
                  <c:v>Jejunum II</c:v>
                </c:pt>
                <c:pt idx="3">
                  <c:v>Ileum I</c:v>
                </c:pt>
                <c:pt idx="4">
                  <c:v>Ileum II</c:v>
                </c:pt>
                <c:pt idx="5">
                  <c:v>Ileum III</c:v>
                </c:pt>
                <c:pt idx="6">
                  <c:v>Ileum IV</c:v>
                </c:pt>
                <c:pt idx="7">
                  <c:v>Colon</c:v>
                </c:pt>
              </c:strCache>
            </c:strRef>
          </c:cat>
          <c:val>
            <c:numRef>
              <c:f>'Regional ADAM Fractions (Sub)'!$C$138:$J$138</c:f>
              <c:numCache>
                <c:formatCode>0.00</c:formatCode>
                <c:ptCount val="8"/>
                <c:pt idx="0">
                  <c:v>6.6901825033128262E-2</c:v>
                </c:pt>
                <c:pt idx="1">
                  <c:v>0.2355592616274953</c:v>
                </c:pt>
                <c:pt idx="2">
                  <c:v>0.1687915115430951</c:v>
                </c:pt>
                <c:pt idx="3">
                  <c:v>0.11971512842923403</c:v>
                </c:pt>
                <c:pt idx="4">
                  <c:v>8.6918013580143449E-2</c:v>
                </c:pt>
                <c:pt idx="5">
                  <c:v>6.3702650628983976E-2</c:v>
                </c:pt>
                <c:pt idx="6">
                  <c:v>4.7156899962574245E-2</c:v>
                </c:pt>
                <c:pt idx="7">
                  <c:v>0.13325666319578885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1732800"/>
        <c:axId val="511733192"/>
      </c:barChart>
      <c:catAx>
        <c:axId val="511732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700"/>
            </a:pPr>
            <a:endParaRPr lang="en-US"/>
          </a:p>
        </c:txPr>
        <c:crossAx val="511733192"/>
        <c:crosses val="autoZero"/>
        <c:auto val="1"/>
        <c:lblAlgn val="ctr"/>
        <c:lblOffset val="100"/>
        <c:noMultiLvlLbl val="0"/>
      </c:catAx>
      <c:valAx>
        <c:axId val="5117331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 algn="ctr">
                  <a:defRPr sz="800"/>
                </a:pPr>
                <a:r>
                  <a:rPr lang="en-GB"/>
                  <a:t>Fraction</a:t>
                </a:r>
              </a:p>
            </c:rich>
          </c:tx>
          <c:layout/>
          <c:overlay val="0"/>
        </c:title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sz="700"/>
            </a:pPr>
            <a:endParaRPr lang="en-US"/>
          </a:p>
        </c:txPr>
        <c:crossAx val="511732800"/>
        <c:crosses val="autoZero"/>
        <c:crossBetween val="between"/>
      </c:valAx>
      <c:spPr>
        <a:solidFill>
          <a:srgbClr val="FFFFFF"/>
        </a:solidFill>
      </c:spPr>
    </c:plotArea>
    <c:legend>
      <c:legendPos val="b"/>
      <c:layout/>
      <c:overlay val="0"/>
      <c:spPr>
        <a:solidFill>
          <a:srgbClr val="C0C0C0"/>
        </a:solidFill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/>
            </a:pPr>
            <a:r>
              <a:rPr lang="en-GB"/>
              <a:t>Regional Distribution of the fraction Metabolised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Fraction metabolised from each segment</c:v>
          </c:tx>
          <c:spPr>
            <a:solidFill>
              <a:srgbClr val="339966"/>
            </a:solidFill>
            <a:ln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'Regional ADAM Fractions (Sub)'!$M$137:$T$137</c:f>
              <c:strCache>
                <c:ptCount val="8"/>
                <c:pt idx="0">
                  <c:v>Duodenum</c:v>
                </c:pt>
                <c:pt idx="1">
                  <c:v>Jejunum I</c:v>
                </c:pt>
                <c:pt idx="2">
                  <c:v>Jejunum II</c:v>
                </c:pt>
                <c:pt idx="3">
                  <c:v>Ileum I</c:v>
                </c:pt>
                <c:pt idx="4">
                  <c:v>Ileum II</c:v>
                </c:pt>
                <c:pt idx="5">
                  <c:v>Ileum III</c:v>
                </c:pt>
                <c:pt idx="6">
                  <c:v>Ileum IV</c:v>
                </c:pt>
                <c:pt idx="7">
                  <c:v>Colon</c:v>
                </c:pt>
              </c:strCache>
            </c:strRef>
          </c:cat>
          <c:val>
            <c:numRef>
              <c:f>'Regional ADAM Fractions (Sub)'!$M$138:$T$138</c:f>
              <c:numCache>
                <c:formatCode>0.00</c:formatCode>
                <c:ptCount val="8"/>
                <c:pt idx="0">
                  <c:v>1.1252931468188763E-2</c:v>
                </c:pt>
                <c:pt idx="1">
                  <c:v>3.0687645159196107E-2</c:v>
                </c:pt>
                <c:pt idx="2">
                  <c:v>2.1708427239209415E-2</c:v>
                </c:pt>
                <c:pt idx="3">
                  <c:v>1.0599191619548946E-2</c:v>
                </c:pt>
                <c:pt idx="4">
                  <c:v>7.6123078004457058E-3</c:v>
                </c:pt>
                <c:pt idx="5">
                  <c:v>5.5263179936446251E-3</c:v>
                </c:pt>
                <c:pt idx="6">
                  <c:v>4.0576107194647193E-3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1733976"/>
        <c:axId val="511734368"/>
      </c:barChart>
      <c:catAx>
        <c:axId val="511733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700"/>
            </a:pPr>
            <a:endParaRPr lang="en-US"/>
          </a:p>
        </c:txPr>
        <c:crossAx val="511734368"/>
        <c:crosses val="autoZero"/>
        <c:auto val="1"/>
        <c:lblAlgn val="ctr"/>
        <c:lblOffset val="100"/>
        <c:noMultiLvlLbl val="0"/>
      </c:catAx>
      <c:valAx>
        <c:axId val="51173436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 algn="ctr">
                  <a:defRPr sz="800"/>
                </a:pPr>
                <a:r>
                  <a:rPr lang="en-GB"/>
                  <a:t>Fraction</a:t>
                </a:r>
              </a:p>
            </c:rich>
          </c:tx>
          <c:layout/>
          <c:overlay val="0"/>
        </c:title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sz="700"/>
            </a:pPr>
            <a:endParaRPr lang="en-US"/>
          </a:p>
        </c:txPr>
        <c:crossAx val="511733976"/>
        <c:crosses val="autoZero"/>
        <c:crossBetween val="between"/>
      </c:valAx>
      <c:spPr>
        <a:solidFill>
          <a:srgbClr val="FFFFFF"/>
        </a:solidFill>
      </c:spPr>
    </c:plotArea>
    <c:legend>
      <c:legendPos val="b"/>
      <c:layout/>
      <c:overlay val="0"/>
      <c:spPr>
        <a:solidFill>
          <a:srgbClr val="C0C0C0"/>
        </a:solidFill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/>
            </a:pPr>
            <a:r>
              <a:rPr lang="en-GB"/>
              <a:t>Trial Results for 10 Groups of 10 Individuals out of a Population of 100 for a PK Profile Simulation 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Median</c:v>
          </c:tx>
          <c:spPr>
            <a:ln w="19050">
              <a:noFill/>
            </a:ln>
          </c:spPr>
          <c:errBars>
            <c:errDir val="y"/>
            <c:errBarType val="both"/>
            <c:errValType val="cust"/>
            <c:noEndCap val="0"/>
            <c:plus>
              <c:numRef>
                <c:f>'AUC0(Sub)(CPlasma)'!$M$3:$M$12</c:f>
                <c:numCache>
                  <c:formatCode>General</c:formatCode>
                  <c:ptCount val="10"/>
                  <c:pt idx="0">
                    <c:v>56.933905029296824</c:v>
                  </c:pt>
                  <c:pt idx="1">
                    <c:v>52.205847167968713</c:v>
                  </c:pt>
                  <c:pt idx="2">
                    <c:v>22.065578842163077</c:v>
                  </c:pt>
                  <c:pt idx="3">
                    <c:v>26.22253913879392</c:v>
                  </c:pt>
                  <c:pt idx="4">
                    <c:v>34.140232086181612</c:v>
                  </c:pt>
                  <c:pt idx="5">
                    <c:v>38.041839599609375</c:v>
                  </c:pt>
                  <c:pt idx="6">
                    <c:v>44.498129653930647</c:v>
                  </c:pt>
                  <c:pt idx="7">
                    <c:v>20.924674034118624</c:v>
                  </c:pt>
                  <c:pt idx="8">
                    <c:v>38.512835311889646</c:v>
                  </c:pt>
                  <c:pt idx="9">
                    <c:v>15.438669395446766</c:v>
                  </c:pt>
                </c:numCache>
              </c:numRef>
            </c:plus>
            <c:minus>
              <c:numRef>
                <c:f>'AUC0(Sub)(CPlasma)'!$N$3:$N$12</c:f>
                <c:numCache>
                  <c:formatCode>General</c:formatCode>
                  <c:ptCount val="10"/>
                  <c:pt idx="0">
                    <c:v>16.685747909545896</c:v>
                  </c:pt>
                  <c:pt idx="1">
                    <c:v>14.509075546264647</c:v>
                  </c:pt>
                  <c:pt idx="2">
                    <c:v>25.736777687072752</c:v>
                  </c:pt>
                  <c:pt idx="3">
                    <c:v>17.866488838195799</c:v>
                  </c:pt>
                  <c:pt idx="4">
                    <c:v>24.915356492996217</c:v>
                  </c:pt>
                  <c:pt idx="5">
                    <c:v>11.011937141418457</c:v>
                  </c:pt>
                  <c:pt idx="6">
                    <c:v>16.428171157836914</c:v>
                  </c:pt>
                  <c:pt idx="7">
                    <c:v>19.062174987792972</c:v>
                  </c:pt>
                  <c:pt idx="8">
                    <c:v>17.374291801452635</c:v>
                  </c:pt>
                  <c:pt idx="9">
                    <c:v>16.678909873962404</c:v>
                  </c:pt>
                </c:numCache>
              </c:numRef>
            </c:minus>
            <c:spPr>
              <a:ln w="25400">
                <a:solidFill>
                  <a:srgbClr val="969696"/>
                </a:solidFill>
                <a:prstDash val="solid"/>
              </a:ln>
            </c:spPr>
          </c:errBars>
          <c:yVal>
            <c:numRef>
              <c:f>'AUC0(Sub)(CPlasma)'!$L$3:$L$12</c:f>
              <c:numCache>
                <c:formatCode>0.00</c:formatCode>
                <c:ptCount val="10"/>
                <c:pt idx="0">
                  <c:v>49.393760681152344</c:v>
                </c:pt>
                <c:pt idx="1">
                  <c:v>57.408575057983398</c:v>
                </c:pt>
                <c:pt idx="2">
                  <c:v>65.695671081542969</c:v>
                </c:pt>
                <c:pt idx="3">
                  <c:v>58.118209838867188</c:v>
                </c:pt>
                <c:pt idx="4">
                  <c:v>45.481645584106445</c:v>
                </c:pt>
                <c:pt idx="5">
                  <c:v>48.053081512451172</c:v>
                </c:pt>
                <c:pt idx="6">
                  <c:v>58.401388168334961</c:v>
                </c:pt>
                <c:pt idx="7">
                  <c:v>52.088056564331055</c:v>
                </c:pt>
                <c:pt idx="8">
                  <c:v>49.804004669189453</c:v>
                </c:pt>
                <c:pt idx="9">
                  <c:v>46.77955436706543</c:v>
                </c:pt>
              </c:numCache>
            </c:numRef>
          </c:yVal>
          <c:smooth val="0"/>
        </c:ser>
        <c:ser>
          <c:idx val="1"/>
          <c:order val="1"/>
          <c:tx>
            <c:v>Median of Total Population</c:v>
          </c:tx>
          <c:spPr>
            <a:ln w="3175">
              <a:solidFill>
                <a:srgbClr val="339966"/>
              </a:solidFill>
              <a:prstDash val="sysDash"/>
            </a:ln>
          </c:spPr>
          <c:marker>
            <c:symbol val="square"/>
            <c:size val="5"/>
          </c:marker>
          <c:xVal>
            <c:numRef>
              <c:f>'AUC0(Sub)(CPlasma)'!$I$17:$I$18</c:f>
              <c:numCache>
                <c:formatCode>0</c:formatCode>
                <c:ptCount val="2"/>
                <c:pt idx="0">
                  <c:v>0</c:v>
                </c:pt>
                <c:pt idx="1">
                  <c:v>11</c:v>
                </c:pt>
              </c:numCache>
            </c:numRef>
          </c:xVal>
          <c:yVal>
            <c:numRef>
              <c:f>'AUC0(Sub)(CPlasma)'!$L$17:$L$18</c:f>
              <c:numCache>
                <c:formatCode>0.00</c:formatCode>
                <c:ptCount val="2"/>
                <c:pt idx="0">
                  <c:v>53.694194793701172</c:v>
                </c:pt>
                <c:pt idx="1">
                  <c:v>53.694194793701172</c:v>
                </c:pt>
              </c:numCache>
            </c:numRef>
          </c:yVal>
          <c:smooth val="0"/>
        </c:ser>
        <c:ser>
          <c:idx val="2"/>
          <c:order val="2"/>
          <c:tx>
            <c:v>95th Percentile of Total Population</c:v>
          </c:tx>
          <c:spPr>
            <a:ln w="3175">
              <a:solidFill>
                <a:srgbClr val="000000"/>
              </a:solidFill>
              <a:prstDash val="sysDash"/>
            </a:ln>
          </c:spPr>
          <c:marker>
            <c:symbol val="square"/>
            <c:size val="5"/>
          </c:marker>
          <c:xVal>
            <c:numRef>
              <c:f>'AUC0(Sub)(CPlasma)'!$I$17:$I$18</c:f>
              <c:numCache>
                <c:formatCode>0</c:formatCode>
                <c:ptCount val="2"/>
                <c:pt idx="0">
                  <c:v>0</c:v>
                </c:pt>
                <c:pt idx="1">
                  <c:v>11</c:v>
                </c:pt>
              </c:numCache>
            </c:numRef>
          </c:xVal>
          <c:yVal>
            <c:numRef>
              <c:f>'AUC0(Sub)(CPlasma)'!$J$17:$J$18</c:f>
              <c:numCache>
                <c:formatCode>0.00</c:formatCode>
                <c:ptCount val="2"/>
                <c:pt idx="0">
                  <c:v>94.122182083129886</c:v>
                </c:pt>
                <c:pt idx="1">
                  <c:v>94.122182083129886</c:v>
                </c:pt>
              </c:numCache>
            </c:numRef>
          </c:yVal>
          <c:smooth val="0"/>
        </c:ser>
        <c:ser>
          <c:idx val="3"/>
          <c:order val="3"/>
          <c:tx>
            <c:v> 5th Percentile of Total Population</c:v>
          </c:tx>
          <c:spPr>
            <a:ln w="3175">
              <a:solidFill>
                <a:srgbClr val="969696"/>
              </a:solidFill>
              <a:prstDash val="sysDash"/>
            </a:ln>
          </c:spPr>
          <c:marker>
            <c:symbol val="square"/>
            <c:size val="5"/>
          </c:marker>
          <c:xVal>
            <c:numRef>
              <c:f>'AUC0(Sub)(CPlasma)'!$I$17:$I$18</c:f>
              <c:numCache>
                <c:formatCode>0</c:formatCode>
                <c:ptCount val="2"/>
                <c:pt idx="0">
                  <c:v>0</c:v>
                </c:pt>
                <c:pt idx="1">
                  <c:v>11</c:v>
                </c:pt>
              </c:numCache>
            </c:numRef>
          </c:xVal>
          <c:yVal>
            <c:numRef>
              <c:f>'AUC0(Sub)(CPlasma)'!$K$17:$K$18</c:f>
              <c:numCache>
                <c:formatCode>0.00</c:formatCode>
                <c:ptCount val="2"/>
                <c:pt idx="0">
                  <c:v>31.971320724487306</c:v>
                </c:pt>
                <c:pt idx="1">
                  <c:v>31.971320724487306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1717512"/>
        <c:axId val="511717904"/>
      </c:scatterChart>
      <c:valAx>
        <c:axId val="511717512"/>
        <c:scaling>
          <c:orientation val="minMax"/>
          <c:max val="11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800"/>
                </a:pPr>
                <a:r>
                  <a:rPr lang="en-GB"/>
                  <a:t>Trial Groups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700"/>
            </a:pPr>
            <a:endParaRPr lang="en-US"/>
          </a:p>
        </c:txPr>
        <c:crossAx val="511717904"/>
        <c:crosses val="autoZero"/>
        <c:crossBetween val="midCat"/>
        <c:majorUnit val="1"/>
      </c:valAx>
      <c:valAx>
        <c:axId val="511717904"/>
        <c:scaling>
          <c:orientation val="minMax"/>
          <c:max val="168.61567687988281"/>
          <c:min val="23.267051696777344"/>
        </c:scaling>
        <c:delete val="0"/>
        <c:axPos val="l"/>
        <c:title>
          <c:tx>
            <c:rich>
              <a:bodyPr/>
              <a:lstStyle/>
              <a:p>
                <a:pPr algn="ctr">
                  <a:defRPr sz="800"/>
                </a:pPr>
                <a:r>
                  <a:rPr lang="en-GB"/>
                  <a:t>AUC (ng/mL.h)</a:t>
                </a:r>
              </a:p>
            </c:rich>
          </c:tx>
          <c:layout/>
          <c:overlay val="0"/>
        </c:title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sz="700"/>
            </a:pPr>
            <a:endParaRPr lang="en-US"/>
          </a:p>
        </c:txPr>
        <c:crossAx val="511717512"/>
        <c:crosses val="autoZero"/>
        <c:crossBetween val="midCat"/>
      </c:valAx>
      <c:spPr>
        <a:solidFill>
          <a:srgbClr val="FFFFFF"/>
        </a:solidFill>
      </c:spPr>
    </c:plotArea>
    <c:legend>
      <c:legendPos val="r"/>
      <c:layout/>
      <c:overlay val="0"/>
      <c:spPr>
        <a:solidFill>
          <a:srgbClr val="C0C0C0"/>
        </a:solidFill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/>
            </a:pPr>
            <a:r>
              <a:rPr lang="en-GB"/>
              <a:t>Trial Results for 10 Groups of 10 Individuals out of a Population of 100 for a PK Profile Simulation 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Median</c:v>
          </c:tx>
          <c:spPr>
            <a:ln w="19050">
              <a:noFill/>
            </a:ln>
          </c:spPr>
          <c:errBars>
            <c:errDir val="y"/>
            <c:errBarType val="both"/>
            <c:errValType val="cust"/>
            <c:noEndCap val="0"/>
            <c:plus>
              <c:numRef>
                <c:f>'AUC0(Sub)(CPlasma)'!$M$23:$M$32</c:f>
                <c:numCache>
                  <c:formatCode>General</c:formatCode>
                  <c:ptCount val="10"/>
                  <c:pt idx="0">
                    <c:v>3.8941488265991175</c:v>
                  </c:pt>
                  <c:pt idx="1">
                    <c:v>2.3230921268463121</c:v>
                  </c:pt>
                  <c:pt idx="2">
                    <c:v>1.1994623661041262</c:v>
                  </c:pt>
                  <c:pt idx="3">
                    <c:v>1.7449672341346725</c:v>
                  </c:pt>
                  <c:pt idx="4">
                    <c:v>1.8628782868385301</c:v>
                  </c:pt>
                  <c:pt idx="5">
                    <c:v>1.9908794403076167</c:v>
                  </c:pt>
                  <c:pt idx="6">
                    <c:v>1.9679410457611075</c:v>
                  </c:pt>
                  <c:pt idx="7">
                    <c:v>1.0840627193450918</c:v>
                  </c:pt>
                  <c:pt idx="8">
                    <c:v>2.0114851951599118</c:v>
                  </c:pt>
                  <c:pt idx="9">
                    <c:v>0.8242237091064446</c:v>
                  </c:pt>
                </c:numCache>
              </c:numRef>
            </c:plus>
            <c:minus>
              <c:numRef>
                <c:f>'AUC0(Sub)(CPlasma)'!$N$23:$N$32</c:f>
                <c:numCache>
                  <c:formatCode>General</c:formatCode>
                  <c:ptCount val="10"/>
                  <c:pt idx="0">
                    <c:v>0.95721040964126591</c:v>
                  </c:pt>
                  <c:pt idx="1">
                    <c:v>0.89935313463211042</c:v>
                  </c:pt>
                  <c:pt idx="2">
                    <c:v>1.1334259331226351</c:v>
                  </c:pt>
                  <c:pt idx="3">
                    <c:v>0.70201673507690421</c:v>
                  </c:pt>
                  <c:pt idx="4">
                    <c:v>1.2761507332324982</c:v>
                  </c:pt>
                  <c:pt idx="5">
                    <c:v>0.61772603392601022</c:v>
                  </c:pt>
                  <c:pt idx="6">
                    <c:v>0.92448626756668073</c:v>
                  </c:pt>
                  <c:pt idx="7">
                    <c:v>0.92210589647293095</c:v>
                  </c:pt>
                  <c:pt idx="8">
                    <c:v>0.87343722581863403</c:v>
                  </c:pt>
                  <c:pt idx="9">
                    <c:v>0.77897263765335079</c:v>
                  </c:pt>
                </c:numCache>
              </c:numRef>
            </c:minus>
            <c:spPr>
              <a:ln w="25400">
                <a:solidFill>
                  <a:srgbClr val="969696"/>
                </a:solidFill>
                <a:prstDash val="solid"/>
              </a:ln>
            </c:spPr>
          </c:errBars>
          <c:yVal>
            <c:numRef>
              <c:f>'AUC0(Sub)(CPlasma)'!$L$23:$L$32</c:f>
              <c:numCache>
                <c:formatCode>0.00</c:formatCode>
                <c:ptCount val="10"/>
                <c:pt idx="0">
                  <c:v>2.5728218555450439</c:v>
                </c:pt>
                <c:pt idx="1">
                  <c:v>3.1188230514526367</c:v>
                </c:pt>
                <c:pt idx="2">
                  <c:v>3.1838376522064209</c:v>
                </c:pt>
                <c:pt idx="3">
                  <c:v>2.9102420806884766</c:v>
                </c:pt>
                <c:pt idx="4">
                  <c:v>2.3396228551864624</c:v>
                </c:pt>
                <c:pt idx="5">
                  <c:v>2.4027183055877686</c:v>
                </c:pt>
                <c:pt idx="6">
                  <c:v>3.1371364593505859</c:v>
                </c:pt>
                <c:pt idx="7">
                  <c:v>2.5281029939651489</c:v>
                </c:pt>
                <c:pt idx="8">
                  <c:v>2.4884525537490845</c:v>
                </c:pt>
                <c:pt idx="9">
                  <c:v>2.3549267053604126</c:v>
                </c:pt>
              </c:numCache>
            </c:numRef>
          </c:yVal>
          <c:smooth val="0"/>
        </c:ser>
        <c:ser>
          <c:idx val="1"/>
          <c:order val="1"/>
          <c:tx>
            <c:v>Median of Total Population</c:v>
          </c:tx>
          <c:spPr>
            <a:ln w="3175">
              <a:solidFill>
                <a:srgbClr val="339966"/>
              </a:solidFill>
              <a:prstDash val="sysDash"/>
            </a:ln>
          </c:spPr>
          <c:marker>
            <c:symbol val="square"/>
            <c:size val="5"/>
          </c:marker>
          <c:xVal>
            <c:numRef>
              <c:f>'AUC0(Sub)(CPlasma)'!$I$37:$I$38</c:f>
              <c:numCache>
                <c:formatCode>0</c:formatCode>
                <c:ptCount val="2"/>
                <c:pt idx="0">
                  <c:v>0</c:v>
                </c:pt>
                <c:pt idx="1">
                  <c:v>11</c:v>
                </c:pt>
              </c:numCache>
            </c:numRef>
          </c:xVal>
          <c:yVal>
            <c:numRef>
              <c:f>'AUC0(Sub)(CPlasma)'!$L$37:$L$38</c:f>
              <c:numCache>
                <c:formatCode>0.00</c:formatCode>
                <c:ptCount val="2"/>
                <c:pt idx="0">
                  <c:v>2.6567479372024536</c:v>
                </c:pt>
                <c:pt idx="1">
                  <c:v>2.6567479372024536</c:v>
                </c:pt>
              </c:numCache>
            </c:numRef>
          </c:yVal>
          <c:smooth val="0"/>
        </c:ser>
        <c:ser>
          <c:idx val="2"/>
          <c:order val="2"/>
          <c:tx>
            <c:v>95th Percentile of Total Population</c:v>
          </c:tx>
          <c:spPr>
            <a:ln w="3175">
              <a:solidFill>
                <a:srgbClr val="000000"/>
              </a:solidFill>
              <a:prstDash val="sysDash"/>
            </a:ln>
          </c:spPr>
          <c:marker>
            <c:symbol val="square"/>
            <c:size val="5"/>
          </c:marker>
          <c:xVal>
            <c:numRef>
              <c:f>'AUC0(Sub)(CPlasma)'!$I$37:$I$38</c:f>
              <c:numCache>
                <c:formatCode>0</c:formatCode>
                <c:ptCount val="2"/>
                <c:pt idx="0">
                  <c:v>0</c:v>
                </c:pt>
                <c:pt idx="1">
                  <c:v>11</c:v>
                </c:pt>
              </c:numCache>
            </c:numRef>
          </c:xVal>
          <c:yVal>
            <c:numRef>
              <c:f>'AUC0(Sub)(CPlasma)'!$J$37:$J$38</c:f>
              <c:numCache>
                <c:formatCode>0.00</c:formatCode>
                <c:ptCount val="2"/>
                <c:pt idx="0">
                  <c:v>4.8312326431274411</c:v>
                </c:pt>
                <c:pt idx="1">
                  <c:v>4.8312326431274411</c:v>
                </c:pt>
              </c:numCache>
            </c:numRef>
          </c:yVal>
          <c:smooth val="0"/>
        </c:ser>
        <c:ser>
          <c:idx val="3"/>
          <c:order val="3"/>
          <c:tx>
            <c:v> 5th Percentile of Total Population</c:v>
          </c:tx>
          <c:spPr>
            <a:ln w="3175">
              <a:solidFill>
                <a:srgbClr val="969696"/>
              </a:solidFill>
              <a:prstDash val="sysDash"/>
            </a:ln>
          </c:spPr>
          <c:marker>
            <c:symbol val="square"/>
            <c:size val="5"/>
          </c:marker>
          <c:xVal>
            <c:numRef>
              <c:f>'AUC0(Sub)(CPlasma)'!$I$37:$I$38</c:f>
              <c:numCache>
                <c:formatCode>0</c:formatCode>
                <c:ptCount val="2"/>
                <c:pt idx="0">
                  <c:v>0</c:v>
                </c:pt>
                <c:pt idx="1">
                  <c:v>11</c:v>
                </c:pt>
              </c:numCache>
            </c:numRef>
          </c:xVal>
          <c:yVal>
            <c:numRef>
              <c:f>'AUC0(Sub)(CPlasma)'!$K$37:$K$38</c:f>
              <c:numCache>
                <c:formatCode>0.00</c:formatCode>
                <c:ptCount val="2"/>
                <c:pt idx="0">
                  <c:v>1.5603177309036256</c:v>
                </c:pt>
                <c:pt idx="1">
                  <c:v>1.5603177309036256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1713984"/>
        <c:axId val="511718296"/>
      </c:scatterChart>
      <c:valAx>
        <c:axId val="511713984"/>
        <c:scaling>
          <c:orientation val="minMax"/>
          <c:max val="11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800"/>
                </a:pPr>
                <a:r>
                  <a:rPr lang="en-GB"/>
                  <a:t>Trial Groups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700"/>
            </a:pPr>
            <a:endParaRPr lang="en-US"/>
          </a:p>
        </c:txPr>
        <c:crossAx val="511718296"/>
        <c:crosses val="autoZero"/>
        <c:crossBetween val="midCat"/>
        <c:majorUnit val="1"/>
      </c:valAx>
      <c:valAx>
        <c:axId val="511718296"/>
        <c:scaling>
          <c:orientation val="minMax"/>
          <c:max val="9.7322320938110352"/>
          <c:min val="1.1622803211212158"/>
        </c:scaling>
        <c:delete val="0"/>
        <c:axPos val="l"/>
        <c:title>
          <c:tx>
            <c:rich>
              <a:bodyPr/>
              <a:lstStyle/>
              <a:p>
                <a:pPr algn="ctr">
                  <a:defRPr sz="800"/>
                </a:pPr>
                <a:r>
                  <a:rPr lang="en-GB"/>
                  <a:t>CMax (ng/mL)</a:t>
                </a:r>
              </a:p>
            </c:rich>
          </c:tx>
          <c:layout/>
          <c:overlay val="0"/>
        </c:title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sz="700"/>
            </a:pPr>
            <a:endParaRPr lang="en-US"/>
          </a:p>
        </c:txPr>
        <c:crossAx val="511713984"/>
        <c:crosses val="autoZero"/>
        <c:crossBetween val="midCat"/>
      </c:valAx>
      <c:spPr>
        <a:solidFill>
          <a:srgbClr val="FFFFFF"/>
        </a:solidFill>
      </c:spPr>
    </c:plotArea>
    <c:legend>
      <c:legendPos val="r"/>
      <c:layout/>
      <c:overlay val="0"/>
      <c:spPr>
        <a:solidFill>
          <a:srgbClr val="C0C0C0"/>
        </a:solidFill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/>
            </a:pPr>
            <a:r>
              <a:rPr lang="en-GB"/>
              <a:t>Mean Values of Systemic concentration in plasma of Amlodipine Final For Tom (Fasted + Fed Media Alone) over Time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CSys - Trial 1</c:v>
          </c:tx>
          <c:spPr>
            <a:ln w="12700"/>
          </c:spPr>
          <c:marker>
            <c:symbol val="none"/>
          </c:marker>
          <c:xVal>
            <c:numRef>
              <c:f>'Conc Trials Profiles(CPlasma)'!$D$61:$GU$61</c:f>
              <c:numCache>
                <c:formatCode>0.00</c:formatCode>
                <c:ptCount val="200"/>
                <c:pt idx="0">
                  <c:v>0</c:v>
                </c:pt>
                <c:pt idx="1">
                  <c:v>0.1230558454990387</c:v>
                </c:pt>
                <c:pt idx="2">
                  <c:v>0.24049647152423859</c:v>
                </c:pt>
                <c:pt idx="3">
                  <c:v>0.36730974912643433</c:v>
                </c:pt>
                <c:pt idx="4">
                  <c:v>0.49718838930130005</c:v>
                </c:pt>
                <c:pt idx="5">
                  <c:v>0.6175423264503479</c:v>
                </c:pt>
                <c:pt idx="6">
                  <c:v>0.76754230260848999</c:v>
                </c:pt>
                <c:pt idx="7">
                  <c:v>0.86354964971542358</c:v>
                </c:pt>
                <c:pt idx="8">
                  <c:v>0.99476426839828491</c:v>
                </c:pt>
                <c:pt idx="9">
                  <c:v>1.126833438873291</c:v>
                </c:pt>
                <c:pt idx="10">
                  <c:v>1.2206035852432251</c:v>
                </c:pt>
                <c:pt idx="11">
                  <c:v>1.3610435724258423</c:v>
                </c:pt>
                <c:pt idx="12">
                  <c:v>1.4506170749664307</c:v>
                </c:pt>
                <c:pt idx="13">
                  <c:v>1.5882161855697632</c:v>
                </c:pt>
                <c:pt idx="14">
                  <c:v>1.6800320148468018</c:v>
                </c:pt>
                <c:pt idx="15">
                  <c:v>1.8157622814178467</c:v>
                </c:pt>
                <c:pt idx="16">
                  <c:v>1.9480882883071899</c:v>
                </c:pt>
                <c:pt idx="17">
                  <c:v>2.045992374420166</c:v>
                </c:pt>
                <c:pt idx="18">
                  <c:v>2.1820938587188721</c:v>
                </c:pt>
                <c:pt idx="19">
                  <c:v>2.3191108703613281</c:v>
                </c:pt>
                <c:pt idx="20">
                  <c:v>2.4091236591339111</c:v>
                </c:pt>
                <c:pt idx="21">
                  <c:v>2.5495905876159668</c:v>
                </c:pt>
                <c:pt idx="22">
                  <c:v>2.6849644184112549</c:v>
                </c:pt>
                <c:pt idx="23">
                  <c:v>2.775909423828125</c:v>
                </c:pt>
                <c:pt idx="24">
                  <c:v>2.9154832363128662</c:v>
                </c:pt>
                <c:pt idx="25">
                  <c:v>3.003791332244873</c:v>
                </c:pt>
                <c:pt idx="26">
                  <c:v>3.1453478336334229</c:v>
                </c:pt>
                <c:pt idx="27">
                  <c:v>3.2773900032043457</c:v>
                </c:pt>
                <c:pt idx="28">
                  <c:v>3.3704037666320801</c:v>
                </c:pt>
                <c:pt idx="29">
                  <c:v>3.5075893402099609</c:v>
                </c:pt>
                <c:pt idx="30">
                  <c:v>3.6478326320648193</c:v>
                </c:pt>
                <c:pt idx="31">
                  <c:v>3.7339749336242676</c:v>
                </c:pt>
                <c:pt idx="32">
                  <c:v>3.8839750289916992</c:v>
                </c:pt>
                <c:pt idx="33">
                  <c:v>3.9615118503570557</c:v>
                </c:pt>
                <c:pt idx="34">
                  <c:v>4.1115121841430664</c:v>
                </c:pt>
                <c:pt idx="35">
                  <c:v>4.2115120887756348</c:v>
                </c:pt>
                <c:pt idx="36">
                  <c:v>4.332066535949707</c:v>
                </c:pt>
                <c:pt idx="37">
                  <c:v>4.4820661544799805</c:v>
                </c:pt>
                <c:pt idx="38">
                  <c:v>4.5895276069641113</c:v>
                </c:pt>
                <c:pt idx="39">
                  <c:v>4.6895279884338379</c:v>
                </c:pt>
                <c:pt idx="40">
                  <c:v>4.8035836219787598</c:v>
                </c:pt>
                <c:pt idx="41">
                  <c:v>4.943720817565918</c:v>
                </c:pt>
                <c:pt idx="42">
                  <c:v>5.0437207221984863</c:v>
                </c:pt>
                <c:pt idx="43">
                  <c:v>5.193720817565918</c:v>
                </c:pt>
                <c:pt idx="44">
                  <c:v>5.2937207221984863</c:v>
                </c:pt>
                <c:pt idx="45">
                  <c:v>5.443720817565918</c:v>
                </c:pt>
                <c:pt idx="46">
                  <c:v>5.5437207221984863</c:v>
                </c:pt>
                <c:pt idx="47">
                  <c:v>5.6437206268310547</c:v>
                </c:pt>
                <c:pt idx="48">
                  <c:v>5.7937207221984863</c:v>
                </c:pt>
                <c:pt idx="49">
                  <c:v>5.8937206268310547</c:v>
                </c:pt>
                <c:pt idx="50">
                  <c:v>6.0437207221984863</c:v>
                </c:pt>
                <c:pt idx="51">
                  <c:v>6.1437206268310547</c:v>
                </c:pt>
                <c:pt idx="52">
                  <c:v>6.243720531463623</c:v>
                </c:pt>
                <c:pt idx="53">
                  <c:v>6.3937206268310547</c:v>
                </c:pt>
                <c:pt idx="54">
                  <c:v>6.493720531463623</c:v>
                </c:pt>
                <c:pt idx="55">
                  <c:v>6.6437206268310547</c:v>
                </c:pt>
                <c:pt idx="56">
                  <c:v>6.743720531463623</c:v>
                </c:pt>
                <c:pt idx="57">
                  <c:v>6.8437209129333496</c:v>
                </c:pt>
                <c:pt idx="58">
                  <c:v>6.993720531463623</c:v>
                </c:pt>
                <c:pt idx="59">
                  <c:v>7.0937209129333496</c:v>
                </c:pt>
                <c:pt idx="60">
                  <c:v>7.2437210083007812</c:v>
                </c:pt>
                <c:pt idx="61">
                  <c:v>7.3437209129333496</c:v>
                </c:pt>
                <c:pt idx="62">
                  <c:v>7.443720817565918</c:v>
                </c:pt>
                <c:pt idx="63">
                  <c:v>7.5937209129333496</c:v>
                </c:pt>
                <c:pt idx="64">
                  <c:v>7.693720817565918</c:v>
                </c:pt>
                <c:pt idx="65">
                  <c:v>7.8437209129333496</c:v>
                </c:pt>
                <c:pt idx="66">
                  <c:v>7.943720817565918</c:v>
                </c:pt>
                <c:pt idx="67">
                  <c:v>8.0437211990356445</c:v>
                </c:pt>
                <c:pt idx="68">
                  <c:v>8.193720817565918</c:v>
                </c:pt>
                <c:pt idx="69">
                  <c:v>8.2937211990356445</c:v>
                </c:pt>
                <c:pt idx="70">
                  <c:v>8.443720817565918</c:v>
                </c:pt>
                <c:pt idx="71">
                  <c:v>8.5437211990356445</c:v>
                </c:pt>
                <c:pt idx="72">
                  <c:v>8.6437206268310547</c:v>
                </c:pt>
                <c:pt idx="73">
                  <c:v>8.7937211990356445</c:v>
                </c:pt>
                <c:pt idx="74">
                  <c:v>8.8937206268310547</c:v>
                </c:pt>
                <c:pt idx="75">
                  <c:v>9.0437211990356445</c:v>
                </c:pt>
                <c:pt idx="76">
                  <c:v>9.1437206268310547</c:v>
                </c:pt>
                <c:pt idx="77">
                  <c:v>9.2437210083007812</c:v>
                </c:pt>
                <c:pt idx="78">
                  <c:v>9.3937206268310547</c:v>
                </c:pt>
                <c:pt idx="79">
                  <c:v>9.4937210083007813</c:v>
                </c:pt>
                <c:pt idx="80">
                  <c:v>9.6437206268310547</c:v>
                </c:pt>
                <c:pt idx="81">
                  <c:v>9.7437210083007812</c:v>
                </c:pt>
                <c:pt idx="82">
                  <c:v>9.8437204360961914</c:v>
                </c:pt>
                <c:pt idx="83">
                  <c:v>9.9937210083007812</c:v>
                </c:pt>
                <c:pt idx="84">
                  <c:v>10.093720436096191</c:v>
                </c:pt>
                <c:pt idx="85">
                  <c:v>10.243721008300781</c:v>
                </c:pt>
                <c:pt idx="86">
                  <c:v>10.343720436096191</c:v>
                </c:pt>
                <c:pt idx="87">
                  <c:v>10.443720817565918</c:v>
                </c:pt>
                <c:pt idx="88">
                  <c:v>10.593720436096191</c:v>
                </c:pt>
                <c:pt idx="89">
                  <c:v>10.693720817565918</c:v>
                </c:pt>
                <c:pt idx="90">
                  <c:v>10.843720436096191</c:v>
                </c:pt>
                <c:pt idx="91">
                  <c:v>10.943720817565918</c:v>
                </c:pt>
                <c:pt idx="92">
                  <c:v>11.043721199035645</c:v>
                </c:pt>
                <c:pt idx="93">
                  <c:v>11.193720817565918</c:v>
                </c:pt>
                <c:pt idx="94">
                  <c:v>11.293721199035645</c:v>
                </c:pt>
                <c:pt idx="95">
                  <c:v>11.443720817565918</c:v>
                </c:pt>
                <c:pt idx="96">
                  <c:v>11.543721199035645</c:v>
                </c:pt>
                <c:pt idx="97">
                  <c:v>11.643720626831055</c:v>
                </c:pt>
                <c:pt idx="98">
                  <c:v>11.793721199035645</c:v>
                </c:pt>
                <c:pt idx="99">
                  <c:v>11.893720626831055</c:v>
                </c:pt>
                <c:pt idx="100">
                  <c:v>12.143720626831055</c:v>
                </c:pt>
                <c:pt idx="101">
                  <c:v>12.243721008300781</c:v>
                </c:pt>
                <c:pt idx="102">
                  <c:v>12.393720626831055</c:v>
                </c:pt>
                <c:pt idx="103">
                  <c:v>12.493721008300781</c:v>
                </c:pt>
                <c:pt idx="104">
                  <c:v>12.643720626831055</c:v>
                </c:pt>
                <c:pt idx="105">
                  <c:v>12.743721008300781</c:v>
                </c:pt>
                <c:pt idx="106">
                  <c:v>12.843720436096191</c:v>
                </c:pt>
                <c:pt idx="107">
                  <c:v>12.993721008300781</c:v>
                </c:pt>
                <c:pt idx="108">
                  <c:v>13.093720436096191</c:v>
                </c:pt>
                <c:pt idx="109">
                  <c:v>13.243721008300781</c:v>
                </c:pt>
                <c:pt idx="110">
                  <c:v>13.343720436096191</c:v>
                </c:pt>
                <c:pt idx="111">
                  <c:v>13.443720817565918</c:v>
                </c:pt>
                <c:pt idx="112">
                  <c:v>13.593720436096191</c:v>
                </c:pt>
                <c:pt idx="113">
                  <c:v>13.693720817565918</c:v>
                </c:pt>
                <c:pt idx="114">
                  <c:v>13.843720436096191</c:v>
                </c:pt>
                <c:pt idx="115">
                  <c:v>13.943720817565918</c:v>
                </c:pt>
                <c:pt idx="116">
                  <c:v>14.043721199035645</c:v>
                </c:pt>
                <c:pt idx="117">
                  <c:v>14.193720817565918</c:v>
                </c:pt>
                <c:pt idx="118">
                  <c:v>14.293721199035645</c:v>
                </c:pt>
                <c:pt idx="119">
                  <c:v>14.443720817565918</c:v>
                </c:pt>
                <c:pt idx="120">
                  <c:v>14.543721199035645</c:v>
                </c:pt>
                <c:pt idx="121">
                  <c:v>14.643720626831055</c:v>
                </c:pt>
                <c:pt idx="122">
                  <c:v>14.793721199035645</c:v>
                </c:pt>
                <c:pt idx="123">
                  <c:v>14.893720626831055</c:v>
                </c:pt>
                <c:pt idx="124">
                  <c:v>15.043721199035645</c:v>
                </c:pt>
                <c:pt idx="125">
                  <c:v>15.143720626831055</c:v>
                </c:pt>
                <c:pt idx="126">
                  <c:v>15.243721008300781</c:v>
                </c:pt>
                <c:pt idx="127">
                  <c:v>15.393720626831055</c:v>
                </c:pt>
                <c:pt idx="128">
                  <c:v>15.493721008300781</c:v>
                </c:pt>
                <c:pt idx="129">
                  <c:v>15.643720626831055</c:v>
                </c:pt>
                <c:pt idx="130">
                  <c:v>15.743721008300781</c:v>
                </c:pt>
                <c:pt idx="131">
                  <c:v>15.843720436096191</c:v>
                </c:pt>
                <c:pt idx="132">
                  <c:v>15.993721008300781</c:v>
                </c:pt>
                <c:pt idx="133">
                  <c:v>16.093721389770508</c:v>
                </c:pt>
                <c:pt idx="134">
                  <c:v>16.243721008300781</c:v>
                </c:pt>
                <c:pt idx="135">
                  <c:v>16.343721389770508</c:v>
                </c:pt>
                <c:pt idx="136">
                  <c:v>16.443721771240234</c:v>
                </c:pt>
                <c:pt idx="137">
                  <c:v>16.593721389770508</c:v>
                </c:pt>
                <c:pt idx="138">
                  <c:v>16.693721771240234</c:v>
                </c:pt>
                <c:pt idx="139">
                  <c:v>16.843721389770508</c:v>
                </c:pt>
                <c:pt idx="140">
                  <c:v>16.943721771240234</c:v>
                </c:pt>
                <c:pt idx="141">
                  <c:v>17.043720245361328</c:v>
                </c:pt>
                <c:pt idx="142">
                  <c:v>17.162303924560547</c:v>
                </c:pt>
                <c:pt idx="143">
                  <c:v>17.324874877929688</c:v>
                </c:pt>
                <c:pt idx="144">
                  <c:v>17.417566299438477</c:v>
                </c:pt>
                <c:pt idx="145">
                  <c:v>17.563152313232422</c:v>
                </c:pt>
                <c:pt idx="146">
                  <c:v>17.656538009643555</c:v>
                </c:pt>
                <c:pt idx="147">
                  <c:v>17.799013137817383</c:v>
                </c:pt>
                <c:pt idx="148">
                  <c:v>17.893716812133789</c:v>
                </c:pt>
                <c:pt idx="149">
                  <c:v>18.035390853881836</c:v>
                </c:pt>
                <c:pt idx="150">
                  <c:v>18.129941940307617</c:v>
                </c:pt>
                <c:pt idx="151">
                  <c:v>18.272064208984375</c:v>
                </c:pt>
                <c:pt idx="152">
                  <c:v>18.366405487060547</c:v>
                </c:pt>
                <c:pt idx="153">
                  <c:v>18.508085250854492</c:v>
                </c:pt>
                <c:pt idx="154">
                  <c:v>18.602510452270508</c:v>
                </c:pt>
                <c:pt idx="155">
                  <c:v>18.744438171386719</c:v>
                </c:pt>
                <c:pt idx="156">
                  <c:v>18.888778686523438</c:v>
                </c:pt>
                <c:pt idx="157">
                  <c:v>18.980484008789063</c:v>
                </c:pt>
                <c:pt idx="158">
                  <c:v>19.124868392944336</c:v>
                </c:pt>
                <c:pt idx="159">
                  <c:v>19.216758728027344</c:v>
                </c:pt>
                <c:pt idx="160">
                  <c:v>19.361095428466797</c:v>
                </c:pt>
                <c:pt idx="161">
                  <c:v>19.452825546264648</c:v>
                </c:pt>
                <c:pt idx="162">
                  <c:v>19.597198486328125</c:v>
                </c:pt>
                <c:pt idx="163">
                  <c:v>19.689067840576172</c:v>
                </c:pt>
                <c:pt idx="164">
                  <c:v>19.833408355712891</c:v>
                </c:pt>
                <c:pt idx="165">
                  <c:v>19.92515754699707</c:v>
                </c:pt>
                <c:pt idx="166">
                  <c:v>20.069526672363281</c:v>
                </c:pt>
                <c:pt idx="167">
                  <c:v>20.161376953125</c:v>
                </c:pt>
                <c:pt idx="168">
                  <c:v>20.305721282958984</c:v>
                </c:pt>
                <c:pt idx="169">
                  <c:v>20.441850662231445</c:v>
                </c:pt>
                <c:pt idx="170">
                  <c:v>20.541851043701172</c:v>
                </c:pt>
                <c:pt idx="171">
                  <c:v>20.678035736083984</c:v>
                </c:pt>
                <c:pt idx="172">
                  <c:v>20.778036117553711</c:v>
                </c:pt>
                <c:pt idx="173">
                  <c:v>20.914173126220703</c:v>
                </c:pt>
                <c:pt idx="174">
                  <c:v>21.01417350769043</c:v>
                </c:pt>
                <c:pt idx="175">
                  <c:v>21.150352478027344</c:v>
                </c:pt>
                <c:pt idx="176">
                  <c:v>21.25035285949707</c:v>
                </c:pt>
                <c:pt idx="177">
                  <c:v>21.386495590209961</c:v>
                </c:pt>
                <c:pt idx="178">
                  <c:v>21.486495971679688</c:v>
                </c:pt>
                <c:pt idx="179">
                  <c:v>21.62266731262207</c:v>
                </c:pt>
                <c:pt idx="180">
                  <c:v>21.722667694091797</c:v>
                </c:pt>
                <c:pt idx="181">
                  <c:v>21.858816146850586</c:v>
                </c:pt>
                <c:pt idx="182">
                  <c:v>22.006326675415039</c:v>
                </c:pt>
                <c:pt idx="183">
                  <c:v>22.094985961914063</c:v>
                </c:pt>
                <c:pt idx="184">
                  <c:v>22.242485046386719</c:v>
                </c:pt>
                <c:pt idx="185">
                  <c:v>22.331140518188477</c:v>
                </c:pt>
                <c:pt idx="186">
                  <c:v>22.478645324707031</c:v>
                </c:pt>
                <c:pt idx="187">
                  <c:v>22.567302703857422</c:v>
                </c:pt>
                <c:pt idx="188">
                  <c:v>22.714803695678711</c:v>
                </c:pt>
                <c:pt idx="189">
                  <c:v>22.803459167480469</c:v>
                </c:pt>
                <c:pt idx="190">
                  <c:v>22.950963973999023</c:v>
                </c:pt>
                <c:pt idx="191">
                  <c:v>23.089622497558594</c:v>
                </c:pt>
                <c:pt idx="192">
                  <c:v>23.187122344970703</c:v>
                </c:pt>
                <c:pt idx="193">
                  <c:v>23.325778961181641</c:v>
                </c:pt>
                <c:pt idx="194">
                  <c:v>23.423284530639648</c:v>
                </c:pt>
                <c:pt idx="195">
                  <c:v>23.561941146850586</c:v>
                </c:pt>
                <c:pt idx="196">
                  <c:v>23.659442901611328</c:v>
                </c:pt>
                <c:pt idx="197">
                  <c:v>23.798097610473633</c:v>
                </c:pt>
                <c:pt idx="198">
                  <c:v>23.895603179931641</c:v>
                </c:pt>
                <c:pt idx="199">
                  <c:v>24</c:v>
                </c:pt>
              </c:numCache>
            </c:numRef>
          </c:xVal>
          <c:yVal>
            <c:numRef>
              <c:f>'Conc Trials Profiles(CPlasma)'!$D$26:$GU$26</c:f>
              <c:numCache>
                <c:formatCode>0.00</c:formatCode>
                <c:ptCount val="200"/>
                <c:pt idx="0">
                  <c:v>0</c:v>
                </c:pt>
                <c:pt idx="1">
                  <c:v>7.7871251851320262E-4</c:v>
                </c:pt>
                <c:pt idx="2">
                  <c:v>1.0122691374272108E-2</c:v>
                </c:pt>
                <c:pt idx="3">
                  <c:v>4.123550392687321E-2</c:v>
                </c:pt>
                <c:pt idx="4">
                  <c:v>8.1607704982161522E-2</c:v>
                </c:pt>
                <c:pt idx="5">
                  <c:v>0.15826027654111385</c:v>
                </c:pt>
                <c:pt idx="6">
                  <c:v>0.24704453200101853</c:v>
                </c:pt>
                <c:pt idx="7">
                  <c:v>0.3420837253332138</c:v>
                </c:pt>
                <c:pt idx="8">
                  <c:v>0.46726563423871992</c:v>
                </c:pt>
                <c:pt idx="9">
                  <c:v>0.59325658977031703</c:v>
                </c:pt>
                <c:pt idx="10">
                  <c:v>0.73480563163757329</c:v>
                </c:pt>
                <c:pt idx="11">
                  <c:v>0.87298265695571897</c:v>
                </c:pt>
                <c:pt idx="12">
                  <c:v>1.0087654709815979</c:v>
                </c:pt>
                <c:pt idx="13">
                  <c:v>1.1594444185495376</c:v>
                </c:pt>
                <c:pt idx="14">
                  <c:v>1.299854075908661</c:v>
                </c:pt>
                <c:pt idx="15">
                  <c:v>1.4606755673885345</c:v>
                </c:pt>
                <c:pt idx="16">
                  <c:v>1.5915372192859649</c:v>
                </c:pt>
                <c:pt idx="17">
                  <c:v>1.7206203997135163</c:v>
                </c:pt>
                <c:pt idx="18">
                  <c:v>1.8471724987030029</c:v>
                </c:pt>
                <c:pt idx="19">
                  <c:v>1.9702023446559906</c:v>
                </c:pt>
                <c:pt idx="20">
                  <c:v>2.0859212458133696</c:v>
                </c:pt>
                <c:pt idx="21">
                  <c:v>2.1910884320735931</c:v>
                </c:pt>
                <c:pt idx="22">
                  <c:v>2.2957301378250121</c:v>
                </c:pt>
                <c:pt idx="23">
                  <c:v>2.3914332389831543</c:v>
                </c:pt>
                <c:pt idx="24">
                  <c:v>2.4773869693279265</c:v>
                </c:pt>
                <c:pt idx="25">
                  <c:v>2.5604241609573366</c:v>
                </c:pt>
                <c:pt idx="26">
                  <c:v>2.6368427991867067</c:v>
                </c:pt>
                <c:pt idx="27">
                  <c:v>2.6998390436172484</c:v>
                </c:pt>
                <c:pt idx="28">
                  <c:v>2.7645411372184752</c:v>
                </c:pt>
                <c:pt idx="29">
                  <c:v>2.8200624823570251</c:v>
                </c:pt>
                <c:pt idx="30">
                  <c:v>2.8761839628219605</c:v>
                </c:pt>
                <c:pt idx="31">
                  <c:v>2.9252980351448059</c:v>
                </c:pt>
                <c:pt idx="32">
                  <c:v>2.9680034279823304</c:v>
                </c:pt>
                <c:pt idx="33">
                  <c:v>3.0052825093269346</c:v>
                </c:pt>
                <c:pt idx="34">
                  <c:v>3.0413518667221071</c:v>
                </c:pt>
                <c:pt idx="35">
                  <c:v>3.0728434324264526</c:v>
                </c:pt>
                <c:pt idx="36">
                  <c:v>3.1016114711761475</c:v>
                </c:pt>
                <c:pt idx="37">
                  <c:v>3.1260432481765745</c:v>
                </c:pt>
                <c:pt idx="38">
                  <c:v>3.1493607997894286</c:v>
                </c:pt>
                <c:pt idx="39">
                  <c:v>3.1708168864250181</c:v>
                </c:pt>
                <c:pt idx="40">
                  <c:v>3.1874617695808412</c:v>
                </c:pt>
                <c:pt idx="41">
                  <c:v>3.2037577748298647</c:v>
                </c:pt>
                <c:pt idx="42">
                  <c:v>3.2178043365478515</c:v>
                </c:pt>
                <c:pt idx="43">
                  <c:v>3.2286413311958313</c:v>
                </c:pt>
                <c:pt idx="44">
                  <c:v>3.2389384627342226</c:v>
                </c:pt>
                <c:pt idx="45">
                  <c:v>3.2465352058410644</c:v>
                </c:pt>
                <c:pt idx="46">
                  <c:v>3.2551567554473877</c:v>
                </c:pt>
                <c:pt idx="47">
                  <c:v>3.2609811544418337</c:v>
                </c:pt>
                <c:pt idx="48">
                  <c:v>3.2650029420852662</c:v>
                </c:pt>
                <c:pt idx="49">
                  <c:v>3.2687426686286924</c:v>
                </c:pt>
                <c:pt idx="50">
                  <c:v>3.2709748268127443</c:v>
                </c:pt>
                <c:pt idx="51">
                  <c:v>3.2729599118232726</c:v>
                </c:pt>
                <c:pt idx="52">
                  <c:v>3.2744216203689573</c:v>
                </c:pt>
                <c:pt idx="53">
                  <c:v>3.2737017631530763</c:v>
                </c:pt>
                <c:pt idx="54">
                  <c:v>3.2732360482215883</c:v>
                </c:pt>
                <c:pt idx="55">
                  <c:v>3.2711487889289854</c:v>
                </c:pt>
                <c:pt idx="56">
                  <c:v>3.2695387363433839</c:v>
                </c:pt>
                <c:pt idx="57">
                  <c:v>3.2677885651588441</c:v>
                </c:pt>
                <c:pt idx="58">
                  <c:v>3.2636931180953979</c:v>
                </c:pt>
                <c:pt idx="59">
                  <c:v>3.2606266856193544</c:v>
                </c:pt>
                <c:pt idx="60">
                  <c:v>3.2559284448623655</c:v>
                </c:pt>
                <c:pt idx="61">
                  <c:v>3.2520530343055727</c:v>
                </c:pt>
                <c:pt idx="62">
                  <c:v>3.2479758024215699</c:v>
                </c:pt>
                <c:pt idx="63">
                  <c:v>3.2420153617858887</c:v>
                </c:pt>
                <c:pt idx="64">
                  <c:v>3.2370926976203918</c:v>
                </c:pt>
                <c:pt idx="65">
                  <c:v>3.2308981180191041</c:v>
                </c:pt>
                <c:pt idx="66">
                  <c:v>3.2250001668930053</c:v>
                </c:pt>
                <c:pt idx="67">
                  <c:v>3.2194233059883119</c:v>
                </c:pt>
                <c:pt idx="68">
                  <c:v>3.2119838118553163</c:v>
                </c:pt>
                <c:pt idx="69">
                  <c:v>3.2059286475181579</c:v>
                </c:pt>
                <c:pt idx="70">
                  <c:v>3.1984109759330748</c:v>
                </c:pt>
                <c:pt idx="71">
                  <c:v>3.1916188836097716</c:v>
                </c:pt>
                <c:pt idx="72">
                  <c:v>3.185430872440338</c:v>
                </c:pt>
                <c:pt idx="73">
                  <c:v>3.1768393278121949</c:v>
                </c:pt>
                <c:pt idx="74">
                  <c:v>3.1697039246559142</c:v>
                </c:pt>
                <c:pt idx="75">
                  <c:v>3.1613860368728637</c:v>
                </c:pt>
                <c:pt idx="76">
                  <c:v>3.1538842082023621</c:v>
                </c:pt>
                <c:pt idx="77">
                  <c:v>3.1470654487609862</c:v>
                </c:pt>
                <c:pt idx="78">
                  <c:v>3.1378989696502684</c:v>
                </c:pt>
                <c:pt idx="79">
                  <c:v>3.1302396059036255</c:v>
                </c:pt>
                <c:pt idx="80">
                  <c:v>3.1211046218872069</c:v>
                </c:pt>
                <c:pt idx="81">
                  <c:v>3.1134424924850466</c:v>
                </c:pt>
                <c:pt idx="82">
                  <c:v>3.1059268593788145</c:v>
                </c:pt>
                <c:pt idx="83">
                  <c:v>3.0960728287696839</c:v>
                </c:pt>
                <c:pt idx="84">
                  <c:v>3.0885720968246462</c:v>
                </c:pt>
                <c:pt idx="85">
                  <c:v>3.0793244957923891</c:v>
                </c:pt>
                <c:pt idx="86">
                  <c:v>3.0707226991653442</c:v>
                </c:pt>
                <c:pt idx="87">
                  <c:v>3.0630961298942565</c:v>
                </c:pt>
                <c:pt idx="88">
                  <c:v>3.0529888987541201</c:v>
                </c:pt>
                <c:pt idx="89">
                  <c:v>3.0453304886817931</c:v>
                </c:pt>
                <c:pt idx="90">
                  <c:v>3.0359107851982117</c:v>
                </c:pt>
                <c:pt idx="91">
                  <c:v>3.0270911812782288</c:v>
                </c:pt>
                <c:pt idx="92">
                  <c:v>3.019284951686859</c:v>
                </c:pt>
                <c:pt idx="93">
                  <c:v>3.009105610847473</c:v>
                </c:pt>
                <c:pt idx="94">
                  <c:v>3.0014780759811401</c:v>
                </c:pt>
                <c:pt idx="95">
                  <c:v>2.9917518615722658</c:v>
                </c:pt>
                <c:pt idx="96">
                  <c:v>2.9828666210174561</c:v>
                </c:pt>
                <c:pt idx="97">
                  <c:v>2.9749651432037352</c:v>
                </c:pt>
                <c:pt idx="98">
                  <c:v>2.9647631645202637</c:v>
                </c:pt>
                <c:pt idx="99">
                  <c:v>2.9568363785743714</c:v>
                </c:pt>
                <c:pt idx="100">
                  <c:v>2.9383686423301696</c:v>
                </c:pt>
                <c:pt idx="101">
                  <c:v>2.930429685115814</c:v>
                </c:pt>
                <c:pt idx="102">
                  <c:v>2.920259952545166</c:v>
                </c:pt>
                <c:pt idx="103">
                  <c:v>2.9123232603073119</c:v>
                </c:pt>
                <c:pt idx="104">
                  <c:v>2.9028027176856996</c:v>
                </c:pt>
                <c:pt idx="105">
                  <c:v>2.8938990116119383</c:v>
                </c:pt>
                <c:pt idx="106">
                  <c:v>2.8859699249267576</c:v>
                </c:pt>
                <c:pt idx="107">
                  <c:v>2.8758795857429504</c:v>
                </c:pt>
                <c:pt idx="108">
                  <c:v>2.8679748773574829</c:v>
                </c:pt>
                <c:pt idx="109">
                  <c:v>2.8585269927978514</c:v>
                </c:pt>
                <c:pt idx="110">
                  <c:v>2.8496797919273376</c:v>
                </c:pt>
                <c:pt idx="111">
                  <c:v>2.8417980194091799</c:v>
                </c:pt>
                <c:pt idx="112">
                  <c:v>2.8318240880966186</c:v>
                </c:pt>
                <c:pt idx="113">
                  <c:v>2.824036645889282</c:v>
                </c:pt>
                <c:pt idx="114">
                  <c:v>2.8146554350852968</c:v>
                </c:pt>
                <c:pt idx="115">
                  <c:v>2.8059746980667115</c:v>
                </c:pt>
                <c:pt idx="116">
                  <c:v>2.7981154203414915</c:v>
                </c:pt>
                <c:pt idx="117">
                  <c:v>2.788220691680908</c:v>
                </c:pt>
                <c:pt idx="118">
                  <c:v>2.7805670142173766</c:v>
                </c:pt>
                <c:pt idx="119">
                  <c:v>2.7712907195091248</c:v>
                </c:pt>
                <c:pt idx="120">
                  <c:v>2.7626020669937135</c:v>
                </c:pt>
                <c:pt idx="121">
                  <c:v>2.7548174500465392</c:v>
                </c:pt>
                <c:pt idx="122">
                  <c:v>2.7450732588768005</c:v>
                </c:pt>
                <c:pt idx="123">
                  <c:v>2.7375081062316893</c:v>
                </c:pt>
                <c:pt idx="124">
                  <c:v>2.7283636093139649</c:v>
                </c:pt>
                <c:pt idx="125">
                  <c:v>2.7199174404144286</c:v>
                </c:pt>
                <c:pt idx="126">
                  <c:v>2.7122262477874757</c:v>
                </c:pt>
                <c:pt idx="127">
                  <c:v>2.7026421070098876</c:v>
                </c:pt>
                <c:pt idx="128">
                  <c:v>2.6951778411865233</c:v>
                </c:pt>
                <c:pt idx="129">
                  <c:v>2.6861784577369692</c:v>
                </c:pt>
                <c:pt idx="130">
                  <c:v>2.6778553128242493</c:v>
                </c:pt>
                <c:pt idx="131">
                  <c:v>2.6702696919441222</c:v>
                </c:pt>
                <c:pt idx="132">
                  <c:v>2.6607081532478332</c:v>
                </c:pt>
                <c:pt idx="133">
                  <c:v>2.6533541440963746</c:v>
                </c:pt>
                <c:pt idx="134">
                  <c:v>2.6445100069046021</c:v>
                </c:pt>
                <c:pt idx="135">
                  <c:v>2.6363190650939941</c:v>
                </c:pt>
                <c:pt idx="136">
                  <c:v>2.6288482546806335</c:v>
                </c:pt>
                <c:pt idx="137">
                  <c:v>2.6196141481399535</c:v>
                </c:pt>
                <c:pt idx="138">
                  <c:v>2.6123799800872805</c:v>
                </c:pt>
                <c:pt idx="139">
                  <c:v>2.6037004947662354</c:v>
                </c:pt>
                <c:pt idx="140">
                  <c:v>2.5956508278846742</c:v>
                </c:pt>
                <c:pt idx="141">
                  <c:v>2.5882368206977846</c:v>
                </c:pt>
                <c:pt idx="142">
                  <c:v>2.5795973539352417</c:v>
                </c:pt>
                <c:pt idx="143">
                  <c:v>2.5720527410507201</c:v>
                </c:pt>
                <c:pt idx="144">
                  <c:v>2.5635958075523377</c:v>
                </c:pt>
                <c:pt idx="145">
                  <c:v>2.5554928541183473</c:v>
                </c:pt>
                <c:pt idx="146">
                  <c:v>2.5482792854309082</c:v>
                </c:pt>
                <c:pt idx="147">
                  <c:v>2.5397964835166933</c:v>
                </c:pt>
                <c:pt idx="148">
                  <c:v>2.532450485229492</c:v>
                </c:pt>
                <c:pt idx="149">
                  <c:v>2.5241190791130066</c:v>
                </c:pt>
                <c:pt idx="150">
                  <c:v>2.5163685441017152</c:v>
                </c:pt>
                <c:pt idx="151">
                  <c:v>2.5092391133308412</c:v>
                </c:pt>
                <c:pt idx="152">
                  <c:v>2.5009806275367739</c:v>
                </c:pt>
                <c:pt idx="153">
                  <c:v>2.4937285423278808</c:v>
                </c:pt>
                <c:pt idx="154">
                  <c:v>2.4856136560440065</c:v>
                </c:pt>
                <c:pt idx="155">
                  <c:v>2.477966845035553</c:v>
                </c:pt>
                <c:pt idx="156">
                  <c:v>2.4709657192230225</c:v>
                </c:pt>
                <c:pt idx="157">
                  <c:v>2.4627276420593263</c:v>
                </c:pt>
                <c:pt idx="158">
                  <c:v>2.4556115150451658</c:v>
                </c:pt>
                <c:pt idx="159">
                  <c:v>2.4476715803146361</c:v>
                </c:pt>
                <c:pt idx="160">
                  <c:v>2.4401712179183961</c:v>
                </c:pt>
                <c:pt idx="161">
                  <c:v>2.4333535075187682</c:v>
                </c:pt>
                <c:pt idx="162">
                  <c:v>2.42540420293808</c:v>
                </c:pt>
                <c:pt idx="163">
                  <c:v>2.4184795737266542</c:v>
                </c:pt>
                <c:pt idx="164">
                  <c:v>2.4106595635414125</c:v>
                </c:pt>
                <c:pt idx="165">
                  <c:v>2.403360903263092</c:v>
                </c:pt>
                <c:pt idx="166">
                  <c:v>2.3966232776641845</c:v>
                </c:pt>
                <c:pt idx="167">
                  <c:v>2.3889035820960998</c:v>
                </c:pt>
                <c:pt idx="168">
                  <c:v>2.3820658087730409</c:v>
                </c:pt>
                <c:pt idx="169">
                  <c:v>2.3744240999221802</c:v>
                </c:pt>
                <c:pt idx="170">
                  <c:v>2.3671626567840578</c:v>
                </c:pt>
                <c:pt idx="171">
                  <c:v>2.3605614900588989</c:v>
                </c:pt>
                <c:pt idx="172">
                  <c:v>2.3530204296112061</c:v>
                </c:pt>
                <c:pt idx="173">
                  <c:v>2.3463360071182251</c:v>
                </c:pt>
                <c:pt idx="174">
                  <c:v>2.3388585567474367</c:v>
                </c:pt>
                <c:pt idx="175">
                  <c:v>2.3316776037216185</c:v>
                </c:pt>
                <c:pt idx="176">
                  <c:v>2.3253098130226135</c:v>
                </c:pt>
                <c:pt idx="177">
                  <c:v>2.3178522348403932</c:v>
                </c:pt>
                <c:pt idx="178">
                  <c:v>2.3112931966781618</c:v>
                </c:pt>
                <c:pt idx="179">
                  <c:v>2.3040899515151976</c:v>
                </c:pt>
                <c:pt idx="180">
                  <c:v>2.297228991985321</c:v>
                </c:pt>
                <c:pt idx="181">
                  <c:v>2.2908015727996824</c:v>
                </c:pt>
                <c:pt idx="182">
                  <c:v>2.2835344552993773</c:v>
                </c:pt>
                <c:pt idx="183">
                  <c:v>2.2771083950996398</c:v>
                </c:pt>
                <c:pt idx="184">
                  <c:v>2.2700377941131591</c:v>
                </c:pt>
                <c:pt idx="185">
                  <c:v>2.2633356571197512</c:v>
                </c:pt>
                <c:pt idx="186">
                  <c:v>2.2570851206779481</c:v>
                </c:pt>
                <c:pt idx="187">
                  <c:v>2.2500622987747194</c:v>
                </c:pt>
                <c:pt idx="188">
                  <c:v>2.2437334299087524</c:v>
                </c:pt>
                <c:pt idx="189">
                  <c:v>2.2366250634193419</c:v>
                </c:pt>
                <c:pt idx="190">
                  <c:v>2.2300063967704773</c:v>
                </c:pt>
                <c:pt idx="191">
                  <c:v>2.2239259004592897</c:v>
                </c:pt>
                <c:pt idx="192">
                  <c:v>2.217043173313141</c:v>
                </c:pt>
                <c:pt idx="193">
                  <c:v>2.2108646988868714</c:v>
                </c:pt>
                <c:pt idx="194">
                  <c:v>2.2040947675704956</c:v>
                </c:pt>
                <c:pt idx="195">
                  <c:v>2.1976792693138121</c:v>
                </c:pt>
                <c:pt idx="196">
                  <c:v>2.1916189074516295</c:v>
                </c:pt>
                <c:pt idx="197">
                  <c:v>2.1849227547645569</c:v>
                </c:pt>
                <c:pt idx="198">
                  <c:v>2.1787957668304445</c:v>
                </c:pt>
                <c:pt idx="199">
                  <c:v>2.1737497687339782</c:v>
                </c:pt>
              </c:numCache>
            </c:numRef>
          </c:yVal>
          <c:smooth val="0"/>
        </c:ser>
        <c:ser>
          <c:idx val="1"/>
          <c:order val="1"/>
          <c:tx>
            <c:v>CSys - Trial 2</c:v>
          </c:tx>
          <c:spPr>
            <a:ln w="12700"/>
          </c:spPr>
          <c:marker>
            <c:symbol val="none"/>
          </c:marker>
          <c:xVal>
            <c:numRef>
              <c:f>'Conc Trials Profiles(CPlasma)'!$D$61:$GU$61</c:f>
              <c:numCache>
                <c:formatCode>0.00</c:formatCode>
                <c:ptCount val="200"/>
                <c:pt idx="0">
                  <c:v>0</c:v>
                </c:pt>
                <c:pt idx="1">
                  <c:v>0.1230558454990387</c:v>
                </c:pt>
                <c:pt idx="2">
                  <c:v>0.24049647152423859</c:v>
                </c:pt>
                <c:pt idx="3">
                  <c:v>0.36730974912643433</c:v>
                </c:pt>
                <c:pt idx="4">
                  <c:v>0.49718838930130005</c:v>
                </c:pt>
                <c:pt idx="5">
                  <c:v>0.6175423264503479</c:v>
                </c:pt>
                <c:pt idx="6">
                  <c:v>0.76754230260848999</c:v>
                </c:pt>
                <c:pt idx="7">
                  <c:v>0.86354964971542358</c:v>
                </c:pt>
                <c:pt idx="8">
                  <c:v>0.99476426839828491</c:v>
                </c:pt>
                <c:pt idx="9">
                  <c:v>1.126833438873291</c:v>
                </c:pt>
                <c:pt idx="10">
                  <c:v>1.2206035852432251</c:v>
                </c:pt>
                <c:pt idx="11">
                  <c:v>1.3610435724258423</c:v>
                </c:pt>
                <c:pt idx="12">
                  <c:v>1.4506170749664307</c:v>
                </c:pt>
                <c:pt idx="13">
                  <c:v>1.5882161855697632</c:v>
                </c:pt>
                <c:pt idx="14">
                  <c:v>1.6800320148468018</c:v>
                </c:pt>
                <c:pt idx="15">
                  <c:v>1.8157622814178467</c:v>
                </c:pt>
                <c:pt idx="16">
                  <c:v>1.9480882883071899</c:v>
                </c:pt>
                <c:pt idx="17">
                  <c:v>2.045992374420166</c:v>
                </c:pt>
                <c:pt idx="18">
                  <c:v>2.1820938587188721</c:v>
                </c:pt>
                <c:pt idx="19">
                  <c:v>2.3191108703613281</c:v>
                </c:pt>
                <c:pt idx="20">
                  <c:v>2.4091236591339111</c:v>
                </c:pt>
                <c:pt idx="21">
                  <c:v>2.5495905876159668</c:v>
                </c:pt>
                <c:pt idx="22">
                  <c:v>2.6849644184112549</c:v>
                </c:pt>
                <c:pt idx="23">
                  <c:v>2.775909423828125</c:v>
                </c:pt>
                <c:pt idx="24">
                  <c:v>2.9154832363128662</c:v>
                </c:pt>
                <c:pt idx="25">
                  <c:v>3.003791332244873</c:v>
                </c:pt>
                <c:pt idx="26">
                  <c:v>3.1453478336334229</c:v>
                </c:pt>
                <c:pt idx="27">
                  <c:v>3.2773900032043457</c:v>
                </c:pt>
                <c:pt idx="28">
                  <c:v>3.3704037666320801</c:v>
                </c:pt>
                <c:pt idx="29">
                  <c:v>3.5075893402099609</c:v>
                </c:pt>
                <c:pt idx="30">
                  <c:v>3.6478326320648193</c:v>
                </c:pt>
                <c:pt idx="31">
                  <c:v>3.7339749336242676</c:v>
                </c:pt>
                <c:pt idx="32">
                  <c:v>3.8839750289916992</c:v>
                </c:pt>
                <c:pt idx="33">
                  <c:v>3.9615118503570557</c:v>
                </c:pt>
                <c:pt idx="34">
                  <c:v>4.1115121841430664</c:v>
                </c:pt>
                <c:pt idx="35">
                  <c:v>4.2115120887756348</c:v>
                </c:pt>
                <c:pt idx="36">
                  <c:v>4.332066535949707</c:v>
                </c:pt>
                <c:pt idx="37">
                  <c:v>4.4820661544799805</c:v>
                </c:pt>
                <c:pt idx="38">
                  <c:v>4.5895276069641113</c:v>
                </c:pt>
                <c:pt idx="39">
                  <c:v>4.6895279884338379</c:v>
                </c:pt>
                <c:pt idx="40">
                  <c:v>4.8035836219787598</c:v>
                </c:pt>
                <c:pt idx="41">
                  <c:v>4.943720817565918</c:v>
                </c:pt>
                <c:pt idx="42">
                  <c:v>5.0437207221984863</c:v>
                </c:pt>
                <c:pt idx="43">
                  <c:v>5.193720817565918</c:v>
                </c:pt>
                <c:pt idx="44">
                  <c:v>5.2937207221984863</c:v>
                </c:pt>
                <c:pt idx="45">
                  <c:v>5.443720817565918</c:v>
                </c:pt>
                <c:pt idx="46">
                  <c:v>5.5437207221984863</c:v>
                </c:pt>
                <c:pt idx="47">
                  <c:v>5.6437206268310547</c:v>
                </c:pt>
                <c:pt idx="48">
                  <c:v>5.7937207221984863</c:v>
                </c:pt>
                <c:pt idx="49">
                  <c:v>5.8937206268310547</c:v>
                </c:pt>
                <c:pt idx="50">
                  <c:v>6.0437207221984863</c:v>
                </c:pt>
                <c:pt idx="51">
                  <c:v>6.1437206268310547</c:v>
                </c:pt>
                <c:pt idx="52">
                  <c:v>6.243720531463623</c:v>
                </c:pt>
                <c:pt idx="53">
                  <c:v>6.3937206268310547</c:v>
                </c:pt>
                <c:pt idx="54">
                  <c:v>6.493720531463623</c:v>
                </c:pt>
                <c:pt idx="55">
                  <c:v>6.6437206268310547</c:v>
                </c:pt>
                <c:pt idx="56">
                  <c:v>6.743720531463623</c:v>
                </c:pt>
                <c:pt idx="57">
                  <c:v>6.8437209129333496</c:v>
                </c:pt>
                <c:pt idx="58">
                  <c:v>6.993720531463623</c:v>
                </c:pt>
                <c:pt idx="59">
                  <c:v>7.0937209129333496</c:v>
                </c:pt>
                <c:pt idx="60">
                  <c:v>7.2437210083007812</c:v>
                </c:pt>
                <c:pt idx="61">
                  <c:v>7.3437209129333496</c:v>
                </c:pt>
                <c:pt idx="62">
                  <c:v>7.443720817565918</c:v>
                </c:pt>
                <c:pt idx="63">
                  <c:v>7.5937209129333496</c:v>
                </c:pt>
                <c:pt idx="64">
                  <c:v>7.693720817565918</c:v>
                </c:pt>
                <c:pt idx="65">
                  <c:v>7.8437209129333496</c:v>
                </c:pt>
                <c:pt idx="66">
                  <c:v>7.943720817565918</c:v>
                </c:pt>
                <c:pt idx="67">
                  <c:v>8.0437211990356445</c:v>
                </c:pt>
                <c:pt idx="68">
                  <c:v>8.193720817565918</c:v>
                </c:pt>
                <c:pt idx="69">
                  <c:v>8.2937211990356445</c:v>
                </c:pt>
                <c:pt idx="70">
                  <c:v>8.443720817565918</c:v>
                </c:pt>
                <c:pt idx="71">
                  <c:v>8.5437211990356445</c:v>
                </c:pt>
                <c:pt idx="72">
                  <c:v>8.6437206268310547</c:v>
                </c:pt>
                <c:pt idx="73">
                  <c:v>8.7937211990356445</c:v>
                </c:pt>
                <c:pt idx="74">
                  <c:v>8.8937206268310547</c:v>
                </c:pt>
                <c:pt idx="75">
                  <c:v>9.0437211990356445</c:v>
                </c:pt>
                <c:pt idx="76">
                  <c:v>9.1437206268310547</c:v>
                </c:pt>
                <c:pt idx="77">
                  <c:v>9.2437210083007812</c:v>
                </c:pt>
                <c:pt idx="78">
                  <c:v>9.3937206268310547</c:v>
                </c:pt>
                <c:pt idx="79">
                  <c:v>9.4937210083007813</c:v>
                </c:pt>
                <c:pt idx="80">
                  <c:v>9.6437206268310547</c:v>
                </c:pt>
                <c:pt idx="81">
                  <c:v>9.7437210083007812</c:v>
                </c:pt>
                <c:pt idx="82">
                  <c:v>9.8437204360961914</c:v>
                </c:pt>
                <c:pt idx="83">
                  <c:v>9.9937210083007812</c:v>
                </c:pt>
                <c:pt idx="84">
                  <c:v>10.093720436096191</c:v>
                </c:pt>
                <c:pt idx="85">
                  <c:v>10.243721008300781</c:v>
                </c:pt>
                <c:pt idx="86">
                  <c:v>10.343720436096191</c:v>
                </c:pt>
                <c:pt idx="87">
                  <c:v>10.443720817565918</c:v>
                </c:pt>
                <c:pt idx="88">
                  <c:v>10.593720436096191</c:v>
                </c:pt>
                <c:pt idx="89">
                  <c:v>10.693720817565918</c:v>
                </c:pt>
                <c:pt idx="90">
                  <c:v>10.843720436096191</c:v>
                </c:pt>
                <c:pt idx="91">
                  <c:v>10.943720817565918</c:v>
                </c:pt>
                <c:pt idx="92">
                  <c:v>11.043721199035645</c:v>
                </c:pt>
                <c:pt idx="93">
                  <c:v>11.193720817565918</c:v>
                </c:pt>
                <c:pt idx="94">
                  <c:v>11.293721199035645</c:v>
                </c:pt>
                <c:pt idx="95">
                  <c:v>11.443720817565918</c:v>
                </c:pt>
                <c:pt idx="96">
                  <c:v>11.543721199035645</c:v>
                </c:pt>
                <c:pt idx="97">
                  <c:v>11.643720626831055</c:v>
                </c:pt>
                <c:pt idx="98">
                  <c:v>11.793721199035645</c:v>
                </c:pt>
                <c:pt idx="99">
                  <c:v>11.893720626831055</c:v>
                </c:pt>
                <c:pt idx="100">
                  <c:v>12.143720626831055</c:v>
                </c:pt>
                <c:pt idx="101">
                  <c:v>12.243721008300781</c:v>
                </c:pt>
                <c:pt idx="102">
                  <c:v>12.393720626831055</c:v>
                </c:pt>
                <c:pt idx="103">
                  <c:v>12.493721008300781</c:v>
                </c:pt>
                <c:pt idx="104">
                  <c:v>12.643720626831055</c:v>
                </c:pt>
                <c:pt idx="105">
                  <c:v>12.743721008300781</c:v>
                </c:pt>
                <c:pt idx="106">
                  <c:v>12.843720436096191</c:v>
                </c:pt>
                <c:pt idx="107">
                  <c:v>12.993721008300781</c:v>
                </c:pt>
                <c:pt idx="108">
                  <c:v>13.093720436096191</c:v>
                </c:pt>
                <c:pt idx="109">
                  <c:v>13.243721008300781</c:v>
                </c:pt>
                <c:pt idx="110">
                  <c:v>13.343720436096191</c:v>
                </c:pt>
                <c:pt idx="111">
                  <c:v>13.443720817565918</c:v>
                </c:pt>
                <c:pt idx="112">
                  <c:v>13.593720436096191</c:v>
                </c:pt>
                <c:pt idx="113">
                  <c:v>13.693720817565918</c:v>
                </c:pt>
                <c:pt idx="114">
                  <c:v>13.843720436096191</c:v>
                </c:pt>
                <c:pt idx="115">
                  <c:v>13.943720817565918</c:v>
                </c:pt>
                <c:pt idx="116">
                  <c:v>14.043721199035645</c:v>
                </c:pt>
                <c:pt idx="117">
                  <c:v>14.193720817565918</c:v>
                </c:pt>
                <c:pt idx="118">
                  <c:v>14.293721199035645</c:v>
                </c:pt>
                <c:pt idx="119">
                  <c:v>14.443720817565918</c:v>
                </c:pt>
                <c:pt idx="120">
                  <c:v>14.543721199035645</c:v>
                </c:pt>
                <c:pt idx="121">
                  <c:v>14.643720626831055</c:v>
                </c:pt>
                <c:pt idx="122">
                  <c:v>14.793721199035645</c:v>
                </c:pt>
                <c:pt idx="123">
                  <c:v>14.893720626831055</c:v>
                </c:pt>
                <c:pt idx="124">
                  <c:v>15.043721199035645</c:v>
                </c:pt>
                <c:pt idx="125">
                  <c:v>15.143720626831055</c:v>
                </c:pt>
                <c:pt idx="126">
                  <c:v>15.243721008300781</c:v>
                </c:pt>
                <c:pt idx="127">
                  <c:v>15.393720626831055</c:v>
                </c:pt>
                <c:pt idx="128">
                  <c:v>15.493721008300781</c:v>
                </c:pt>
                <c:pt idx="129">
                  <c:v>15.643720626831055</c:v>
                </c:pt>
                <c:pt idx="130">
                  <c:v>15.743721008300781</c:v>
                </c:pt>
                <c:pt idx="131">
                  <c:v>15.843720436096191</c:v>
                </c:pt>
                <c:pt idx="132">
                  <c:v>15.993721008300781</c:v>
                </c:pt>
                <c:pt idx="133">
                  <c:v>16.093721389770508</c:v>
                </c:pt>
                <c:pt idx="134">
                  <c:v>16.243721008300781</c:v>
                </c:pt>
                <c:pt idx="135">
                  <c:v>16.343721389770508</c:v>
                </c:pt>
                <c:pt idx="136">
                  <c:v>16.443721771240234</c:v>
                </c:pt>
                <c:pt idx="137">
                  <c:v>16.593721389770508</c:v>
                </c:pt>
                <c:pt idx="138">
                  <c:v>16.693721771240234</c:v>
                </c:pt>
                <c:pt idx="139">
                  <c:v>16.843721389770508</c:v>
                </c:pt>
                <c:pt idx="140">
                  <c:v>16.943721771240234</c:v>
                </c:pt>
                <c:pt idx="141">
                  <c:v>17.043720245361328</c:v>
                </c:pt>
                <c:pt idx="142">
                  <c:v>17.162303924560547</c:v>
                </c:pt>
                <c:pt idx="143">
                  <c:v>17.324874877929688</c:v>
                </c:pt>
                <c:pt idx="144">
                  <c:v>17.417566299438477</c:v>
                </c:pt>
                <c:pt idx="145">
                  <c:v>17.563152313232422</c:v>
                </c:pt>
                <c:pt idx="146">
                  <c:v>17.656538009643555</c:v>
                </c:pt>
                <c:pt idx="147">
                  <c:v>17.799013137817383</c:v>
                </c:pt>
                <c:pt idx="148">
                  <c:v>17.893716812133789</c:v>
                </c:pt>
                <c:pt idx="149">
                  <c:v>18.035390853881836</c:v>
                </c:pt>
                <c:pt idx="150">
                  <c:v>18.129941940307617</c:v>
                </c:pt>
                <c:pt idx="151">
                  <c:v>18.272064208984375</c:v>
                </c:pt>
                <c:pt idx="152">
                  <c:v>18.366405487060547</c:v>
                </c:pt>
                <c:pt idx="153">
                  <c:v>18.508085250854492</c:v>
                </c:pt>
                <c:pt idx="154">
                  <c:v>18.602510452270508</c:v>
                </c:pt>
                <c:pt idx="155">
                  <c:v>18.744438171386719</c:v>
                </c:pt>
                <c:pt idx="156">
                  <c:v>18.888778686523438</c:v>
                </c:pt>
                <c:pt idx="157">
                  <c:v>18.980484008789063</c:v>
                </c:pt>
                <c:pt idx="158">
                  <c:v>19.124868392944336</c:v>
                </c:pt>
                <c:pt idx="159">
                  <c:v>19.216758728027344</c:v>
                </c:pt>
                <c:pt idx="160">
                  <c:v>19.361095428466797</c:v>
                </c:pt>
                <c:pt idx="161">
                  <c:v>19.452825546264648</c:v>
                </c:pt>
                <c:pt idx="162">
                  <c:v>19.597198486328125</c:v>
                </c:pt>
                <c:pt idx="163">
                  <c:v>19.689067840576172</c:v>
                </c:pt>
                <c:pt idx="164">
                  <c:v>19.833408355712891</c:v>
                </c:pt>
                <c:pt idx="165">
                  <c:v>19.92515754699707</c:v>
                </c:pt>
                <c:pt idx="166">
                  <c:v>20.069526672363281</c:v>
                </c:pt>
                <c:pt idx="167">
                  <c:v>20.161376953125</c:v>
                </c:pt>
                <c:pt idx="168">
                  <c:v>20.305721282958984</c:v>
                </c:pt>
                <c:pt idx="169">
                  <c:v>20.441850662231445</c:v>
                </c:pt>
                <c:pt idx="170">
                  <c:v>20.541851043701172</c:v>
                </c:pt>
                <c:pt idx="171">
                  <c:v>20.678035736083984</c:v>
                </c:pt>
                <c:pt idx="172">
                  <c:v>20.778036117553711</c:v>
                </c:pt>
                <c:pt idx="173">
                  <c:v>20.914173126220703</c:v>
                </c:pt>
                <c:pt idx="174">
                  <c:v>21.01417350769043</c:v>
                </c:pt>
                <c:pt idx="175">
                  <c:v>21.150352478027344</c:v>
                </c:pt>
                <c:pt idx="176">
                  <c:v>21.25035285949707</c:v>
                </c:pt>
                <c:pt idx="177">
                  <c:v>21.386495590209961</c:v>
                </c:pt>
                <c:pt idx="178">
                  <c:v>21.486495971679688</c:v>
                </c:pt>
                <c:pt idx="179">
                  <c:v>21.62266731262207</c:v>
                </c:pt>
                <c:pt idx="180">
                  <c:v>21.722667694091797</c:v>
                </c:pt>
                <c:pt idx="181">
                  <c:v>21.858816146850586</c:v>
                </c:pt>
                <c:pt idx="182">
                  <c:v>22.006326675415039</c:v>
                </c:pt>
                <c:pt idx="183">
                  <c:v>22.094985961914063</c:v>
                </c:pt>
                <c:pt idx="184">
                  <c:v>22.242485046386719</c:v>
                </c:pt>
                <c:pt idx="185">
                  <c:v>22.331140518188477</c:v>
                </c:pt>
                <c:pt idx="186">
                  <c:v>22.478645324707031</c:v>
                </c:pt>
                <c:pt idx="187">
                  <c:v>22.567302703857422</c:v>
                </c:pt>
                <c:pt idx="188">
                  <c:v>22.714803695678711</c:v>
                </c:pt>
                <c:pt idx="189">
                  <c:v>22.803459167480469</c:v>
                </c:pt>
                <c:pt idx="190">
                  <c:v>22.950963973999023</c:v>
                </c:pt>
                <c:pt idx="191">
                  <c:v>23.089622497558594</c:v>
                </c:pt>
                <c:pt idx="192">
                  <c:v>23.187122344970703</c:v>
                </c:pt>
                <c:pt idx="193">
                  <c:v>23.325778961181641</c:v>
                </c:pt>
                <c:pt idx="194">
                  <c:v>23.423284530639648</c:v>
                </c:pt>
                <c:pt idx="195">
                  <c:v>23.561941146850586</c:v>
                </c:pt>
                <c:pt idx="196">
                  <c:v>23.659442901611328</c:v>
                </c:pt>
                <c:pt idx="197">
                  <c:v>23.798097610473633</c:v>
                </c:pt>
                <c:pt idx="198">
                  <c:v>23.895603179931641</c:v>
                </c:pt>
                <c:pt idx="199">
                  <c:v>24</c:v>
                </c:pt>
              </c:numCache>
            </c:numRef>
          </c:xVal>
          <c:yVal>
            <c:numRef>
              <c:f>'Conc Trials Profiles(CPlasma)'!$D$27:$GU$27</c:f>
              <c:numCache>
                <c:formatCode>0.00</c:formatCode>
                <c:ptCount val="200"/>
                <c:pt idx="0">
                  <c:v>0</c:v>
                </c:pt>
                <c:pt idx="1">
                  <c:v>8.3910665416624401E-4</c:v>
                </c:pt>
                <c:pt idx="2">
                  <c:v>1.0488202190026641E-2</c:v>
                </c:pt>
                <c:pt idx="3">
                  <c:v>3.8655755948275326E-2</c:v>
                </c:pt>
                <c:pt idx="4">
                  <c:v>8.843036144971847E-2</c:v>
                </c:pt>
                <c:pt idx="5">
                  <c:v>0.1588745042681694</c:v>
                </c:pt>
                <c:pt idx="6">
                  <c:v>0.24500915631651879</c:v>
                </c:pt>
                <c:pt idx="7">
                  <c:v>0.35617996454238893</c:v>
                </c:pt>
                <c:pt idx="8">
                  <c:v>0.46614583134651183</c:v>
                </c:pt>
                <c:pt idx="9">
                  <c:v>0.61106570065021515</c:v>
                </c:pt>
                <c:pt idx="10">
                  <c:v>0.75041904151439665</c:v>
                </c:pt>
                <c:pt idx="11">
                  <c:v>0.88624395132064815</c:v>
                </c:pt>
                <c:pt idx="12">
                  <c:v>1.0417665779590606</c:v>
                </c:pt>
                <c:pt idx="13">
                  <c:v>1.1814410209655761</c:v>
                </c:pt>
                <c:pt idx="14">
                  <c:v>1.3293842434883119</c:v>
                </c:pt>
                <c:pt idx="15">
                  <c:v>1.4753240108489991</c:v>
                </c:pt>
                <c:pt idx="16">
                  <c:v>1.6078314244747163</c:v>
                </c:pt>
                <c:pt idx="17">
                  <c:v>1.7515230476856232</c:v>
                </c:pt>
                <c:pt idx="18">
                  <c:v>1.8764755725860596</c:v>
                </c:pt>
                <c:pt idx="19">
                  <c:v>2.001860725879669</c:v>
                </c:pt>
                <c:pt idx="20">
                  <c:v>2.1172211170196533</c:v>
                </c:pt>
                <c:pt idx="21">
                  <c:v>2.211452305316925</c:v>
                </c:pt>
                <c:pt idx="22">
                  <c:v>2.3236685156822205</c:v>
                </c:pt>
                <c:pt idx="23">
                  <c:v>2.4176821708679199</c:v>
                </c:pt>
                <c:pt idx="24">
                  <c:v>2.5059904456138611</c:v>
                </c:pt>
                <c:pt idx="25">
                  <c:v>2.5894607901573181</c:v>
                </c:pt>
                <c:pt idx="26">
                  <c:v>2.6617334365844725</c:v>
                </c:pt>
                <c:pt idx="27">
                  <c:v>2.7367832422256471</c:v>
                </c:pt>
                <c:pt idx="28">
                  <c:v>2.7981420397758483</c:v>
                </c:pt>
                <c:pt idx="29">
                  <c:v>2.8545670866966248</c:v>
                </c:pt>
                <c:pt idx="30">
                  <c:v>2.9106036305427549</c:v>
                </c:pt>
                <c:pt idx="31">
                  <c:v>2.9554610252380371</c:v>
                </c:pt>
                <c:pt idx="32">
                  <c:v>3.0035915136337281</c:v>
                </c:pt>
                <c:pt idx="33">
                  <c:v>3.0438709378242494</c:v>
                </c:pt>
                <c:pt idx="34">
                  <c:v>3.0800610303878786</c:v>
                </c:pt>
                <c:pt idx="35">
                  <c:v>3.1146761417388915</c:v>
                </c:pt>
                <c:pt idx="36">
                  <c:v>3.1427193164825438</c:v>
                </c:pt>
                <c:pt idx="37">
                  <c:v>3.1709220886230467</c:v>
                </c:pt>
                <c:pt idx="38">
                  <c:v>3.1936408996582033</c:v>
                </c:pt>
                <c:pt idx="39">
                  <c:v>3.2151200056076048</c:v>
                </c:pt>
                <c:pt idx="40">
                  <c:v>3.235079598426819</c:v>
                </c:pt>
                <c:pt idx="41">
                  <c:v>3.2511613130569459</c:v>
                </c:pt>
                <c:pt idx="42">
                  <c:v>3.2678052425384521</c:v>
                </c:pt>
                <c:pt idx="43">
                  <c:v>3.2808588981628417</c:v>
                </c:pt>
                <c:pt idx="44">
                  <c:v>3.2923750877380371</c:v>
                </c:pt>
                <c:pt idx="45">
                  <c:v>3.3024911165237425</c:v>
                </c:pt>
                <c:pt idx="46">
                  <c:v>3.3111685752868651</c:v>
                </c:pt>
                <c:pt idx="47">
                  <c:v>3.3186855554580688</c:v>
                </c:pt>
                <c:pt idx="48">
                  <c:v>3.3247845888137819</c:v>
                </c:pt>
                <c:pt idx="49">
                  <c:v>3.3298928022384642</c:v>
                </c:pt>
                <c:pt idx="50">
                  <c:v>3.3345693826675413</c:v>
                </c:pt>
                <c:pt idx="51">
                  <c:v>3.3376325368881226</c:v>
                </c:pt>
                <c:pt idx="52">
                  <c:v>3.3403578758239747</c:v>
                </c:pt>
                <c:pt idx="53">
                  <c:v>3.3421432256698607</c:v>
                </c:pt>
                <c:pt idx="54">
                  <c:v>3.3428111553192137</c:v>
                </c:pt>
                <c:pt idx="55">
                  <c:v>3.3431677579879762</c:v>
                </c:pt>
                <c:pt idx="56">
                  <c:v>3.3431405544281008</c:v>
                </c:pt>
                <c:pt idx="57">
                  <c:v>3.3421382188796995</c:v>
                </c:pt>
                <c:pt idx="58">
                  <c:v>3.3409427165985108</c:v>
                </c:pt>
                <c:pt idx="59">
                  <c:v>3.338832902908325</c:v>
                </c:pt>
                <c:pt idx="60">
                  <c:v>3.3367073297500611</c:v>
                </c:pt>
                <c:pt idx="61">
                  <c:v>3.3343391656875609</c:v>
                </c:pt>
                <c:pt idx="62">
                  <c:v>3.3309962034225462</c:v>
                </c:pt>
                <c:pt idx="63">
                  <c:v>3.3277403116226196</c:v>
                </c:pt>
                <c:pt idx="64">
                  <c:v>3.3236102342605589</c:v>
                </c:pt>
                <c:pt idx="65">
                  <c:v>3.3197028636932373</c:v>
                </c:pt>
                <c:pt idx="66">
                  <c:v>3.3158470392227173</c:v>
                </c:pt>
                <c:pt idx="67">
                  <c:v>3.3108548879623414</c:v>
                </c:pt>
                <c:pt idx="68">
                  <c:v>3.3061017990112305</c:v>
                </c:pt>
                <c:pt idx="69">
                  <c:v>3.3006636857986451</c:v>
                </c:pt>
                <c:pt idx="70">
                  <c:v>3.295461392402649</c:v>
                </c:pt>
                <c:pt idx="71">
                  <c:v>3.2905080318450928</c:v>
                </c:pt>
                <c:pt idx="72">
                  <c:v>3.2843505620956419</c:v>
                </c:pt>
                <c:pt idx="73">
                  <c:v>3.2786441326141356</c:v>
                </c:pt>
                <c:pt idx="74">
                  <c:v>3.2722394466400146</c:v>
                </c:pt>
                <c:pt idx="75">
                  <c:v>3.2661782503128052</c:v>
                </c:pt>
                <c:pt idx="76">
                  <c:v>3.2604459524154663</c:v>
                </c:pt>
                <c:pt idx="77">
                  <c:v>3.2535028457641602</c:v>
                </c:pt>
                <c:pt idx="78">
                  <c:v>3.2470779180526734</c:v>
                </c:pt>
                <c:pt idx="79">
                  <c:v>3.2400206327438354</c:v>
                </c:pt>
                <c:pt idx="80">
                  <c:v>3.2333030939102172</c:v>
                </c:pt>
                <c:pt idx="81">
                  <c:v>3.226977753639221</c:v>
                </c:pt>
                <c:pt idx="82">
                  <c:v>3.2195698261260985</c:v>
                </c:pt>
                <c:pt idx="83">
                  <c:v>3.2127050876617433</c:v>
                </c:pt>
                <c:pt idx="84">
                  <c:v>3.205150532722473</c:v>
                </c:pt>
                <c:pt idx="85">
                  <c:v>3.1979908704757691</c:v>
                </c:pt>
                <c:pt idx="86">
                  <c:v>3.1912891149520872</c:v>
                </c:pt>
                <c:pt idx="87">
                  <c:v>3.1834396362304687</c:v>
                </c:pt>
                <c:pt idx="88">
                  <c:v>3.1762547492980957</c:v>
                </c:pt>
                <c:pt idx="89">
                  <c:v>3.168381118774414</c:v>
                </c:pt>
                <c:pt idx="90">
                  <c:v>3.1609348535537718</c:v>
                </c:pt>
                <c:pt idx="91">
                  <c:v>3.1539416551589965</c:v>
                </c:pt>
                <c:pt idx="92">
                  <c:v>3.1458505630493163</c:v>
                </c:pt>
                <c:pt idx="93">
                  <c:v>3.1385148763656616</c:v>
                </c:pt>
                <c:pt idx="94">
                  <c:v>3.1304478645324707</c:v>
                </c:pt>
                <c:pt idx="95">
                  <c:v>3.1227820873260499</c:v>
                </c:pt>
                <c:pt idx="96">
                  <c:v>3.1156530380249023</c:v>
                </c:pt>
                <c:pt idx="97">
                  <c:v>3.107395124435425</c:v>
                </c:pt>
                <c:pt idx="98">
                  <c:v>3.0998722076416017</c:v>
                </c:pt>
                <c:pt idx="99">
                  <c:v>3.0915962934494017</c:v>
                </c:pt>
                <c:pt idx="100">
                  <c:v>3.0766187429428102</c:v>
                </c:pt>
                <c:pt idx="101">
                  <c:v>3.0683244585990908</c:v>
                </c:pt>
                <c:pt idx="102">
                  <c:v>3.0608984589576722</c:v>
                </c:pt>
                <c:pt idx="103">
                  <c:v>3.0521559476852418</c:v>
                </c:pt>
                <c:pt idx="104">
                  <c:v>3.0447576284408568</c:v>
                </c:pt>
                <c:pt idx="105">
                  <c:v>3.0374826073646544</c:v>
                </c:pt>
                <c:pt idx="106">
                  <c:v>3.0291485667228697</c:v>
                </c:pt>
                <c:pt idx="107">
                  <c:v>3.0215083241462706</c:v>
                </c:pt>
                <c:pt idx="108">
                  <c:v>3.0126611590385437</c:v>
                </c:pt>
                <c:pt idx="109">
                  <c:v>3.0053264737129211</c:v>
                </c:pt>
                <c:pt idx="110">
                  <c:v>2.9980196833610533</c:v>
                </c:pt>
                <c:pt idx="111">
                  <c:v>2.989587891101837</c:v>
                </c:pt>
                <c:pt idx="112">
                  <c:v>2.9819838762283326</c:v>
                </c:pt>
                <c:pt idx="113">
                  <c:v>2.9732463479042055</c:v>
                </c:pt>
                <c:pt idx="114">
                  <c:v>2.9658325910568237</c:v>
                </c:pt>
                <c:pt idx="115">
                  <c:v>2.9585503339767456</c:v>
                </c:pt>
                <c:pt idx="116">
                  <c:v>2.9501377701759339</c:v>
                </c:pt>
                <c:pt idx="117">
                  <c:v>2.9425561308860777</c:v>
                </c:pt>
                <c:pt idx="118">
                  <c:v>2.933845615386963</c:v>
                </c:pt>
                <c:pt idx="119">
                  <c:v>2.9264620661735536</c:v>
                </c:pt>
                <c:pt idx="120">
                  <c:v>2.9192068099975588</c:v>
                </c:pt>
                <c:pt idx="121">
                  <c:v>2.9108384013175965</c:v>
                </c:pt>
                <c:pt idx="122">
                  <c:v>2.9033003687858581</c:v>
                </c:pt>
                <c:pt idx="123">
                  <c:v>2.8946410298347471</c:v>
                </c:pt>
                <c:pt idx="124">
                  <c:v>2.8873068928718566</c:v>
                </c:pt>
                <c:pt idx="125">
                  <c:v>2.8800974130630492</c:v>
                </c:pt>
                <c:pt idx="126">
                  <c:v>2.8717930078506471</c:v>
                </c:pt>
                <c:pt idx="127">
                  <c:v>2.86431542634964</c:v>
                </c:pt>
                <c:pt idx="128">
                  <c:v>2.8557267427444457</c:v>
                </c:pt>
                <c:pt idx="129">
                  <c:v>2.8484568476676939</c:v>
                </c:pt>
                <c:pt idx="130">
                  <c:v>2.8413078904151918</c:v>
                </c:pt>
                <c:pt idx="131">
                  <c:v>2.8330830931663513</c:v>
                </c:pt>
                <c:pt idx="132">
                  <c:v>2.8256787538528441</c:v>
                </c:pt>
                <c:pt idx="133">
                  <c:v>2.8171755194664003</c:v>
                </c:pt>
                <c:pt idx="134">
                  <c:v>2.8099810361862181</c:v>
                </c:pt>
                <c:pt idx="135">
                  <c:v>2.8029036641120912</c:v>
                </c:pt>
                <c:pt idx="136">
                  <c:v>2.7947700858116149</c:v>
                </c:pt>
                <c:pt idx="137">
                  <c:v>2.7874487757682802</c:v>
                </c:pt>
                <c:pt idx="138">
                  <c:v>2.7790419936180113</c:v>
                </c:pt>
                <c:pt idx="139">
                  <c:v>2.7719313502311707</c:v>
                </c:pt>
                <c:pt idx="140">
                  <c:v>2.7649338245391846</c:v>
                </c:pt>
                <c:pt idx="141">
                  <c:v>2.7569001555442809</c:v>
                </c:pt>
                <c:pt idx="142">
                  <c:v>2.7496688723564149</c:v>
                </c:pt>
                <c:pt idx="143">
                  <c:v>2.741366672515869</c:v>
                </c:pt>
                <c:pt idx="144">
                  <c:v>2.7343457698822022</c:v>
                </c:pt>
                <c:pt idx="145">
                  <c:v>2.7274341106414797</c:v>
                </c:pt>
                <c:pt idx="146">
                  <c:v>2.7195064425468445</c:v>
                </c:pt>
                <c:pt idx="147">
                  <c:v>2.7123702049255369</c:v>
                </c:pt>
                <c:pt idx="148">
                  <c:v>2.7041784167289733</c:v>
                </c:pt>
                <c:pt idx="149">
                  <c:v>2.6972514986991882</c:v>
                </c:pt>
                <c:pt idx="150">
                  <c:v>2.6904298424720765</c:v>
                </c:pt>
                <c:pt idx="151">
                  <c:v>2.6826125264167784</c:v>
                </c:pt>
                <c:pt idx="152">
                  <c:v>2.6755747437477111</c:v>
                </c:pt>
                <c:pt idx="153">
                  <c:v>2.6674971938133241</c:v>
                </c:pt>
                <c:pt idx="154">
                  <c:v>2.6606671810150146</c:v>
                </c:pt>
                <c:pt idx="155">
                  <c:v>2.6539382576942443</c:v>
                </c:pt>
                <c:pt idx="156">
                  <c:v>2.646234166622162</c:v>
                </c:pt>
                <c:pt idx="157">
                  <c:v>2.6392970800399782</c:v>
                </c:pt>
                <c:pt idx="158">
                  <c:v>2.6313362240791323</c:v>
                </c:pt>
                <c:pt idx="159">
                  <c:v>2.6246049165725709</c:v>
                </c:pt>
                <c:pt idx="160">
                  <c:v>2.6179705858230591</c:v>
                </c:pt>
                <c:pt idx="161">
                  <c:v>2.6103812217712403</c:v>
                </c:pt>
                <c:pt idx="162">
                  <c:v>2.6035460591316224</c:v>
                </c:pt>
                <c:pt idx="163">
                  <c:v>2.5956928610801695</c:v>
                </c:pt>
                <c:pt idx="164">
                  <c:v>2.5891396403312683</c:v>
                </c:pt>
                <c:pt idx="165">
                  <c:v>2.582520377635956</c:v>
                </c:pt>
                <c:pt idx="166">
                  <c:v>2.5750989198684691</c:v>
                </c:pt>
                <c:pt idx="167">
                  <c:v>2.5682881832122804</c:v>
                </c:pt>
                <c:pt idx="168">
                  <c:v>2.5605757236480713</c:v>
                </c:pt>
                <c:pt idx="169">
                  <c:v>2.5541846275329592</c:v>
                </c:pt>
                <c:pt idx="170">
                  <c:v>2.5475416064262388</c:v>
                </c:pt>
                <c:pt idx="171">
                  <c:v>2.5402646660804749</c:v>
                </c:pt>
                <c:pt idx="172">
                  <c:v>2.5336849093437195</c:v>
                </c:pt>
                <c:pt idx="173">
                  <c:v>2.5258942246437073</c:v>
                </c:pt>
                <c:pt idx="174">
                  <c:v>2.5197342038154602</c:v>
                </c:pt>
                <c:pt idx="175">
                  <c:v>2.5131464004516602</c:v>
                </c:pt>
                <c:pt idx="176">
                  <c:v>2.5059844017028809</c:v>
                </c:pt>
                <c:pt idx="177">
                  <c:v>2.4994687438011169</c:v>
                </c:pt>
                <c:pt idx="178">
                  <c:v>2.4918261885643007</c:v>
                </c:pt>
                <c:pt idx="179">
                  <c:v>2.4857501983642578</c:v>
                </c:pt>
                <c:pt idx="180">
                  <c:v>2.479311501979828</c:v>
                </c:pt>
                <c:pt idx="181">
                  <c:v>2.4723380684852598</c:v>
                </c:pt>
                <c:pt idx="182">
                  <c:v>2.4656772494316099</c:v>
                </c:pt>
                <c:pt idx="183">
                  <c:v>2.4586825966835022</c:v>
                </c:pt>
                <c:pt idx="184">
                  <c:v>2.4520277619361877</c:v>
                </c:pt>
                <c:pt idx="185">
                  <c:v>2.4458329796791078</c:v>
                </c:pt>
                <c:pt idx="186">
                  <c:v>2.438708174228668</c:v>
                </c:pt>
                <c:pt idx="187">
                  <c:v>2.4323421478271485</c:v>
                </c:pt>
                <c:pt idx="188">
                  <c:v>2.4255199551582338</c:v>
                </c:pt>
                <c:pt idx="189">
                  <c:v>2.4190685510635377</c:v>
                </c:pt>
                <c:pt idx="190">
                  <c:v>2.4127768993377687</c:v>
                </c:pt>
                <c:pt idx="191">
                  <c:v>2.4059292912483214</c:v>
                </c:pt>
                <c:pt idx="192">
                  <c:v>2.3996835827827452</c:v>
                </c:pt>
                <c:pt idx="193">
                  <c:v>2.3927858829498292</c:v>
                </c:pt>
                <c:pt idx="194">
                  <c:v>2.3865912675857546</c:v>
                </c:pt>
                <c:pt idx="195">
                  <c:v>2.3804116368293764</c:v>
                </c:pt>
                <c:pt idx="196">
                  <c:v>2.3734715342521668</c:v>
                </c:pt>
                <c:pt idx="197">
                  <c:v>2.3674695611000063</c:v>
                </c:pt>
                <c:pt idx="198">
                  <c:v>2.3607292175292969</c:v>
                </c:pt>
                <c:pt idx="199">
                  <c:v>2.3559760212898255</c:v>
                </c:pt>
              </c:numCache>
            </c:numRef>
          </c:yVal>
          <c:smooth val="0"/>
        </c:ser>
        <c:ser>
          <c:idx val="2"/>
          <c:order val="2"/>
          <c:tx>
            <c:v>CSys - Trial 3</c:v>
          </c:tx>
          <c:spPr>
            <a:ln w="12700"/>
          </c:spPr>
          <c:marker>
            <c:symbol val="none"/>
          </c:marker>
          <c:xVal>
            <c:numRef>
              <c:f>'Conc Trials Profiles(CPlasma)'!$D$61:$GU$61</c:f>
              <c:numCache>
                <c:formatCode>0.00</c:formatCode>
                <c:ptCount val="200"/>
                <c:pt idx="0">
                  <c:v>0</c:v>
                </c:pt>
                <c:pt idx="1">
                  <c:v>0.1230558454990387</c:v>
                </c:pt>
                <c:pt idx="2">
                  <c:v>0.24049647152423859</c:v>
                </c:pt>
                <c:pt idx="3">
                  <c:v>0.36730974912643433</c:v>
                </c:pt>
                <c:pt idx="4">
                  <c:v>0.49718838930130005</c:v>
                </c:pt>
                <c:pt idx="5">
                  <c:v>0.6175423264503479</c:v>
                </c:pt>
                <c:pt idx="6">
                  <c:v>0.76754230260848999</c:v>
                </c:pt>
                <c:pt idx="7">
                  <c:v>0.86354964971542358</c:v>
                </c:pt>
                <c:pt idx="8">
                  <c:v>0.99476426839828491</c:v>
                </c:pt>
                <c:pt idx="9">
                  <c:v>1.126833438873291</c:v>
                </c:pt>
                <c:pt idx="10">
                  <c:v>1.2206035852432251</c:v>
                </c:pt>
                <c:pt idx="11">
                  <c:v>1.3610435724258423</c:v>
                </c:pt>
                <c:pt idx="12">
                  <c:v>1.4506170749664307</c:v>
                </c:pt>
                <c:pt idx="13">
                  <c:v>1.5882161855697632</c:v>
                </c:pt>
                <c:pt idx="14">
                  <c:v>1.6800320148468018</c:v>
                </c:pt>
                <c:pt idx="15">
                  <c:v>1.8157622814178467</c:v>
                </c:pt>
                <c:pt idx="16">
                  <c:v>1.9480882883071899</c:v>
                </c:pt>
                <c:pt idx="17">
                  <c:v>2.045992374420166</c:v>
                </c:pt>
                <c:pt idx="18">
                  <c:v>2.1820938587188721</c:v>
                </c:pt>
                <c:pt idx="19">
                  <c:v>2.3191108703613281</c:v>
                </c:pt>
                <c:pt idx="20">
                  <c:v>2.4091236591339111</c:v>
                </c:pt>
                <c:pt idx="21">
                  <c:v>2.5495905876159668</c:v>
                </c:pt>
                <c:pt idx="22">
                  <c:v>2.6849644184112549</c:v>
                </c:pt>
                <c:pt idx="23">
                  <c:v>2.775909423828125</c:v>
                </c:pt>
                <c:pt idx="24">
                  <c:v>2.9154832363128662</c:v>
                </c:pt>
                <c:pt idx="25">
                  <c:v>3.003791332244873</c:v>
                </c:pt>
                <c:pt idx="26">
                  <c:v>3.1453478336334229</c:v>
                </c:pt>
                <c:pt idx="27">
                  <c:v>3.2773900032043457</c:v>
                </c:pt>
                <c:pt idx="28">
                  <c:v>3.3704037666320801</c:v>
                </c:pt>
                <c:pt idx="29">
                  <c:v>3.5075893402099609</c:v>
                </c:pt>
                <c:pt idx="30">
                  <c:v>3.6478326320648193</c:v>
                </c:pt>
                <c:pt idx="31">
                  <c:v>3.7339749336242676</c:v>
                </c:pt>
                <c:pt idx="32">
                  <c:v>3.8839750289916992</c:v>
                </c:pt>
                <c:pt idx="33">
                  <c:v>3.9615118503570557</c:v>
                </c:pt>
                <c:pt idx="34">
                  <c:v>4.1115121841430664</c:v>
                </c:pt>
                <c:pt idx="35">
                  <c:v>4.2115120887756348</c:v>
                </c:pt>
                <c:pt idx="36">
                  <c:v>4.332066535949707</c:v>
                </c:pt>
                <c:pt idx="37">
                  <c:v>4.4820661544799805</c:v>
                </c:pt>
                <c:pt idx="38">
                  <c:v>4.5895276069641113</c:v>
                </c:pt>
                <c:pt idx="39">
                  <c:v>4.6895279884338379</c:v>
                </c:pt>
                <c:pt idx="40">
                  <c:v>4.8035836219787598</c:v>
                </c:pt>
                <c:pt idx="41">
                  <c:v>4.943720817565918</c:v>
                </c:pt>
                <c:pt idx="42">
                  <c:v>5.0437207221984863</c:v>
                </c:pt>
                <c:pt idx="43">
                  <c:v>5.193720817565918</c:v>
                </c:pt>
                <c:pt idx="44">
                  <c:v>5.2937207221984863</c:v>
                </c:pt>
                <c:pt idx="45">
                  <c:v>5.443720817565918</c:v>
                </c:pt>
                <c:pt idx="46">
                  <c:v>5.5437207221984863</c:v>
                </c:pt>
                <c:pt idx="47">
                  <c:v>5.6437206268310547</c:v>
                </c:pt>
                <c:pt idx="48">
                  <c:v>5.7937207221984863</c:v>
                </c:pt>
                <c:pt idx="49">
                  <c:v>5.8937206268310547</c:v>
                </c:pt>
                <c:pt idx="50">
                  <c:v>6.0437207221984863</c:v>
                </c:pt>
                <c:pt idx="51">
                  <c:v>6.1437206268310547</c:v>
                </c:pt>
                <c:pt idx="52">
                  <c:v>6.243720531463623</c:v>
                </c:pt>
                <c:pt idx="53">
                  <c:v>6.3937206268310547</c:v>
                </c:pt>
                <c:pt idx="54">
                  <c:v>6.493720531463623</c:v>
                </c:pt>
                <c:pt idx="55">
                  <c:v>6.6437206268310547</c:v>
                </c:pt>
                <c:pt idx="56">
                  <c:v>6.743720531463623</c:v>
                </c:pt>
                <c:pt idx="57">
                  <c:v>6.8437209129333496</c:v>
                </c:pt>
                <c:pt idx="58">
                  <c:v>6.993720531463623</c:v>
                </c:pt>
                <c:pt idx="59">
                  <c:v>7.0937209129333496</c:v>
                </c:pt>
                <c:pt idx="60">
                  <c:v>7.2437210083007812</c:v>
                </c:pt>
                <c:pt idx="61">
                  <c:v>7.3437209129333496</c:v>
                </c:pt>
                <c:pt idx="62">
                  <c:v>7.443720817565918</c:v>
                </c:pt>
                <c:pt idx="63">
                  <c:v>7.5937209129333496</c:v>
                </c:pt>
                <c:pt idx="64">
                  <c:v>7.693720817565918</c:v>
                </c:pt>
                <c:pt idx="65">
                  <c:v>7.8437209129333496</c:v>
                </c:pt>
                <c:pt idx="66">
                  <c:v>7.943720817565918</c:v>
                </c:pt>
                <c:pt idx="67">
                  <c:v>8.0437211990356445</c:v>
                </c:pt>
                <c:pt idx="68">
                  <c:v>8.193720817565918</c:v>
                </c:pt>
                <c:pt idx="69">
                  <c:v>8.2937211990356445</c:v>
                </c:pt>
                <c:pt idx="70">
                  <c:v>8.443720817565918</c:v>
                </c:pt>
                <c:pt idx="71">
                  <c:v>8.5437211990356445</c:v>
                </c:pt>
                <c:pt idx="72">
                  <c:v>8.6437206268310547</c:v>
                </c:pt>
                <c:pt idx="73">
                  <c:v>8.7937211990356445</c:v>
                </c:pt>
                <c:pt idx="74">
                  <c:v>8.8937206268310547</c:v>
                </c:pt>
                <c:pt idx="75">
                  <c:v>9.0437211990356445</c:v>
                </c:pt>
                <c:pt idx="76">
                  <c:v>9.1437206268310547</c:v>
                </c:pt>
                <c:pt idx="77">
                  <c:v>9.2437210083007812</c:v>
                </c:pt>
                <c:pt idx="78">
                  <c:v>9.3937206268310547</c:v>
                </c:pt>
                <c:pt idx="79">
                  <c:v>9.4937210083007813</c:v>
                </c:pt>
                <c:pt idx="80">
                  <c:v>9.6437206268310547</c:v>
                </c:pt>
                <c:pt idx="81">
                  <c:v>9.7437210083007812</c:v>
                </c:pt>
                <c:pt idx="82">
                  <c:v>9.8437204360961914</c:v>
                </c:pt>
                <c:pt idx="83">
                  <c:v>9.9937210083007812</c:v>
                </c:pt>
                <c:pt idx="84">
                  <c:v>10.093720436096191</c:v>
                </c:pt>
                <c:pt idx="85">
                  <c:v>10.243721008300781</c:v>
                </c:pt>
                <c:pt idx="86">
                  <c:v>10.343720436096191</c:v>
                </c:pt>
                <c:pt idx="87">
                  <c:v>10.443720817565918</c:v>
                </c:pt>
                <c:pt idx="88">
                  <c:v>10.593720436096191</c:v>
                </c:pt>
                <c:pt idx="89">
                  <c:v>10.693720817565918</c:v>
                </c:pt>
                <c:pt idx="90">
                  <c:v>10.843720436096191</c:v>
                </c:pt>
                <c:pt idx="91">
                  <c:v>10.943720817565918</c:v>
                </c:pt>
                <c:pt idx="92">
                  <c:v>11.043721199035645</c:v>
                </c:pt>
                <c:pt idx="93">
                  <c:v>11.193720817565918</c:v>
                </c:pt>
                <c:pt idx="94">
                  <c:v>11.293721199035645</c:v>
                </c:pt>
                <c:pt idx="95">
                  <c:v>11.443720817565918</c:v>
                </c:pt>
                <c:pt idx="96">
                  <c:v>11.543721199035645</c:v>
                </c:pt>
                <c:pt idx="97">
                  <c:v>11.643720626831055</c:v>
                </c:pt>
                <c:pt idx="98">
                  <c:v>11.793721199035645</c:v>
                </c:pt>
                <c:pt idx="99">
                  <c:v>11.893720626831055</c:v>
                </c:pt>
                <c:pt idx="100">
                  <c:v>12.143720626831055</c:v>
                </c:pt>
                <c:pt idx="101">
                  <c:v>12.243721008300781</c:v>
                </c:pt>
                <c:pt idx="102">
                  <c:v>12.393720626831055</c:v>
                </c:pt>
                <c:pt idx="103">
                  <c:v>12.493721008300781</c:v>
                </c:pt>
                <c:pt idx="104">
                  <c:v>12.643720626831055</c:v>
                </c:pt>
                <c:pt idx="105">
                  <c:v>12.743721008300781</c:v>
                </c:pt>
                <c:pt idx="106">
                  <c:v>12.843720436096191</c:v>
                </c:pt>
                <c:pt idx="107">
                  <c:v>12.993721008300781</c:v>
                </c:pt>
                <c:pt idx="108">
                  <c:v>13.093720436096191</c:v>
                </c:pt>
                <c:pt idx="109">
                  <c:v>13.243721008300781</c:v>
                </c:pt>
                <c:pt idx="110">
                  <c:v>13.343720436096191</c:v>
                </c:pt>
                <c:pt idx="111">
                  <c:v>13.443720817565918</c:v>
                </c:pt>
                <c:pt idx="112">
                  <c:v>13.593720436096191</c:v>
                </c:pt>
                <c:pt idx="113">
                  <c:v>13.693720817565918</c:v>
                </c:pt>
                <c:pt idx="114">
                  <c:v>13.843720436096191</c:v>
                </c:pt>
                <c:pt idx="115">
                  <c:v>13.943720817565918</c:v>
                </c:pt>
                <c:pt idx="116">
                  <c:v>14.043721199035645</c:v>
                </c:pt>
                <c:pt idx="117">
                  <c:v>14.193720817565918</c:v>
                </c:pt>
                <c:pt idx="118">
                  <c:v>14.293721199035645</c:v>
                </c:pt>
                <c:pt idx="119">
                  <c:v>14.443720817565918</c:v>
                </c:pt>
                <c:pt idx="120">
                  <c:v>14.543721199035645</c:v>
                </c:pt>
                <c:pt idx="121">
                  <c:v>14.643720626831055</c:v>
                </c:pt>
                <c:pt idx="122">
                  <c:v>14.793721199035645</c:v>
                </c:pt>
                <c:pt idx="123">
                  <c:v>14.893720626831055</c:v>
                </c:pt>
                <c:pt idx="124">
                  <c:v>15.043721199035645</c:v>
                </c:pt>
                <c:pt idx="125">
                  <c:v>15.143720626831055</c:v>
                </c:pt>
                <c:pt idx="126">
                  <c:v>15.243721008300781</c:v>
                </c:pt>
                <c:pt idx="127">
                  <c:v>15.393720626831055</c:v>
                </c:pt>
                <c:pt idx="128">
                  <c:v>15.493721008300781</c:v>
                </c:pt>
                <c:pt idx="129">
                  <c:v>15.643720626831055</c:v>
                </c:pt>
                <c:pt idx="130">
                  <c:v>15.743721008300781</c:v>
                </c:pt>
                <c:pt idx="131">
                  <c:v>15.843720436096191</c:v>
                </c:pt>
                <c:pt idx="132">
                  <c:v>15.993721008300781</c:v>
                </c:pt>
                <c:pt idx="133">
                  <c:v>16.093721389770508</c:v>
                </c:pt>
                <c:pt idx="134">
                  <c:v>16.243721008300781</c:v>
                </c:pt>
                <c:pt idx="135">
                  <c:v>16.343721389770508</c:v>
                </c:pt>
                <c:pt idx="136">
                  <c:v>16.443721771240234</c:v>
                </c:pt>
                <c:pt idx="137">
                  <c:v>16.593721389770508</c:v>
                </c:pt>
                <c:pt idx="138">
                  <c:v>16.693721771240234</c:v>
                </c:pt>
                <c:pt idx="139">
                  <c:v>16.843721389770508</c:v>
                </c:pt>
                <c:pt idx="140">
                  <c:v>16.943721771240234</c:v>
                </c:pt>
                <c:pt idx="141">
                  <c:v>17.043720245361328</c:v>
                </c:pt>
                <c:pt idx="142">
                  <c:v>17.162303924560547</c:v>
                </c:pt>
                <c:pt idx="143">
                  <c:v>17.324874877929688</c:v>
                </c:pt>
                <c:pt idx="144">
                  <c:v>17.417566299438477</c:v>
                </c:pt>
                <c:pt idx="145">
                  <c:v>17.563152313232422</c:v>
                </c:pt>
                <c:pt idx="146">
                  <c:v>17.656538009643555</c:v>
                </c:pt>
                <c:pt idx="147">
                  <c:v>17.799013137817383</c:v>
                </c:pt>
                <c:pt idx="148">
                  <c:v>17.893716812133789</c:v>
                </c:pt>
                <c:pt idx="149">
                  <c:v>18.035390853881836</c:v>
                </c:pt>
                <c:pt idx="150">
                  <c:v>18.129941940307617</c:v>
                </c:pt>
                <c:pt idx="151">
                  <c:v>18.272064208984375</c:v>
                </c:pt>
                <c:pt idx="152">
                  <c:v>18.366405487060547</c:v>
                </c:pt>
                <c:pt idx="153">
                  <c:v>18.508085250854492</c:v>
                </c:pt>
                <c:pt idx="154">
                  <c:v>18.602510452270508</c:v>
                </c:pt>
                <c:pt idx="155">
                  <c:v>18.744438171386719</c:v>
                </c:pt>
                <c:pt idx="156">
                  <c:v>18.888778686523438</c:v>
                </c:pt>
                <c:pt idx="157">
                  <c:v>18.980484008789063</c:v>
                </c:pt>
                <c:pt idx="158">
                  <c:v>19.124868392944336</c:v>
                </c:pt>
                <c:pt idx="159">
                  <c:v>19.216758728027344</c:v>
                </c:pt>
                <c:pt idx="160">
                  <c:v>19.361095428466797</c:v>
                </c:pt>
                <c:pt idx="161">
                  <c:v>19.452825546264648</c:v>
                </c:pt>
                <c:pt idx="162">
                  <c:v>19.597198486328125</c:v>
                </c:pt>
                <c:pt idx="163">
                  <c:v>19.689067840576172</c:v>
                </c:pt>
                <c:pt idx="164">
                  <c:v>19.833408355712891</c:v>
                </c:pt>
                <c:pt idx="165">
                  <c:v>19.92515754699707</c:v>
                </c:pt>
                <c:pt idx="166">
                  <c:v>20.069526672363281</c:v>
                </c:pt>
                <c:pt idx="167">
                  <c:v>20.161376953125</c:v>
                </c:pt>
                <c:pt idx="168">
                  <c:v>20.305721282958984</c:v>
                </c:pt>
                <c:pt idx="169">
                  <c:v>20.441850662231445</c:v>
                </c:pt>
                <c:pt idx="170">
                  <c:v>20.541851043701172</c:v>
                </c:pt>
                <c:pt idx="171">
                  <c:v>20.678035736083984</c:v>
                </c:pt>
                <c:pt idx="172">
                  <c:v>20.778036117553711</c:v>
                </c:pt>
                <c:pt idx="173">
                  <c:v>20.914173126220703</c:v>
                </c:pt>
                <c:pt idx="174">
                  <c:v>21.01417350769043</c:v>
                </c:pt>
                <c:pt idx="175">
                  <c:v>21.150352478027344</c:v>
                </c:pt>
                <c:pt idx="176">
                  <c:v>21.25035285949707</c:v>
                </c:pt>
                <c:pt idx="177">
                  <c:v>21.386495590209961</c:v>
                </c:pt>
                <c:pt idx="178">
                  <c:v>21.486495971679688</c:v>
                </c:pt>
                <c:pt idx="179">
                  <c:v>21.62266731262207</c:v>
                </c:pt>
                <c:pt idx="180">
                  <c:v>21.722667694091797</c:v>
                </c:pt>
                <c:pt idx="181">
                  <c:v>21.858816146850586</c:v>
                </c:pt>
                <c:pt idx="182">
                  <c:v>22.006326675415039</c:v>
                </c:pt>
                <c:pt idx="183">
                  <c:v>22.094985961914063</c:v>
                </c:pt>
                <c:pt idx="184">
                  <c:v>22.242485046386719</c:v>
                </c:pt>
                <c:pt idx="185">
                  <c:v>22.331140518188477</c:v>
                </c:pt>
                <c:pt idx="186">
                  <c:v>22.478645324707031</c:v>
                </c:pt>
                <c:pt idx="187">
                  <c:v>22.567302703857422</c:v>
                </c:pt>
                <c:pt idx="188">
                  <c:v>22.714803695678711</c:v>
                </c:pt>
                <c:pt idx="189">
                  <c:v>22.803459167480469</c:v>
                </c:pt>
                <c:pt idx="190">
                  <c:v>22.950963973999023</c:v>
                </c:pt>
                <c:pt idx="191">
                  <c:v>23.089622497558594</c:v>
                </c:pt>
                <c:pt idx="192">
                  <c:v>23.187122344970703</c:v>
                </c:pt>
                <c:pt idx="193">
                  <c:v>23.325778961181641</c:v>
                </c:pt>
                <c:pt idx="194">
                  <c:v>23.423284530639648</c:v>
                </c:pt>
                <c:pt idx="195">
                  <c:v>23.561941146850586</c:v>
                </c:pt>
                <c:pt idx="196">
                  <c:v>23.659442901611328</c:v>
                </c:pt>
                <c:pt idx="197">
                  <c:v>23.798097610473633</c:v>
                </c:pt>
                <c:pt idx="198">
                  <c:v>23.895603179931641</c:v>
                </c:pt>
                <c:pt idx="199">
                  <c:v>24</c:v>
                </c:pt>
              </c:numCache>
            </c:numRef>
          </c:xVal>
          <c:yVal>
            <c:numRef>
              <c:f>'Conc Trials Profiles(CPlasma)'!$D$28:$GU$28</c:f>
              <c:numCache>
                <c:formatCode>0.00</c:formatCode>
                <c:ptCount val="200"/>
                <c:pt idx="0">
                  <c:v>0</c:v>
                </c:pt>
                <c:pt idx="1">
                  <c:v>1.0062781482702121E-3</c:v>
                </c:pt>
                <c:pt idx="2">
                  <c:v>1.1997502855956554E-2</c:v>
                </c:pt>
                <c:pt idx="3">
                  <c:v>4.3853467702865599E-2</c:v>
                </c:pt>
                <c:pt idx="4">
                  <c:v>9.6171264722943309E-2</c:v>
                </c:pt>
                <c:pt idx="5">
                  <c:v>0.16804950609803199</c:v>
                </c:pt>
                <c:pt idx="6">
                  <c:v>0.26416190415620805</c:v>
                </c:pt>
                <c:pt idx="7">
                  <c:v>0.3704146847128868</c:v>
                </c:pt>
                <c:pt idx="8">
                  <c:v>0.48519141674041749</c:v>
                </c:pt>
                <c:pt idx="9">
                  <c:v>0.61999571621418004</c:v>
                </c:pt>
                <c:pt idx="10">
                  <c:v>0.7699235141277313</c:v>
                </c:pt>
                <c:pt idx="11">
                  <c:v>0.91089147031307216</c:v>
                </c:pt>
                <c:pt idx="12">
                  <c:v>1.0481383979320527</c:v>
                </c:pt>
                <c:pt idx="13">
                  <c:v>1.1885230362415313</c:v>
                </c:pt>
                <c:pt idx="14">
                  <c:v>1.3326653957366943</c:v>
                </c:pt>
                <c:pt idx="15">
                  <c:v>1.4632083535194398</c:v>
                </c:pt>
                <c:pt idx="16">
                  <c:v>1.6081589043140412</c:v>
                </c:pt>
                <c:pt idx="17">
                  <c:v>1.7315362989902496</c:v>
                </c:pt>
                <c:pt idx="18">
                  <c:v>1.8592054367065429</c:v>
                </c:pt>
                <c:pt idx="19">
                  <c:v>1.9728698194026948</c:v>
                </c:pt>
                <c:pt idx="20">
                  <c:v>2.0892893314361571</c:v>
                </c:pt>
                <c:pt idx="21">
                  <c:v>2.1879707694053652</c:v>
                </c:pt>
                <c:pt idx="22">
                  <c:v>2.2834368705749513</c:v>
                </c:pt>
                <c:pt idx="23">
                  <c:v>2.3781267642974853</c:v>
                </c:pt>
                <c:pt idx="24">
                  <c:v>2.4608215689659119</c:v>
                </c:pt>
                <c:pt idx="25">
                  <c:v>2.5436369538307191</c:v>
                </c:pt>
                <c:pt idx="26">
                  <c:v>2.6124676585197451</c:v>
                </c:pt>
                <c:pt idx="27">
                  <c:v>2.6831130504608156</c:v>
                </c:pt>
                <c:pt idx="28">
                  <c:v>2.7448019862174986</c:v>
                </c:pt>
                <c:pt idx="29">
                  <c:v>2.8014161467552183</c:v>
                </c:pt>
                <c:pt idx="30">
                  <c:v>2.8561612844467161</c:v>
                </c:pt>
                <c:pt idx="31">
                  <c:v>2.9018274068832399</c:v>
                </c:pt>
                <c:pt idx="32">
                  <c:v>2.9461820483207704</c:v>
                </c:pt>
                <c:pt idx="33">
                  <c:v>2.9873426914215089</c:v>
                </c:pt>
                <c:pt idx="34">
                  <c:v>3.023501420021057</c:v>
                </c:pt>
                <c:pt idx="35">
                  <c:v>3.0573170304298403</c:v>
                </c:pt>
                <c:pt idx="36">
                  <c:v>3.0871496200561523</c:v>
                </c:pt>
                <c:pt idx="37">
                  <c:v>3.1146785497665403</c:v>
                </c:pt>
                <c:pt idx="38">
                  <c:v>3.1414618253707887</c:v>
                </c:pt>
                <c:pt idx="39">
                  <c:v>3.1626523733139038</c:v>
                </c:pt>
                <c:pt idx="40">
                  <c:v>3.1847065925598144</c:v>
                </c:pt>
                <c:pt idx="41">
                  <c:v>3.200573670864105</c:v>
                </c:pt>
                <c:pt idx="42">
                  <c:v>3.2178770899772644</c:v>
                </c:pt>
                <c:pt idx="43">
                  <c:v>3.2327509641647341</c:v>
                </c:pt>
                <c:pt idx="44">
                  <c:v>3.2453623890876768</c:v>
                </c:pt>
                <c:pt idx="45">
                  <c:v>3.2576062202453615</c:v>
                </c:pt>
                <c:pt idx="46">
                  <c:v>3.2672760605812075</c:v>
                </c:pt>
                <c:pt idx="47">
                  <c:v>3.2767296910285948</c:v>
                </c:pt>
                <c:pt idx="48">
                  <c:v>3.2849392414093019</c:v>
                </c:pt>
                <c:pt idx="49">
                  <c:v>3.2915006399154665</c:v>
                </c:pt>
                <c:pt idx="50">
                  <c:v>3.2981772541999819</c:v>
                </c:pt>
                <c:pt idx="51">
                  <c:v>3.302272844314575</c:v>
                </c:pt>
                <c:pt idx="52">
                  <c:v>3.3064561963081358</c:v>
                </c:pt>
                <c:pt idx="53">
                  <c:v>3.3104778528213501</c:v>
                </c:pt>
                <c:pt idx="54">
                  <c:v>3.3126546740531921</c:v>
                </c:pt>
                <c:pt idx="55">
                  <c:v>3.3153033018112184</c:v>
                </c:pt>
                <c:pt idx="56">
                  <c:v>3.3164345979690553</c:v>
                </c:pt>
                <c:pt idx="57">
                  <c:v>3.3176135659217834</c:v>
                </c:pt>
                <c:pt idx="58">
                  <c:v>3.3181557536125181</c:v>
                </c:pt>
                <c:pt idx="59">
                  <c:v>3.3179405093193055</c:v>
                </c:pt>
                <c:pt idx="60">
                  <c:v>3.3179416775703432</c:v>
                </c:pt>
                <c:pt idx="61">
                  <c:v>3.3167933583259583</c:v>
                </c:pt>
                <c:pt idx="62">
                  <c:v>3.3157294273376463</c:v>
                </c:pt>
                <c:pt idx="63">
                  <c:v>3.3143130540847778</c:v>
                </c:pt>
                <c:pt idx="64">
                  <c:v>3.3121309161186216</c:v>
                </c:pt>
                <c:pt idx="65">
                  <c:v>3.3103768467903136</c:v>
                </c:pt>
                <c:pt idx="66">
                  <c:v>3.3076297283172607</c:v>
                </c:pt>
                <c:pt idx="67">
                  <c:v>3.3050681471824648</c:v>
                </c:pt>
                <c:pt idx="68">
                  <c:v>3.3023199915885924</c:v>
                </c:pt>
                <c:pt idx="69">
                  <c:v>3.2988199234008788</c:v>
                </c:pt>
                <c:pt idx="70">
                  <c:v>3.2958112120628358</c:v>
                </c:pt>
                <c:pt idx="71">
                  <c:v>3.2920747756958009</c:v>
                </c:pt>
                <c:pt idx="72">
                  <c:v>3.2883521556854247</c:v>
                </c:pt>
                <c:pt idx="73">
                  <c:v>3.2846766829490663</c:v>
                </c:pt>
                <c:pt idx="74">
                  <c:v>3.2802433371543884</c:v>
                </c:pt>
                <c:pt idx="75">
                  <c:v>3.2763504743576051</c:v>
                </c:pt>
                <c:pt idx="76">
                  <c:v>3.2719194769859312</c:v>
                </c:pt>
                <c:pt idx="77">
                  <c:v>3.2673668146133421</c:v>
                </c:pt>
                <c:pt idx="78">
                  <c:v>3.2630376100540159</c:v>
                </c:pt>
                <c:pt idx="79">
                  <c:v>3.2579380035400392</c:v>
                </c:pt>
                <c:pt idx="80">
                  <c:v>3.2534149169921873</c:v>
                </c:pt>
                <c:pt idx="81">
                  <c:v>3.2484933018684385</c:v>
                </c:pt>
                <c:pt idx="82">
                  <c:v>3.2433434844017031</c:v>
                </c:pt>
                <c:pt idx="83">
                  <c:v>3.2385501146316527</c:v>
                </c:pt>
                <c:pt idx="84">
                  <c:v>3.232973885536194</c:v>
                </c:pt>
                <c:pt idx="85">
                  <c:v>3.2279990911483765</c:v>
                </c:pt>
                <c:pt idx="86">
                  <c:v>3.22273131608963</c:v>
                </c:pt>
                <c:pt idx="87">
                  <c:v>3.2171518087387083</c:v>
                </c:pt>
                <c:pt idx="88">
                  <c:v>3.2120291233062743</c:v>
                </c:pt>
                <c:pt idx="89">
                  <c:v>3.2061141014099119</c:v>
                </c:pt>
                <c:pt idx="90">
                  <c:v>3.2008160352706909</c:v>
                </c:pt>
                <c:pt idx="91">
                  <c:v>3.1953068017959594</c:v>
                </c:pt>
                <c:pt idx="92">
                  <c:v>3.1894202947616579</c:v>
                </c:pt>
                <c:pt idx="93">
                  <c:v>3.1840659618377685</c:v>
                </c:pt>
                <c:pt idx="94">
                  <c:v>3.177913749217987</c:v>
                </c:pt>
                <c:pt idx="95">
                  <c:v>3.1723867893218993</c:v>
                </c:pt>
                <c:pt idx="96">
                  <c:v>3.1667130112648012</c:v>
                </c:pt>
                <c:pt idx="97">
                  <c:v>3.1606106877326967</c:v>
                </c:pt>
                <c:pt idx="98">
                  <c:v>3.1550968766212462</c:v>
                </c:pt>
                <c:pt idx="99">
                  <c:v>3.148783302307129</c:v>
                </c:pt>
                <c:pt idx="100">
                  <c:v>3.1373165130615233</c:v>
                </c:pt>
                <c:pt idx="101">
                  <c:v>3.1310670971870422</c:v>
                </c:pt>
                <c:pt idx="102">
                  <c:v>3.1254473805427549</c:v>
                </c:pt>
                <c:pt idx="103">
                  <c:v>3.1190298080444334</c:v>
                </c:pt>
                <c:pt idx="104">
                  <c:v>3.113238203525543</c:v>
                </c:pt>
                <c:pt idx="105">
                  <c:v>3.107392930984497</c:v>
                </c:pt>
                <c:pt idx="106">
                  <c:v>3.1010480999946592</c:v>
                </c:pt>
                <c:pt idx="107">
                  <c:v>3.0953633069992064</c:v>
                </c:pt>
                <c:pt idx="108">
                  <c:v>3.0888847470283509</c:v>
                </c:pt>
                <c:pt idx="109">
                  <c:v>3.0830274581909181</c:v>
                </c:pt>
                <c:pt idx="110">
                  <c:v>3.0771503329277037</c:v>
                </c:pt>
                <c:pt idx="111">
                  <c:v>3.0707497119903566</c:v>
                </c:pt>
                <c:pt idx="112">
                  <c:v>3.0650305151939392</c:v>
                </c:pt>
                <c:pt idx="113">
                  <c:v>3.0585236907005311</c:v>
                </c:pt>
                <c:pt idx="114">
                  <c:v>3.0526313543319703</c:v>
                </c:pt>
                <c:pt idx="115">
                  <c:v>3.0467471003532411</c:v>
                </c:pt>
                <c:pt idx="116">
                  <c:v>3.0403206348419189</c:v>
                </c:pt>
                <c:pt idx="117">
                  <c:v>3.0345904588699342</c:v>
                </c:pt>
                <c:pt idx="118">
                  <c:v>3.0280803680419921</c:v>
                </c:pt>
                <c:pt idx="119">
                  <c:v>3.0221760392189028</c:v>
                </c:pt>
                <c:pt idx="120">
                  <c:v>3.0163034319877626</c:v>
                </c:pt>
                <c:pt idx="121">
                  <c:v>3.0098740816116334</c:v>
                </c:pt>
                <c:pt idx="122">
                  <c:v>3.0041505932807921</c:v>
                </c:pt>
                <c:pt idx="123">
                  <c:v>2.9976561546325682</c:v>
                </c:pt>
                <c:pt idx="124">
                  <c:v>2.991757833957672</c:v>
                </c:pt>
                <c:pt idx="125">
                  <c:v>2.9859108567237853</c:v>
                </c:pt>
                <c:pt idx="126">
                  <c:v>2.9794960618019104</c:v>
                </c:pt>
                <c:pt idx="127">
                  <c:v>2.9737927913665771</c:v>
                </c:pt>
                <c:pt idx="128">
                  <c:v>2.9673284530639648</c:v>
                </c:pt>
                <c:pt idx="129">
                  <c:v>2.9614494681358337</c:v>
                </c:pt>
                <c:pt idx="130">
                  <c:v>2.9556389212608338</c:v>
                </c:pt>
                <c:pt idx="131">
                  <c:v>2.9492518424987795</c:v>
                </c:pt>
                <c:pt idx="132">
                  <c:v>2.9435791730880738</c:v>
                </c:pt>
                <c:pt idx="133">
                  <c:v>2.9371556282043456</c:v>
                </c:pt>
                <c:pt idx="134">
                  <c:v>2.9313063979148866</c:v>
                </c:pt>
                <c:pt idx="135">
                  <c:v>2.925540256500244</c:v>
                </c:pt>
                <c:pt idx="136">
                  <c:v>2.919191026687622</c:v>
                </c:pt>
                <c:pt idx="137">
                  <c:v>2.9135565519332887</c:v>
                </c:pt>
                <c:pt idx="138">
                  <c:v>2.9071818590164185</c:v>
                </c:pt>
                <c:pt idx="139">
                  <c:v>2.9013702392578127</c:v>
                </c:pt>
                <c:pt idx="140">
                  <c:v>2.8956544399261475</c:v>
                </c:pt>
                <c:pt idx="141">
                  <c:v>2.8893505811691282</c:v>
                </c:pt>
                <c:pt idx="142">
                  <c:v>2.8837600946426392</c:v>
                </c:pt>
                <c:pt idx="143">
                  <c:v>2.8774403572082519</c:v>
                </c:pt>
                <c:pt idx="144">
                  <c:v>2.871672236919403</c:v>
                </c:pt>
                <c:pt idx="145">
                  <c:v>2.8660110831260681</c:v>
                </c:pt>
                <c:pt idx="146">
                  <c:v>2.859758198261261</c:v>
                </c:pt>
                <c:pt idx="147">
                  <c:v>2.8542161703109743</c:v>
                </c:pt>
                <c:pt idx="148">
                  <c:v>2.8479557514190672</c:v>
                </c:pt>
                <c:pt idx="149">
                  <c:v>2.8422353863716125</c:v>
                </c:pt>
                <c:pt idx="150">
                  <c:v>2.8366321563720702</c:v>
                </c:pt>
                <c:pt idx="151">
                  <c:v>2.8304344415664673</c:v>
                </c:pt>
                <c:pt idx="152">
                  <c:v>2.8249439001083374</c:v>
                </c:pt>
                <c:pt idx="153">
                  <c:v>2.818746030330658</c:v>
                </c:pt>
                <c:pt idx="154">
                  <c:v>2.8130766630172728</c:v>
                </c:pt>
                <c:pt idx="155">
                  <c:v>2.8075335621833801</c:v>
                </c:pt>
                <c:pt idx="156">
                  <c:v>2.8013940453529358</c:v>
                </c:pt>
                <c:pt idx="157">
                  <c:v>2.7959571599960329</c:v>
                </c:pt>
                <c:pt idx="158">
                  <c:v>2.7898241281509399</c:v>
                </c:pt>
                <c:pt idx="159">
                  <c:v>2.7842079997062683</c:v>
                </c:pt>
                <c:pt idx="160">
                  <c:v>2.778726613521576</c:v>
                </c:pt>
                <c:pt idx="161">
                  <c:v>2.7726474046707152</c:v>
                </c:pt>
                <c:pt idx="162">
                  <c:v>2.7672658085823061</c:v>
                </c:pt>
                <c:pt idx="163">
                  <c:v>2.7611989974975586</c:v>
                </c:pt>
                <c:pt idx="164">
                  <c:v>2.7556378960609438</c:v>
                </c:pt>
                <c:pt idx="165">
                  <c:v>2.7502190947532652</c:v>
                </c:pt>
                <c:pt idx="166">
                  <c:v>2.7442016720771791</c:v>
                </c:pt>
                <c:pt idx="167">
                  <c:v>2.7388764619827271</c:v>
                </c:pt>
                <c:pt idx="168">
                  <c:v>2.7328768849372862</c:v>
                </c:pt>
                <c:pt idx="169">
                  <c:v>2.7273717880249024</c:v>
                </c:pt>
                <c:pt idx="170">
                  <c:v>2.7220161318778993</c:v>
                </c:pt>
                <c:pt idx="171">
                  <c:v>2.7160614490509034</c:v>
                </c:pt>
                <c:pt idx="172">
                  <c:v>2.7107931971549988</c:v>
                </c:pt>
                <c:pt idx="173">
                  <c:v>2.7048613429069519</c:v>
                </c:pt>
                <c:pt idx="174">
                  <c:v>2.6994129300117491</c:v>
                </c:pt>
                <c:pt idx="175">
                  <c:v>2.6941207051277161</c:v>
                </c:pt>
                <c:pt idx="176">
                  <c:v>2.6882293343544008</c:v>
                </c:pt>
                <c:pt idx="177">
                  <c:v>2.6830183267593384</c:v>
                </c:pt>
                <c:pt idx="178">
                  <c:v>2.6771543741226198</c:v>
                </c:pt>
                <c:pt idx="179">
                  <c:v>2.6717630863189696</c:v>
                </c:pt>
                <c:pt idx="180">
                  <c:v>2.666534113883972</c:v>
                </c:pt>
                <c:pt idx="181">
                  <c:v>2.6607062220573425</c:v>
                </c:pt>
                <c:pt idx="182">
                  <c:v>2.6555526256561279</c:v>
                </c:pt>
                <c:pt idx="183">
                  <c:v>2.6497565388679503</c:v>
                </c:pt>
                <c:pt idx="184">
                  <c:v>2.6444223761558532</c:v>
                </c:pt>
                <c:pt idx="185">
                  <c:v>2.639256513118744</c:v>
                </c:pt>
                <c:pt idx="186">
                  <c:v>2.6334921836853029</c:v>
                </c:pt>
                <c:pt idx="187">
                  <c:v>2.6283957839012144</c:v>
                </c:pt>
                <c:pt idx="188">
                  <c:v>2.6226672887802125</c:v>
                </c:pt>
                <c:pt idx="189">
                  <c:v>2.6173903703689576</c:v>
                </c:pt>
                <c:pt idx="190">
                  <c:v>2.6122871279716491</c:v>
                </c:pt>
                <c:pt idx="191">
                  <c:v>2.6065860986709595</c:v>
                </c:pt>
                <c:pt idx="192">
                  <c:v>2.6015466928482054</c:v>
                </c:pt>
                <c:pt idx="193">
                  <c:v>2.595885384082794</c:v>
                </c:pt>
                <c:pt idx="194">
                  <c:v>2.5906653523445131</c:v>
                </c:pt>
                <c:pt idx="195">
                  <c:v>2.5856243371963501</c:v>
                </c:pt>
                <c:pt idx="196">
                  <c:v>2.5799864053726198</c:v>
                </c:pt>
                <c:pt idx="197">
                  <c:v>2.5750036358833315</c:v>
                </c:pt>
                <c:pt idx="198">
                  <c:v>2.5694090366363525</c:v>
                </c:pt>
                <c:pt idx="199">
                  <c:v>2.5655405282974244</c:v>
                </c:pt>
              </c:numCache>
            </c:numRef>
          </c:yVal>
          <c:smooth val="0"/>
        </c:ser>
        <c:ser>
          <c:idx val="3"/>
          <c:order val="3"/>
          <c:tx>
            <c:v>CSys - Trial 4</c:v>
          </c:tx>
          <c:spPr>
            <a:ln w="12700"/>
          </c:spPr>
          <c:marker>
            <c:symbol val="none"/>
          </c:marker>
          <c:xVal>
            <c:numRef>
              <c:f>'Conc Trials Profiles(CPlasma)'!$D$61:$GU$61</c:f>
              <c:numCache>
                <c:formatCode>0.00</c:formatCode>
                <c:ptCount val="200"/>
                <c:pt idx="0">
                  <c:v>0</c:v>
                </c:pt>
                <c:pt idx="1">
                  <c:v>0.1230558454990387</c:v>
                </c:pt>
                <c:pt idx="2">
                  <c:v>0.24049647152423859</c:v>
                </c:pt>
                <c:pt idx="3">
                  <c:v>0.36730974912643433</c:v>
                </c:pt>
                <c:pt idx="4">
                  <c:v>0.49718838930130005</c:v>
                </c:pt>
                <c:pt idx="5">
                  <c:v>0.6175423264503479</c:v>
                </c:pt>
                <c:pt idx="6">
                  <c:v>0.76754230260848999</c:v>
                </c:pt>
                <c:pt idx="7">
                  <c:v>0.86354964971542358</c:v>
                </c:pt>
                <c:pt idx="8">
                  <c:v>0.99476426839828491</c:v>
                </c:pt>
                <c:pt idx="9">
                  <c:v>1.126833438873291</c:v>
                </c:pt>
                <c:pt idx="10">
                  <c:v>1.2206035852432251</c:v>
                </c:pt>
                <c:pt idx="11">
                  <c:v>1.3610435724258423</c:v>
                </c:pt>
                <c:pt idx="12">
                  <c:v>1.4506170749664307</c:v>
                </c:pt>
                <c:pt idx="13">
                  <c:v>1.5882161855697632</c:v>
                </c:pt>
                <c:pt idx="14">
                  <c:v>1.6800320148468018</c:v>
                </c:pt>
                <c:pt idx="15">
                  <c:v>1.8157622814178467</c:v>
                </c:pt>
                <c:pt idx="16">
                  <c:v>1.9480882883071899</c:v>
                </c:pt>
                <c:pt idx="17">
                  <c:v>2.045992374420166</c:v>
                </c:pt>
                <c:pt idx="18">
                  <c:v>2.1820938587188721</c:v>
                </c:pt>
                <c:pt idx="19">
                  <c:v>2.3191108703613281</c:v>
                </c:pt>
                <c:pt idx="20">
                  <c:v>2.4091236591339111</c:v>
                </c:pt>
                <c:pt idx="21">
                  <c:v>2.5495905876159668</c:v>
                </c:pt>
                <c:pt idx="22">
                  <c:v>2.6849644184112549</c:v>
                </c:pt>
                <c:pt idx="23">
                  <c:v>2.775909423828125</c:v>
                </c:pt>
                <c:pt idx="24">
                  <c:v>2.9154832363128662</c:v>
                </c:pt>
                <c:pt idx="25">
                  <c:v>3.003791332244873</c:v>
                </c:pt>
                <c:pt idx="26">
                  <c:v>3.1453478336334229</c:v>
                </c:pt>
                <c:pt idx="27">
                  <c:v>3.2773900032043457</c:v>
                </c:pt>
                <c:pt idx="28">
                  <c:v>3.3704037666320801</c:v>
                </c:pt>
                <c:pt idx="29">
                  <c:v>3.5075893402099609</c:v>
                </c:pt>
                <c:pt idx="30">
                  <c:v>3.6478326320648193</c:v>
                </c:pt>
                <c:pt idx="31">
                  <c:v>3.7339749336242676</c:v>
                </c:pt>
                <c:pt idx="32">
                  <c:v>3.8839750289916992</c:v>
                </c:pt>
                <c:pt idx="33">
                  <c:v>3.9615118503570557</c:v>
                </c:pt>
                <c:pt idx="34">
                  <c:v>4.1115121841430664</c:v>
                </c:pt>
                <c:pt idx="35">
                  <c:v>4.2115120887756348</c:v>
                </c:pt>
                <c:pt idx="36">
                  <c:v>4.332066535949707</c:v>
                </c:pt>
                <c:pt idx="37">
                  <c:v>4.4820661544799805</c:v>
                </c:pt>
                <c:pt idx="38">
                  <c:v>4.5895276069641113</c:v>
                </c:pt>
                <c:pt idx="39">
                  <c:v>4.6895279884338379</c:v>
                </c:pt>
                <c:pt idx="40">
                  <c:v>4.8035836219787598</c:v>
                </c:pt>
                <c:pt idx="41">
                  <c:v>4.943720817565918</c:v>
                </c:pt>
                <c:pt idx="42">
                  <c:v>5.0437207221984863</c:v>
                </c:pt>
                <c:pt idx="43">
                  <c:v>5.193720817565918</c:v>
                </c:pt>
                <c:pt idx="44">
                  <c:v>5.2937207221984863</c:v>
                </c:pt>
                <c:pt idx="45">
                  <c:v>5.443720817565918</c:v>
                </c:pt>
                <c:pt idx="46">
                  <c:v>5.5437207221984863</c:v>
                </c:pt>
                <c:pt idx="47">
                  <c:v>5.6437206268310547</c:v>
                </c:pt>
                <c:pt idx="48">
                  <c:v>5.7937207221984863</c:v>
                </c:pt>
                <c:pt idx="49">
                  <c:v>5.8937206268310547</c:v>
                </c:pt>
                <c:pt idx="50">
                  <c:v>6.0437207221984863</c:v>
                </c:pt>
                <c:pt idx="51">
                  <c:v>6.1437206268310547</c:v>
                </c:pt>
                <c:pt idx="52">
                  <c:v>6.243720531463623</c:v>
                </c:pt>
                <c:pt idx="53">
                  <c:v>6.3937206268310547</c:v>
                </c:pt>
                <c:pt idx="54">
                  <c:v>6.493720531463623</c:v>
                </c:pt>
                <c:pt idx="55">
                  <c:v>6.6437206268310547</c:v>
                </c:pt>
                <c:pt idx="56">
                  <c:v>6.743720531463623</c:v>
                </c:pt>
                <c:pt idx="57">
                  <c:v>6.8437209129333496</c:v>
                </c:pt>
                <c:pt idx="58">
                  <c:v>6.993720531463623</c:v>
                </c:pt>
                <c:pt idx="59">
                  <c:v>7.0937209129333496</c:v>
                </c:pt>
                <c:pt idx="60">
                  <c:v>7.2437210083007812</c:v>
                </c:pt>
                <c:pt idx="61">
                  <c:v>7.3437209129333496</c:v>
                </c:pt>
                <c:pt idx="62">
                  <c:v>7.443720817565918</c:v>
                </c:pt>
                <c:pt idx="63">
                  <c:v>7.5937209129333496</c:v>
                </c:pt>
                <c:pt idx="64">
                  <c:v>7.693720817565918</c:v>
                </c:pt>
                <c:pt idx="65">
                  <c:v>7.8437209129333496</c:v>
                </c:pt>
                <c:pt idx="66">
                  <c:v>7.943720817565918</c:v>
                </c:pt>
                <c:pt idx="67">
                  <c:v>8.0437211990356445</c:v>
                </c:pt>
                <c:pt idx="68">
                  <c:v>8.193720817565918</c:v>
                </c:pt>
                <c:pt idx="69">
                  <c:v>8.2937211990356445</c:v>
                </c:pt>
                <c:pt idx="70">
                  <c:v>8.443720817565918</c:v>
                </c:pt>
                <c:pt idx="71">
                  <c:v>8.5437211990356445</c:v>
                </c:pt>
                <c:pt idx="72">
                  <c:v>8.6437206268310547</c:v>
                </c:pt>
                <c:pt idx="73">
                  <c:v>8.7937211990356445</c:v>
                </c:pt>
                <c:pt idx="74">
                  <c:v>8.8937206268310547</c:v>
                </c:pt>
                <c:pt idx="75">
                  <c:v>9.0437211990356445</c:v>
                </c:pt>
                <c:pt idx="76">
                  <c:v>9.1437206268310547</c:v>
                </c:pt>
                <c:pt idx="77">
                  <c:v>9.2437210083007812</c:v>
                </c:pt>
                <c:pt idx="78">
                  <c:v>9.3937206268310547</c:v>
                </c:pt>
                <c:pt idx="79">
                  <c:v>9.4937210083007813</c:v>
                </c:pt>
                <c:pt idx="80">
                  <c:v>9.6437206268310547</c:v>
                </c:pt>
                <c:pt idx="81">
                  <c:v>9.7437210083007812</c:v>
                </c:pt>
                <c:pt idx="82">
                  <c:v>9.8437204360961914</c:v>
                </c:pt>
                <c:pt idx="83">
                  <c:v>9.9937210083007812</c:v>
                </c:pt>
                <c:pt idx="84">
                  <c:v>10.093720436096191</c:v>
                </c:pt>
                <c:pt idx="85">
                  <c:v>10.243721008300781</c:v>
                </c:pt>
                <c:pt idx="86">
                  <c:v>10.343720436096191</c:v>
                </c:pt>
                <c:pt idx="87">
                  <c:v>10.443720817565918</c:v>
                </c:pt>
                <c:pt idx="88">
                  <c:v>10.593720436096191</c:v>
                </c:pt>
                <c:pt idx="89">
                  <c:v>10.693720817565918</c:v>
                </c:pt>
                <c:pt idx="90">
                  <c:v>10.843720436096191</c:v>
                </c:pt>
                <c:pt idx="91">
                  <c:v>10.943720817565918</c:v>
                </c:pt>
                <c:pt idx="92">
                  <c:v>11.043721199035645</c:v>
                </c:pt>
                <c:pt idx="93">
                  <c:v>11.193720817565918</c:v>
                </c:pt>
                <c:pt idx="94">
                  <c:v>11.293721199035645</c:v>
                </c:pt>
                <c:pt idx="95">
                  <c:v>11.443720817565918</c:v>
                </c:pt>
                <c:pt idx="96">
                  <c:v>11.543721199035645</c:v>
                </c:pt>
                <c:pt idx="97">
                  <c:v>11.643720626831055</c:v>
                </c:pt>
                <c:pt idx="98">
                  <c:v>11.793721199035645</c:v>
                </c:pt>
                <c:pt idx="99">
                  <c:v>11.893720626831055</c:v>
                </c:pt>
                <c:pt idx="100">
                  <c:v>12.143720626831055</c:v>
                </c:pt>
                <c:pt idx="101">
                  <c:v>12.243721008300781</c:v>
                </c:pt>
                <c:pt idx="102">
                  <c:v>12.393720626831055</c:v>
                </c:pt>
                <c:pt idx="103">
                  <c:v>12.493721008300781</c:v>
                </c:pt>
                <c:pt idx="104">
                  <c:v>12.643720626831055</c:v>
                </c:pt>
                <c:pt idx="105">
                  <c:v>12.743721008300781</c:v>
                </c:pt>
                <c:pt idx="106">
                  <c:v>12.843720436096191</c:v>
                </c:pt>
                <c:pt idx="107">
                  <c:v>12.993721008300781</c:v>
                </c:pt>
                <c:pt idx="108">
                  <c:v>13.093720436096191</c:v>
                </c:pt>
                <c:pt idx="109">
                  <c:v>13.243721008300781</c:v>
                </c:pt>
                <c:pt idx="110">
                  <c:v>13.343720436096191</c:v>
                </c:pt>
                <c:pt idx="111">
                  <c:v>13.443720817565918</c:v>
                </c:pt>
                <c:pt idx="112">
                  <c:v>13.593720436096191</c:v>
                </c:pt>
                <c:pt idx="113">
                  <c:v>13.693720817565918</c:v>
                </c:pt>
                <c:pt idx="114">
                  <c:v>13.843720436096191</c:v>
                </c:pt>
                <c:pt idx="115">
                  <c:v>13.943720817565918</c:v>
                </c:pt>
                <c:pt idx="116">
                  <c:v>14.043721199035645</c:v>
                </c:pt>
                <c:pt idx="117">
                  <c:v>14.193720817565918</c:v>
                </c:pt>
                <c:pt idx="118">
                  <c:v>14.293721199035645</c:v>
                </c:pt>
                <c:pt idx="119">
                  <c:v>14.443720817565918</c:v>
                </c:pt>
                <c:pt idx="120">
                  <c:v>14.543721199035645</c:v>
                </c:pt>
                <c:pt idx="121">
                  <c:v>14.643720626831055</c:v>
                </c:pt>
                <c:pt idx="122">
                  <c:v>14.793721199035645</c:v>
                </c:pt>
                <c:pt idx="123">
                  <c:v>14.893720626831055</c:v>
                </c:pt>
                <c:pt idx="124">
                  <c:v>15.043721199035645</c:v>
                </c:pt>
                <c:pt idx="125">
                  <c:v>15.143720626831055</c:v>
                </c:pt>
                <c:pt idx="126">
                  <c:v>15.243721008300781</c:v>
                </c:pt>
                <c:pt idx="127">
                  <c:v>15.393720626831055</c:v>
                </c:pt>
                <c:pt idx="128">
                  <c:v>15.493721008300781</c:v>
                </c:pt>
                <c:pt idx="129">
                  <c:v>15.643720626831055</c:v>
                </c:pt>
                <c:pt idx="130">
                  <c:v>15.743721008300781</c:v>
                </c:pt>
                <c:pt idx="131">
                  <c:v>15.843720436096191</c:v>
                </c:pt>
                <c:pt idx="132">
                  <c:v>15.993721008300781</c:v>
                </c:pt>
                <c:pt idx="133">
                  <c:v>16.093721389770508</c:v>
                </c:pt>
                <c:pt idx="134">
                  <c:v>16.243721008300781</c:v>
                </c:pt>
                <c:pt idx="135">
                  <c:v>16.343721389770508</c:v>
                </c:pt>
                <c:pt idx="136">
                  <c:v>16.443721771240234</c:v>
                </c:pt>
                <c:pt idx="137">
                  <c:v>16.593721389770508</c:v>
                </c:pt>
                <c:pt idx="138">
                  <c:v>16.693721771240234</c:v>
                </c:pt>
                <c:pt idx="139">
                  <c:v>16.843721389770508</c:v>
                </c:pt>
                <c:pt idx="140">
                  <c:v>16.943721771240234</c:v>
                </c:pt>
                <c:pt idx="141">
                  <c:v>17.043720245361328</c:v>
                </c:pt>
                <c:pt idx="142">
                  <c:v>17.162303924560547</c:v>
                </c:pt>
                <c:pt idx="143">
                  <c:v>17.324874877929688</c:v>
                </c:pt>
                <c:pt idx="144">
                  <c:v>17.417566299438477</c:v>
                </c:pt>
                <c:pt idx="145">
                  <c:v>17.563152313232422</c:v>
                </c:pt>
                <c:pt idx="146">
                  <c:v>17.656538009643555</c:v>
                </c:pt>
                <c:pt idx="147">
                  <c:v>17.799013137817383</c:v>
                </c:pt>
                <c:pt idx="148">
                  <c:v>17.893716812133789</c:v>
                </c:pt>
                <c:pt idx="149">
                  <c:v>18.035390853881836</c:v>
                </c:pt>
                <c:pt idx="150">
                  <c:v>18.129941940307617</c:v>
                </c:pt>
                <c:pt idx="151">
                  <c:v>18.272064208984375</c:v>
                </c:pt>
                <c:pt idx="152">
                  <c:v>18.366405487060547</c:v>
                </c:pt>
                <c:pt idx="153">
                  <c:v>18.508085250854492</c:v>
                </c:pt>
                <c:pt idx="154">
                  <c:v>18.602510452270508</c:v>
                </c:pt>
                <c:pt idx="155">
                  <c:v>18.744438171386719</c:v>
                </c:pt>
                <c:pt idx="156">
                  <c:v>18.888778686523438</c:v>
                </c:pt>
                <c:pt idx="157">
                  <c:v>18.980484008789063</c:v>
                </c:pt>
                <c:pt idx="158">
                  <c:v>19.124868392944336</c:v>
                </c:pt>
                <c:pt idx="159">
                  <c:v>19.216758728027344</c:v>
                </c:pt>
                <c:pt idx="160">
                  <c:v>19.361095428466797</c:v>
                </c:pt>
                <c:pt idx="161">
                  <c:v>19.452825546264648</c:v>
                </c:pt>
                <c:pt idx="162">
                  <c:v>19.597198486328125</c:v>
                </c:pt>
                <c:pt idx="163">
                  <c:v>19.689067840576172</c:v>
                </c:pt>
                <c:pt idx="164">
                  <c:v>19.833408355712891</c:v>
                </c:pt>
                <c:pt idx="165">
                  <c:v>19.92515754699707</c:v>
                </c:pt>
                <c:pt idx="166">
                  <c:v>20.069526672363281</c:v>
                </c:pt>
                <c:pt idx="167">
                  <c:v>20.161376953125</c:v>
                </c:pt>
                <c:pt idx="168">
                  <c:v>20.305721282958984</c:v>
                </c:pt>
                <c:pt idx="169">
                  <c:v>20.441850662231445</c:v>
                </c:pt>
                <c:pt idx="170">
                  <c:v>20.541851043701172</c:v>
                </c:pt>
                <c:pt idx="171">
                  <c:v>20.678035736083984</c:v>
                </c:pt>
                <c:pt idx="172">
                  <c:v>20.778036117553711</c:v>
                </c:pt>
                <c:pt idx="173">
                  <c:v>20.914173126220703</c:v>
                </c:pt>
                <c:pt idx="174">
                  <c:v>21.01417350769043</c:v>
                </c:pt>
                <c:pt idx="175">
                  <c:v>21.150352478027344</c:v>
                </c:pt>
                <c:pt idx="176">
                  <c:v>21.25035285949707</c:v>
                </c:pt>
                <c:pt idx="177">
                  <c:v>21.386495590209961</c:v>
                </c:pt>
                <c:pt idx="178">
                  <c:v>21.486495971679688</c:v>
                </c:pt>
                <c:pt idx="179">
                  <c:v>21.62266731262207</c:v>
                </c:pt>
                <c:pt idx="180">
                  <c:v>21.722667694091797</c:v>
                </c:pt>
                <c:pt idx="181">
                  <c:v>21.858816146850586</c:v>
                </c:pt>
                <c:pt idx="182">
                  <c:v>22.006326675415039</c:v>
                </c:pt>
                <c:pt idx="183">
                  <c:v>22.094985961914063</c:v>
                </c:pt>
                <c:pt idx="184">
                  <c:v>22.242485046386719</c:v>
                </c:pt>
                <c:pt idx="185">
                  <c:v>22.331140518188477</c:v>
                </c:pt>
                <c:pt idx="186">
                  <c:v>22.478645324707031</c:v>
                </c:pt>
                <c:pt idx="187">
                  <c:v>22.567302703857422</c:v>
                </c:pt>
                <c:pt idx="188">
                  <c:v>22.714803695678711</c:v>
                </c:pt>
                <c:pt idx="189">
                  <c:v>22.803459167480469</c:v>
                </c:pt>
                <c:pt idx="190">
                  <c:v>22.950963973999023</c:v>
                </c:pt>
                <c:pt idx="191">
                  <c:v>23.089622497558594</c:v>
                </c:pt>
                <c:pt idx="192">
                  <c:v>23.187122344970703</c:v>
                </c:pt>
                <c:pt idx="193">
                  <c:v>23.325778961181641</c:v>
                </c:pt>
                <c:pt idx="194">
                  <c:v>23.423284530639648</c:v>
                </c:pt>
                <c:pt idx="195">
                  <c:v>23.561941146850586</c:v>
                </c:pt>
                <c:pt idx="196">
                  <c:v>23.659442901611328</c:v>
                </c:pt>
                <c:pt idx="197">
                  <c:v>23.798097610473633</c:v>
                </c:pt>
                <c:pt idx="198">
                  <c:v>23.895603179931641</c:v>
                </c:pt>
                <c:pt idx="199">
                  <c:v>24</c:v>
                </c:pt>
              </c:numCache>
            </c:numRef>
          </c:xVal>
          <c:yVal>
            <c:numRef>
              <c:f>'Conc Trials Profiles(CPlasma)'!$D$29:$GU$29</c:f>
              <c:numCache>
                <c:formatCode>0.00</c:formatCode>
                <c:ptCount val="200"/>
                <c:pt idx="0">
                  <c:v>0</c:v>
                </c:pt>
                <c:pt idx="1">
                  <c:v>5.3635209042113274E-4</c:v>
                </c:pt>
                <c:pt idx="2">
                  <c:v>6.6184669267386198E-3</c:v>
                </c:pt>
                <c:pt idx="3">
                  <c:v>2.7487501036375761E-2</c:v>
                </c:pt>
                <c:pt idx="4">
                  <c:v>5.6934600137174128E-2</c:v>
                </c:pt>
                <c:pt idx="5">
                  <c:v>0.1087895691394806</c:v>
                </c:pt>
                <c:pt idx="6">
                  <c:v>0.17722081765532494</c:v>
                </c:pt>
                <c:pt idx="7">
                  <c:v>0.2538942717015743</c:v>
                </c:pt>
                <c:pt idx="8">
                  <c:v>0.34343463778495786</c:v>
                </c:pt>
                <c:pt idx="9">
                  <c:v>0.43899894207715989</c:v>
                </c:pt>
                <c:pt idx="10">
                  <c:v>0.55397126674652097</c:v>
                </c:pt>
                <c:pt idx="11">
                  <c:v>0.66062782108783724</c:v>
                </c:pt>
                <c:pt idx="12">
                  <c:v>0.79078515172004704</c:v>
                </c:pt>
                <c:pt idx="13">
                  <c:v>0.89830583631992345</c:v>
                </c:pt>
                <c:pt idx="14">
                  <c:v>1.0275376677513122</c:v>
                </c:pt>
                <c:pt idx="15">
                  <c:v>1.1481458187103271</c:v>
                </c:pt>
                <c:pt idx="16">
                  <c:v>1.2715909481048584</c:v>
                </c:pt>
                <c:pt idx="17">
                  <c:v>1.3972860097885131</c:v>
                </c:pt>
                <c:pt idx="18">
                  <c:v>1.5044598162174225</c:v>
                </c:pt>
                <c:pt idx="19">
                  <c:v>1.6146170020103454</c:v>
                </c:pt>
                <c:pt idx="20">
                  <c:v>1.7314910888671875</c:v>
                </c:pt>
                <c:pt idx="21">
                  <c:v>1.8222637295722961</c:v>
                </c:pt>
                <c:pt idx="22">
                  <c:v>1.9359062790870667</c:v>
                </c:pt>
                <c:pt idx="23">
                  <c:v>2.0263144373893738</c:v>
                </c:pt>
                <c:pt idx="24">
                  <c:v>2.1080551624298094</c:v>
                </c:pt>
                <c:pt idx="25">
                  <c:v>2.1986605167388915</c:v>
                </c:pt>
                <c:pt idx="26">
                  <c:v>2.2705139517784119</c:v>
                </c:pt>
                <c:pt idx="27">
                  <c:v>2.34956271648407</c:v>
                </c:pt>
                <c:pt idx="28">
                  <c:v>2.408730459213257</c:v>
                </c:pt>
                <c:pt idx="29">
                  <c:v>2.4751072883605958</c:v>
                </c:pt>
                <c:pt idx="30">
                  <c:v>2.5300722122192383</c:v>
                </c:pt>
                <c:pt idx="31">
                  <c:v>2.5804742813110351</c:v>
                </c:pt>
                <c:pt idx="32">
                  <c:v>2.6343618035316467</c:v>
                </c:pt>
                <c:pt idx="33">
                  <c:v>2.6752631425857545</c:v>
                </c:pt>
                <c:pt idx="34">
                  <c:v>2.7164291739463806</c:v>
                </c:pt>
                <c:pt idx="35">
                  <c:v>2.7556092262268068</c:v>
                </c:pt>
                <c:pt idx="36">
                  <c:v>2.7877268671989439</c:v>
                </c:pt>
                <c:pt idx="37">
                  <c:v>2.8209293246269227</c:v>
                </c:pt>
                <c:pt idx="38">
                  <c:v>2.8476568341255186</c:v>
                </c:pt>
                <c:pt idx="39">
                  <c:v>2.8727142691612242</c:v>
                </c:pt>
                <c:pt idx="40">
                  <c:v>2.8959293484687807</c:v>
                </c:pt>
                <c:pt idx="41">
                  <c:v>2.9140442609786987</c:v>
                </c:pt>
                <c:pt idx="42">
                  <c:v>2.9354024410247801</c:v>
                </c:pt>
                <c:pt idx="43">
                  <c:v>2.949237275123596</c:v>
                </c:pt>
                <c:pt idx="44">
                  <c:v>2.9646302223205567</c:v>
                </c:pt>
                <c:pt idx="45">
                  <c:v>2.977215051651001</c:v>
                </c:pt>
                <c:pt idx="46">
                  <c:v>2.9875094652175904</c:v>
                </c:pt>
                <c:pt idx="47">
                  <c:v>2.9984950065612792</c:v>
                </c:pt>
                <c:pt idx="48">
                  <c:v>3.006110167503357</c:v>
                </c:pt>
                <c:pt idx="49">
                  <c:v>3.0136842966079711</c:v>
                </c:pt>
                <c:pt idx="50">
                  <c:v>3.0198630332946776</c:v>
                </c:pt>
                <c:pt idx="51">
                  <c:v>3.0243782997131348</c:v>
                </c:pt>
                <c:pt idx="52">
                  <c:v>3.0295281171798707</c:v>
                </c:pt>
                <c:pt idx="53">
                  <c:v>3.0322492837905886</c:v>
                </c:pt>
                <c:pt idx="54">
                  <c:v>3.0351788282394407</c:v>
                </c:pt>
                <c:pt idx="55">
                  <c:v>3.0369501829147341</c:v>
                </c:pt>
                <c:pt idx="56">
                  <c:v>3.0377376556396483</c:v>
                </c:pt>
                <c:pt idx="57">
                  <c:v>3.0386646509170534</c:v>
                </c:pt>
                <c:pt idx="58">
                  <c:v>3.0387408971786498</c:v>
                </c:pt>
                <c:pt idx="59">
                  <c:v>3.0379265546798706</c:v>
                </c:pt>
                <c:pt idx="60">
                  <c:v>3.0372967243194582</c:v>
                </c:pt>
                <c:pt idx="61">
                  <c:v>3.0353236675262449</c:v>
                </c:pt>
                <c:pt idx="62">
                  <c:v>3.0338022232055666</c:v>
                </c:pt>
                <c:pt idx="63">
                  <c:v>3.0315719127655028</c:v>
                </c:pt>
                <c:pt idx="64">
                  <c:v>3.029207706451416</c:v>
                </c:pt>
                <c:pt idx="65">
                  <c:v>3.0258145570755004</c:v>
                </c:pt>
                <c:pt idx="66">
                  <c:v>3.0227381706237795</c:v>
                </c:pt>
                <c:pt idx="67">
                  <c:v>3.0190222024917603</c:v>
                </c:pt>
                <c:pt idx="68">
                  <c:v>3.0152584552764892</c:v>
                </c:pt>
                <c:pt idx="69">
                  <c:v>3.0111939668655396</c:v>
                </c:pt>
                <c:pt idx="70">
                  <c:v>3.007146453857422</c:v>
                </c:pt>
                <c:pt idx="71">
                  <c:v>3.0023594141006469</c:v>
                </c:pt>
                <c:pt idx="72">
                  <c:v>2.9977236032485961</c:v>
                </c:pt>
                <c:pt idx="73">
                  <c:v>2.9928980112075805</c:v>
                </c:pt>
                <c:pt idx="74">
                  <c:v>2.9881152153015136</c:v>
                </c:pt>
                <c:pt idx="75">
                  <c:v>2.9825320482254027</c:v>
                </c:pt>
                <c:pt idx="76">
                  <c:v>2.9775023460388184</c:v>
                </c:pt>
                <c:pt idx="77">
                  <c:v>2.9712510347366332</c:v>
                </c:pt>
                <c:pt idx="78">
                  <c:v>2.9666099071502687</c:v>
                </c:pt>
                <c:pt idx="79">
                  <c:v>2.9602691173553466</c:v>
                </c:pt>
                <c:pt idx="80">
                  <c:v>2.9546021461486816</c:v>
                </c:pt>
                <c:pt idx="81">
                  <c:v>2.9484761953353882</c:v>
                </c:pt>
                <c:pt idx="82">
                  <c:v>2.9421250581741334</c:v>
                </c:pt>
                <c:pt idx="83">
                  <c:v>2.9361480712890624</c:v>
                </c:pt>
                <c:pt idx="84">
                  <c:v>2.930372953414917</c:v>
                </c:pt>
                <c:pt idx="85">
                  <c:v>2.9238806724548341</c:v>
                </c:pt>
                <c:pt idx="86">
                  <c:v>2.9173536777496336</c:v>
                </c:pt>
                <c:pt idx="87">
                  <c:v>2.9107217311859133</c:v>
                </c:pt>
                <c:pt idx="88">
                  <c:v>2.9044190883636474</c:v>
                </c:pt>
                <c:pt idx="89">
                  <c:v>2.8972732305526732</c:v>
                </c:pt>
                <c:pt idx="90">
                  <c:v>2.8906569480895996</c:v>
                </c:pt>
                <c:pt idx="91">
                  <c:v>2.8845653533935547</c:v>
                </c:pt>
                <c:pt idx="92">
                  <c:v>2.8766545772552492</c:v>
                </c:pt>
                <c:pt idx="93">
                  <c:v>2.8710949063301086</c:v>
                </c:pt>
                <c:pt idx="94">
                  <c:v>2.8635197997093202</c:v>
                </c:pt>
                <c:pt idx="95">
                  <c:v>2.856693410873413</c:v>
                </c:pt>
                <c:pt idx="96">
                  <c:v>2.8496926307678221</c:v>
                </c:pt>
                <c:pt idx="97">
                  <c:v>2.8426612854003905</c:v>
                </c:pt>
                <c:pt idx="98">
                  <c:v>2.8355122923851015</c:v>
                </c:pt>
                <c:pt idx="99">
                  <c:v>2.8290219902992249</c:v>
                </c:pt>
                <c:pt idx="100">
                  <c:v>2.8143977403640745</c:v>
                </c:pt>
                <c:pt idx="101">
                  <c:v>2.8067389369010924</c:v>
                </c:pt>
                <c:pt idx="102">
                  <c:v>2.8002299070358276</c:v>
                </c:pt>
                <c:pt idx="103">
                  <c:v>2.7927667021751406</c:v>
                </c:pt>
                <c:pt idx="104">
                  <c:v>2.7854311108589171</c:v>
                </c:pt>
                <c:pt idx="105">
                  <c:v>2.7779333233833312</c:v>
                </c:pt>
                <c:pt idx="106">
                  <c:v>2.7709712028503417</c:v>
                </c:pt>
                <c:pt idx="107">
                  <c:v>2.7637499928474427</c:v>
                </c:pt>
                <c:pt idx="108">
                  <c:v>2.7564227104187013</c:v>
                </c:pt>
                <c:pt idx="109">
                  <c:v>2.7491539001464842</c:v>
                </c:pt>
                <c:pt idx="110">
                  <c:v>2.7421129107475282</c:v>
                </c:pt>
                <c:pt idx="111">
                  <c:v>2.7341819643974303</c:v>
                </c:pt>
                <c:pt idx="112">
                  <c:v>2.7276352405548097</c:v>
                </c:pt>
                <c:pt idx="113">
                  <c:v>2.7200411915779115</c:v>
                </c:pt>
                <c:pt idx="114">
                  <c:v>2.7122159600257874</c:v>
                </c:pt>
                <c:pt idx="115">
                  <c:v>2.7053990960121155</c:v>
                </c:pt>
                <c:pt idx="116">
                  <c:v>2.6977701902389528</c:v>
                </c:pt>
                <c:pt idx="117">
                  <c:v>2.6914008617401124</c:v>
                </c:pt>
                <c:pt idx="118">
                  <c:v>2.6837249875068663</c:v>
                </c:pt>
                <c:pt idx="119">
                  <c:v>2.6761478900909426</c:v>
                </c:pt>
                <c:pt idx="120">
                  <c:v>2.6691307902336119</c:v>
                </c:pt>
                <c:pt idx="121">
                  <c:v>2.6605817437171937</c:v>
                </c:pt>
                <c:pt idx="122">
                  <c:v>2.6546290874481202</c:v>
                </c:pt>
                <c:pt idx="123">
                  <c:v>2.6472555279731749</c:v>
                </c:pt>
                <c:pt idx="124">
                  <c:v>2.639581561088562</c:v>
                </c:pt>
                <c:pt idx="125">
                  <c:v>2.6327379941940308</c:v>
                </c:pt>
                <c:pt idx="126">
                  <c:v>2.6245455861091616</c:v>
                </c:pt>
                <c:pt idx="127">
                  <c:v>2.6183361172676087</c:v>
                </c:pt>
                <c:pt idx="128">
                  <c:v>2.6113862156867982</c:v>
                </c:pt>
                <c:pt idx="129">
                  <c:v>2.6032737970352171</c:v>
                </c:pt>
                <c:pt idx="130">
                  <c:v>2.5966533780097962</c:v>
                </c:pt>
                <c:pt idx="131">
                  <c:v>2.5885473132133483</c:v>
                </c:pt>
                <c:pt idx="132">
                  <c:v>2.5821472883224486</c:v>
                </c:pt>
                <c:pt idx="133">
                  <c:v>2.5750292181968688</c:v>
                </c:pt>
                <c:pt idx="134">
                  <c:v>2.5675445556640626</c:v>
                </c:pt>
                <c:pt idx="135">
                  <c:v>2.5610265493392945</c:v>
                </c:pt>
                <c:pt idx="136">
                  <c:v>2.552604389190674</c:v>
                </c:pt>
                <c:pt idx="137">
                  <c:v>2.5465544819831849</c:v>
                </c:pt>
                <c:pt idx="138">
                  <c:v>2.5395787119865418</c:v>
                </c:pt>
                <c:pt idx="139">
                  <c:v>2.5321708440780641</c:v>
                </c:pt>
                <c:pt idx="140">
                  <c:v>2.5252655267715456</c:v>
                </c:pt>
                <c:pt idx="141">
                  <c:v>2.5173295140266418</c:v>
                </c:pt>
                <c:pt idx="142">
                  <c:v>2.5111616253852844</c:v>
                </c:pt>
                <c:pt idx="143">
                  <c:v>2.5042752146720888</c:v>
                </c:pt>
                <c:pt idx="144">
                  <c:v>2.4968752861022949</c:v>
                </c:pt>
                <c:pt idx="145">
                  <c:v>2.4903464317321777</c:v>
                </c:pt>
                <c:pt idx="146">
                  <c:v>2.4826623797416687</c:v>
                </c:pt>
                <c:pt idx="147">
                  <c:v>2.4762569785118105</c:v>
                </c:pt>
                <c:pt idx="148">
                  <c:v>2.4698214769363402</c:v>
                </c:pt>
                <c:pt idx="149">
                  <c:v>2.4623859047889711</c:v>
                </c:pt>
                <c:pt idx="150">
                  <c:v>2.4558897495269774</c:v>
                </c:pt>
                <c:pt idx="151">
                  <c:v>2.4481811285018922</c:v>
                </c:pt>
                <c:pt idx="152">
                  <c:v>2.4418488144874573</c:v>
                </c:pt>
                <c:pt idx="153">
                  <c:v>2.4355182766914369</c:v>
                </c:pt>
                <c:pt idx="154">
                  <c:v>2.428179144859314</c:v>
                </c:pt>
                <c:pt idx="155">
                  <c:v>2.4217924952507017</c:v>
                </c:pt>
                <c:pt idx="156">
                  <c:v>2.4141834855079649</c:v>
                </c:pt>
                <c:pt idx="157">
                  <c:v>2.4082157373428346</c:v>
                </c:pt>
                <c:pt idx="158">
                  <c:v>2.401705801486969</c:v>
                </c:pt>
                <c:pt idx="159">
                  <c:v>2.394753062725067</c:v>
                </c:pt>
                <c:pt idx="160">
                  <c:v>2.3881920933723451</c:v>
                </c:pt>
                <c:pt idx="161">
                  <c:v>2.3809715986251829</c:v>
                </c:pt>
                <c:pt idx="162">
                  <c:v>2.3748235702514648</c:v>
                </c:pt>
                <c:pt idx="163">
                  <c:v>2.36845520734787</c:v>
                </c:pt>
                <c:pt idx="164">
                  <c:v>2.3615724325180052</c:v>
                </c:pt>
                <c:pt idx="165">
                  <c:v>2.3551572203636169</c:v>
                </c:pt>
                <c:pt idx="166">
                  <c:v>2.3480090498924255</c:v>
                </c:pt>
                <c:pt idx="167">
                  <c:v>2.3419998288154602</c:v>
                </c:pt>
                <c:pt idx="168">
                  <c:v>2.3359126210212708</c:v>
                </c:pt>
                <c:pt idx="169">
                  <c:v>2.3289622426033021</c:v>
                </c:pt>
                <c:pt idx="170">
                  <c:v>2.3228717803955079</c:v>
                </c:pt>
                <c:pt idx="171">
                  <c:v>2.3156270503997805</c:v>
                </c:pt>
                <c:pt idx="172">
                  <c:v>2.3099165439605711</c:v>
                </c:pt>
                <c:pt idx="173">
                  <c:v>2.3037529230117797</c:v>
                </c:pt>
                <c:pt idx="174">
                  <c:v>2.2969111800193787</c:v>
                </c:pt>
                <c:pt idx="175">
                  <c:v>2.2908815383911132</c:v>
                </c:pt>
                <c:pt idx="176">
                  <c:v>2.2837920784950256</c:v>
                </c:pt>
                <c:pt idx="177">
                  <c:v>2.2781535863876341</c:v>
                </c:pt>
                <c:pt idx="178">
                  <c:v>2.2721085190773009</c:v>
                </c:pt>
                <c:pt idx="179">
                  <c:v>2.2653183460235597</c:v>
                </c:pt>
                <c:pt idx="180">
                  <c:v>2.2595145821571352</c:v>
                </c:pt>
                <c:pt idx="181">
                  <c:v>2.2524665474891661</c:v>
                </c:pt>
                <c:pt idx="182">
                  <c:v>2.2469217538833619</c:v>
                </c:pt>
                <c:pt idx="183">
                  <c:v>2.2410277247428896</c:v>
                </c:pt>
                <c:pt idx="184">
                  <c:v>2.234515941143036</c:v>
                </c:pt>
                <c:pt idx="185">
                  <c:v>2.2284398436546327</c:v>
                </c:pt>
                <c:pt idx="186">
                  <c:v>2.2217568039894102</c:v>
                </c:pt>
                <c:pt idx="187">
                  <c:v>2.216058611869812</c:v>
                </c:pt>
                <c:pt idx="188">
                  <c:v>2.2103600025177004</c:v>
                </c:pt>
                <c:pt idx="189">
                  <c:v>2.2040455818176268</c:v>
                </c:pt>
                <c:pt idx="190">
                  <c:v>2.1980714321136476</c:v>
                </c:pt>
                <c:pt idx="191">
                  <c:v>2.1915024638175966</c:v>
                </c:pt>
                <c:pt idx="192">
                  <c:v>2.1858990430831908</c:v>
                </c:pt>
                <c:pt idx="193">
                  <c:v>2.1802956581115724</c:v>
                </c:pt>
                <c:pt idx="194">
                  <c:v>2.1740919828414915</c:v>
                </c:pt>
                <c:pt idx="195">
                  <c:v>2.168218731880188</c:v>
                </c:pt>
                <c:pt idx="196">
                  <c:v>2.161762309074402</c:v>
                </c:pt>
                <c:pt idx="197">
                  <c:v>2.1562527060508727</c:v>
                </c:pt>
                <c:pt idx="198">
                  <c:v>2.150743305683136</c:v>
                </c:pt>
                <c:pt idx="199">
                  <c:v>2.145968997478485</c:v>
                </c:pt>
              </c:numCache>
            </c:numRef>
          </c:yVal>
          <c:smooth val="0"/>
        </c:ser>
        <c:ser>
          <c:idx val="4"/>
          <c:order val="4"/>
          <c:tx>
            <c:v>CSys - Trial 5</c:v>
          </c:tx>
          <c:spPr>
            <a:ln w="12700"/>
          </c:spPr>
          <c:marker>
            <c:symbol val="none"/>
          </c:marker>
          <c:xVal>
            <c:numRef>
              <c:f>'Conc Trials Profiles(CPlasma)'!$D$61:$GU$61</c:f>
              <c:numCache>
                <c:formatCode>0.00</c:formatCode>
                <c:ptCount val="200"/>
                <c:pt idx="0">
                  <c:v>0</c:v>
                </c:pt>
                <c:pt idx="1">
                  <c:v>0.1230558454990387</c:v>
                </c:pt>
                <c:pt idx="2">
                  <c:v>0.24049647152423859</c:v>
                </c:pt>
                <c:pt idx="3">
                  <c:v>0.36730974912643433</c:v>
                </c:pt>
                <c:pt idx="4">
                  <c:v>0.49718838930130005</c:v>
                </c:pt>
                <c:pt idx="5">
                  <c:v>0.6175423264503479</c:v>
                </c:pt>
                <c:pt idx="6">
                  <c:v>0.76754230260848999</c:v>
                </c:pt>
                <c:pt idx="7">
                  <c:v>0.86354964971542358</c:v>
                </c:pt>
                <c:pt idx="8">
                  <c:v>0.99476426839828491</c:v>
                </c:pt>
                <c:pt idx="9">
                  <c:v>1.126833438873291</c:v>
                </c:pt>
                <c:pt idx="10">
                  <c:v>1.2206035852432251</c:v>
                </c:pt>
                <c:pt idx="11">
                  <c:v>1.3610435724258423</c:v>
                </c:pt>
                <c:pt idx="12">
                  <c:v>1.4506170749664307</c:v>
                </c:pt>
                <c:pt idx="13">
                  <c:v>1.5882161855697632</c:v>
                </c:pt>
                <c:pt idx="14">
                  <c:v>1.6800320148468018</c:v>
                </c:pt>
                <c:pt idx="15">
                  <c:v>1.8157622814178467</c:v>
                </c:pt>
                <c:pt idx="16">
                  <c:v>1.9480882883071899</c:v>
                </c:pt>
                <c:pt idx="17">
                  <c:v>2.045992374420166</c:v>
                </c:pt>
                <c:pt idx="18">
                  <c:v>2.1820938587188721</c:v>
                </c:pt>
                <c:pt idx="19">
                  <c:v>2.3191108703613281</c:v>
                </c:pt>
                <c:pt idx="20">
                  <c:v>2.4091236591339111</c:v>
                </c:pt>
                <c:pt idx="21">
                  <c:v>2.5495905876159668</c:v>
                </c:pt>
                <c:pt idx="22">
                  <c:v>2.6849644184112549</c:v>
                </c:pt>
                <c:pt idx="23">
                  <c:v>2.775909423828125</c:v>
                </c:pt>
                <c:pt idx="24">
                  <c:v>2.9154832363128662</c:v>
                </c:pt>
                <c:pt idx="25">
                  <c:v>3.003791332244873</c:v>
                </c:pt>
                <c:pt idx="26">
                  <c:v>3.1453478336334229</c:v>
                </c:pt>
                <c:pt idx="27">
                  <c:v>3.2773900032043457</c:v>
                </c:pt>
                <c:pt idx="28">
                  <c:v>3.3704037666320801</c:v>
                </c:pt>
                <c:pt idx="29">
                  <c:v>3.5075893402099609</c:v>
                </c:pt>
                <c:pt idx="30">
                  <c:v>3.6478326320648193</c:v>
                </c:pt>
                <c:pt idx="31">
                  <c:v>3.7339749336242676</c:v>
                </c:pt>
                <c:pt idx="32">
                  <c:v>3.8839750289916992</c:v>
                </c:pt>
                <c:pt idx="33">
                  <c:v>3.9615118503570557</c:v>
                </c:pt>
                <c:pt idx="34">
                  <c:v>4.1115121841430664</c:v>
                </c:pt>
                <c:pt idx="35">
                  <c:v>4.2115120887756348</c:v>
                </c:pt>
                <c:pt idx="36">
                  <c:v>4.332066535949707</c:v>
                </c:pt>
                <c:pt idx="37">
                  <c:v>4.4820661544799805</c:v>
                </c:pt>
                <c:pt idx="38">
                  <c:v>4.5895276069641113</c:v>
                </c:pt>
                <c:pt idx="39">
                  <c:v>4.6895279884338379</c:v>
                </c:pt>
                <c:pt idx="40">
                  <c:v>4.8035836219787598</c:v>
                </c:pt>
                <c:pt idx="41">
                  <c:v>4.943720817565918</c:v>
                </c:pt>
                <c:pt idx="42">
                  <c:v>5.0437207221984863</c:v>
                </c:pt>
                <c:pt idx="43">
                  <c:v>5.193720817565918</c:v>
                </c:pt>
                <c:pt idx="44">
                  <c:v>5.2937207221984863</c:v>
                </c:pt>
                <c:pt idx="45">
                  <c:v>5.443720817565918</c:v>
                </c:pt>
                <c:pt idx="46">
                  <c:v>5.5437207221984863</c:v>
                </c:pt>
                <c:pt idx="47">
                  <c:v>5.6437206268310547</c:v>
                </c:pt>
                <c:pt idx="48">
                  <c:v>5.7937207221984863</c:v>
                </c:pt>
                <c:pt idx="49">
                  <c:v>5.8937206268310547</c:v>
                </c:pt>
                <c:pt idx="50">
                  <c:v>6.0437207221984863</c:v>
                </c:pt>
                <c:pt idx="51">
                  <c:v>6.1437206268310547</c:v>
                </c:pt>
                <c:pt idx="52">
                  <c:v>6.243720531463623</c:v>
                </c:pt>
                <c:pt idx="53">
                  <c:v>6.3937206268310547</c:v>
                </c:pt>
                <c:pt idx="54">
                  <c:v>6.493720531463623</c:v>
                </c:pt>
                <c:pt idx="55">
                  <c:v>6.6437206268310547</c:v>
                </c:pt>
                <c:pt idx="56">
                  <c:v>6.743720531463623</c:v>
                </c:pt>
                <c:pt idx="57">
                  <c:v>6.8437209129333496</c:v>
                </c:pt>
                <c:pt idx="58">
                  <c:v>6.993720531463623</c:v>
                </c:pt>
                <c:pt idx="59">
                  <c:v>7.0937209129333496</c:v>
                </c:pt>
                <c:pt idx="60">
                  <c:v>7.2437210083007812</c:v>
                </c:pt>
                <c:pt idx="61">
                  <c:v>7.3437209129333496</c:v>
                </c:pt>
                <c:pt idx="62">
                  <c:v>7.443720817565918</c:v>
                </c:pt>
                <c:pt idx="63">
                  <c:v>7.5937209129333496</c:v>
                </c:pt>
                <c:pt idx="64">
                  <c:v>7.693720817565918</c:v>
                </c:pt>
                <c:pt idx="65">
                  <c:v>7.8437209129333496</c:v>
                </c:pt>
                <c:pt idx="66">
                  <c:v>7.943720817565918</c:v>
                </c:pt>
                <c:pt idx="67">
                  <c:v>8.0437211990356445</c:v>
                </c:pt>
                <c:pt idx="68">
                  <c:v>8.193720817565918</c:v>
                </c:pt>
                <c:pt idx="69">
                  <c:v>8.2937211990356445</c:v>
                </c:pt>
                <c:pt idx="70">
                  <c:v>8.443720817565918</c:v>
                </c:pt>
                <c:pt idx="71">
                  <c:v>8.5437211990356445</c:v>
                </c:pt>
                <c:pt idx="72">
                  <c:v>8.6437206268310547</c:v>
                </c:pt>
                <c:pt idx="73">
                  <c:v>8.7937211990356445</c:v>
                </c:pt>
                <c:pt idx="74">
                  <c:v>8.8937206268310547</c:v>
                </c:pt>
                <c:pt idx="75">
                  <c:v>9.0437211990356445</c:v>
                </c:pt>
                <c:pt idx="76">
                  <c:v>9.1437206268310547</c:v>
                </c:pt>
                <c:pt idx="77">
                  <c:v>9.2437210083007812</c:v>
                </c:pt>
                <c:pt idx="78">
                  <c:v>9.3937206268310547</c:v>
                </c:pt>
                <c:pt idx="79">
                  <c:v>9.4937210083007813</c:v>
                </c:pt>
                <c:pt idx="80">
                  <c:v>9.6437206268310547</c:v>
                </c:pt>
                <c:pt idx="81">
                  <c:v>9.7437210083007812</c:v>
                </c:pt>
                <c:pt idx="82">
                  <c:v>9.8437204360961914</c:v>
                </c:pt>
                <c:pt idx="83">
                  <c:v>9.9937210083007812</c:v>
                </c:pt>
                <c:pt idx="84">
                  <c:v>10.093720436096191</c:v>
                </c:pt>
                <c:pt idx="85">
                  <c:v>10.243721008300781</c:v>
                </c:pt>
                <c:pt idx="86">
                  <c:v>10.343720436096191</c:v>
                </c:pt>
                <c:pt idx="87">
                  <c:v>10.443720817565918</c:v>
                </c:pt>
                <c:pt idx="88">
                  <c:v>10.593720436096191</c:v>
                </c:pt>
                <c:pt idx="89">
                  <c:v>10.693720817565918</c:v>
                </c:pt>
                <c:pt idx="90">
                  <c:v>10.843720436096191</c:v>
                </c:pt>
                <c:pt idx="91">
                  <c:v>10.943720817565918</c:v>
                </c:pt>
                <c:pt idx="92">
                  <c:v>11.043721199035645</c:v>
                </c:pt>
                <c:pt idx="93">
                  <c:v>11.193720817565918</c:v>
                </c:pt>
                <c:pt idx="94">
                  <c:v>11.293721199035645</c:v>
                </c:pt>
                <c:pt idx="95">
                  <c:v>11.443720817565918</c:v>
                </c:pt>
                <c:pt idx="96">
                  <c:v>11.543721199035645</c:v>
                </c:pt>
                <c:pt idx="97">
                  <c:v>11.643720626831055</c:v>
                </c:pt>
                <c:pt idx="98">
                  <c:v>11.793721199035645</c:v>
                </c:pt>
                <c:pt idx="99">
                  <c:v>11.893720626831055</c:v>
                </c:pt>
                <c:pt idx="100">
                  <c:v>12.143720626831055</c:v>
                </c:pt>
                <c:pt idx="101">
                  <c:v>12.243721008300781</c:v>
                </c:pt>
                <c:pt idx="102">
                  <c:v>12.393720626831055</c:v>
                </c:pt>
                <c:pt idx="103">
                  <c:v>12.493721008300781</c:v>
                </c:pt>
                <c:pt idx="104">
                  <c:v>12.643720626831055</c:v>
                </c:pt>
                <c:pt idx="105">
                  <c:v>12.743721008300781</c:v>
                </c:pt>
                <c:pt idx="106">
                  <c:v>12.843720436096191</c:v>
                </c:pt>
                <c:pt idx="107">
                  <c:v>12.993721008300781</c:v>
                </c:pt>
                <c:pt idx="108">
                  <c:v>13.093720436096191</c:v>
                </c:pt>
                <c:pt idx="109">
                  <c:v>13.243721008300781</c:v>
                </c:pt>
                <c:pt idx="110">
                  <c:v>13.343720436096191</c:v>
                </c:pt>
                <c:pt idx="111">
                  <c:v>13.443720817565918</c:v>
                </c:pt>
                <c:pt idx="112">
                  <c:v>13.593720436096191</c:v>
                </c:pt>
                <c:pt idx="113">
                  <c:v>13.693720817565918</c:v>
                </c:pt>
                <c:pt idx="114">
                  <c:v>13.843720436096191</c:v>
                </c:pt>
                <c:pt idx="115">
                  <c:v>13.943720817565918</c:v>
                </c:pt>
                <c:pt idx="116">
                  <c:v>14.043721199035645</c:v>
                </c:pt>
                <c:pt idx="117">
                  <c:v>14.193720817565918</c:v>
                </c:pt>
                <c:pt idx="118">
                  <c:v>14.293721199035645</c:v>
                </c:pt>
                <c:pt idx="119">
                  <c:v>14.443720817565918</c:v>
                </c:pt>
                <c:pt idx="120">
                  <c:v>14.543721199035645</c:v>
                </c:pt>
                <c:pt idx="121">
                  <c:v>14.643720626831055</c:v>
                </c:pt>
                <c:pt idx="122">
                  <c:v>14.793721199035645</c:v>
                </c:pt>
                <c:pt idx="123">
                  <c:v>14.893720626831055</c:v>
                </c:pt>
                <c:pt idx="124">
                  <c:v>15.043721199035645</c:v>
                </c:pt>
                <c:pt idx="125">
                  <c:v>15.143720626831055</c:v>
                </c:pt>
                <c:pt idx="126">
                  <c:v>15.243721008300781</c:v>
                </c:pt>
                <c:pt idx="127">
                  <c:v>15.393720626831055</c:v>
                </c:pt>
                <c:pt idx="128">
                  <c:v>15.493721008300781</c:v>
                </c:pt>
                <c:pt idx="129">
                  <c:v>15.643720626831055</c:v>
                </c:pt>
                <c:pt idx="130">
                  <c:v>15.743721008300781</c:v>
                </c:pt>
                <c:pt idx="131">
                  <c:v>15.843720436096191</c:v>
                </c:pt>
                <c:pt idx="132">
                  <c:v>15.993721008300781</c:v>
                </c:pt>
                <c:pt idx="133">
                  <c:v>16.093721389770508</c:v>
                </c:pt>
                <c:pt idx="134">
                  <c:v>16.243721008300781</c:v>
                </c:pt>
                <c:pt idx="135">
                  <c:v>16.343721389770508</c:v>
                </c:pt>
                <c:pt idx="136">
                  <c:v>16.443721771240234</c:v>
                </c:pt>
                <c:pt idx="137">
                  <c:v>16.593721389770508</c:v>
                </c:pt>
                <c:pt idx="138">
                  <c:v>16.693721771240234</c:v>
                </c:pt>
                <c:pt idx="139">
                  <c:v>16.843721389770508</c:v>
                </c:pt>
                <c:pt idx="140">
                  <c:v>16.943721771240234</c:v>
                </c:pt>
                <c:pt idx="141">
                  <c:v>17.043720245361328</c:v>
                </c:pt>
                <c:pt idx="142">
                  <c:v>17.162303924560547</c:v>
                </c:pt>
                <c:pt idx="143">
                  <c:v>17.324874877929688</c:v>
                </c:pt>
                <c:pt idx="144">
                  <c:v>17.417566299438477</c:v>
                </c:pt>
                <c:pt idx="145">
                  <c:v>17.563152313232422</c:v>
                </c:pt>
                <c:pt idx="146">
                  <c:v>17.656538009643555</c:v>
                </c:pt>
                <c:pt idx="147">
                  <c:v>17.799013137817383</c:v>
                </c:pt>
                <c:pt idx="148">
                  <c:v>17.893716812133789</c:v>
                </c:pt>
                <c:pt idx="149">
                  <c:v>18.035390853881836</c:v>
                </c:pt>
                <c:pt idx="150">
                  <c:v>18.129941940307617</c:v>
                </c:pt>
                <c:pt idx="151">
                  <c:v>18.272064208984375</c:v>
                </c:pt>
                <c:pt idx="152">
                  <c:v>18.366405487060547</c:v>
                </c:pt>
                <c:pt idx="153">
                  <c:v>18.508085250854492</c:v>
                </c:pt>
                <c:pt idx="154">
                  <c:v>18.602510452270508</c:v>
                </c:pt>
                <c:pt idx="155">
                  <c:v>18.744438171386719</c:v>
                </c:pt>
                <c:pt idx="156">
                  <c:v>18.888778686523438</c:v>
                </c:pt>
                <c:pt idx="157">
                  <c:v>18.980484008789063</c:v>
                </c:pt>
                <c:pt idx="158">
                  <c:v>19.124868392944336</c:v>
                </c:pt>
                <c:pt idx="159">
                  <c:v>19.216758728027344</c:v>
                </c:pt>
                <c:pt idx="160">
                  <c:v>19.361095428466797</c:v>
                </c:pt>
                <c:pt idx="161">
                  <c:v>19.452825546264648</c:v>
                </c:pt>
                <c:pt idx="162">
                  <c:v>19.597198486328125</c:v>
                </c:pt>
                <c:pt idx="163">
                  <c:v>19.689067840576172</c:v>
                </c:pt>
                <c:pt idx="164">
                  <c:v>19.833408355712891</c:v>
                </c:pt>
                <c:pt idx="165">
                  <c:v>19.92515754699707</c:v>
                </c:pt>
                <c:pt idx="166">
                  <c:v>20.069526672363281</c:v>
                </c:pt>
                <c:pt idx="167">
                  <c:v>20.161376953125</c:v>
                </c:pt>
                <c:pt idx="168">
                  <c:v>20.305721282958984</c:v>
                </c:pt>
                <c:pt idx="169">
                  <c:v>20.441850662231445</c:v>
                </c:pt>
                <c:pt idx="170">
                  <c:v>20.541851043701172</c:v>
                </c:pt>
                <c:pt idx="171">
                  <c:v>20.678035736083984</c:v>
                </c:pt>
                <c:pt idx="172">
                  <c:v>20.778036117553711</c:v>
                </c:pt>
                <c:pt idx="173">
                  <c:v>20.914173126220703</c:v>
                </c:pt>
                <c:pt idx="174">
                  <c:v>21.01417350769043</c:v>
                </c:pt>
                <c:pt idx="175">
                  <c:v>21.150352478027344</c:v>
                </c:pt>
                <c:pt idx="176">
                  <c:v>21.25035285949707</c:v>
                </c:pt>
                <c:pt idx="177">
                  <c:v>21.386495590209961</c:v>
                </c:pt>
                <c:pt idx="178">
                  <c:v>21.486495971679688</c:v>
                </c:pt>
                <c:pt idx="179">
                  <c:v>21.62266731262207</c:v>
                </c:pt>
                <c:pt idx="180">
                  <c:v>21.722667694091797</c:v>
                </c:pt>
                <c:pt idx="181">
                  <c:v>21.858816146850586</c:v>
                </c:pt>
                <c:pt idx="182">
                  <c:v>22.006326675415039</c:v>
                </c:pt>
                <c:pt idx="183">
                  <c:v>22.094985961914063</c:v>
                </c:pt>
                <c:pt idx="184">
                  <c:v>22.242485046386719</c:v>
                </c:pt>
                <c:pt idx="185">
                  <c:v>22.331140518188477</c:v>
                </c:pt>
                <c:pt idx="186">
                  <c:v>22.478645324707031</c:v>
                </c:pt>
                <c:pt idx="187">
                  <c:v>22.567302703857422</c:v>
                </c:pt>
                <c:pt idx="188">
                  <c:v>22.714803695678711</c:v>
                </c:pt>
                <c:pt idx="189">
                  <c:v>22.803459167480469</c:v>
                </c:pt>
                <c:pt idx="190">
                  <c:v>22.950963973999023</c:v>
                </c:pt>
                <c:pt idx="191">
                  <c:v>23.089622497558594</c:v>
                </c:pt>
                <c:pt idx="192">
                  <c:v>23.187122344970703</c:v>
                </c:pt>
                <c:pt idx="193">
                  <c:v>23.325778961181641</c:v>
                </c:pt>
                <c:pt idx="194">
                  <c:v>23.423284530639648</c:v>
                </c:pt>
                <c:pt idx="195">
                  <c:v>23.561941146850586</c:v>
                </c:pt>
                <c:pt idx="196">
                  <c:v>23.659442901611328</c:v>
                </c:pt>
                <c:pt idx="197">
                  <c:v>23.798097610473633</c:v>
                </c:pt>
                <c:pt idx="198">
                  <c:v>23.895603179931641</c:v>
                </c:pt>
                <c:pt idx="199">
                  <c:v>24</c:v>
                </c:pt>
              </c:numCache>
            </c:numRef>
          </c:xVal>
          <c:yVal>
            <c:numRef>
              <c:f>'Conc Trials Profiles(CPlasma)'!$D$30:$GU$30</c:f>
              <c:numCache>
                <c:formatCode>0.00</c:formatCode>
                <c:ptCount val="200"/>
                <c:pt idx="0">
                  <c:v>0</c:v>
                </c:pt>
                <c:pt idx="1">
                  <c:v>5.6525823893025515E-4</c:v>
                </c:pt>
                <c:pt idx="2">
                  <c:v>6.9891066756099466E-3</c:v>
                </c:pt>
                <c:pt idx="3">
                  <c:v>2.8075780160725115E-2</c:v>
                </c:pt>
                <c:pt idx="4">
                  <c:v>5.898789428174496E-2</c:v>
                </c:pt>
                <c:pt idx="5">
                  <c:v>0.10463416688144207</c:v>
                </c:pt>
                <c:pt idx="6">
                  <c:v>0.17126982212066649</c:v>
                </c:pt>
                <c:pt idx="7">
                  <c:v>0.23918895795941353</c:v>
                </c:pt>
                <c:pt idx="8">
                  <c:v>0.31705810874700546</c:v>
                </c:pt>
                <c:pt idx="9">
                  <c:v>0.41144002079963682</c:v>
                </c:pt>
                <c:pt idx="10">
                  <c:v>0.50473663508892064</c:v>
                </c:pt>
                <c:pt idx="11">
                  <c:v>0.59761271923780446</c:v>
                </c:pt>
                <c:pt idx="12">
                  <c:v>0.70589580833911891</c:v>
                </c:pt>
                <c:pt idx="13">
                  <c:v>0.80408692359924316</c:v>
                </c:pt>
                <c:pt idx="14">
                  <c:v>0.91125013232231145</c:v>
                </c:pt>
                <c:pt idx="15">
                  <c:v>1.0126311898231506</c:v>
                </c:pt>
                <c:pt idx="16">
                  <c:v>1.0996030449867249</c:v>
                </c:pt>
                <c:pt idx="17">
                  <c:v>1.2028347074985504</c:v>
                </c:pt>
                <c:pt idx="18">
                  <c:v>1.2956490159034728</c:v>
                </c:pt>
                <c:pt idx="19">
                  <c:v>1.3877473890781402</c:v>
                </c:pt>
                <c:pt idx="20">
                  <c:v>1.4726680278778077</c:v>
                </c:pt>
                <c:pt idx="21">
                  <c:v>1.5399039298295976</c:v>
                </c:pt>
                <c:pt idx="22">
                  <c:v>1.6291266262531281</c:v>
                </c:pt>
                <c:pt idx="23">
                  <c:v>1.693718433380127</c:v>
                </c:pt>
                <c:pt idx="24">
                  <c:v>1.7679577499628067</c:v>
                </c:pt>
                <c:pt idx="25">
                  <c:v>1.8253356605768203</c:v>
                </c:pt>
                <c:pt idx="26">
                  <c:v>1.8807048141956328</c:v>
                </c:pt>
                <c:pt idx="27">
                  <c:v>1.9391955971717834</c:v>
                </c:pt>
                <c:pt idx="28">
                  <c:v>1.9868057548999787</c:v>
                </c:pt>
                <c:pt idx="29">
                  <c:v>2.0340252339839937</c:v>
                </c:pt>
                <c:pt idx="30">
                  <c:v>2.0741970956325533</c:v>
                </c:pt>
                <c:pt idx="31">
                  <c:v>2.1110999524593352</c:v>
                </c:pt>
                <c:pt idx="32">
                  <c:v>2.151582658290863</c:v>
                </c:pt>
                <c:pt idx="33">
                  <c:v>2.1813020646572112</c:v>
                </c:pt>
                <c:pt idx="34">
                  <c:v>2.2133692800998688</c:v>
                </c:pt>
                <c:pt idx="35">
                  <c:v>2.2387714266777037</c:v>
                </c:pt>
                <c:pt idx="36">
                  <c:v>2.2635986626148226</c:v>
                </c:pt>
                <c:pt idx="37">
                  <c:v>2.2865577757358553</c:v>
                </c:pt>
                <c:pt idx="38">
                  <c:v>2.3059336602687837</c:v>
                </c:pt>
                <c:pt idx="39">
                  <c:v>2.3245330333709715</c:v>
                </c:pt>
                <c:pt idx="40">
                  <c:v>2.3406977176666262</c:v>
                </c:pt>
                <c:pt idx="41">
                  <c:v>2.3543121278285981</c:v>
                </c:pt>
                <c:pt idx="42">
                  <c:v>2.3692194283008576</c:v>
                </c:pt>
                <c:pt idx="43">
                  <c:v>2.3800815403461457</c:v>
                </c:pt>
                <c:pt idx="44">
                  <c:v>2.3912199437618256</c:v>
                </c:pt>
                <c:pt idx="45">
                  <c:v>2.4006660699844362</c:v>
                </c:pt>
                <c:pt idx="46">
                  <c:v>2.4080913960933685</c:v>
                </c:pt>
                <c:pt idx="47">
                  <c:v>2.4158537268638609</c:v>
                </c:pt>
                <c:pt idx="48">
                  <c:v>2.4216048538684847</c:v>
                </c:pt>
                <c:pt idx="49">
                  <c:v>2.4276519179344178</c:v>
                </c:pt>
                <c:pt idx="50">
                  <c:v>2.4319737792015075</c:v>
                </c:pt>
                <c:pt idx="51">
                  <c:v>2.4356923282146452</c:v>
                </c:pt>
                <c:pt idx="52">
                  <c:v>2.4393682956695555</c:v>
                </c:pt>
                <c:pt idx="53">
                  <c:v>2.4419354736804961</c:v>
                </c:pt>
                <c:pt idx="54">
                  <c:v>2.4442107260227202</c:v>
                </c:pt>
                <c:pt idx="55">
                  <c:v>2.4455320715904234</c:v>
                </c:pt>
                <c:pt idx="56">
                  <c:v>2.4468092143535616</c:v>
                </c:pt>
                <c:pt idx="57">
                  <c:v>2.4475343167781829</c:v>
                </c:pt>
                <c:pt idx="58">
                  <c:v>2.447854334115982</c:v>
                </c:pt>
                <c:pt idx="59">
                  <c:v>2.4478059589862822</c:v>
                </c:pt>
                <c:pt idx="60">
                  <c:v>2.4472025275230407</c:v>
                </c:pt>
                <c:pt idx="61">
                  <c:v>2.4466589272022246</c:v>
                </c:pt>
                <c:pt idx="62">
                  <c:v>2.44523708820343</c:v>
                </c:pt>
                <c:pt idx="63">
                  <c:v>2.4441321849822999</c:v>
                </c:pt>
                <c:pt idx="64">
                  <c:v>2.4423550188541414</c:v>
                </c:pt>
                <c:pt idx="65">
                  <c:v>2.4404894351959228</c:v>
                </c:pt>
                <c:pt idx="66">
                  <c:v>2.4387337625026704</c:v>
                </c:pt>
                <c:pt idx="67">
                  <c:v>2.4358644962310789</c:v>
                </c:pt>
                <c:pt idx="68">
                  <c:v>2.4337573945522308</c:v>
                </c:pt>
                <c:pt idx="69">
                  <c:v>2.430817264318466</c:v>
                </c:pt>
                <c:pt idx="70">
                  <c:v>2.428005838394165</c:v>
                </c:pt>
                <c:pt idx="71">
                  <c:v>2.4254589140415193</c:v>
                </c:pt>
                <c:pt idx="72">
                  <c:v>2.4215138316154481</c:v>
                </c:pt>
                <c:pt idx="73">
                  <c:v>2.4186913609504699</c:v>
                </c:pt>
                <c:pt idx="74">
                  <c:v>2.4149269282817842</c:v>
                </c:pt>
                <c:pt idx="75">
                  <c:v>2.4114026546478273</c:v>
                </c:pt>
                <c:pt idx="76">
                  <c:v>2.4082506179809569</c:v>
                </c:pt>
                <c:pt idx="77">
                  <c:v>2.4036817669868471</c:v>
                </c:pt>
                <c:pt idx="78">
                  <c:v>2.4003871500492098</c:v>
                </c:pt>
                <c:pt idx="79">
                  <c:v>2.3958196699619294</c:v>
                </c:pt>
                <c:pt idx="80">
                  <c:v>2.3919683516025545</c:v>
                </c:pt>
                <c:pt idx="81">
                  <c:v>2.3883280515670777</c:v>
                </c:pt>
                <c:pt idx="82">
                  <c:v>2.3831843554973604</c:v>
                </c:pt>
                <c:pt idx="83">
                  <c:v>2.3795791268348694</c:v>
                </c:pt>
                <c:pt idx="84">
                  <c:v>2.3745388448238374</c:v>
                </c:pt>
                <c:pt idx="85">
                  <c:v>2.3703608393669127</c:v>
                </c:pt>
                <c:pt idx="86">
                  <c:v>2.3664015054702761</c:v>
                </c:pt>
                <c:pt idx="87">
                  <c:v>2.360880011320114</c:v>
                </c:pt>
                <c:pt idx="88">
                  <c:v>2.3570219755172728</c:v>
                </c:pt>
                <c:pt idx="89">
                  <c:v>2.3516407370567323</c:v>
                </c:pt>
                <c:pt idx="90">
                  <c:v>2.3472306787967683</c:v>
                </c:pt>
                <c:pt idx="91">
                  <c:v>2.3430423378944396</c:v>
                </c:pt>
                <c:pt idx="92">
                  <c:v>2.3372533619403839</c:v>
                </c:pt>
                <c:pt idx="93">
                  <c:v>2.3332162618637087</c:v>
                </c:pt>
                <c:pt idx="94">
                  <c:v>2.3275929093360901</c:v>
                </c:pt>
                <c:pt idx="95">
                  <c:v>2.3230214238166811</c:v>
                </c:pt>
                <c:pt idx="96">
                  <c:v>2.3186721563339234</c:v>
                </c:pt>
                <c:pt idx="97">
                  <c:v>2.3126985371112823</c:v>
                </c:pt>
                <c:pt idx="98">
                  <c:v>2.3085379302501678</c:v>
                </c:pt>
                <c:pt idx="99">
                  <c:v>2.302747404575348</c:v>
                </c:pt>
                <c:pt idx="100">
                  <c:v>2.2936097443103791</c:v>
                </c:pt>
                <c:pt idx="101">
                  <c:v>2.2875145196914675</c:v>
                </c:pt>
                <c:pt idx="102">
                  <c:v>2.2832729041576387</c:v>
                </c:pt>
                <c:pt idx="103">
                  <c:v>2.2773724436759948</c:v>
                </c:pt>
                <c:pt idx="104">
                  <c:v>2.2726264834403991</c:v>
                </c:pt>
                <c:pt idx="105">
                  <c:v>2.2680985033512115</c:v>
                </c:pt>
                <c:pt idx="106">
                  <c:v>2.2619297862052918</c:v>
                </c:pt>
                <c:pt idx="107">
                  <c:v>2.257639580965042</c:v>
                </c:pt>
                <c:pt idx="108">
                  <c:v>2.2516731500625609</c:v>
                </c:pt>
                <c:pt idx="109">
                  <c:v>2.2468917369842529</c:v>
                </c:pt>
                <c:pt idx="110">
                  <c:v>2.2423245906829834</c:v>
                </c:pt>
                <c:pt idx="111">
                  <c:v>2.2361194252967835</c:v>
                </c:pt>
                <c:pt idx="112">
                  <c:v>2.2318056166172027</c:v>
                </c:pt>
                <c:pt idx="113">
                  <c:v>2.2258068799972532</c:v>
                </c:pt>
                <c:pt idx="114">
                  <c:v>2.2210139811038969</c:v>
                </c:pt>
                <c:pt idx="115">
                  <c:v>2.2164311349391936</c:v>
                </c:pt>
                <c:pt idx="116">
                  <c:v>2.2102177441120148</c:v>
                </c:pt>
                <c:pt idx="117">
                  <c:v>2.2058996081352236</c:v>
                </c:pt>
                <c:pt idx="118">
                  <c:v>2.199894481897354</c:v>
                </c:pt>
                <c:pt idx="119">
                  <c:v>2.1951084673404693</c:v>
                </c:pt>
                <c:pt idx="120">
                  <c:v>2.1905280351638794</c:v>
                </c:pt>
                <c:pt idx="121">
                  <c:v>2.1843281269073485</c:v>
                </c:pt>
                <c:pt idx="122">
                  <c:v>2.1800202131271362</c:v>
                </c:pt>
                <c:pt idx="123">
                  <c:v>2.1740287005901338</c:v>
                </c:pt>
                <c:pt idx="124">
                  <c:v>2.1692636132240297</c:v>
                </c:pt>
                <c:pt idx="125">
                  <c:v>2.1646992266178131</c:v>
                </c:pt>
                <c:pt idx="126">
                  <c:v>2.1585294187068937</c:v>
                </c:pt>
                <c:pt idx="127">
                  <c:v>2.1542430102825163</c:v>
                </c:pt>
                <c:pt idx="128">
                  <c:v>2.1482802152633669</c:v>
                </c:pt>
                <c:pt idx="129">
                  <c:v>2.1435468375682829</c:v>
                </c:pt>
                <c:pt idx="130">
                  <c:v>2.1390089869499205</c:v>
                </c:pt>
                <c:pt idx="131">
                  <c:v>2.132881873846054</c:v>
                </c:pt>
                <c:pt idx="132">
                  <c:v>2.1286254167556762</c:v>
                </c:pt>
                <c:pt idx="133">
                  <c:v>2.1227030098438262</c:v>
                </c:pt>
                <c:pt idx="134">
                  <c:v>2.1180092930793761</c:v>
                </c:pt>
                <c:pt idx="135">
                  <c:v>2.1135059118270876</c:v>
                </c:pt>
                <c:pt idx="136">
                  <c:v>2.1074311017990111</c:v>
                </c:pt>
                <c:pt idx="137">
                  <c:v>2.1032110571861269</c:v>
                </c:pt>
                <c:pt idx="138">
                  <c:v>2.0973377585411073</c:v>
                </c:pt>
                <c:pt idx="139">
                  <c:v>2.0926898121833801</c:v>
                </c:pt>
                <c:pt idx="140">
                  <c:v>2.088227015733719</c:v>
                </c:pt>
                <c:pt idx="141">
                  <c:v>2.0822114884853362</c:v>
                </c:pt>
                <c:pt idx="142">
                  <c:v>2.078032600879669</c:v>
                </c:pt>
                <c:pt idx="143">
                  <c:v>2.0722149908542633</c:v>
                </c:pt>
                <c:pt idx="144">
                  <c:v>2.0676172554492949</c:v>
                </c:pt>
                <c:pt idx="145">
                  <c:v>2.0631994664669038</c:v>
                </c:pt>
                <c:pt idx="146">
                  <c:v>2.0572485864162444</c:v>
                </c:pt>
                <c:pt idx="147">
                  <c:v>2.0531143784523009</c:v>
                </c:pt>
                <c:pt idx="148">
                  <c:v>2.0473572909832001</c:v>
                </c:pt>
                <c:pt idx="149">
                  <c:v>2.0428130030632019</c:v>
                </c:pt>
                <c:pt idx="150">
                  <c:v>2.0384435117244721</c:v>
                </c:pt>
                <c:pt idx="151">
                  <c:v>2.0325609624385832</c:v>
                </c:pt>
                <c:pt idx="152">
                  <c:v>2.0284741282463075</c:v>
                </c:pt>
                <c:pt idx="153">
                  <c:v>2.0227810561656954</c:v>
                </c:pt>
                <c:pt idx="154">
                  <c:v>2.0182925045490263</c:v>
                </c:pt>
                <c:pt idx="155">
                  <c:v>2.0139736771583556</c:v>
                </c:pt>
                <c:pt idx="156">
                  <c:v>2.0081621348857879</c:v>
                </c:pt>
                <c:pt idx="157">
                  <c:v>2.0041130781173706</c:v>
                </c:pt>
                <c:pt idx="158">
                  <c:v>1.9985756337642671</c:v>
                </c:pt>
                <c:pt idx="159">
                  <c:v>1.9940548598766328</c:v>
                </c:pt>
                <c:pt idx="160">
                  <c:v>1.9897878170013428</c:v>
                </c:pt>
                <c:pt idx="161">
                  <c:v>1.9840478420257568</c:v>
                </c:pt>
                <c:pt idx="162">
                  <c:v>1.9800593078136444</c:v>
                </c:pt>
                <c:pt idx="163">
                  <c:v>1.9745880484580993</c:v>
                </c:pt>
                <c:pt idx="164">
                  <c:v>1.9701236724853515</c:v>
                </c:pt>
                <c:pt idx="165">
                  <c:v>1.9659090399742127</c:v>
                </c:pt>
                <c:pt idx="166">
                  <c:v>1.9602456867694855</c:v>
                </c:pt>
                <c:pt idx="167">
                  <c:v>1.9563062191009521</c:v>
                </c:pt>
                <c:pt idx="168">
                  <c:v>1.9508183419704437</c:v>
                </c:pt>
                <c:pt idx="169">
                  <c:v>1.9465003311634064</c:v>
                </c:pt>
                <c:pt idx="170">
                  <c:v>1.9423392951488494</c:v>
                </c:pt>
                <c:pt idx="171">
                  <c:v>1.9367460906505585</c:v>
                </c:pt>
                <c:pt idx="172">
                  <c:v>1.9328573644161224</c:v>
                </c:pt>
                <c:pt idx="173">
                  <c:v>1.9274355232715608</c:v>
                </c:pt>
                <c:pt idx="174">
                  <c:v>1.9231747984886169</c:v>
                </c:pt>
                <c:pt idx="175">
                  <c:v>1.9189800262451171</c:v>
                </c:pt>
                <c:pt idx="176">
                  <c:v>1.9135451912879944</c:v>
                </c:pt>
                <c:pt idx="177">
                  <c:v>1.9097082257270812</c:v>
                </c:pt>
                <c:pt idx="178">
                  <c:v>1.9043522953987122</c:v>
                </c:pt>
                <c:pt idx="179">
                  <c:v>1.9001501679420472</c:v>
                </c:pt>
                <c:pt idx="180">
                  <c:v>1.8960070490837098</c:v>
                </c:pt>
                <c:pt idx="181">
                  <c:v>1.8906451523303986</c:v>
                </c:pt>
                <c:pt idx="182">
                  <c:v>1.8867717266082764</c:v>
                </c:pt>
                <c:pt idx="183">
                  <c:v>1.8815703451633454</c:v>
                </c:pt>
                <c:pt idx="184">
                  <c:v>1.8774276375770569</c:v>
                </c:pt>
                <c:pt idx="185">
                  <c:v>1.8733357846736909</c:v>
                </c:pt>
                <c:pt idx="186">
                  <c:v>1.8680476605892182</c:v>
                </c:pt>
                <c:pt idx="187">
                  <c:v>1.8642234563827516</c:v>
                </c:pt>
                <c:pt idx="188">
                  <c:v>1.8590904176235199</c:v>
                </c:pt>
                <c:pt idx="189">
                  <c:v>1.8549185037612914</c:v>
                </c:pt>
                <c:pt idx="190">
                  <c:v>1.8509661436080933</c:v>
                </c:pt>
                <c:pt idx="191">
                  <c:v>1.8456647098064423</c:v>
                </c:pt>
                <c:pt idx="192">
                  <c:v>1.8419766008853913</c:v>
                </c:pt>
                <c:pt idx="193">
                  <c:v>1.8369125187397004</c:v>
                </c:pt>
                <c:pt idx="194">
                  <c:v>1.8327968776226045</c:v>
                </c:pt>
                <c:pt idx="195">
                  <c:v>1.8288977146148682</c:v>
                </c:pt>
                <c:pt idx="196">
                  <c:v>1.8236691415309907</c:v>
                </c:pt>
                <c:pt idx="197">
                  <c:v>1.8200297892093658</c:v>
                </c:pt>
                <c:pt idx="198">
                  <c:v>1.8149479866027831</c:v>
                </c:pt>
                <c:pt idx="199">
                  <c:v>1.8119702577590941</c:v>
                </c:pt>
              </c:numCache>
            </c:numRef>
          </c:yVal>
          <c:smooth val="0"/>
        </c:ser>
        <c:ser>
          <c:idx val="5"/>
          <c:order val="5"/>
          <c:tx>
            <c:v>CSys - Trial 6</c:v>
          </c:tx>
          <c:spPr>
            <a:ln w="12700"/>
          </c:spPr>
          <c:marker>
            <c:symbol val="none"/>
          </c:marker>
          <c:xVal>
            <c:numRef>
              <c:f>'Conc Trials Profiles(CPlasma)'!$D$61:$GU$61</c:f>
              <c:numCache>
                <c:formatCode>0.00</c:formatCode>
                <c:ptCount val="200"/>
                <c:pt idx="0">
                  <c:v>0</c:v>
                </c:pt>
                <c:pt idx="1">
                  <c:v>0.1230558454990387</c:v>
                </c:pt>
                <c:pt idx="2">
                  <c:v>0.24049647152423859</c:v>
                </c:pt>
                <c:pt idx="3">
                  <c:v>0.36730974912643433</c:v>
                </c:pt>
                <c:pt idx="4">
                  <c:v>0.49718838930130005</c:v>
                </c:pt>
                <c:pt idx="5">
                  <c:v>0.6175423264503479</c:v>
                </c:pt>
                <c:pt idx="6">
                  <c:v>0.76754230260848999</c:v>
                </c:pt>
                <c:pt idx="7">
                  <c:v>0.86354964971542358</c:v>
                </c:pt>
                <c:pt idx="8">
                  <c:v>0.99476426839828491</c:v>
                </c:pt>
                <c:pt idx="9">
                  <c:v>1.126833438873291</c:v>
                </c:pt>
                <c:pt idx="10">
                  <c:v>1.2206035852432251</c:v>
                </c:pt>
                <c:pt idx="11">
                  <c:v>1.3610435724258423</c:v>
                </c:pt>
                <c:pt idx="12">
                  <c:v>1.4506170749664307</c:v>
                </c:pt>
                <c:pt idx="13">
                  <c:v>1.5882161855697632</c:v>
                </c:pt>
                <c:pt idx="14">
                  <c:v>1.6800320148468018</c:v>
                </c:pt>
                <c:pt idx="15">
                  <c:v>1.8157622814178467</c:v>
                </c:pt>
                <c:pt idx="16">
                  <c:v>1.9480882883071899</c:v>
                </c:pt>
                <c:pt idx="17">
                  <c:v>2.045992374420166</c:v>
                </c:pt>
                <c:pt idx="18">
                  <c:v>2.1820938587188721</c:v>
                </c:pt>
                <c:pt idx="19">
                  <c:v>2.3191108703613281</c:v>
                </c:pt>
                <c:pt idx="20">
                  <c:v>2.4091236591339111</c:v>
                </c:pt>
                <c:pt idx="21">
                  <c:v>2.5495905876159668</c:v>
                </c:pt>
                <c:pt idx="22">
                  <c:v>2.6849644184112549</c:v>
                </c:pt>
                <c:pt idx="23">
                  <c:v>2.775909423828125</c:v>
                </c:pt>
                <c:pt idx="24">
                  <c:v>2.9154832363128662</c:v>
                </c:pt>
                <c:pt idx="25">
                  <c:v>3.003791332244873</c:v>
                </c:pt>
                <c:pt idx="26">
                  <c:v>3.1453478336334229</c:v>
                </c:pt>
                <c:pt idx="27">
                  <c:v>3.2773900032043457</c:v>
                </c:pt>
                <c:pt idx="28">
                  <c:v>3.3704037666320801</c:v>
                </c:pt>
                <c:pt idx="29">
                  <c:v>3.5075893402099609</c:v>
                </c:pt>
                <c:pt idx="30">
                  <c:v>3.6478326320648193</c:v>
                </c:pt>
                <c:pt idx="31">
                  <c:v>3.7339749336242676</c:v>
                </c:pt>
                <c:pt idx="32">
                  <c:v>3.8839750289916992</c:v>
                </c:pt>
                <c:pt idx="33">
                  <c:v>3.9615118503570557</c:v>
                </c:pt>
                <c:pt idx="34">
                  <c:v>4.1115121841430664</c:v>
                </c:pt>
                <c:pt idx="35">
                  <c:v>4.2115120887756348</c:v>
                </c:pt>
                <c:pt idx="36">
                  <c:v>4.332066535949707</c:v>
                </c:pt>
                <c:pt idx="37">
                  <c:v>4.4820661544799805</c:v>
                </c:pt>
                <c:pt idx="38">
                  <c:v>4.5895276069641113</c:v>
                </c:pt>
                <c:pt idx="39">
                  <c:v>4.6895279884338379</c:v>
                </c:pt>
                <c:pt idx="40">
                  <c:v>4.8035836219787598</c:v>
                </c:pt>
                <c:pt idx="41">
                  <c:v>4.943720817565918</c:v>
                </c:pt>
                <c:pt idx="42">
                  <c:v>5.0437207221984863</c:v>
                </c:pt>
                <c:pt idx="43">
                  <c:v>5.193720817565918</c:v>
                </c:pt>
                <c:pt idx="44">
                  <c:v>5.2937207221984863</c:v>
                </c:pt>
                <c:pt idx="45">
                  <c:v>5.443720817565918</c:v>
                </c:pt>
                <c:pt idx="46">
                  <c:v>5.5437207221984863</c:v>
                </c:pt>
                <c:pt idx="47">
                  <c:v>5.6437206268310547</c:v>
                </c:pt>
                <c:pt idx="48">
                  <c:v>5.7937207221984863</c:v>
                </c:pt>
                <c:pt idx="49">
                  <c:v>5.8937206268310547</c:v>
                </c:pt>
                <c:pt idx="50">
                  <c:v>6.0437207221984863</c:v>
                </c:pt>
                <c:pt idx="51">
                  <c:v>6.1437206268310547</c:v>
                </c:pt>
                <c:pt idx="52">
                  <c:v>6.243720531463623</c:v>
                </c:pt>
                <c:pt idx="53">
                  <c:v>6.3937206268310547</c:v>
                </c:pt>
                <c:pt idx="54">
                  <c:v>6.493720531463623</c:v>
                </c:pt>
                <c:pt idx="55">
                  <c:v>6.6437206268310547</c:v>
                </c:pt>
                <c:pt idx="56">
                  <c:v>6.743720531463623</c:v>
                </c:pt>
                <c:pt idx="57">
                  <c:v>6.8437209129333496</c:v>
                </c:pt>
                <c:pt idx="58">
                  <c:v>6.993720531463623</c:v>
                </c:pt>
                <c:pt idx="59">
                  <c:v>7.0937209129333496</c:v>
                </c:pt>
                <c:pt idx="60">
                  <c:v>7.2437210083007812</c:v>
                </c:pt>
                <c:pt idx="61">
                  <c:v>7.3437209129333496</c:v>
                </c:pt>
                <c:pt idx="62">
                  <c:v>7.443720817565918</c:v>
                </c:pt>
                <c:pt idx="63">
                  <c:v>7.5937209129333496</c:v>
                </c:pt>
                <c:pt idx="64">
                  <c:v>7.693720817565918</c:v>
                </c:pt>
                <c:pt idx="65">
                  <c:v>7.8437209129333496</c:v>
                </c:pt>
                <c:pt idx="66">
                  <c:v>7.943720817565918</c:v>
                </c:pt>
                <c:pt idx="67">
                  <c:v>8.0437211990356445</c:v>
                </c:pt>
                <c:pt idx="68">
                  <c:v>8.193720817565918</c:v>
                </c:pt>
                <c:pt idx="69">
                  <c:v>8.2937211990356445</c:v>
                </c:pt>
                <c:pt idx="70">
                  <c:v>8.443720817565918</c:v>
                </c:pt>
                <c:pt idx="71">
                  <c:v>8.5437211990356445</c:v>
                </c:pt>
                <c:pt idx="72">
                  <c:v>8.6437206268310547</c:v>
                </c:pt>
                <c:pt idx="73">
                  <c:v>8.7937211990356445</c:v>
                </c:pt>
                <c:pt idx="74">
                  <c:v>8.8937206268310547</c:v>
                </c:pt>
                <c:pt idx="75">
                  <c:v>9.0437211990356445</c:v>
                </c:pt>
                <c:pt idx="76">
                  <c:v>9.1437206268310547</c:v>
                </c:pt>
                <c:pt idx="77">
                  <c:v>9.2437210083007812</c:v>
                </c:pt>
                <c:pt idx="78">
                  <c:v>9.3937206268310547</c:v>
                </c:pt>
                <c:pt idx="79">
                  <c:v>9.4937210083007813</c:v>
                </c:pt>
                <c:pt idx="80">
                  <c:v>9.6437206268310547</c:v>
                </c:pt>
                <c:pt idx="81">
                  <c:v>9.7437210083007812</c:v>
                </c:pt>
                <c:pt idx="82">
                  <c:v>9.8437204360961914</c:v>
                </c:pt>
                <c:pt idx="83">
                  <c:v>9.9937210083007812</c:v>
                </c:pt>
                <c:pt idx="84">
                  <c:v>10.093720436096191</c:v>
                </c:pt>
                <c:pt idx="85">
                  <c:v>10.243721008300781</c:v>
                </c:pt>
                <c:pt idx="86">
                  <c:v>10.343720436096191</c:v>
                </c:pt>
                <c:pt idx="87">
                  <c:v>10.443720817565918</c:v>
                </c:pt>
                <c:pt idx="88">
                  <c:v>10.593720436096191</c:v>
                </c:pt>
                <c:pt idx="89">
                  <c:v>10.693720817565918</c:v>
                </c:pt>
                <c:pt idx="90">
                  <c:v>10.843720436096191</c:v>
                </c:pt>
                <c:pt idx="91">
                  <c:v>10.943720817565918</c:v>
                </c:pt>
                <c:pt idx="92">
                  <c:v>11.043721199035645</c:v>
                </c:pt>
                <c:pt idx="93">
                  <c:v>11.193720817565918</c:v>
                </c:pt>
                <c:pt idx="94">
                  <c:v>11.293721199035645</c:v>
                </c:pt>
                <c:pt idx="95">
                  <c:v>11.443720817565918</c:v>
                </c:pt>
                <c:pt idx="96">
                  <c:v>11.543721199035645</c:v>
                </c:pt>
                <c:pt idx="97">
                  <c:v>11.643720626831055</c:v>
                </c:pt>
                <c:pt idx="98">
                  <c:v>11.793721199035645</c:v>
                </c:pt>
                <c:pt idx="99">
                  <c:v>11.893720626831055</c:v>
                </c:pt>
                <c:pt idx="100">
                  <c:v>12.143720626831055</c:v>
                </c:pt>
                <c:pt idx="101">
                  <c:v>12.243721008300781</c:v>
                </c:pt>
                <c:pt idx="102">
                  <c:v>12.393720626831055</c:v>
                </c:pt>
                <c:pt idx="103">
                  <c:v>12.493721008300781</c:v>
                </c:pt>
                <c:pt idx="104">
                  <c:v>12.643720626831055</c:v>
                </c:pt>
                <c:pt idx="105">
                  <c:v>12.743721008300781</c:v>
                </c:pt>
                <c:pt idx="106">
                  <c:v>12.843720436096191</c:v>
                </c:pt>
                <c:pt idx="107">
                  <c:v>12.993721008300781</c:v>
                </c:pt>
                <c:pt idx="108">
                  <c:v>13.093720436096191</c:v>
                </c:pt>
                <c:pt idx="109">
                  <c:v>13.243721008300781</c:v>
                </c:pt>
                <c:pt idx="110">
                  <c:v>13.343720436096191</c:v>
                </c:pt>
                <c:pt idx="111">
                  <c:v>13.443720817565918</c:v>
                </c:pt>
                <c:pt idx="112">
                  <c:v>13.593720436096191</c:v>
                </c:pt>
                <c:pt idx="113">
                  <c:v>13.693720817565918</c:v>
                </c:pt>
                <c:pt idx="114">
                  <c:v>13.843720436096191</c:v>
                </c:pt>
                <c:pt idx="115">
                  <c:v>13.943720817565918</c:v>
                </c:pt>
                <c:pt idx="116">
                  <c:v>14.043721199035645</c:v>
                </c:pt>
                <c:pt idx="117">
                  <c:v>14.193720817565918</c:v>
                </c:pt>
                <c:pt idx="118">
                  <c:v>14.293721199035645</c:v>
                </c:pt>
                <c:pt idx="119">
                  <c:v>14.443720817565918</c:v>
                </c:pt>
                <c:pt idx="120">
                  <c:v>14.543721199035645</c:v>
                </c:pt>
                <c:pt idx="121">
                  <c:v>14.643720626831055</c:v>
                </c:pt>
                <c:pt idx="122">
                  <c:v>14.793721199035645</c:v>
                </c:pt>
                <c:pt idx="123">
                  <c:v>14.893720626831055</c:v>
                </c:pt>
                <c:pt idx="124">
                  <c:v>15.043721199035645</c:v>
                </c:pt>
                <c:pt idx="125">
                  <c:v>15.143720626831055</c:v>
                </c:pt>
                <c:pt idx="126">
                  <c:v>15.243721008300781</c:v>
                </c:pt>
                <c:pt idx="127">
                  <c:v>15.393720626831055</c:v>
                </c:pt>
                <c:pt idx="128">
                  <c:v>15.493721008300781</c:v>
                </c:pt>
                <c:pt idx="129">
                  <c:v>15.643720626831055</c:v>
                </c:pt>
                <c:pt idx="130">
                  <c:v>15.743721008300781</c:v>
                </c:pt>
                <c:pt idx="131">
                  <c:v>15.843720436096191</c:v>
                </c:pt>
                <c:pt idx="132">
                  <c:v>15.993721008300781</c:v>
                </c:pt>
                <c:pt idx="133">
                  <c:v>16.093721389770508</c:v>
                </c:pt>
                <c:pt idx="134">
                  <c:v>16.243721008300781</c:v>
                </c:pt>
                <c:pt idx="135">
                  <c:v>16.343721389770508</c:v>
                </c:pt>
                <c:pt idx="136">
                  <c:v>16.443721771240234</c:v>
                </c:pt>
                <c:pt idx="137">
                  <c:v>16.593721389770508</c:v>
                </c:pt>
                <c:pt idx="138">
                  <c:v>16.693721771240234</c:v>
                </c:pt>
                <c:pt idx="139">
                  <c:v>16.843721389770508</c:v>
                </c:pt>
                <c:pt idx="140">
                  <c:v>16.943721771240234</c:v>
                </c:pt>
                <c:pt idx="141">
                  <c:v>17.043720245361328</c:v>
                </c:pt>
                <c:pt idx="142">
                  <c:v>17.162303924560547</c:v>
                </c:pt>
                <c:pt idx="143">
                  <c:v>17.324874877929688</c:v>
                </c:pt>
                <c:pt idx="144">
                  <c:v>17.417566299438477</c:v>
                </c:pt>
                <c:pt idx="145">
                  <c:v>17.563152313232422</c:v>
                </c:pt>
                <c:pt idx="146">
                  <c:v>17.656538009643555</c:v>
                </c:pt>
                <c:pt idx="147">
                  <c:v>17.799013137817383</c:v>
                </c:pt>
                <c:pt idx="148">
                  <c:v>17.893716812133789</c:v>
                </c:pt>
                <c:pt idx="149">
                  <c:v>18.035390853881836</c:v>
                </c:pt>
                <c:pt idx="150">
                  <c:v>18.129941940307617</c:v>
                </c:pt>
                <c:pt idx="151">
                  <c:v>18.272064208984375</c:v>
                </c:pt>
                <c:pt idx="152">
                  <c:v>18.366405487060547</c:v>
                </c:pt>
                <c:pt idx="153">
                  <c:v>18.508085250854492</c:v>
                </c:pt>
                <c:pt idx="154">
                  <c:v>18.602510452270508</c:v>
                </c:pt>
                <c:pt idx="155">
                  <c:v>18.744438171386719</c:v>
                </c:pt>
                <c:pt idx="156">
                  <c:v>18.888778686523438</c:v>
                </c:pt>
                <c:pt idx="157">
                  <c:v>18.980484008789063</c:v>
                </c:pt>
                <c:pt idx="158">
                  <c:v>19.124868392944336</c:v>
                </c:pt>
                <c:pt idx="159">
                  <c:v>19.216758728027344</c:v>
                </c:pt>
                <c:pt idx="160">
                  <c:v>19.361095428466797</c:v>
                </c:pt>
                <c:pt idx="161">
                  <c:v>19.452825546264648</c:v>
                </c:pt>
                <c:pt idx="162">
                  <c:v>19.597198486328125</c:v>
                </c:pt>
                <c:pt idx="163">
                  <c:v>19.689067840576172</c:v>
                </c:pt>
                <c:pt idx="164">
                  <c:v>19.833408355712891</c:v>
                </c:pt>
                <c:pt idx="165">
                  <c:v>19.92515754699707</c:v>
                </c:pt>
                <c:pt idx="166">
                  <c:v>20.069526672363281</c:v>
                </c:pt>
                <c:pt idx="167">
                  <c:v>20.161376953125</c:v>
                </c:pt>
                <c:pt idx="168">
                  <c:v>20.305721282958984</c:v>
                </c:pt>
                <c:pt idx="169">
                  <c:v>20.441850662231445</c:v>
                </c:pt>
                <c:pt idx="170">
                  <c:v>20.541851043701172</c:v>
                </c:pt>
                <c:pt idx="171">
                  <c:v>20.678035736083984</c:v>
                </c:pt>
                <c:pt idx="172">
                  <c:v>20.778036117553711</c:v>
                </c:pt>
                <c:pt idx="173">
                  <c:v>20.914173126220703</c:v>
                </c:pt>
                <c:pt idx="174">
                  <c:v>21.01417350769043</c:v>
                </c:pt>
                <c:pt idx="175">
                  <c:v>21.150352478027344</c:v>
                </c:pt>
                <c:pt idx="176">
                  <c:v>21.25035285949707</c:v>
                </c:pt>
                <c:pt idx="177">
                  <c:v>21.386495590209961</c:v>
                </c:pt>
                <c:pt idx="178">
                  <c:v>21.486495971679688</c:v>
                </c:pt>
                <c:pt idx="179">
                  <c:v>21.62266731262207</c:v>
                </c:pt>
                <c:pt idx="180">
                  <c:v>21.722667694091797</c:v>
                </c:pt>
                <c:pt idx="181">
                  <c:v>21.858816146850586</c:v>
                </c:pt>
                <c:pt idx="182">
                  <c:v>22.006326675415039</c:v>
                </c:pt>
                <c:pt idx="183">
                  <c:v>22.094985961914063</c:v>
                </c:pt>
                <c:pt idx="184">
                  <c:v>22.242485046386719</c:v>
                </c:pt>
                <c:pt idx="185">
                  <c:v>22.331140518188477</c:v>
                </c:pt>
                <c:pt idx="186">
                  <c:v>22.478645324707031</c:v>
                </c:pt>
                <c:pt idx="187">
                  <c:v>22.567302703857422</c:v>
                </c:pt>
                <c:pt idx="188">
                  <c:v>22.714803695678711</c:v>
                </c:pt>
                <c:pt idx="189">
                  <c:v>22.803459167480469</c:v>
                </c:pt>
                <c:pt idx="190">
                  <c:v>22.950963973999023</c:v>
                </c:pt>
                <c:pt idx="191">
                  <c:v>23.089622497558594</c:v>
                </c:pt>
                <c:pt idx="192">
                  <c:v>23.187122344970703</c:v>
                </c:pt>
                <c:pt idx="193">
                  <c:v>23.325778961181641</c:v>
                </c:pt>
                <c:pt idx="194">
                  <c:v>23.423284530639648</c:v>
                </c:pt>
                <c:pt idx="195">
                  <c:v>23.561941146850586</c:v>
                </c:pt>
                <c:pt idx="196">
                  <c:v>23.659442901611328</c:v>
                </c:pt>
                <c:pt idx="197">
                  <c:v>23.798097610473633</c:v>
                </c:pt>
                <c:pt idx="198">
                  <c:v>23.895603179931641</c:v>
                </c:pt>
                <c:pt idx="199">
                  <c:v>24</c:v>
                </c:pt>
              </c:numCache>
            </c:numRef>
          </c:xVal>
          <c:yVal>
            <c:numRef>
              <c:f>'Conc Trials Profiles(CPlasma)'!$D$31:$GU$31</c:f>
              <c:numCache>
                <c:formatCode>0.00</c:formatCode>
                <c:ptCount val="200"/>
                <c:pt idx="0">
                  <c:v>0</c:v>
                </c:pt>
                <c:pt idx="1">
                  <c:v>6.3172699883580203E-4</c:v>
                </c:pt>
                <c:pt idx="2">
                  <c:v>7.3018276831135157E-3</c:v>
                </c:pt>
                <c:pt idx="3">
                  <c:v>2.8090923465788363E-2</c:v>
                </c:pt>
                <c:pt idx="4">
                  <c:v>6.0611712560057637E-2</c:v>
                </c:pt>
                <c:pt idx="5">
                  <c:v>0.11305105872452259</c:v>
                </c:pt>
                <c:pt idx="6">
                  <c:v>0.1703800491988659</c:v>
                </c:pt>
                <c:pt idx="7">
                  <c:v>0.25738250017166137</c:v>
                </c:pt>
                <c:pt idx="8">
                  <c:v>0.33643009960651399</c:v>
                </c:pt>
                <c:pt idx="9">
                  <c:v>0.43691634535789492</c:v>
                </c:pt>
                <c:pt idx="10">
                  <c:v>0.5314610540866852</c:v>
                </c:pt>
                <c:pt idx="11">
                  <c:v>0.64297921061515806</c:v>
                </c:pt>
                <c:pt idx="12">
                  <c:v>0.75653823614120486</c:v>
                </c:pt>
                <c:pt idx="13">
                  <c:v>0.85992298126220701</c:v>
                </c:pt>
                <c:pt idx="14">
                  <c:v>0.9846857905387878</c:v>
                </c:pt>
                <c:pt idx="15">
                  <c:v>1.0816201508045196</c:v>
                </c:pt>
                <c:pt idx="16">
                  <c:v>1.191395890712738</c:v>
                </c:pt>
                <c:pt idx="17">
                  <c:v>1.3006000697612763</c:v>
                </c:pt>
                <c:pt idx="18">
                  <c:v>1.3975239813327789</c:v>
                </c:pt>
                <c:pt idx="19">
                  <c:v>1.5014671027660369</c:v>
                </c:pt>
                <c:pt idx="20">
                  <c:v>1.5909706711769105</c:v>
                </c:pt>
                <c:pt idx="21">
                  <c:v>1.687965989112854</c:v>
                </c:pt>
                <c:pt idx="22">
                  <c:v>1.7729799270629882</c:v>
                </c:pt>
                <c:pt idx="23">
                  <c:v>1.8527286052703857</c:v>
                </c:pt>
                <c:pt idx="24">
                  <c:v>1.9396526336669921</c:v>
                </c:pt>
                <c:pt idx="25">
                  <c:v>2.0021319031715392</c:v>
                </c:pt>
                <c:pt idx="26">
                  <c:v>2.0730415105819704</c:v>
                </c:pt>
                <c:pt idx="27">
                  <c:v>2.1342220783233641</c:v>
                </c:pt>
                <c:pt idx="28">
                  <c:v>2.1920590400695801</c:v>
                </c:pt>
                <c:pt idx="29">
                  <c:v>2.2503286123275759</c:v>
                </c:pt>
                <c:pt idx="30">
                  <c:v>2.2985274195671082</c:v>
                </c:pt>
                <c:pt idx="31">
                  <c:v>2.3463275671005248</c:v>
                </c:pt>
                <c:pt idx="32">
                  <c:v>2.3897834420204163</c:v>
                </c:pt>
                <c:pt idx="33">
                  <c:v>2.4282938718795775</c:v>
                </c:pt>
                <c:pt idx="34">
                  <c:v>2.4702908277511595</c:v>
                </c:pt>
                <c:pt idx="35">
                  <c:v>2.4994490504264832</c:v>
                </c:pt>
                <c:pt idx="36">
                  <c:v>2.5317670941352843</c:v>
                </c:pt>
                <c:pt idx="37">
                  <c:v>2.5585893988609314</c:v>
                </c:pt>
                <c:pt idx="38">
                  <c:v>2.5840328097343446</c:v>
                </c:pt>
                <c:pt idx="39">
                  <c:v>2.6093785643577574</c:v>
                </c:pt>
                <c:pt idx="40">
                  <c:v>2.6282322645187377</c:v>
                </c:pt>
                <c:pt idx="41">
                  <c:v>2.648518979549408</c:v>
                </c:pt>
                <c:pt idx="42">
                  <c:v>2.6646856069564819</c:v>
                </c:pt>
                <c:pt idx="43">
                  <c:v>2.6793488144874571</c:v>
                </c:pt>
                <c:pt idx="44">
                  <c:v>2.6943212270736696</c:v>
                </c:pt>
                <c:pt idx="45">
                  <c:v>2.7061635732650755</c:v>
                </c:pt>
                <c:pt idx="46">
                  <c:v>2.717911148071289</c:v>
                </c:pt>
                <c:pt idx="47">
                  <c:v>2.7268849253654479</c:v>
                </c:pt>
                <c:pt idx="48">
                  <c:v>2.7349772453308105</c:v>
                </c:pt>
                <c:pt idx="49">
                  <c:v>2.7426421403884889</c:v>
                </c:pt>
                <c:pt idx="50">
                  <c:v>2.7483415484428404</c:v>
                </c:pt>
                <c:pt idx="51">
                  <c:v>2.7544936895370484</c:v>
                </c:pt>
                <c:pt idx="52">
                  <c:v>2.7583763718605043</c:v>
                </c:pt>
                <c:pt idx="53">
                  <c:v>2.762076508998871</c:v>
                </c:pt>
                <c:pt idx="54">
                  <c:v>2.7655298233032228</c:v>
                </c:pt>
                <c:pt idx="55">
                  <c:v>2.7674020648002626</c:v>
                </c:pt>
                <c:pt idx="56">
                  <c:v>2.7694761633872984</c:v>
                </c:pt>
                <c:pt idx="57">
                  <c:v>2.7706797599792479</c:v>
                </c:pt>
                <c:pt idx="58">
                  <c:v>2.7711364865303039</c:v>
                </c:pt>
                <c:pt idx="59">
                  <c:v>2.7715997338294982</c:v>
                </c:pt>
                <c:pt idx="60">
                  <c:v>2.7709185838699342</c:v>
                </c:pt>
                <c:pt idx="61">
                  <c:v>2.7705760240554809</c:v>
                </c:pt>
                <c:pt idx="62">
                  <c:v>2.7692982673645021</c:v>
                </c:pt>
                <c:pt idx="63">
                  <c:v>2.7679654955863953</c:v>
                </c:pt>
                <c:pt idx="64">
                  <c:v>2.7666209578514098</c:v>
                </c:pt>
                <c:pt idx="65">
                  <c:v>2.7640160441398622</c:v>
                </c:pt>
                <c:pt idx="66">
                  <c:v>2.762277638912201</c:v>
                </c:pt>
                <c:pt idx="67">
                  <c:v>2.7594567418098448</c:v>
                </c:pt>
                <c:pt idx="68">
                  <c:v>2.7567185521125794</c:v>
                </c:pt>
                <c:pt idx="69">
                  <c:v>2.7541509509086608</c:v>
                </c:pt>
                <c:pt idx="70">
                  <c:v>2.750394117832184</c:v>
                </c:pt>
                <c:pt idx="71">
                  <c:v>2.7475648164749145</c:v>
                </c:pt>
                <c:pt idx="72">
                  <c:v>2.7437674403190613</c:v>
                </c:pt>
                <c:pt idx="73">
                  <c:v>2.7400366783142092</c:v>
                </c:pt>
                <c:pt idx="74">
                  <c:v>2.7366668939590455</c:v>
                </c:pt>
                <c:pt idx="75">
                  <c:v>2.7320422649383547</c:v>
                </c:pt>
                <c:pt idx="76">
                  <c:v>2.7283275127410889</c:v>
                </c:pt>
                <c:pt idx="77">
                  <c:v>2.724061942100525</c:v>
                </c:pt>
                <c:pt idx="78">
                  <c:v>2.7198421835899351</c:v>
                </c:pt>
                <c:pt idx="79">
                  <c:v>2.7158744454383852</c:v>
                </c:pt>
                <c:pt idx="80">
                  <c:v>2.7108149051666262</c:v>
                </c:pt>
                <c:pt idx="81">
                  <c:v>2.7062097072601317</c:v>
                </c:pt>
                <c:pt idx="82">
                  <c:v>2.701593589782715</c:v>
                </c:pt>
                <c:pt idx="83">
                  <c:v>2.6969719648361208</c:v>
                </c:pt>
                <c:pt idx="84">
                  <c:v>2.6924854516983032</c:v>
                </c:pt>
                <c:pt idx="85">
                  <c:v>2.6871740937232973</c:v>
                </c:pt>
                <c:pt idx="86">
                  <c:v>2.6821421146392823</c:v>
                </c:pt>
                <c:pt idx="87">
                  <c:v>2.6773666381835937</c:v>
                </c:pt>
                <c:pt idx="88">
                  <c:v>2.6725638866424561</c:v>
                </c:pt>
                <c:pt idx="89">
                  <c:v>2.667298901081085</c:v>
                </c:pt>
                <c:pt idx="90">
                  <c:v>2.6618616819381713</c:v>
                </c:pt>
                <c:pt idx="91">
                  <c:v>2.6567918539047239</c:v>
                </c:pt>
                <c:pt idx="92">
                  <c:v>2.6517359375953675</c:v>
                </c:pt>
                <c:pt idx="93">
                  <c:v>2.6463492631912233</c:v>
                </c:pt>
                <c:pt idx="94">
                  <c:v>2.6412605166435243</c:v>
                </c:pt>
                <c:pt idx="95">
                  <c:v>2.6356606364250181</c:v>
                </c:pt>
                <c:pt idx="96">
                  <c:v>2.6304063081741331</c:v>
                </c:pt>
                <c:pt idx="97">
                  <c:v>2.6248544096946715</c:v>
                </c:pt>
                <c:pt idx="98">
                  <c:v>2.6196922183036806</c:v>
                </c:pt>
                <c:pt idx="99">
                  <c:v>2.6141309142112732</c:v>
                </c:pt>
                <c:pt idx="100">
                  <c:v>2.6031023859977722</c:v>
                </c:pt>
                <c:pt idx="101">
                  <c:v>2.5975376844406126</c:v>
                </c:pt>
                <c:pt idx="102">
                  <c:v>2.5922836542129515</c:v>
                </c:pt>
                <c:pt idx="103">
                  <c:v>2.5866246104240416</c:v>
                </c:pt>
                <c:pt idx="104">
                  <c:v>2.5808144211769104</c:v>
                </c:pt>
                <c:pt idx="105">
                  <c:v>2.5755035281181335</c:v>
                </c:pt>
                <c:pt idx="106">
                  <c:v>2.5699153661727907</c:v>
                </c:pt>
                <c:pt idx="107">
                  <c:v>2.5642462968826294</c:v>
                </c:pt>
                <c:pt idx="108">
                  <c:v>2.5588623046875001</c:v>
                </c:pt>
                <c:pt idx="109">
                  <c:v>2.5530093073844911</c:v>
                </c:pt>
                <c:pt idx="110">
                  <c:v>2.5475840210914611</c:v>
                </c:pt>
                <c:pt idx="111">
                  <c:v>2.5419465184211729</c:v>
                </c:pt>
                <c:pt idx="112">
                  <c:v>2.5362285971641541</c:v>
                </c:pt>
                <c:pt idx="113">
                  <c:v>2.5308161258697508</c:v>
                </c:pt>
                <c:pt idx="114">
                  <c:v>2.5249451041221618</c:v>
                </c:pt>
                <c:pt idx="115">
                  <c:v>2.5194939255714415</c:v>
                </c:pt>
                <c:pt idx="116">
                  <c:v>2.5138552784919739</c:v>
                </c:pt>
                <c:pt idx="117">
                  <c:v>2.5081151723861694</c:v>
                </c:pt>
                <c:pt idx="118">
                  <c:v>2.5026966333389282</c:v>
                </c:pt>
                <c:pt idx="119">
                  <c:v>2.4968302845954895</c:v>
                </c:pt>
                <c:pt idx="120">
                  <c:v>2.4913755893707275</c:v>
                </c:pt>
                <c:pt idx="121">
                  <c:v>2.4857547879219055</c:v>
                </c:pt>
                <c:pt idx="122">
                  <c:v>2.4800148248672484</c:v>
                </c:pt>
                <c:pt idx="123">
                  <c:v>2.4746085882186888</c:v>
                </c:pt>
                <c:pt idx="124">
                  <c:v>2.4687654376029968</c:v>
                </c:pt>
                <c:pt idx="125">
                  <c:v>2.4633248209953309</c:v>
                </c:pt>
                <c:pt idx="126">
                  <c:v>2.4577369451522828</c:v>
                </c:pt>
                <c:pt idx="127">
                  <c:v>2.4520150423049927</c:v>
                </c:pt>
                <c:pt idx="128">
                  <c:v>2.4466354489326476</c:v>
                </c:pt>
                <c:pt idx="129">
                  <c:v>2.4408299565315246</c:v>
                </c:pt>
                <c:pt idx="130">
                  <c:v>2.4354174494743348</c:v>
                </c:pt>
                <c:pt idx="131">
                  <c:v>2.4298738479614257</c:v>
                </c:pt>
                <c:pt idx="132">
                  <c:v>2.4241838097572326</c:v>
                </c:pt>
                <c:pt idx="133">
                  <c:v>2.4188418269157408</c:v>
                </c:pt>
                <c:pt idx="134">
                  <c:v>2.4130852103233336</c:v>
                </c:pt>
                <c:pt idx="135">
                  <c:v>2.4077111721038817</c:v>
                </c:pt>
                <c:pt idx="136">
                  <c:v>2.4022205591201784</c:v>
                </c:pt>
                <c:pt idx="137">
                  <c:v>2.3965730786323549</c:v>
                </c:pt>
                <c:pt idx="138">
                  <c:v>2.3912769317626954</c:v>
                </c:pt>
                <c:pt idx="139">
                  <c:v>2.3855773925781252</c:v>
                </c:pt>
                <c:pt idx="140">
                  <c:v>2.3802498817443847</c:v>
                </c:pt>
                <c:pt idx="141">
                  <c:v>2.3748186349868776</c:v>
                </c:pt>
                <c:pt idx="142">
                  <c:v>2.3692214488983154</c:v>
                </c:pt>
                <c:pt idx="143">
                  <c:v>2.3639773964881896</c:v>
                </c:pt>
                <c:pt idx="144">
                  <c:v>2.3583410382270813</c:v>
                </c:pt>
                <c:pt idx="145">
                  <c:v>2.3530658721923827</c:v>
                </c:pt>
                <c:pt idx="146">
                  <c:v>2.3478065729141235</c:v>
                </c:pt>
                <c:pt idx="147">
                  <c:v>2.342119264602661</c:v>
                </c:pt>
                <c:pt idx="148">
                  <c:v>2.3369313836097718</c:v>
                </c:pt>
                <c:pt idx="149">
                  <c:v>2.3313620448112489</c:v>
                </c:pt>
                <c:pt idx="150">
                  <c:v>2.3263442635536196</c:v>
                </c:pt>
                <c:pt idx="151">
                  <c:v>2.3208400726318361</c:v>
                </c:pt>
                <c:pt idx="152">
                  <c:v>2.3153573751449583</c:v>
                </c:pt>
                <c:pt idx="153">
                  <c:v>2.3102252364158629</c:v>
                </c:pt>
                <c:pt idx="154">
                  <c:v>2.3047234773635865</c:v>
                </c:pt>
                <c:pt idx="155">
                  <c:v>2.2997596979141237</c:v>
                </c:pt>
                <c:pt idx="156">
                  <c:v>2.2943223118782043</c:v>
                </c:pt>
                <c:pt idx="157">
                  <c:v>2.2888995170593263</c:v>
                </c:pt>
                <c:pt idx="158">
                  <c:v>2.2838240623474122</c:v>
                </c:pt>
                <c:pt idx="159">
                  <c:v>2.2783914089202879</c:v>
                </c:pt>
                <c:pt idx="160">
                  <c:v>2.2734833121299745</c:v>
                </c:pt>
                <c:pt idx="161">
                  <c:v>2.268113911151886</c:v>
                </c:pt>
                <c:pt idx="162">
                  <c:v>2.2627531766891478</c:v>
                </c:pt>
                <c:pt idx="163">
                  <c:v>2.2577360630035401</c:v>
                </c:pt>
                <c:pt idx="164">
                  <c:v>2.2523739457130434</c:v>
                </c:pt>
                <c:pt idx="165">
                  <c:v>2.2475232243537904</c:v>
                </c:pt>
                <c:pt idx="166">
                  <c:v>2.2422233819961548</c:v>
                </c:pt>
                <c:pt idx="167">
                  <c:v>2.2369263529777528</c:v>
                </c:pt>
                <c:pt idx="168">
                  <c:v>2.2319692611694335</c:v>
                </c:pt>
                <c:pt idx="169">
                  <c:v>2.2266789317131042</c:v>
                </c:pt>
                <c:pt idx="170">
                  <c:v>2.2218867778778075</c:v>
                </c:pt>
                <c:pt idx="171">
                  <c:v>2.2166576743125916</c:v>
                </c:pt>
                <c:pt idx="172">
                  <c:v>2.2114256501197813</c:v>
                </c:pt>
                <c:pt idx="173">
                  <c:v>2.2065298438072203</c:v>
                </c:pt>
                <c:pt idx="174">
                  <c:v>2.2013120174407961</c:v>
                </c:pt>
                <c:pt idx="175">
                  <c:v>2.1965793728828431</c:v>
                </c:pt>
                <c:pt idx="176">
                  <c:v>2.1914217472076416</c:v>
                </c:pt>
                <c:pt idx="177">
                  <c:v>2.1862556338310242</c:v>
                </c:pt>
                <c:pt idx="178">
                  <c:v>2.1814218997955321</c:v>
                </c:pt>
                <c:pt idx="179">
                  <c:v>2.1762768864631652</c:v>
                </c:pt>
                <c:pt idx="180">
                  <c:v>2.1716043114662171</c:v>
                </c:pt>
                <c:pt idx="181">
                  <c:v>2.1665184378623961</c:v>
                </c:pt>
                <c:pt idx="182">
                  <c:v>2.161418616771698</c:v>
                </c:pt>
                <c:pt idx="183">
                  <c:v>2.1566474556922914</c:v>
                </c:pt>
                <c:pt idx="184">
                  <c:v>2.1515753149986265</c:v>
                </c:pt>
                <c:pt idx="185">
                  <c:v>2.1469629645347594</c:v>
                </c:pt>
                <c:pt idx="186">
                  <c:v>2.141948902606964</c:v>
                </c:pt>
                <c:pt idx="187">
                  <c:v>2.1369154453277588</c:v>
                </c:pt>
                <c:pt idx="188">
                  <c:v>2.1322069883346559</c:v>
                </c:pt>
                <c:pt idx="189">
                  <c:v>2.1272073626518249</c:v>
                </c:pt>
                <c:pt idx="190">
                  <c:v>2.122655177116394</c:v>
                </c:pt>
                <c:pt idx="191">
                  <c:v>2.1177126884460451</c:v>
                </c:pt>
                <c:pt idx="192">
                  <c:v>2.1127454876899718</c:v>
                </c:pt>
                <c:pt idx="193">
                  <c:v>2.108099603652954</c:v>
                </c:pt>
                <c:pt idx="194">
                  <c:v>2.103172016143799</c:v>
                </c:pt>
                <c:pt idx="195">
                  <c:v>2.0986797332763674</c:v>
                </c:pt>
                <c:pt idx="196">
                  <c:v>2.0937676548957826</c:v>
                </c:pt>
                <c:pt idx="197">
                  <c:v>2.0889355063438417</c:v>
                </c:pt>
                <c:pt idx="198">
                  <c:v>2.0842827200889587</c:v>
                </c:pt>
                <c:pt idx="199">
                  <c:v>2.0807268023490906</c:v>
                </c:pt>
              </c:numCache>
            </c:numRef>
          </c:yVal>
          <c:smooth val="0"/>
        </c:ser>
        <c:ser>
          <c:idx val="6"/>
          <c:order val="6"/>
          <c:tx>
            <c:v>CSys - Trial 7</c:v>
          </c:tx>
          <c:spPr>
            <a:ln w="12700"/>
          </c:spPr>
          <c:marker>
            <c:symbol val="none"/>
          </c:marker>
          <c:xVal>
            <c:numRef>
              <c:f>'Conc Trials Profiles(CPlasma)'!$D$61:$GU$61</c:f>
              <c:numCache>
                <c:formatCode>0.00</c:formatCode>
                <c:ptCount val="200"/>
                <c:pt idx="0">
                  <c:v>0</c:v>
                </c:pt>
                <c:pt idx="1">
                  <c:v>0.1230558454990387</c:v>
                </c:pt>
                <c:pt idx="2">
                  <c:v>0.24049647152423859</c:v>
                </c:pt>
                <c:pt idx="3">
                  <c:v>0.36730974912643433</c:v>
                </c:pt>
                <c:pt idx="4">
                  <c:v>0.49718838930130005</c:v>
                </c:pt>
                <c:pt idx="5">
                  <c:v>0.6175423264503479</c:v>
                </c:pt>
                <c:pt idx="6">
                  <c:v>0.76754230260848999</c:v>
                </c:pt>
                <c:pt idx="7">
                  <c:v>0.86354964971542358</c:v>
                </c:pt>
                <c:pt idx="8">
                  <c:v>0.99476426839828491</c:v>
                </c:pt>
                <c:pt idx="9">
                  <c:v>1.126833438873291</c:v>
                </c:pt>
                <c:pt idx="10">
                  <c:v>1.2206035852432251</c:v>
                </c:pt>
                <c:pt idx="11">
                  <c:v>1.3610435724258423</c:v>
                </c:pt>
                <c:pt idx="12">
                  <c:v>1.4506170749664307</c:v>
                </c:pt>
                <c:pt idx="13">
                  <c:v>1.5882161855697632</c:v>
                </c:pt>
                <c:pt idx="14">
                  <c:v>1.6800320148468018</c:v>
                </c:pt>
                <c:pt idx="15">
                  <c:v>1.8157622814178467</c:v>
                </c:pt>
                <c:pt idx="16">
                  <c:v>1.9480882883071899</c:v>
                </c:pt>
                <c:pt idx="17">
                  <c:v>2.045992374420166</c:v>
                </c:pt>
                <c:pt idx="18">
                  <c:v>2.1820938587188721</c:v>
                </c:pt>
                <c:pt idx="19">
                  <c:v>2.3191108703613281</c:v>
                </c:pt>
                <c:pt idx="20">
                  <c:v>2.4091236591339111</c:v>
                </c:pt>
                <c:pt idx="21">
                  <c:v>2.5495905876159668</c:v>
                </c:pt>
                <c:pt idx="22">
                  <c:v>2.6849644184112549</c:v>
                </c:pt>
                <c:pt idx="23">
                  <c:v>2.775909423828125</c:v>
                </c:pt>
                <c:pt idx="24">
                  <c:v>2.9154832363128662</c:v>
                </c:pt>
                <c:pt idx="25">
                  <c:v>3.003791332244873</c:v>
                </c:pt>
                <c:pt idx="26">
                  <c:v>3.1453478336334229</c:v>
                </c:pt>
                <c:pt idx="27">
                  <c:v>3.2773900032043457</c:v>
                </c:pt>
                <c:pt idx="28">
                  <c:v>3.3704037666320801</c:v>
                </c:pt>
                <c:pt idx="29">
                  <c:v>3.5075893402099609</c:v>
                </c:pt>
                <c:pt idx="30">
                  <c:v>3.6478326320648193</c:v>
                </c:pt>
                <c:pt idx="31">
                  <c:v>3.7339749336242676</c:v>
                </c:pt>
                <c:pt idx="32">
                  <c:v>3.8839750289916992</c:v>
                </c:pt>
                <c:pt idx="33">
                  <c:v>3.9615118503570557</c:v>
                </c:pt>
                <c:pt idx="34">
                  <c:v>4.1115121841430664</c:v>
                </c:pt>
                <c:pt idx="35">
                  <c:v>4.2115120887756348</c:v>
                </c:pt>
                <c:pt idx="36">
                  <c:v>4.332066535949707</c:v>
                </c:pt>
                <c:pt idx="37">
                  <c:v>4.4820661544799805</c:v>
                </c:pt>
                <c:pt idx="38">
                  <c:v>4.5895276069641113</c:v>
                </c:pt>
                <c:pt idx="39">
                  <c:v>4.6895279884338379</c:v>
                </c:pt>
                <c:pt idx="40">
                  <c:v>4.8035836219787598</c:v>
                </c:pt>
                <c:pt idx="41">
                  <c:v>4.943720817565918</c:v>
                </c:pt>
                <c:pt idx="42">
                  <c:v>5.0437207221984863</c:v>
                </c:pt>
                <c:pt idx="43">
                  <c:v>5.193720817565918</c:v>
                </c:pt>
                <c:pt idx="44">
                  <c:v>5.2937207221984863</c:v>
                </c:pt>
                <c:pt idx="45">
                  <c:v>5.443720817565918</c:v>
                </c:pt>
                <c:pt idx="46">
                  <c:v>5.5437207221984863</c:v>
                </c:pt>
                <c:pt idx="47">
                  <c:v>5.6437206268310547</c:v>
                </c:pt>
                <c:pt idx="48">
                  <c:v>5.7937207221984863</c:v>
                </c:pt>
                <c:pt idx="49">
                  <c:v>5.8937206268310547</c:v>
                </c:pt>
                <c:pt idx="50">
                  <c:v>6.0437207221984863</c:v>
                </c:pt>
                <c:pt idx="51">
                  <c:v>6.1437206268310547</c:v>
                </c:pt>
                <c:pt idx="52">
                  <c:v>6.243720531463623</c:v>
                </c:pt>
                <c:pt idx="53">
                  <c:v>6.3937206268310547</c:v>
                </c:pt>
                <c:pt idx="54">
                  <c:v>6.493720531463623</c:v>
                </c:pt>
                <c:pt idx="55">
                  <c:v>6.6437206268310547</c:v>
                </c:pt>
                <c:pt idx="56">
                  <c:v>6.743720531463623</c:v>
                </c:pt>
                <c:pt idx="57">
                  <c:v>6.8437209129333496</c:v>
                </c:pt>
                <c:pt idx="58">
                  <c:v>6.993720531463623</c:v>
                </c:pt>
                <c:pt idx="59">
                  <c:v>7.0937209129333496</c:v>
                </c:pt>
                <c:pt idx="60">
                  <c:v>7.2437210083007812</c:v>
                </c:pt>
                <c:pt idx="61">
                  <c:v>7.3437209129333496</c:v>
                </c:pt>
                <c:pt idx="62">
                  <c:v>7.443720817565918</c:v>
                </c:pt>
                <c:pt idx="63">
                  <c:v>7.5937209129333496</c:v>
                </c:pt>
                <c:pt idx="64">
                  <c:v>7.693720817565918</c:v>
                </c:pt>
                <c:pt idx="65">
                  <c:v>7.8437209129333496</c:v>
                </c:pt>
                <c:pt idx="66">
                  <c:v>7.943720817565918</c:v>
                </c:pt>
                <c:pt idx="67">
                  <c:v>8.0437211990356445</c:v>
                </c:pt>
                <c:pt idx="68">
                  <c:v>8.193720817565918</c:v>
                </c:pt>
                <c:pt idx="69">
                  <c:v>8.2937211990356445</c:v>
                </c:pt>
                <c:pt idx="70">
                  <c:v>8.443720817565918</c:v>
                </c:pt>
                <c:pt idx="71">
                  <c:v>8.5437211990356445</c:v>
                </c:pt>
                <c:pt idx="72">
                  <c:v>8.6437206268310547</c:v>
                </c:pt>
                <c:pt idx="73">
                  <c:v>8.7937211990356445</c:v>
                </c:pt>
                <c:pt idx="74">
                  <c:v>8.8937206268310547</c:v>
                </c:pt>
                <c:pt idx="75">
                  <c:v>9.0437211990356445</c:v>
                </c:pt>
                <c:pt idx="76">
                  <c:v>9.1437206268310547</c:v>
                </c:pt>
                <c:pt idx="77">
                  <c:v>9.2437210083007812</c:v>
                </c:pt>
                <c:pt idx="78">
                  <c:v>9.3937206268310547</c:v>
                </c:pt>
                <c:pt idx="79">
                  <c:v>9.4937210083007813</c:v>
                </c:pt>
                <c:pt idx="80">
                  <c:v>9.6437206268310547</c:v>
                </c:pt>
                <c:pt idx="81">
                  <c:v>9.7437210083007812</c:v>
                </c:pt>
                <c:pt idx="82">
                  <c:v>9.8437204360961914</c:v>
                </c:pt>
                <c:pt idx="83">
                  <c:v>9.9937210083007812</c:v>
                </c:pt>
                <c:pt idx="84">
                  <c:v>10.093720436096191</c:v>
                </c:pt>
                <c:pt idx="85">
                  <c:v>10.243721008300781</c:v>
                </c:pt>
                <c:pt idx="86">
                  <c:v>10.343720436096191</c:v>
                </c:pt>
                <c:pt idx="87">
                  <c:v>10.443720817565918</c:v>
                </c:pt>
                <c:pt idx="88">
                  <c:v>10.593720436096191</c:v>
                </c:pt>
                <c:pt idx="89">
                  <c:v>10.693720817565918</c:v>
                </c:pt>
                <c:pt idx="90">
                  <c:v>10.843720436096191</c:v>
                </c:pt>
                <c:pt idx="91">
                  <c:v>10.943720817565918</c:v>
                </c:pt>
                <c:pt idx="92">
                  <c:v>11.043721199035645</c:v>
                </c:pt>
                <c:pt idx="93">
                  <c:v>11.193720817565918</c:v>
                </c:pt>
                <c:pt idx="94">
                  <c:v>11.293721199035645</c:v>
                </c:pt>
                <c:pt idx="95">
                  <c:v>11.443720817565918</c:v>
                </c:pt>
                <c:pt idx="96">
                  <c:v>11.543721199035645</c:v>
                </c:pt>
                <c:pt idx="97">
                  <c:v>11.643720626831055</c:v>
                </c:pt>
                <c:pt idx="98">
                  <c:v>11.793721199035645</c:v>
                </c:pt>
                <c:pt idx="99">
                  <c:v>11.893720626831055</c:v>
                </c:pt>
                <c:pt idx="100">
                  <c:v>12.143720626831055</c:v>
                </c:pt>
                <c:pt idx="101">
                  <c:v>12.243721008300781</c:v>
                </c:pt>
                <c:pt idx="102">
                  <c:v>12.393720626831055</c:v>
                </c:pt>
                <c:pt idx="103">
                  <c:v>12.493721008300781</c:v>
                </c:pt>
                <c:pt idx="104">
                  <c:v>12.643720626831055</c:v>
                </c:pt>
                <c:pt idx="105">
                  <c:v>12.743721008300781</c:v>
                </c:pt>
                <c:pt idx="106">
                  <c:v>12.843720436096191</c:v>
                </c:pt>
                <c:pt idx="107">
                  <c:v>12.993721008300781</c:v>
                </c:pt>
                <c:pt idx="108">
                  <c:v>13.093720436096191</c:v>
                </c:pt>
                <c:pt idx="109">
                  <c:v>13.243721008300781</c:v>
                </c:pt>
                <c:pt idx="110">
                  <c:v>13.343720436096191</c:v>
                </c:pt>
                <c:pt idx="111">
                  <c:v>13.443720817565918</c:v>
                </c:pt>
                <c:pt idx="112">
                  <c:v>13.593720436096191</c:v>
                </c:pt>
                <c:pt idx="113">
                  <c:v>13.693720817565918</c:v>
                </c:pt>
                <c:pt idx="114">
                  <c:v>13.843720436096191</c:v>
                </c:pt>
                <c:pt idx="115">
                  <c:v>13.943720817565918</c:v>
                </c:pt>
                <c:pt idx="116">
                  <c:v>14.043721199035645</c:v>
                </c:pt>
                <c:pt idx="117">
                  <c:v>14.193720817565918</c:v>
                </c:pt>
                <c:pt idx="118">
                  <c:v>14.293721199035645</c:v>
                </c:pt>
                <c:pt idx="119">
                  <c:v>14.443720817565918</c:v>
                </c:pt>
                <c:pt idx="120">
                  <c:v>14.543721199035645</c:v>
                </c:pt>
                <c:pt idx="121">
                  <c:v>14.643720626831055</c:v>
                </c:pt>
                <c:pt idx="122">
                  <c:v>14.793721199035645</c:v>
                </c:pt>
                <c:pt idx="123">
                  <c:v>14.893720626831055</c:v>
                </c:pt>
                <c:pt idx="124">
                  <c:v>15.043721199035645</c:v>
                </c:pt>
                <c:pt idx="125">
                  <c:v>15.143720626831055</c:v>
                </c:pt>
                <c:pt idx="126">
                  <c:v>15.243721008300781</c:v>
                </c:pt>
                <c:pt idx="127">
                  <c:v>15.393720626831055</c:v>
                </c:pt>
                <c:pt idx="128">
                  <c:v>15.493721008300781</c:v>
                </c:pt>
                <c:pt idx="129">
                  <c:v>15.643720626831055</c:v>
                </c:pt>
                <c:pt idx="130">
                  <c:v>15.743721008300781</c:v>
                </c:pt>
                <c:pt idx="131">
                  <c:v>15.843720436096191</c:v>
                </c:pt>
                <c:pt idx="132">
                  <c:v>15.993721008300781</c:v>
                </c:pt>
                <c:pt idx="133">
                  <c:v>16.093721389770508</c:v>
                </c:pt>
                <c:pt idx="134">
                  <c:v>16.243721008300781</c:v>
                </c:pt>
                <c:pt idx="135">
                  <c:v>16.343721389770508</c:v>
                </c:pt>
                <c:pt idx="136">
                  <c:v>16.443721771240234</c:v>
                </c:pt>
                <c:pt idx="137">
                  <c:v>16.593721389770508</c:v>
                </c:pt>
                <c:pt idx="138">
                  <c:v>16.693721771240234</c:v>
                </c:pt>
                <c:pt idx="139">
                  <c:v>16.843721389770508</c:v>
                </c:pt>
                <c:pt idx="140">
                  <c:v>16.943721771240234</c:v>
                </c:pt>
                <c:pt idx="141">
                  <c:v>17.043720245361328</c:v>
                </c:pt>
                <c:pt idx="142">
                  <c:v>17.162303924560547</c:v>
                </c:pt>
                <c:pt idx="143">
                  <c:v>17.324874877929688</c:v>
                </c:pt>
                <c:pt idx="144">
                  <c:v>17.417566299438477</c:v>
                </c:pt>
                <c:pt idx="145">
                  <c:v>17.563152313232422</c:v>
                </c:pt>
                <c:pt idx="146">
                  <c:v>17.656538009643555</c:v>
                </c:pt>
                <c:pt idx="147">
                  <c:v>17.799013137817383</c:v>
                </c:pt>
                <c:pt idx="148">
                  <c:v>17.893716812133789</c:v>
                </c:pt>
                <c:pt idx="149">
                  <c:v>18.035390853881836</c:v>
                </c:pt>
                <c:pt idx="150">
                  <c:v>18.129941940307617</c:v>
                </c:pt>
                <c:pt idx="151">
                  <c:v>18.272064208984375</c:v>
                </c:pt>
                <c:pt idx="152">
                  <c:v>18.366405487060547</c:v>
                </c:pt>
                <c:pt idx="153">
                  <c:v>18.508085250854492</c:v>
                </c:pt>
                <c:pt idx="154">
                  <c:v>18.602510452270508</c:v>
                </c:pt>
                <c:pt idx="155">
                  <c:v>18.744438171386719</c:v>
                </c:pt>
                <c:pt idx="156">
                  <c:v>18.888778686523438</c:v>
                </c:pt>
                <c:pt idx="157">
                  <c:v>18.980484008789063</c:v>
                </c:pt>
                <c:pt idx="158">
                  <c:v>19.124868392944336</c:v>
                </c:pt>
                <c:pt idx="159">
                  <c:v>19.216758728027344</c:v>
                </c:pt>
                <c:pt idx="160">
                  <c:v>19.361095428466797</c:v>
                </c:pt>
                <c:pt idx="161">
                  <c:v>19.452825546264648</c:v>
                </c:pt>
                <c:pt idx="162">
                  <c:v>19.597198486328125</c:v>
                </c:pt>
                <c:pt idx="163">
                  <c:v>19.689067840576172</c:v>
                </c:pt>
                <c:pt idx="164">
                  <c:v>19.833408355712891</c:v>
                </c:pt>
                <c:pt idx="165">
                  <c:v>19.92515754699707</c:v>
                </c:pt>
                <c:pt idx="166">
                  <c:v>20.069526672363281</c:v>
                </c:pt>
                <c:pt idx="167">
                  <c:v>20.161376953125</c:v>
                </c:pt>
                <c:pt idx="168">
                  <c:v>20.305721282958984</c:v>
                </c:pt>
                <c:pt idx="169">
                  <c:v>20.441850662231445</c:v>
                </c:pt>
                <c:pt idx="170">
                  <c:v>20.541851043701172</c:v>
                </c:pt>
                <c:pt idx="171">
                  <c:v>20.678035736083984</c:v>
                </c:pt>
                <c:pt idx="172">
                  <c:v>20.778036117553711</c:v>
                </c:pt>
                <c:pt idx="173">
                  <c:v>20.914173126220703</c:v>
                </c:pt>
                <c:pt idx="174">
                  <c:v>21.01417350769043</c:v>
                </c:pt>
                <c:pt idx="175">
                  <c:v>21.150352478027344</c:v>
                </c:pt>
                <c:pt idx="176">
                  <c:v>21.25035285949707</c:v>
                </c:pt>
                <c:pt idx="177">
                  <c:v>21.386495590209961</c:v>
                </c:pt>
                <c:pt idx="178">
                  <c:v>21.486495971679688</c:v>
                </c:pt>
                <c:pt idx="179">
                  <c:v>21.62266731262207</c:v>
                </c:pt>
                <c:pt idx="180">
                  <c:v>21.722667694091797</c:v>
                </c:pt>
                <c:pt idx="181">
                  <c:v>21.858816146850586</c:v>
                </c:pt>
                <c:pt idx="182">
                  <c:v>22.006326675415039</c:v>
                </c:pt>
                <c:pt idx="183">
                  <c:v>22.094985961914063</c:v>
                </c:pt>
                <c:pt idx="184">
                  <c:v>22.242485046386719</c:v>
                </c:pt>
                <c:pt idx="185">
                  <c:v>22.331140518188477</c:v>
                </c:pt>
                <c:pt idx="186">
                  <c:v>22.478645324707031</c:v>
                </c:pt>
                <c:pt idx="187">
                  <c:v>22.567302703857422</c:v>
                </c:pt>
                <c:pt idx="188">
                  <c:v>22.714803695678711</c:v>
                </c:pt>
                <c:pt idx="189">
                  <c:v>22.803459167480469</c:v>
                </c:pt>
                <c:pt idx="190">
                  <c:v>22.950963973999023</c:v>
                </c:pt>
                <c:pt idx="191">
                  <c:v>23.089622497558594</c:v>
                </c:pt>
                <c:pt idx="192">
                  <c:v>23.187122344970703</c:v>
                </c:pt>
                <c:pt idx="193">
                  <c:v>23.325778961181641</c:v>
                </c:pt>
                <c:pt idx="194">
                  <c:v>23.423284530639648</c:v>
                </c:pt>
                <c:pt idx="195">
                  <c:v>23.561941146850586</c:v>
                </c:pt>
                <c:pt idx="196">
                  <c:v>23.659442901611328</c:v>
                </c:pt>
                <c:pt idx="197">
                  <c:v>23.798097610473633</c:v>
                </c:pt>
                <c:pt idx="198">
                  <c:v>23.895603179931641</c:v>
                </c:pt>
                <c:pt idx="199">
                  <c:v>24</c:v>
                </c:pt>
              </c:numCache>
            </c:numRef>
          </c:xVal>
          <c:yVal>
            <c:numRef>
              <c:f>'Conc Trials Profiles(CPlasma)'!$D$32:$GU$32</c:f>
              <c:numCache>
                <c:formatCode>0.00</c:formatCode>
                <c:ptCount val="200"/>
                <c:pt idx="0">
                  <c:v>0</c:v>
                </c:pt>
                <c:pt idx="1">
                  <c:v>8.2314030441921204E-4</c:v>
                </c:pt>
                <c:pt idx="2">
                  <c:v>9.731905534863472E-3</c:v>
                </c:pt>
                <c:pt idx="3">
                  <c:v>3.9856856502592561E-2</c:v>
                </c:pt>
                <c:pt idx="4">
                  <c:v>8.2762185856699949E-2</c:v>
                </c:pt>
                <c:pt idx="5">
                  <c:v>0.14834652058780193</c:v>
                </c:pt>
                <c:pt idx="6">
                  <c:v>0.23450087755918503</c:v>
                </c:pt>
                <c:pt idx="7">
                  <c:v>0.33409601002931594</c:v>
                </c:pt>
                <c:pt idx="8">
                  <c:v>0.43821015059947965</c:v>
                </c:pt>
                <c:pt idx="9">
                  <c:v>0.57247551679611208</c:v>
                </c:pt>
                <c:pt idx="10">
                  <c:v>0.70179795622825625</c:v>
                </c:pt>
                <c:pt idx="11">
                  <c:v>0.83785206377506261</c:v>
                </c:pt>
                <c:pt idx="12">
                  <c:v>0.99232342243194582</c:v>
                </c:pt>
                <c:pt idx="13">
                  <c:v>1.1282221674919128</c:v>
                </c:pt>
                <c:pt idx="14">
                  <c:v>1.2717493176460266</c:v>
                </c:pt>
                <c:pt idx="15">
                  <c:v>1.4110213816165924</c:v>
                </c:pt>
                <c:pt idx="16">
                  <c:v>1.5500975966453552</c:v>
                </c:pt>
                <c:pt idx="17">
                  <c:v>1.6991935491561889</c:v>
                </c:pt>
                <c:pt idx="18">
                  <c:v>1.8191592812538147</c:v>
                </c:pt>
                <c:pt idx="19">
                  <c:v>1.9520573616027832</c:v>
                </c:pt>
                <c:pt idx="20">
                  <c:v>2.0706300616264341</c:v>
                </c:pt>
                <c:pt idx="21">
                  <c:v>2.1824084162712096</c:v>
                </c:pt>
                <c:pt idx="22">
                  <c:v>2.2900660753250124</c:v>
                </c:pt>
                <c:pt idx="23">
                  <c:v>2.3943719983100893</c:v>
                </c:pt>
                <c:pt idx="24">
                  <c:v>2.488815116882324</c:v>
                </c:pt>
                <c:pt idx="25">
                  <c:v>2.5830239057540894</c:v>
                </c:pt>
                <c:pt idx="26">
                  <c:v>2.6624774932861328</c:v>
                </c:pt>
                <c:pt idx="27">
                  <c:v>2.7450249910354616</c:v>
                </c:pt>
                <c:pt idx="28">
                  <c:v>2.8144728899002076</c:v>
                </c:pt>
                <c:pt idx="29">
                  <c:v>2.8832807421684263</c:v>
                </c:pt>
                <c:pt idx="30">
                  <c:v>2.9457523226737976</c:v>
                </c:pt>
                <c:pt idx="31">
                  <c:v>3.0002604722976685</c:v>
                </c:pt>
                <c:pt idx="32">
                  <c:v>3.0547796010971071</c:v>
                </c:pt>
                <c:pt idx="33">
                  <c:v>3.1014689207077026</c:v>
                </c:pt>
                <c:pt idx="34">
                  <c:v>3.1457038164138793</c:v>
                </c:pt>
                <c:pt idx="35">
                  <c:v>3.185542106628418</c:v>
                </c:pt>
                <c:pt idx="36">
                  <c:v>3.22093665599823</c:v>
                </c:pt>
                <c:pt idx="37">
                  <c:v>3.2546733856201171</c:v>
                </c:pt>
                <c:pt idx="38">
                  <c:v>3.2851308822631835</c:v>
                </c:pt>
                <c:pt idx="39">
                  <c:v>3.3119946956634521</c:v>
                </c:pt>
                <c:pt idx="40">
                  <c:v>3.3371449708938599</c:v>
                </c:pt>
                <c:pt idx="41">
                  <c:v>3.3572529315948487</c:v>
                </c:pt>
                <c:pt idx="42">
                  <c:v>3.3784631252288819</c:v>
                </c:pt>
                <c:pt idx="43">
                  <c:v>3.3964200496673582</c:v>
                </c:pt>
                <c:pt idx="44">
                  <c:v>3.4121293306350706</c:v>
                </c:pt>
                <c:pt idx="45">
                  <c:v>3.4267137765884401</c:v>
                </c:pt>
                <c:pt idx="46">
                  <c:v>3.4386473178863524</c:v>
                </c:pt>
                <c:pt idx="47">
                  <c:v>3.4506441831588743</c:v>
                </c:pt>
                <c:pt idx="48">
                  <c:v>3.4605175495147704</c:v>
                </c:pt>
                <c:pt idx="49">
                  <c:v>3.4690797567367553</c:v>
                </c:pt>
                <c:pt idx="50">
                  <c:v>3.4760465145111086</c:v>
                </c:pt>
                <c:pt idx="51">
                  <c:v>3.4827489852905273</c:v>
                </c:pt>
                <c:pt idx="52">
                  <c:v>3.4880327463150023</c:v>
                </c:pt>
                <c:pt idx="53">
                  <c:v>3.4931813955307005</c:v>
                </c:pt>
                <c:pt idx="54">
                  <c:v>3.4965980291366576</c:v>
                </c:pt>
                <c:pt idx="55">
                  <c:v>3.4993028163909914</c:v>
                </c:pt>
                <c:pt idx="56">
                  <c:v>3.5016981601715087</c:v>
                </c:pt>
                <c:pt idx="57">
                  <c:v>3.5030386447906494</c:v>
                </c:pt>
                <c:pt idx="58">
                  <c:v>3.5042724370956422</c:v>
                </c:pt>
                <c:pt idx="59">
                  <c:v>3.5043008804321287</c:v>
                </c:pt>
                <c:pt idx="60">
                  <c:v>3.5040937185287477</c:v>
                </c:pt>
                <c:pt idx="61">
                  <c:v>3.5036517620086669</c:v>
                </c:pt>
                <c:pt idx="62">
                  <c:v>3.5023523807525634</c:v>
                </c:pt>
                <c:pt idx="63">
                  <c:v>3.5009587049484252</c:v>
                </c:pt>
                <c:pt idx="64">
                  <c:v>3.4988985300064086</c:v>
                </c:pt>
                <c:pt idx="65">
                  <c:v>3.4965966701507569</c:v>
                </c:pt>
                <c:pt idx="66">
                  <c:v>3.4941907167434691</c:v>
                </c:pt>
                <c:pt idx="67">
                  <c:v>3.4910485982894897</c:v>
                </c:pt>
                <c:pt idx="68">
                  <c:v>3.4878635644912719</c:v>
                </c:pt>
                <c:pt idx="69">
                  <c:v>3.4842420339584352</c:v>
                </c:pt>
                <c:pt idx="70">
                  <c:v>3.4804438114166261</c:v>
                </c:pt>
                <c:pt idx="71">
                  <c:v>3.4766506433486937</c:v>
                </c:pt>
                <c:pt idx="72">
                  <c:v>3.4722185254096987</c:v>
                </c:pt>
                <c:pt idx="73">
                  <c:v>3.4677442431449892</c:v>
                </c:pt>
                <c:pt idx="74">
                  <c:v>3.4630185484886171</c:v>
                </c:pt>
                <c:pt idx="75">
                  <c:v>3.4581896066665649</c:v>
                </c:pt>
                <c:pt idx="76">
                  <c:v>3.4534111618995667</c:v>
                </c:pt>
                <c:pt idx="77">
                  <c:v>3.4479100108146667</c:v>
                </c:pt>
                <c:pt idx="78">
                  <c:v>3.4425051212310791</c:v>
                </c:pt>
                <c:pt idx="79">
                  <c:v>3.4370353102684019</c:v>
                </c:pt>
                <c:pt idx="80">
                  <c:v>3.4312924981117248</c:v>
                </c:pt>
                <c:pt idx="81">
                  <c:v>3.4257735729217531</c:v>
                </c:pt>
                <c:pt idx="82">
                  <c:v>3.4197527289390566</c:v>
                </c:pt>
                <c:pt idx="83">
                  <c:v>3.4134137988090516</c:v>
                </c:pt>
                <c:pt idx="84">
                  <c:v>3.4071837902069091</c:v>
                </c:pt>
                <c:pt idx="85">
                  <c:v>3.4008574366569517</c:v>
                </c:pt>
                <c:pt idx="86">
                  <c:v>3.3950033307075502</c:v>
                </c:pt>
                <c:pt idx="87">
                  <c:v>3.3882535219192507</c:v>
                </c:pt>
                <c:pt idx="88">
                  <c:v>3.3817128896713258</c:v>
                </c:pt>
                <c:pt idx="89">
                  <c:v>3.3750210762023927</c:v>
                </c:pt>
                <c:pt idx="90">
                  <c:v>3.3684121370315552</c:v>
                </c:pt>
                <c:pt idx="91">
                  <c:v>3.3620664596557619</c:v>
                </c:pt>
                <c:pt idx="92">
                  <c:v>3.3548481464385986</c:v>
                </c:pt>
                <c:pt idx="93">
                  <c:v>3.3482101202011108</c:v>
                </c:pt>
                <c:pt idx="94">
                  <c:v>3.3411594033241272</c:v>
                </c:pt>
                <c:pt idx="95">
                  <c:v>3.3340434312820433</c:v>
                </c:pt>
                <c:pt idx="96">
                  <c:v>3.3273087024688719</c:v>
                </c:pt>
                <c:pt idx="97">
                  <c:v>3.3202527403831481</c:v>
                </c:pt>
                <c:pt idx="98">
                  <c:v>3.3129996418952943</c:v>
                </c:pt>
                <c:pt idx="99">
                  <c:v>3.3057970404624939</c:v>
                </c:pt>
                <c:pt idx="100">
                  <c:v>3.2914739608764649</c:v>
                </c:pt>
                <c:pt idx="101">
                  <c:v>3.2842295646667479</c:v>
                </c:pt>
                <c:pt idx="102">
                  <c:v>3.276798355579376</c:v>
                </c:pt>
                <c:pt idx="103">
                  <c:v>3.269525909423828</c:v>
                </c:pt>
                <c:pt idx="104">
                  <c:v>3.2618279457092285</c:v>
                </c:pt>
                <c:pt idx="105">
                  <c:v>3.2550717353820802</c:v>
                </c:pt>
                <c:pt idx="106">
                  <c:v>3.2474043250083922</c:v>
                </c:pt>
                <c:pt idx="107">
                  <c:v>3.239901912212372</c:v>
                </c:pt>
                <c:pt idx="108">
                  <c:v>3.2325919270515442</c:v>
                </c:pt>
                <c:pt idx="109">
                  <c:v>3.2247438073158263</c:v>
                </c:pt>
                <c:pt idx="110">
                  <c:v>3.2175593018531798</c:v>
                </c:pt>
                <c:pt idx="111">
                  <c:v>3.2101250410079958</c:v>
                </c:pt>
                <c:pt idx="112">
                  <c:v>3.2026990175247194</c:v>
                </c:pt>
                <c:pt idx="113">
                  <c:v>3.1953345417976378</c:v>
                </c:pt>
                <c:pt idx="114">
                  <c:v>3.1876898050308227</c:v>
                </c:pt>
                <c:pt idx="115">
                  <c:v>3.1803703665733338</c:v>
                </c:pt>
                <c:pt idx="116">
                  <c:v>3.1729105472564698</c:v>
                </c:pt>
                <c:pt idx="117">
                  <c:v>3.16540549993515</c:v>
                </c:pt>
                <c:pt idx="118">
                  <c:v>3.1578955769538881</c:v>
                </c:pt>
                <c:pt idx="119">
                  <c:v>3.1502250313758848</c:v>
                </c:pt>
                <c:pt idx="120">
                  <c:v>3.142779564857483</c:v>
                </c:pt>
                <c:pt idx="121">
                  <c:v>3.1351818203926087</c:v>
                </c:pt>
                <c:pt idx="122">
                  <c:v>3.1273463606834411</c:v>
                </c:pt>
                <c:pt idx="123">
                  <c:v>3.1202204346656801</c:v>
                </c:pt>
                <c:pt idx="124">
                  <c:v>3.1127282738685609</c:v>
                </c:pt>
                <c:pt idx="125">
                  <c:v>3.105655586719513</c:v>
                </c:pt>
                <c:pt idx="126">
                  <c:v>3.0979253888130187</c:v>
                </c:pt>
                <c:pt idx="127">
                  <c:v>3.0903621077537538</c:v>
                </c:pt>
                <c:pt idx="128">
                  <c:v>3.0826590418815614</c:v>
                </c:pt>
                <c:pt idx="129">
                  <c:v>3.0751595497131348</c:v>
                </c:pt>
                <c:pt idx="130">
                  <c:v>3.0680597662925719</c:v>
                </c:pt>
                <c:pt idx="131">
                  <c:v>3.0601598024368286</c:v>
                </c:pt>
                <c:pt idx="132">
                  <c:v>3.0527423262596129</c:v>
                </c:pt>
                <c:pt idx="133">
                  <c:v>3.0455382585525514</c:v>
                </c:pt>
                <c:pt idx="134">
                  <c:v>3.0380399823188782</c:v>
                </c:pt>
                <c:pt idx="135">
                  <c:v>3.0308413624763491</c:v>
                </c:pt>
                <c:pt idx="136">
                  <c:v>3.0232169628143311</c:v>
                </c:pt>
                <c:pt idx="137">
                  <c:v>3.016070771217346</c:v>
                </c:pt>
                <c:pt idx="138">
                  <c:v>3.0086043953895567</c:v>
                </c:pt>
                <c:pt idx="139">
                  <c:v>3.0011637449264525</c:v>
                </c:pt>
                <c:pt idx="140">
                  <c:v>2.99402574300766</c:v>
                </c:pt>
                <c:pt idx="141">
                  <c:v>2.9864658117294312</c:v>
                </c:pt>
                <c:pt idx="142">
                  <c:v>2.9793808102607726</c:v>
                </c:pt>
                <c:pt idx="143">
                  <c:v>2.9719843149185179</c:v>
                </c:pt>
                <c:pt idx="144">
                  <c:v>2.9646098971366883</c:v>
                </c:pt>
                <c:pt idx="145">
                  <c:v>2.9575406432151796</c:v>
                </c:pt>
                <c:pt idx="146">
                  <c:v>2.9500530004501342</c:v>
                </c:pt>
                <c:pt idx="147">
                  <c:v>2.9430363059043883</c:v>
                </c:pt>
                <c:pt idx="148">
                  <c:v>2.9357163071632386</c:v>
                </c:pt>
                <c:pt idx="149">
                  <c:v>2.9284143447875977</c:v>
                </c:pt>
                <c:pt idx="150">
                  <c:v>2.9214199066162108</c:v>
                </c:pt>
                <c:pt idx="151">
                  <c:v>2.9140099048614503</c:v>
                </c:pt>
                <c:pt idx="152">
                  <c:v>2.907066786289215</c:v>
                </c:pt>
                <c:pt idx="153">
                  <c:v>2.899828004837036</c:v>
                </c:pt>
                <c:pt idx="154">
                  <c:v>2.89260333776474</c:v>
                </c:pt>
                <c:pt idx="155">
                  <c:v>2.8856878995895388</c:v>
                </c:pt>
                <c:pt idx="156">
                  <c:v>2.8783596754074097</c:v>
                </c:pt>
                <c:pt idx="157">
                  <c:v>2.8714938521385194</c:v>
                </c:pt>
                <c:pt idx="158">
                  <c:v>2.8643395185470579</c:v>
                </c:pt>
                <c:pt idx="159">
                  <c:v>2.8571953177452087</c:v>
                </c:pt>
                <c:pt idx="160">
                  <c:v>2.8503620743751528</c:v>
                </c:pt>
                <c:pt idx="161">
                  <c:v>2.8431181550025939</c:v>
                </c:pt>
                <c:pt idx="162">
                  <c:v>2.8363322734832765</c:v>
                </c:pt>
                <c:pt idx="163">
                  <c:v>2.8292647719383242</c:v>
                </c:pt>
                <c:pt idx="164">
                  <c:v>2.8222032785415649</c:v>
                </c:pt>
                <c:pt idx="165">
                  <c:v>2.8154541850090027</c:v>
                </c:pt>
                <c:pt idx="166">
                  <c:v>2.8082965850830077</c:v>
                </c:pt>
                <c:pt idx="167">
                  <c:v>2.8015924692153931</c:v>
                </c:pt>
                <c:pt idx="168">
                  <c:v>2.7946130633354187</c:v>
                </c:pt>
                <c:pt idx="169">
                  <c:v>2.7876356720924376</c:v>
                </c:pt>
                <c:pt idx="170">
                  <c:v>2.7809720754623415</c:v>
                </c:pt>
                <c:pt idx="171">
                  <c:v>2.7739018917083742</c:v>
                </c:pt>
                <c:pt idx="172">
                  <c:v>2.7672804594039917</c:v>
                </c:pt>
                <c:pt idx="173">
                  <c:v>2.7603899478912353</c:v>
                </c:pt>
                <c:pt idx="174">
                  <c:v>2.7534974932670595</c:v>
                </c:pt>
                <c:pt idx="175">
                  <c:v>2.7469201683998108</c:v>
                </c:pt>
                <c:pt idx="176">
                  <c:v>2.7399378299713133</c:v>
                </c:pt>
                <c:pt idx="177">
                  <c:v>2.7333996295928955</c:v>
                </c:pt>
                <c:pt idx="178">
                  <c:v>2.7265983939170839</c:v>
                </c:pt>
                <c:pt idx="179">
                  <c:v>2.719791328907013</c:v>
                </c:pt>
                <c:pt idx="180">
                  <c:v>2.7133004307746886</c:v>
                </c:pt>
                <c:pt idx="181">
                  <c:v>2.7064059972763062</c:v>
                </c:pt>
                <c:pt idx="182">
                  <c:v>2.6999512791633604</c:v>
                </c:pt>
                <c:pt idx="183">
                  <c:v>2.6932392120361328</c:v>
                </c:pt>
                <c:pt idx="184">
                  <c:v>2.6865173935890199</c:v>
                </c:pt>
                <c:pt idx="185">
                  <c:v>2.6801126837730407</c:v>
                </c:pt>
                <c:pt idx="186">
                  <c:v>2.6733061671257019</c:v>
                </c:pt>
                <c:pt idx="187">
                  <c:v>2.6669346809387209</c:v>
                </c:pt>
                <c:pt idx="188">
                  <c:v>2.6603114247322082</c:v>
                </c:pt>
                <c:pt idx="189">
                  <c:v>2.653674530982971</c:v>
                </c:pt>
                <c:pt idx="190">
                  <c:v>2.6473557114601136</c:v>
                </c:pt>
                <c:pt idx="191">
                  <c:v>2.6406365990638734</c:v>
                </c:pt>
                <c:pt idx="192">
                  <c:v>2.6343478798866271</c:v>
                </c:pt>
                <c:pt idx="193">
                  <c:v>2.627812957763672</c:v>
                </c:pt>
                <c:pt idx="194">
                  <c:v>2.6212605834007263</c:v>
                </c:pt>
                <c:pt idx="195">
                  <c:v>2.6150270462036134</c:v>
                </c:pt>
                <c:pt idx="196">
                  <c:v>2.6083946943283083</c:v>
                </c:pt>
                <c:pt idx="197">
                  <c:v>2.6021882176399229</c:v>
                </c:pt>
                <c:pt idx="198">
                  <c:v>2.5957407712936402</c:v>
                </c:pt>
                <c:pt idx="199">
                  <c:v>2.5908399224281311</c:v>
                </c:pt>
              </c:numCache>
            </c:numRef>
          </c:yVal>
          <c:smooth val="0"/>
        </c:ser>
        <c:ser>
          <c:idx val="7"/>
          <c:order val="7"/>
          <c:tx>
            <c:v>CSys - Trial 8</c:v>
          </c:tx>
          <c:spPr>
            <a:ln w="12700"/>
          </c:spPr>
          <c:marker>
            <c:symbol val="none"/>
          </c:marker>
          <c:xVal>
            <c:numRef>
              <c:f>'Conc Trials Profiles(CPlasma)'!$D$61:$GU$61</c:f>
              <c:numCache>
                <c:formatCode>0.00</c:formatCode>
                <c:ptCount val="200"/>
                <c:pt idx="0">
                  <c:v>0</c:v>
                </c:pt>
                <c:pt idx="1">
                  <c:v>0.1230558454990387</c:v>
                </c:pt>
                <c:pt idx="2">
                  <c:v>0.24049647152423859</c:v>
                </c:pt>
                <c:pt idx="3">
                  <c:v>0.36730974912643433</c:v>
                </c:pt>
                <c:pt idx="4">
                  <c:v>0.49718838930130005</c:v>
                </c:pt>
                <c:pt idx="5">
                  <c:v>0.6175423264503479</c:v>
                </c:pt>
                <c:pt idx="6">
                  <c:v>0.76754230260848999</c:v>
                </c:pt>
                <c:pt idx="7">
                  <c:v>0.86354964971542358</c:v>
                </c:pt>
                <c:pt idx="8">
                  <c:v>0.99476426839828491</c:v>
                </c:pt>
                <c:pt idx="9">
                  <c:v>1.126833438873291</c:v>
                </c:pt>
                <c:pt idx="10">
                  <c:v>1.2206035852432251</c:v>
                </c:pt>
                <c:pt idx="11">
                  <c:v>1.3610435724258423</c:v>
                </c:pt>
                <c:pt idx="12">
                  <c:v>1.4506170749664307</c:v>
                </c:pt>
                <c:pt idx="13">
                  <c:v>1.5882161855697632</c:v>
                </c:pt>
                <c:pt idx="14">
                  <c:v>1.6800320148468018</c:v>
                </c:pt>
                <c:pt idx="15">
                  <c:v>1.8157622814178467</c:v>
                </c:pt>
                <c:pt idx="16">
                  <c:v>1.9480882883071899</c:v>
                </c:pt>
                <c:pt idx="17">
                  <c:v>2.045992374420166</c:v>
                </c:pt>
                <c:pt idx="18">
                  <c:v>2.1820938587188721</c:v>
                </c:pt>
                <c:pt idx="19">
                  <c:v>2.3191108703613281</c:v>
                </c:pt>
                <c:pt idx="20">
                  <c:v>2.4091236591339111</c:v>
                </c:pt>
                <c:pt idx="21">
                  <c:v>2.5495905876159668</c:v>
                </c:pt>
                <c:pt idx="22">
                  <c:v>2.6849644184112549</c:v>
                </c:pt>
                <c:pt idx="23">
                  <c:v>2.775909423828125</c:v>
                </c:pt>
                <c:pt idx="24">
                  <c:v>2.9154832363128662</c:v>
                </c:pt>
                <c:pt idx="25">
                  <c:v>3.003791332244873</c:v>
                </c:pt>
                <c:pt idx="26">
                  <c:v>3.1453478336334229</c:v>
                </c:pt>
                <c:pt idx="27">
                  <c:v>3.2773900032043457</c:v>
                </c:pt>
                <c:pt idx="28">
                  <c:v>3.3704037666320801</c:v>
                </c:pt>
                <c:pt idx="29">
                  <c:v>3.5075893402099609</c:v>
                </c:pt>
                <c:pt idx="30">
                  <c:v>3.6478326320648193</c:v>
                </c:pt>
                <c:pt idx="31">
                  <c:v>3.7339749336242676</c:v>
                </c:pt>
                <c:pt idx="32">
                  <c:v>3.8839750289916992</c:v>
                </c:pt>
                <c:pt idx="33">
                  <c:v>3.9615118503570557</c:v>
                </c:pt>
                <c:pt idx="34">
                  <c:v>4.1115121841430664</c:v>
                </c:pt>
                <c:pt idx="35">
                  <c:v>4.2115120887756348</c:v>
                </c:pt>
                <c:pt idx="36">
                  <c:v>4.332066535949707</c:v>
                </c:pt>
                <c:pt idx="37">
                  <c:v>4.4820661544799805</c:v>
                </c:pt>
                <c:pt idx="38">
                  <c:v>4.5895276069641113</c:v>
                </c:pt>
                <c:pt idx="39">
                  <c:v>4.6895279884338379</c:v>
                </c:pt>
                <c:pt idx="40">
                  <c:v>4.8035836219787598</c:v>
                </c:pt>
                <c:pt idx="41">
                  <c:v>4.943720817565918</c:v>
                </c:pt>
                <c:pt idx="42">
                  <c:v>5.0437207221984863</c:v>
                </c:pt>
                <c:pt idx="43">
                  <c:v>5.193720817565918</c:v>
                </c:pt>
                <c:pt idx="44">
                  <c:v>5.2937207221984863</c:v>
                </c:pt>
                <c:pt idx="45">
                  <c:v>5.443720817565918</c:v>
                </c:pt>
                <c:pt idx="46">
                  <c:v>5.5437207221984863</c:v>
                </c:pt>
                <c:pt idx="47">
                  <c:v>5.6437206268310547</c:v>
                </c:pt>
                <c:pt idx="48">
                  <c:v>5.7937207221984863</c:v>
                </c:pt>
                <c:pt idx="49">
                  <c:v>5.8937206268310547</c:v>
                </c:pt>
                <c:pt idx="50">
                  <c:v>6.0437207221984863</c:v>
                </c:pt>
                <c:pt idx="51">
                  <c:v>6.1437206268310547</c:v>
                </c:pt>
                <c:pt idx="52">
                  <c:v>6.243720531463623</c:v>
                </c:pt>
                <c:pt idx="53">
                  <c:v>6.3937206268310547</c:v>
                </c:pt>
                <c:pt idx="54">
                  <c:v>6.493720531463623</c:v>
                </c:pt>
                <c:pt idx="55">
                  <c:v>6.6437206268310547</c:v>
                </c:pt>
                <c:pt idx="56">
                  <c:v>6.743720531463623</c:v>
                </c:pt>
                <c:pt idx="57">
                  <c:v>6.8437209129333496</c:v>
                </c:pt>
                <c:pt idx="58">
                  <c:v>6.993720531463623</c:v>
                </c:pt>
                <c:pt idx="59">
                  <c:v>7.0937209129333496</c:v>
                </c:pt>
                <c:pt idx="60">
                  <c:v>7.2437210083007812</c:v>
                </c:pt>
                <c:pt idx="61">
                  <c:v>7.3437209129333496</c:v>
                </c:pt>
                <c:pt idx="62">
                  <c:v>7.443720817565918</c:v>
                </c:pt>
                <c:pt idx="63">
                  <c:v>7.5937209129333496</c:v>
                </c:pt>
                <c:pt idx="64">
                  <c:v>7.693720817565918</c:v>
                </c:pt>
                <c:pt idx="65">
                  <c:v>7.8437209129333496</c:v>
                </c:pt>
                <c:pt idx="66">
                  <c:v>7.943720817565918</c:v>
                </c:pt>
                <c:pt idx="67">
                  <c:v>8.0437211990356445</c:v>
                </c:pt>
                <c:pt idx="68">
                  <c:v>8.193720817565918</c:v>
                </c:pt>
                <c:pt idx="69">
                  <c:v>8.2937211990356445</c:v>
                </c:pt>
                <c:pt idx="70">
                  <c:v>8.443720817565918</c:v>
                </c:pt>
                <c:pt idx="71">
                  <c:v>8.5437211990356445</c:v>
                </c:pt>
                <c:pt idx="72">
                  <c:v>8.6437206268310547</c:v>
                </c:pt>
                <c:pt idx="73">
                  <c:v>8.7937211990356445</c:v>
                </c:pt>
                <c:pt idx="74">
                  <c:v>8.8937206268310547</c:v>
                </c:pt>
                <c:pt idx="75">
                  <c:v>9.0437211990356445</c:v>
                </c:pt>
                <c:pt idx="76">
                  <c:v>9.1437206268310547</c:v>
                </c:pt>
                <c:pt idx="77">
                  <c:v>9.2437210083007812</c:v>
                </c:pt>
                <c:pt idx="78">
                  <c:v>9.3937206268310547</c:v>
                </c:pt>
                <c:pt idx="79">
                  <c:v>9.4937210083007813</c:v>
                </c:pt>
                <c:pt idx="80">
                  <c:v>9.6437206268310547</c:v>
                </c:pt>
                <c:pt idx="81">
                  <c:v>9.7437210083007812</c:v>
                </c:pt>
                <c:pt idx="82">
                  <c:v>9.8437204360961914</c:v>
                </c:pt>
                <c:pt idx="83">
                  <c:v>9.9937210083007812</c:v>
                </c:pt>
                <c:pt idx="84">
                  <c:v>10.093720436096191</c:v>
                </c:pt>
                <c:pt idx="85">
                  <c:v>10.243721008300781</c:v>
                </c:pt>
                <c:pt idx="86">
                  <c:v>10.343720436096191</c:v>
                </c:pt>
                <c:pt idx="87">
                  <c:v>10.443720817565918</c:v>
                </c:pt>
                <c:pt idx="88">
                  <c:v>10.593720436096191</c:v>
                </c:pt>
                <c:pt idx="89">
                  <c:v>10.693720817565918</c:v>
                </c:pt>
                <c:pt idx="90">
                  <c:v>10.843720436096191</c:v>
                </c:pt>
                <c:pt idx="91">
                  <c:v>10.943720817565918</c:v>
                </c:pt>
                <c:pt idx="92">
                  <c:v>11.043721199035645</c:v>
                </c:pt>
                <c:pt idx="93">
                  <c:v>11.193720817565918</c:v>
                </c:pt>
                <c:pt idx="94">
                  <c:v>11.293721199035645</c:v>
                </c:pt>
                <c:pt idx="95">
                  <c:v>11.443720817565918</c:v>
                </c:pt>
                <c:pt idx="96">
                  <c:v>11.543721199035645</c:v>
                </c:pt>
                <c:pt idx="97">
                  <c:v>11.643720626831055</c:v>
                </c:pt>
                <c:pt idx="98">
                  <c:v>11.793721199035645</c:v>
                </c:pt>
                <c:pt idx="99">
                  <c:v>11.893720626831055</c:v>
                </c:pt>
                <c:pt idx="100">
                  <c:v>12.143720626831055</c:v>
                </c:pt>
                <c:pt idx="101">
                  <c:v>12.243721008300781</c:v>
                </c:pt>
                <c:pt idx="102">
                  <c:v>12.393720626831055</c:v>
                </c:pt>
                <c:pt idx="103">
                  <c:v>12.493721008300781</c:v>
                </c:pt>
                <c:pt idx="104">
                  <c:v>12.643720626831055</c:v>
                </c:pt>
                <c:pt idx="105">
                  <c:v>12.743721008300781</c:v>
                </c:pt>
                <c:pt idx="106">
                  <c:v>12.843720436096191</c:v>
                </c:pt>
                <c:pt idx="107">
                  <c:v>12.993721008300781</c:v>
                </c:pt>
                <c:pt idx="108">
                  <c:v>13.093720436096191</c:v>
                </c:pt>
                <c:pt idx="109">
                  <c:v>13.243721008300781</c:v>
                </c:pt>
                <c:pt idx="110">
                  <c:v>13.343720436096191</c:v>
                </c:pt>
                <c:pt idx="111">
                  <c:v>13.443720817565918</c:v>
                </c:pt>
                <c:pt idx="112">
                  <c:v>13.593720436096191</c:v>
                </c:pt>
                <c:pt idx="113">
                  <c:v>13.693720817565918</c:v>
                </c:pt>
                <c:pt idx="114">
                  <c:v>13.843720436096191</c:v>
                </c:pt>
                <c:pt idx="115">
                  <c:v>13.943720817565918</c:v>
                </c:pt>
                <c:pt idx="116">
                  <c:v>14.043721199035645</c:v>
                </c:pt>
                <c:pt idx="117">
                  <c:v>14.193720817565918</c:v>
                </c:pt>
                <c:pt idx="118">
                  <c:v>14.293721199035645</c:v>
                </c:pt>
                <c:pt idx="119">
                  <c:v>14.443720817565918</c:v>
                </c:pt>
                <c:pt idx="120">
                  <c:v>14.543721199035645</c:v>
                </c:pt>
                <c:pt idx="121">
                  <c:v>14.643720626831055</c:v>
                </c:pt>
                <c:pt idx="122">
                  <c:v>14.793721199035645</c:v>
                </c:pt>
                <c:pt idx="123">
                  <c:v>14.893720626831055</c:v>
                </c:pt>
                <c:pt idx="124">
                  <c:v>15.043721199035645</c:v>
                </c:pt>
                <c:pt idx="125">
                  <c:v>15.143720626831055</c:v>
                </c:pt>
                <c:pt idx="126">
                  <c:v>15.243721008300781</c:v>
                </c:pt>
                <c:pt idx="127">
                  <c:v>15.393720626831055</c:v>
                </c:pt>
                <c:pt idx="128">
                  <c:v>15.493721008300781</c:v>
                </c:pt>
                <c:pt idx="129">
                  <c:v>15.643720626831055</c:v>
                </c:pt>
                <c:pt idx="130">
                  <c:v>15.743721008300781</c:v>
                </c:pt>
                <c:pt idx="131">
                  <c:v>15.843720436096191</c:v>
                </c:pt>
                <c:pt idx="132">
                  <c:v>15.993721008300781</c:v>
                </c:pt>
                <c:pt idx="133">
                  <c:v>16.093721389770508</c:v>
                </c:pt>
                <c:pt idx="134">
                  <c:v>16.243721008300781</c:v>
                </c:pt>
                <c:pt idx="135">
                  <c:v>16.343721389770508</c:v>
                </c:pt>
                <c:pt idx="136">
                  <c:v>16.443721771240234</c:v>
                </c:pt>
                <c:pt idx="137">
                  <c:v>16.593721389770508</c:v>
                </c:pt>
                <c:pt idx="138">
                  <c:v>16.693721771240234</c:v>
                </c:pt>
                <c:pt idx="139">
                  <c:v>16.843721389770508</c:v>
                </c:pt>
                <c:pt idx="140">
                  <c:v>16.943721771240234</c:v>
                </c:pt>
                <c:pt idx="141">
                  <c:v>17.043720245361328</c:v>
                </c:pt>
                <c:pt idx="142">
                  <c:v>17.162303924560547</c:v>
                </c:pt>
                <c:pt idx="143">
                  <c:v>17.324874877929688</c:v>
                </c:pt>
                <c:pt idx="144">
                  <c:v>17.417566299438477</c:v>
                </c:pt>
                <c:pt idx="145">
                  <c:v>17.563152313232422</c:v>
                </c:pt>
                <c:pt idx="146">
                  <c:v>17.656538009643555</c:v>
                </c:pt>
                <c:pt idx="147">
                  <c:v>17.799013137817383</c:v>
                </c:pt>
                <c:pt idx="148">
                  <c:v>17.893716812133789</c:v>
                </c:pt>
                <c:pt idx="149">
                  <c:v>18.035390853881836</c:v>
                </c:pt>
                <c:pt idx="150">
                  <c:v>18.129941940307617</c:v>
                </c:pt>
                <c:pt idx="151">
                  <c:v>18.272064208984375</c:v>
                </c:pt>
                <c:pt idx="152">
                  <c:v>18.366405487060547</c:v>
                </c:pt>
                <c:pt idx="153">
                  <c:v>18.508085250854492</c:v>
                </c:pt>
                <c:pt idx="154">
                  <c:v>18.602510452270508</c:v>
                </c:pt>
                <c:pt idx="155">
                  <c:v>18.744438171386719</c:v>
                </c:pt>
                <c:pt idx="156">
                  <c:v>18.888778686523438</c:v>
                </c:pt>
                <c:pt idx="157">
                  <c:v>18.980484008789063</c:v>
                </c:pt>
                <c:pt idx="158">
                  <c:v>19.124868392944336</c:v>
                </c:pt>
                <c:pt idx="159">
                  <c:v>19.216758728027344</c:v>
                </c:pt>
                <c:pt idx="160">
                  <c:v>19.361095428466797</c:v>
                </c:pt>
                <c:pt idx="161">
                  <c:v>19.452825546264648</c:v>
                </c:pt>
                <c:pt idx="162">
                  <c:v>19.597198486328125</c:v>
                </c:pt>
                <c:pt idx="163">
                  <c:v>19.689067840576172</c:v>
                </c:pt>
                <c:pt idx="164">
                  <c:v>19.833408355712891</c:v>
                </c:pt>
                <c:pt idx="165">
                  <c:v>19.92515754699707</c:v>
                </c:pt>
                <c:pt idx="166">
                  <c:v>20.069526672363281</c:v>
                </c:pt>
                <c:pt idx="167">
                  <c:v>20.161376953125</c:v>
                </c:pt>
                <c:pt idx="168">
                  <c:v>20.305721282958984</c:v>
                </c:pt>
                <c:pt idx="169">
                  <c:v>20.441850662231445</c:v>
                </c:pt>
                <c:pt idx="170">
                  <c:v>20.541851043701172</c:v>
                </c:pt>
                <c:pt idx="171">
                  <c:v>20.678035736083984</c:v>
                </c:pt>
                <c:pt idx="172">
                  <c:v>20.778036117553711</c:v>
                </c:pt>
                <c:pt idx="173">
                  <c:v>20.914173126220703</c:v>
                </c:pt>
                <c:pt idx="174">
                  <c:v>21.01417350769043</c:v>
                </c:pt>
                <c:pt idx="175">
                  <c:v>21.150352478027344</c:v>
                </c:pt>
                <c:pt idx="176">
                  <c:v>21.25035285949707</c:v>
                </c:pt>
                <c:pt idx="177">
                  <c:v>21.386495590209961</c:v>
                </c:pt>
                <c:pt idx="178">
                  <c:v>21.486495971679688</c:v>
                </c:pt>
                <c:pt idx="179">
                  <c:v>21.62266731262207</c:v>
                </c:pt>
                <c:pt idx="180">
                  <c:v>21.722667694091797</c:v>
                </c:pt>
                <c:pt idx="181">
                  <c:v>21.858816146850586</c:v>
                </c:pt>
                <c:pt idx="182">
                  <c:v>22.006326675415039</c:v>
                </c:pt>
                <c:pt idx="183">
                  <c:v>22.094985961914063</c:v>
                </c:pt>
                <c:pt idx="184">
                  <c:v>22.242485046386719</c:v>
                </c:pt>
                <c:pt idx="185">
                  <c:v>22.331140518188477</c:v>
                </c:pt>
                <c:pt idx="186">
                  <c:v>22.478645324707031</c:v>
                </c:pt>
                <c:pt idx="187">
                  <c:v>22.567302703857422</c:v>
                </c:pt>
                <c:pt idx="188">
                  <c:v>22.714803695678711</c:v>
                </c:pt>
                <c:pt idx="189">
                  <c:v>22.803459167480469</c:v>
                </c:pt>
                <c:pt idx="190">
                  <c:v>22.950963973999023</c:v>
                </c:pt>
                <c:pt idx="191">
                  <c:v>23.089622497558594</c:v>
                </c:pt>
                <c:pt idx="192">
                  <c:v>23.187122344970703</c:v>
                </c:pt>
                <c:pt idx="193">
                  <c:v>23.325778961181641</c:v>
                </c:pt>
                <c:pt idx="194">
                  <c:v>23.423284530639648</c:v>
                </c:pt>
                <c:pt idx="195">
                  <c:v>23.561941146850586</c:v>
                </c:pt>
                <c:pt idx="196">
                  <c:v>23.659442901611328</c:v>
                </c:pt>
                <c:pt idx="197">
                  <c:v>23.798097610473633</c:v>
                </c:pt>
                <c:pt idx="198">
                  <c:v>23.895603179931641</c:v>
                </c:pt>
                <c:pt idx="199">
                  <c:v>24</c:v>
                </c:pt>
              </c:numCache>
            </c:numRef>
          </c:xVal>
          <c:yVal>
            <c:numRef>
              <c:f>'Conc Trials Profiles(CPlasma)'!$D$33:$GU$33</c:f>
              <c:numCache>
                <c:formatCode>0.00</c:formatCode>
                <c:ptCount val="200"/>
                <c:pt idx="0">
                  <c:v>0</c:v>
                </c:pt>
                <c:pt idx="1">
                  <c:v>5.2249538857722659E-4</c:v>
                </c:pt>
                <c:pt idx="2">
                  <c:v>6.8361663725227118E-3</c:v>
                </c:pt>
                <c:pt idx="3">
                  <c:v>2.4261715542525052E-2</c:v>
                </c:pt>
                <c:pt idx="4">
                  <c:v>5.6344709359109402E-2</c:v>
                </c:pt>
                <c:pt idx="5">
                  <c:v>0.10384055413305759</c:v>
                </c:pt>
                <c:pt idx="6">
                  <c:v>0.16970569193363189</c:v>
                </c:pt>
                <c:pt idx="7">
                  <c:v>0.23550090640783311</c:v>
                </c:pt>
                <c:pt idx="8">
                  <c:v>0.32193987965583803</c:v>
                </c:pt>
                <c:pt idx="9">
                  <c:v>0.40488452464342117</c:v>
                </c:pt>
                <c:pt idx="10">
                  <c:v>0.49817486852407455</c:v>
                </c:pt>
                <c:pt idx="11">
                  <c:v>0.60344375371932979</c:v>
                </c:pt>
                <c:pt idx="12">
                  <c:v>0.69330796003341677</c:v>
                </c:pt>
                <c:pt idx="13">
                  <c:v>0.80579702854156499</c:v>
                </c:pt>
                <c:pt idx="14">
                  <c:v>0.90616350471973417</c:v>
                </c:pt>
                <c:pt idx="15">
                  <c:v>0.99784519672393801</c:v>
                </c:pt>
                <c:pt idx="16">
                  <c:v>1.1081569075584412</c:v>
                </c:pt>
                <c:pt idx="17">
                  <c:v>1.2007652878761292</c:v>
                </c:pt>
                <c:pt idx="18">
                  <c:v>1.2934094786643981</c:v>
                </c:pt>
                <c:pt idx="19">
                  <c:v>1.3828940093517303</c:v>
                </c:pt>
                <c:pt idx="20">
                  <c:v>1.4646434128284453</c:v>
                </c:pt>
                <c:pt idx="21">
                  <c:v>1.5450705766677857</c:v>
                </c:pt>
                <c:pt idx="22">
                  <c:v>1.6236277341842651</c:v>
                </c:pt>
                <c:pt idx="23">
                  <c:v>1.6946960031986236</c:v>
                </c:pt>
                <c:pt idx="24">
                  <c:v>1.7609707355499267</c:v>
                </c:pt>
                <c:pt idx="25">
                  <c:v>1.816526472568512</c:v>
                </c:pt>
                <c:pt idx="26">
                  <c:v>1.8827587723731996</c:v>
                </c:pt>
                <c:pt idx="27">
                  <c:v>1.9344954371452332</c:v>
                </c:pt>
                <c:pt idx="28">
                  <c:v>1.9886213660240173</c:v>
                </c:pt>
                <c:pt idx="29">
                  <c:v>2.0308340311050417</c:v>
                </c:pt>
                <c:pt idx="30">
                  <c:v>2.0713085293769837</c:v>
                </c:pt>
                <c:pt idx="31">
                  <c:v>2.1162059664726258</c:v>
                </c:pt>
                <c:pt idx="32">
                  <c:v>2.1518731594085692</c:v>
                </c:pt>
                <c:pt idx="33">
                  <c:v>2.1845046162605284</c:v>
                </c:pt>
                <c:pt idx="34">
                  <c:v>2.2172646164894103</c:v>
                </c:pt>
                <c:pt idx="35">
                  <c:v>2.244088852405548</c:v>
                </c:pt>
                <c:pt idx="36">
                  <c:v>2.2715335845947267</c:v>
                </c:pt>
                <c:pt idx="37">
                  <c:v>2.2955698728561402</c:v>
                </c:pt>
                <c:pt idx="38">
                  <c:v>2.3180799722671508</c:v>
                </c:pt>
                <c:pt idx="39">
                  <c:v>2.3369817972183227</c:v>
                </c:pt>
                <c:pt idx="40">
                  <c:v>2.3550842285156248</c:v>
                </c:pt>
                <c:pt idx="41">
                  <c:v>2.3725162386894225</c:v>
                </c:pt>
                <c:pt idx="42">
                  <c:v>2.3880452752113341</c:v>
                </c:pt>
                <c:pt idx="43">
                  <c:v>2.4021761059761046</c:v>
                </c:pt>
                <c:pt idx="44">
                  <c:v>2.4142707705497743</c:v>
                </c:pt>
                <c:pt idx="45">
                  <c:v>2.426095461845398</c:v>
                </c:pt>
                <c:pt idx="46">
                  <c:v>2.4368674278259279</c:v>
                </c:pt>
                <c:pt idx="47">
                  <c:v>2.4462594985961914</c:v>
                </c:pt>
                <c:pt idx="48">
                  <c:v>2.4545782566070558</c:v>
                </c:pt>
                <c:pt idx="49">
                  <c:v>2.4624035358428955</c:v>
                </c:pt>
                <c:pt idx="50">
                  <c:v>2.4695356965065001</c:v>
                </c:pt>
                <c:pt idx="51">
                  <c:v>2.4755592823028563</c:v>
                </c:pt>
                <c:pt idx="52">
                  <c:v>2.4810670852661132</c:v>
                </c:pt>
                <c:pt idx="53">
                  <c:v>2.4855005145072937</c:v>
                </c:pt>
                <c:pt idx="54">
                  <c:v>2.4899302601814268</c:v>
                </c:pt>
                <c:pt idx="55">
                  <c:v>2.4930760741233824</c:v>
                </c:pt>
                <c:pt idx="56">
                  <c:v>2.4965614676475525</c:v>
                </c:pt>
                <c:pt idx="57">
                  <c:v>2.4991312265396117</c:v>
                </c:pt>
                <c:pt idx="58">
                  <c:v>2.5012281537055969</c:v>
                </c:pt>
                <c:pt idx="59">
                  <c:v>2.5033434152603151</c:v>
                </c:pt>
                <c:pt idx="60">
                  <c:v>2.5044551014900209</c:v>
                </c:pt>
                <c:pt idx="61">
                  <c:v>2.5055916786193846</c:v>
                </c:pt>
                <c:pt idx="62">
                  <c:v>2.5062756419181822</c:v>
                </c:pt>
                <c:pt idx="63">
                  <c:v>2.5064173460006716</c:v>
                </c:pt>
                <c:pt idx="64">
                  <c:v>2.5066844940185549</c:v>
                </c:pt>
                <c:pt idx="65">
                  <c:v>2.5064333915710448</c:v>
                </c:pt>
                <c:pt idx="66">
                  <c:v>2.5060092091560362</c:v>
                </c:pt>
                <c:pt idx="67">
                  <c:v>2.5053616881370546</c:v>
                </c:pt>
                <c:pt idx="68">
                  <c:v>2.50419305562973</c:v>
                </c:pt>
                <c:pt idx="69">
                  <c:v>2.5031894922256468</c:v>
                </c:pt>
                <c:pt idx="70">
                  <c:v>2.5019756317138673</c:v>
                </c:pt>
                <c:pt idx="71">
                  <c:v>2.5003884792327882</c:v>
                </c:pt>
                <c:pt idx="72">
                  <c:v>2.4987242937088014</c:v>
                </c:pt>
                <c:pt idx="73">
                  <c:v>2.4964777827262878</c:v>
                </c:pt>
                <c:pt idx="74">
                  <c:v>2.4948781847953798</c:v>
                </c:pt>
                <c:pt idx="75">
                  <c:v>2.4926115632057191</c:v>
                </c:pt>
                <c:pt idx="76">
                  <c:v>2.4901633262634277</c:v>
                </c:pt>
                <c:pt idx="77">
                  <c:v>2.4878467202186583</c:v>
                </c:pt>
                <c:pt idx="78">
                  <c:v>2.4850688338279725</c:v>
                </c:pt>
                <c:pt idx="79">
                  <c:v>2.4827105879783629</c:v>
                </c:pt>
                <c:pt idx="80">
                  <c:v>2.4797982335090638</c:v>
                </c:pt>
                <c:pt idx="81">
                  <c:v>2.4767861127853394</c:v>
                </c:pt>
                <c:pt idx="82">
                  <c:v>2.4740407466888428</c:v>
                </c:pt>
                <c:pt idx="83">
                  <c:v>2.4705344438552856</c:v>
                </c:pt>
                <c:pt idx="84">
                  <c:v>2.4677877664566039</c:v>
                </c:pt>
                <c:pt idx="85">
                  <c:v>2.4646571278572083</c:v>
                </c:pt>
                <c:pt idx="86">
                  <c:v>2.4610073804855346</c:v>
                </c:pt>
                <c:pt idx="87">
                  <c:v>2.4578405141830446</c:v>
                </c:pt>
                <c:pt idx="88">
                  <c:v>2.4541843652725222</c:v>
                </c:pt>
                <c:pt idx="89">
                  <c:v>2.4510550141334533</c:v>
                </c:pt>
                <c:pt idx="90">
                  <c:v>2.4473380804061891</c:v>
                </c:pt>
                <c:pt idx="91">
                  <c:v>2.4436430454254152</c:v>
                </c:pt>
                <c:pt idx="92">
                  <c:v>2.4402042865753173</c:v>
                </c:pt>
                <c:pt idx="93">
                  <c:v>2.4360487580299379</c:v>
                </c:pt>
                <c:pt idx="94">
                  <c:v>2.4327159523963928</c:v>
                </c:pt>
                <c:pt idx="95">
                  <c:v>2.4290459275245668</c:v>
                </c:pt>
                <c:pt idx="96">
                  <c:v>2.4248853564262389</c:v>
                </c:pt>
                <c:pt idx="97">
                  <c:v>2.4212937116622926</c:v>
                </c:pt>
                <c:pt idx="98">
                  <c:v>2.4169447541236879</c:v>
                </c:pt>
                <c:pt idx="99">
                  <c:v>2.4134335160255431</c:v>
                </c:pt>
                <c:pt idx="100">
                  <c:v>2.4053107142448424</c:v>
                </c:pt>
                <c:pt idx="101">
                  <c:v>2.4015313029289245</c:v>
                </c:pt>
                <c:pt idx="102">
                  <c:v>2.3970464944839476</c:v>
                </c:pt>
                <c:pt idx="103">
                  <c:v>2.393410551548004</c:v>
                </c:pt>
                <c:pt idx="104">
                  <c:v>2.3894680619239805</c:v>
                </c:pt>
                <c:pt idx="105">
                  <c:v>2.3850304007530214</c:v>
                </c:pt>
                <c:pt idx="106">
                  <c:v>2.3812004208564757</c:v>
                </c:pt>
                <c:pt idx="107">
                  <c:v>2.3765687227249144</c:v>
                </c:pt>
                <c:pt idx="108">
                  <c:v>2.3728957891464235</c:v>
                </c:pt>
                <c:pt idx="109">
                  <c:v>2.3688087701797484</c:v>
                </c:pt>
                <c:pt idx="110">
                  <c:v>2.3642772436141968</c:v>
                </c:pt>
                <c:pt idx="111">
                  <c:v>2.360374855995178</c:v>
                </c:pt>
                <c:pt idx="112">
                  <c:v>2.3556681275367737</c:v>
                </c:pt>
                <c:pt idx="113">
                  <c:v>2.352050817012787</c:v>
                </c:pt>
                <c:pt idx="114">
                  <c:v>2.3477851033210753</c:v>
                </c:pt>
                <c:pt idx="115">
                  <c:v>2.3433360219001771</c:v>
                </c:pt>
                <c:pt idx="116">
                  <c:v>2.3391273736953737</c:v>
                </c:pt>
                <c:pt idx="117">
                  <c:v>2.3347209215164186</c:v>
                </c:pt>
                <c:pt idx="118">
                  <c:v>2.3306870460510254</c:v>
                </c:pt>
                <c:pt idx="119">
                  <c:v>2.3265760421752928</c:v>
                </c:pt>
                <c:pt idx="120">
                  <c:v>2.3220085263252259</c:v>
                </c:pt>
                <c:pt idx="121">
                  <c:v>2.3180813908576967</c:v>
                </c:pt>
                <c:pt idx="122">
                  <c:v>2.3133304119110107</c:v>
                </c:pt>
                <c:pt idx="123">
                  <c:v>2.3095774888992309</c:v>
                </c:pt>
                <c:pt idx="124">
                  <c:v>2.3051934719085692</c:v>
                </c:pt>
                <c:pt idx="125">
                  <c:v>2.3006675720214842</c:v>
                </c:pt>
                <c:pt idx="126">
                  <c:v>2.2966290950775146</c:v>
                </c:pt>
                <c:pt idx="127">
                  <c:v>2.2919885039329531</c:v>
                </c:pt>
                <c:pt idx="128">
                  <c:v>2.2881324887275696</c:v>
                </c:pt>
                <c:pt idx="129">
                  <c:v>2.2838007807731628</c:v>
                </c:pt>
                <c:pt idx="130">
                  <c:v>2.2794286251068114</c:v>
                </c:pt>
                <c:pt idx="131">
                  <c:v>2.275178384780884</c:v>
                </c:pt>
                <c:pt idx="132">
                  <c:v>2.2705278754234315</c:v>
                </c:pt>
                <c:pt idx="133">
                  <c:v>2.2666698575019835</c:v>
                </c:pt>
                <c:pt idx="134">
                  <c:v>2.2623756766319274</c:v>
                </c:pt>
                <c:pt idx="135">
                  <c:v>2.2580092787742614</c:v>
                </c:pt>
                <c:pt idx="136">
                  <c:v>2.2538466095924377</c:v>
                </c:pt>
                <c:pt idx="137">
                  <c:v>2.2491360664367677</c:v>
                </c:pt>
                <c:pt idx="138">
                  <c:v>2.2453865528106691</c:v>
                </c:pt>
                <c:pt idx="139">
                  <c:v>2.2409867525100706</c:v>
                </c:pt>
                <c:pt idx="140">
                  <c:v>2.2367473244667053</c:v>
                </c:pt>
                <c:pt idx="141">
                  <c:v>2.2325210332870484</c:v>
                </c:pt>
                <c:pt idx="142">
                  <c:v>2.2281430840492247</c:v>
                </c:pt>
                <c:pt idx="143">
                  <c:v>2.2240885972976683</c:v>
                </c:pt>
                <c:pt idx="144">
                  <c:v>2.2198382258415221</c:v>
                </c:pt>
                <c:pt idx="145">
                  <c:v>2.2155213594436645</c:v>
                </c:pt>
                <c:pt idx="146">
                  <c:v>2.2112961769104005</c:v>
                </c:pt>
                <c:pt idx="147">
                  <c:v>2.2069467782974241</c:v>
                </c:pt>
                <c:pt idx="148">
                  <c:v>2.2029587864875793</c:v>
                </c:pt>
                <c:pt idx="149">
                  <c:v>2.1987035632133485</c:v>
                </c:pt>
                <c:pt idx="150">
                  <c:v>2.1944183588027952</c:v>
                </c:pt>
                <c:pt idx="151">
                  <c:v>2.1903594017028807</c:v>
                </c:pt>
                <c:pt idx="152">
                  <c:v>2.1859437584877015</c:v>
                </c:pt>
                <c:pt idx="153">
                  <c:v>2.1820412397384645</c:v>
                </c:pt>
                <c:pt idx="154">
                  <c:v>2.1779473900794981</c:v>
                </c:pt>
                <c:pt idx="155">
                  <c:v>2.1736244916915894</c:v>
                </c:pt>
                <c:pt idx="156">
                  <c:v>2.1694532990455628</c:v>
                </c:pt>
                <c:pt idx="157">
                  <c:v>2.1651782631874084</c:v>
                </c:pt>
                <c:pt idx="158">
                  <c:v>2.1612443923950195</c:v>
                </c:pt>
                <c:pt idx="159">
                  <c:v>2.1572940826416014</c:v>
                </c:pt>
                <c:pt idx="160">
                  <c:v>2.1529131174087524</c:v>
                </c:pt>
                <c:pt idx="161">
                  <c:v>2.148970675468445</c:v>
                </c:pt>
                <c:pt idx="162">
                  <c:v>2.1445585250854493</c:v>
                </c:pt>
                <c:pt idx="163">
                  <c:v>2.1406382083892823</c:v>
                </c:pt>
                <c:pt idx="164">
                  <c:v>2.1367087125778199</c:v>
                </c:pt>
                <c:pt idx="165">
                  <c:v>2.1323796629905702</c:v>
                </c:pt>
                <c:pt idx="166">
                  <c:v>2.1285964608192445</c:v>
                </c:pt>
                <c:pt idx="167">
                  <c:v>2.124078631401062</c:v>
                </c:pt>
                <c:pt idx="168">
                  <c:v>2.1204279661178589</c:v>
                </c:pt>
                <c:pt idx="169">
                  <c:v>2.1163559794425963</c:v>
                </c:pt>
                <c:pt idx="170">
                  <c:v>2.1121109962463378</c:v>
                </c:pt>
                <c:pt idx="171">
                  <c:v>2.1083176374435424</c:v>
                </c:pt>
                <c:pt idx="172">
                  <c:v>2.1038756132125855</c:v>
                </c:pt>
                <c:pt idx="173">
                  <c:v>2.100279760360718</c:v>
                </c:pt>
                <c:pt idx="174">
                  <c:v>2.096221697330475</c:v>
                </c:pt>
                <c:pt idx="175">
                  <c:v>2.0921912789344788</c:v>
                </c:pt>
                <c:pt idx="176">
                  <c:v>2.0882019281387327</c:v>
                </c:pt>
                <c:pt idx="177">
                  <c:v>2.0838847637176512</c:v>
                </c:pt>
                <c:pt idx="178">
                  <c:v>2.0803656578063965</c:v>
                </c:pt>
                <c:pt idx="179">
                  <c:v>2.0762735843658446</c:v>
                </c:pt>
                <c:pt idx="180">
                  <c:v>2.0723241329193116</c:v>
                </c:pt>
                <c:pt idx="181">
                  <c:v>2.0683490633964539</c:v>
                </c:pt>
                <c:pt idx="182">
                  <c:v>2.0642807722091674</c:v>
                </c:pt>
                <c:pt idx="183">
                  <c:v>2.0606254577636718</c:v>
                </c:pt>
                <c:pt idx="184">
                  <c:v>2.0565493226051332</c:v>
                </c:pt>
                <c:pt idx="185">
                  <c:v>2.0526149630546571</c:v>
                </c:pt>
                <c:pt idx="186">
                  <c:v>2.0488142609596252</c:v>
                </c:pt>
                <c:pt idx="187">
                  <c:v>2.0446868419647215</c:v>
                </c:pt>
                <c:pt idx="188">
                  <c:v>2.0410442352294922</c:v>
                </c:pt>
                <c:pt idx="189">
                  <c:v>2.0372080922126772</c:v>
                </c:pt>
                <c:pt idx="190">
                  <c:v>2.0331781268119813</c:v>
                </c:pt>
                <c:pt idx="191">
                  <c:v>2.0293926358222962</c:v>
                </c:pt>
                <c:pt idx="192">
                  <c:v>2.0253108739852905</c:v>
                </c:pt>
                <c:pt idx="193">
                  <c:v>2.0217351198196409</c:v>
                </c:pt>
                <c:pt idx="194">
                  <c:v>2.0179396271705627</c:v>
                </c:pt>
                <c:pt idx="195">
                  <c:v>2.013930308818817</c:v>
                </c:pt>
                <c:pt idx="196">
                  <c:v>2.0102133035659788</c:v>
                </c:pt>
                <c:pt idx="197">
                  <c:v>2.0061771869659424</c:v>
                </c:pt>
                <c:pt idx="198">
                  <c:v>2.0026149272918703</c:v>
                </c:pt>
                <c:pt idx="199">
                  <c:v>1.9997115969657897</c:v>
                </c:pt>
              </c:numCache>
            </c:numRef>
          </c:yVal>
          <c:smooth val="0"/>
        </c:ser>
        <c:ser>
          <c:idx val="8"/>
          <c:order val="8"/>
          <c:tx>
            <c:v>CSys - Trial 9</c:v>
          </c:tx>
          <c:spPr>
            <a:ln w="12700"/>
          </c:spPr>
          <c:marker>
            <c:symbol val="none"/>
          </c:marker>
          <c:xVal>
            <c:numRef>
              <c:f>'Conc Trials Profiles(CPlasma)'!$D$61:$GU$61</c:f>
              <c:numCache>
                <c:formatCode>0.00</c:formatCode>
                <c:ptCount val="200"/>
                <c:pt idx="0">
                  <c:v>0</c:v>
                </c:pt>
                <c:pt idx="1">
                  <c:v>0.1230558454990387</c:v>
                </c:pt>
                <c:pt idx="2">
                  <c:v>0.24049647152423859</c:v>
                </c:pt>
                <c:pt idx="3">
                  <c:v>0.36730974912643433</c:v>
                </c:pt>
                <c:pt idx="4">
                  <c:v>0.49718838930130005</c:v>
                </c:pt>
                <c:pt idx="5">
                  <c:v>0.6175423264503479</c:v>
                </c:pt>
                <c:pt idx="6">
                  <c:v>0.76754230260848999</c:v>
                </c:pt>
                <c:pt idx="7">
                  <c:v>0.86354964971542358</c:v>
                </c:pt>
                <c:pt idx="8">
                  <c:v>0.99476426839828491</c:v>
                </c:pt>
                <c:pt idx="9">
                  <c:v>1.126833438873291</c:v>
                </c:pt>
                <c:pt idx="10">
                  <c:v>1.2206035852432251</c:v>
                </c:pt>
                <c:pt idx="11">
                  <c:v>1.3610435724258423</c:v>
                </c:pt>
                <c:pt idx="12">
                  <c:v>1.4506170749664307</c:v>
                </c:pt>
                <c:pt idx="13">
                  <c:v>1.5882161855697632</c:v>
                </c:pt>
                <c:pt idx="14">
                  <c:v>1.6800320148468018</c:v>
                </c:pt>
                <c:pt idx="15">
                  <c:v>1.8157622814178467</c:v>
                </c:pt>
                <c:pt idx="16">
                  <c:v>1.9480882883071899</c:v>
                </c:pt>
                <c:pt idx="17">
                  <c:v>2.045992374420166</c:v>
                </c:pt>
                <c:pt idx="18">
                  <c:v>2.1820938587188721</c:v>
                </c:pt>
                <c:pt idx="19">
                  <c:v>2.3191108703613281</c:v>
                </c:pt>
                <c:pt idx="20">
                  <c:v>2.4091236591339111</c:v>
                </c:pt>
                <c:pt idx="21">
                  <c:v>2.5495905876159668</c:v>
                </c:pt>
                <c:pt idx="22">
                  <c:v>2.6849644184112549</c:v>
                </c:pt>
                <c:pt idx="23">
                  <c:v>2.775909423828125</c:v>
                </c:pt>
                <c:pt idx="24">
                  <c:v>2.9154832363128662</c:v>
                </c:pt>
                <c:pt idx="25">
                  <c:v>3.003791332244873</c:v>
                </c:pt>
                <c:pt idx="26">
                  <c:v>3.1453478336334229</c:v>
                </c:pt>
                <c:pt idx="27">
                  <c:v>3.2773900032043457</c:v>
                </c:pt>
                <c:pt idx="28">
                  <c:v>3.3704037666320801</c:v>
                </c:pt>
                <c:pt idx="29">
                  <c:v>3.5075893402099609</c:v>
                </c:pt>
                <c:pt idx="30">
                  <c:v>3.6478326320648193</c:v>
                </c:pt>
                <c:pt idx="31">
                  <c:v>3.7339749336242676</c:v>
                </c:pt>
                <c:pt idx="32">
                  <c:v>3.8839750289916992</c:v>
                </c:pt>
                <c:pt idx="33">
                  <c:v>3.9615118503570557</c:v>
                </c:pt>
                <c:pt idx="34">
                  <c:v>4.1115121841430664</c:v>
                </c:pt>
                <c:pt idx="35">
                  <c:v>4.2115120887756348</c:v>
                </c:pt>
                <c:pt idx="36">
                  <c:v>4.332066535949707</c:v>
                </c:pt>
                <c:pt idx="37">
                  <c:v>4.4820661544799805</c:v>
                </c:pt>
                <c:pt idx="38">
                  <c:v>4.5895276069641113</c:v>
                </c:pt>
                <c:pt idx="39">
                  <c:v>4.6895279884338379</c:v>
                </c:pt>
                <c:pt idx="40">
                  <c:v>4.8035836219787598</c:v>
                </c:pt>
                <c:pt idx="41">
                  <c:v>4.943720817565918</c:v>
                </c:pt>
                <c:pt idx="42">
                  <c:v>5.0437207221984863</c:v>
                </c:pt>
                <c:pt idx="43">
                  <c:v>5.193720817565918</c:v>
                </c:pt>
                <c:pt idx="44">
                  <c:v>5.2937207221984863</c:v>
                </c:pt>
                <c:pt idx="45">
                  <c:v>5.443720817565918</c:v>
                </c:pt>
                <c:pt idx="46">
                  <c:v>5.5437207221984863</c:v>
                </c:pt>
                <c:pt idx="47">
                  <c:v>5.6437206268310547</c:v>
                </c:pt>
                <c:pt idx="48">
                  <c:v>5.7937207221984863</c:v>
                </c:pt>
                <c:pt idx="49">
                  <c:v>5.8937206268310547</c:v>
                </c:pt>
                <c:pt idx="50">
                  <c:v>6.0437207221984863</c:v>
                </c:pt>
                <c:pt idx="51">
                  <c:v>6.1437206268310547</c:v>
                </c:pt>
                <c:pt idx="52">
                  <c:v>6.243720531463623</c:v>
                </c:pt>
                <c:pt idx="53">
                  <c:v>6.3937206268310547</c:v>
                </c:pt>
                <c:pt idx="54">
                  <c:v>6.493720531463623</c:v>
                </c:pt>
                <c:pt idx="55">
                  <c:v>6.6437206268310547</c:v>
                </c:pt>
                <c:pt idx="56">
                  <c:v>6.743720531463623</c:v>
                </c:pt>
                <c:pt idx="57">
                  <c:v>6.8437209129333496</c:v>
                </c:pt>
                <c:pt idx="58">
                  <c:v>6.993720531463623</c:v>
                </c:pt>
                <c:pt idx="59">
                  <c:v>7.0937209129333496</c:v>
                </c:pt>
                <c:pt idx="60">
                  <c:v>7.2437210083007812</c:v>
                </c:pt>
                <c:pt idx="61">
                  <c:v>7.3437209129333496</c:v>
                </c:pt>
                <c:pt idx="62">
                  <c:v>7.443720817565918</c:v>
                </c:pt>
                <c:pt idx="63">
                  <c:v>7.5937209129333496</c:v>
                </c:pt>
                <c:pt idx="64">
                  <c:v>7.693720817565918</c:v>
                </c:pt>
                <c:pt idx="65">
                  <c:v>7.8437209129333496</c:v>
                </c:pt>
                <c:pt idx="66">
                  <c:v>7.943720817565918</c:v>
                </c:pt>
                <c:pt idx="67">
                  <c:v>8.0437211990356445</c:v>
                </c:pt>
                <c:pt idx="68">
                  <c:v>8.193720817565918</c:v>
                </c:pt>
                <c:pt idx="69">
                  <c:v>8.2937211990356445</c:v>
                </c:pt>
                <c:pt idx="70">
                  <c:v>8.443720817565918</c:v>
                </c:pt>
                <c:pt idx="71">
                  <c:v>8.5437211990356445</c:v>
                </c:pt>
                <c:pt idx="72">
                  <c:v>8.6437206268310547</c:v>
                </c:pt>
                <c:pt idx="73">
                  <c:v>8.7937211990356445</c:v>
                </c:pt>
                <c:pt idx="74">
                  <c:v>8.8937206268310547</c:v>
                </c:pt>
                <c:pt idx="75">
                  <c:v>9.0437211990356445</c:v>
                </c:pt>
                <c:pt idx="76">
                  <c:v>9.1437206268310547</c:v>
                </c:pt>
                <c:pt idx="77">
                  <c:v>9.2437210083007812</c:v>
                </c:pt>
                <c:pt idx="78">
                  <c:v>9.3937206268310547</c:v>
                </c:pt>
                <c:pt idx="79">
                  <c:v>9.4937210083007813</c:v>
                </c:pt>
                <c:pt idx="80">
                  <c:v>9.6437206268310547</c:v>
                </c:pt>
                <c:pt idx="81">
                  <c:v>9.7437210083007812</c:v>
                </c:pt>
                <c:pt idx="82">
                  <c:v>9.8437204360961914</c:v>
                </c:pt>
                <c:pt idx="83">
                  <c:v>9.9937210083007812</c:v>
                </c:pt>
                <c:pt idx="84">
                  <c:v>10.093720436096191</c:v>
                </c:pt>
                <c:pt idx="85">
                  <c:v>10.243721008300781</c:v>
                </c:pt>
                <c:pt idx="86">
                  <c:v>10.343720436096191</c:v>
                </c:pt>
                <c:pt idx="87">
                  <c:v>10.443720817565918</c:v>
                </c:pt>
                <c:pt idx="88">
                  <c:v>10.593720436096191</c:v>
                </c:pt>
                <c:pt idx="89">
                  <c:v>10.693720817565918</c:v>
                </c:pt>
                <c:pt idx="90">
                  <c:v>10.843720436096191</c:v>
                </c:pt>
                <c:pt idx="91">
                  <c:v>10.943720817565918</c:v>
                </c:pt>
                <c:pt idx="92">
                  <c:v>11.043721199035645</c:v>
                </c:pt>
                <c:pt idx="93">
                  <c:v>11.193720817565918</c:v>
                </c:pt>
                <c:pt idx="94">
                  <c:v>11.293721199035645</c:v>
                </c:pt>
                <c:pt idx="95">
                  <c:v>11.443720817565918</c:v>
                </c:pt>
                <c:pt idx="96">
                  <c:v>11.543721199035645</c:v>
                </c:pt>
                <c:pt idx="97">
                  <c:v>11.643720626831055</c:v>
                </c:pt>
                <c:pt idx="98">
                  <c:v>11.793721199035645</c:v>
                </c:pt>
                <c:pt idx="99">
                  <c:v>11.893720626831055</c:v>
                </c:pt>
                <c:pt idx="100">
                  <c:v>12.143720626831055</c:v>
                </c:pt>
                <c:pt idx="101">
                  <c:v>12.243721008300781</c:v>
                </c:pt>
                <c:pt idx="102">
                  <c:v>12.393720626831055</c:v>
                </c:pt>
                <c:pt idx="103">
                  <c:v>12.493721008300781</c:v>
                </c:pt>
                <c:pt idx="104">
                  <c:v>12.643720626831055</c:v>
                </c:pt>
                <c:pt idx="105">
                  <c:v>12.743721008300781</c:v>
                </c:pt>
                <c:pt idx="106">
                  <c:v>12.843720436096191</c:v>
                </c:pt>
                <c:pt idx="107">
                  <c:v>12.993721008300781</c:v>
                </c:pt>
                <c:pt idx="108">
                  <c:v>13.093720436096191</c:v>
                </c:pt>
                <c:pt idx="109">
                  <c:v>13.243721008300781</c:v>
                </c:pt>
                <c:pt idx="110">
                  <c:v>13.343720436096191</c:v>
                </c:pt>
                <c:pt idx="111">
                  <c:v>13.443720817565918</c:v>
                </c:pt>
                <c:pt idx="112">
                  <c:v>13.593720436096191</c:v>
                </c:pt>
                <c:pt idx="113">
                  <c:v>13.693720817565918</c:v>
                </c:pt>
                <c:pt idx="114">
                  <c:v>13.843720436096191</c:v>
                </c:pt>
                <c:pt idx="115">
                  <c:v>13.943720817565918</c:v>
                </c:pt>
                <c:pt idx="116">
                  <c:v>14.043721199035645</c:v>
                </c:pt>
                <c:pt idx="117">
                  <c:v>14.193720817565918</c:v>
                </c:pt>
                <c:pt idx="118">
                  <c:v>14.293721199035645</c:v>
                </c:pt>
                <c:pt idx="119">
                  <c:v>14.443720817565918</c:v>
                </c:pt>
                <c:pt idx="120">
                  <c:v>14.543721199035645</c:v>
                </c:pt>
                <c:pt idx="121">
                  <c:v>14.643720626831055</c:v>
                </c:pt>
                <c:pt idx="122">
                  <c:v>14.793721199035645</c:v>
                </c:pt>
                <c:pt idx="123">
                  <c:v>14.893720626831055</c:v>
                </c:pt>
                <c:pt idx="124">
                  <c:v>15.043721199035645</c:v>
                </c:pt>
                <c:pt idx="125">
                  <c:v>15.143720626831055</c:v>
                </c:pt>
                <c:pt idx="126">
                  <c:v>15.243721008300781</c:v>
                </c:pt>
                <c:pt idx="127">
                  <c:v>15.393720626831055</c:v>
                </c:pt>
                <c:pt idx="128">
                  <c:v>15.493721008300781</c:v>
                </c:pt>
                <c:pt idx="129">
                  <c:v>15.643720626831055</c:v>
                </c:pt>
                <c:pt idx="130">
                  <c:v>15.743721008300781</c:v>
                </c:pt>
                <c:pt idx="131">
                  <c:v>15.843720436096191</c:v>
                </c:pt>
                <c:pt idx="132">
                  <c:v>15.993721008300781</c:v>
                </c:pt>
                <c:pt idx="133">
                  <c:v>16.093721389770508</c:v>
                </c:pt>
                <c:pt idx="134">
                  <c:v>16.243721008300781</c:v>
                </c:pt>
                <c:pt idx="135">
                  <c:v>16.343721389770508</c:v>
                </c:pt>
                <c:pt idx="136">
                  <c:v>16.443721771240234</c:v>
                </c:pt>
                <c:pt idx="137">
                  <c:v>16.593721389770508</c:v>
                </c:pt>
                <c:pt idx="138">
                  <c:v>16.693721771240234</c:v>
                </c:pt>
                <c:pt idx="139">
                  <c:v>16.843721389770508</c:v>
                </c:pt>
                <c:pt idx="140">
                  <c:v>16.943721771240234</c:v>
                </c:pt>
                <c:pt idx="141">
                  <c:v>17.043720245361328</c:v>
                </c:pt>
                <c:pt idx="142">
                  <c:v>17.162303924560547</c:v>
                </c:pt>
                <c:pt idx="143">
                  <c:v>17.324874877929688</c:v>
                </c:pt>
                <c:pt idx="144">
                  <c:v>17.417566299438477</c:v>
                </c:pt>
                <c:pt idx="145">
                  <c:v>17.563152313232422</c:v>
                </c:pt>
                <c:pt idx="146">
                  <c:v>17.656538009643555</c:v>
                </c:pt>
                <c:pt idx="147">
                  <c:v>17.799013137817383</c:v>
                </c:pt>
                <c:pt idx="148">
                  <c:v>17.893716812133789</c:v>
                </c:pt>
                <c:pt idx="149">
                  <c:v>18.035390853881836</c:v>
                </c:pt>
                <c:pt idx="150">
                  <c:v>18.129941940307617</c:v>
                </c:pt>
                <c:pt idx="151">
                  <c:v>18.272064208984375</c:v>
                </c:pt>
                <c:pt idx="152">
                  <c:v>18.366405487060547</c:v>
                </c:pt>
                <c:pt idx="153">
                  <c:v>18.508085250854492</c:v>
                </c:pt>
                <c:pt idx="154">
                  <c:v>18.602510452270508</c:v>
                </c:pt>
                <c:pt idx="155">
                  <c:v>18.744438171386719</c:v>
                </c:pt>
                <c:pt idx="156">
                  <c:v>18.888778686523438</c:v>
                </c:pt>
                <c:pt idx="157">
                  <c:v>18.980484008789063</c:v>
                </c:pt>
                <c:pt idx="158">
                  <c:v>19.124868392944336</c:v>
                </c:pt>
                <c:pt idx="159">
                  <c:v>19.216758728027344</c:v>
                </c:pt>
                <c:pt idx="160">
                  <c:v>19.361095428466797</c:v>
                </c:pt>
                <c:pt idx="161">
                  <c:v>19.452825546264648</c:v>
                </c:pt>
                <c:pt idx="162">
                  <c:v>19.597198486328125</c:v>
                </c:pt>
                <c:pt idx="163">
                  <c:v>19.689067840576172</c:v>
                </c:pt>
                <c:pt idx="164">
                  <c:v>19.833408355712891</c:v>
                </c:pt>
                <c:pt idx="165">
                  <c:v>19.92515754699707</c:v>
                </c:pt>
                <c:pt idx="166">
                  <c:v>20.069526672363281</c:v>
                </c:pt>
                <c:pt idx="167">
                  <c:v>20.161376953125</c:v>
                </c:pt>
                <c:pt idx="168">
                  <c:v>20.305721282958984</c:v>
                </c:pt>
                <c:pt idx="169">
                  <c:v>20.441850662231445</c:v>
                </c:pt>
                <c:pt idx="170">
                  <c:v>20.541851043701172</c:v>
                </c:pt>
                <c:pt idx="171">
                  <c:v>20.678035736083984</c:v>
                </c:pt>
                <c:pt idx="172">
                  <c:v>20.778036117553711</c:v>
                </c:pt>
                <c:pt idx="173">
                  <c:v>20.914173126220703</c:v>
                </c:pt>
                <c:pt idx="174">
                  <c:v>21.01417350769043</c:v>
                </c:pt>
                <c:pt idx="175">
                  <c:v>21.150352478027344</c:v>
                </c:pt>
                <c:pt idx="176">
                  <c:v>21.25035285949707</c:v>
                </c:pt>
                <c:pt idx="177">
                  <c:v>21.386495590209961</c:v>
                </c:pt>
                <c:pt idx="178">
                  <c:v>21.486495971679688</c:v>
                </c:pt>
                <c:pt idx="179">
                  <c:v>21.62266731262207</c:v>
                </c:pt>
                <c:pt idx="180">
                  <c:v>21.722667694091797</c:v>
                </c:pt>
                <c:pt idx="181">
                  <c:v>21.858816146850586</c:v>
                </c:pt>
                <c:pt idx="182">
                  <c:v>22.006326675415039</c:v>
                </c:pt>
                <c:pt idx="183">
                  <c:v>22.094985961914063</c:v>
                </c:pt>
                <c:pt idx="184">
                  <c:v>22.242485046386719</c:v>
                </c:pt>
                <c:pt idx="185">
                  <c:v>22.331140518188477</c:v>
                </c:pt>
                <c:pt idx="186">
                  <c:v>22.478645324707031</c:v>
                </c:pt>
                <c:pt idx="187">
                  <c:v>22.567302703857422</c:v>
                </c:pt>
                <c:pt idx="188">
                  <c:v>22.714803695678711</c:v>
                </c:pt>
                <c:pt idx="189">
                  <c:v>22.803459167480469</c:v>
                </c:pt>
                <c:pt idx="190">
                  <c:v>22.950963973999023</c:v>
                </c:pt>
                <c:pt idx="191">
                  <c:v>23.089622497558594</c:v>
                </c:pt>
                <c:pt idx="192">
                  <c:v>23.187122344970703</c:v>
                </c:pt>
                <c:pt idx="193">
                  <c:v>23.325778961181641</c:v>
                </c:pt>
                <c:pt idx="194">
                  <c:v>23.423284530639648</c:v>
                </c:pt>
                <c:pt idx="195">
                  <c:v>23.561941146850586</c:v>
                </c:pt>
                <c:pt idx="196">
                  <c:v>23.659442901611328</c:v>
                </c:pt>
                <c:pt idx="197">
                  <c:v>23.798097610473633</c:v>
                </c:pt>
                <c:pt idx="198">
                  <c:v>23.895603179931641</c:v>
                </c:pt>
                <c:pt idx="199">
                  <c:v>24</c:v>
                </c:pt>
              </c:numCache>
            </c:numRef>
          </c:xVal>
          <c:yVal>
            <c:numRef>
              <c:f>'Conc Trials Profiles(CPlasma)'!$D$34:$GU$34</c:f>
              <c:numCache>
                <c:formatCode>0.00</c:formatCode>
                <c:ptCount val="200"/>
                <c:pt idx="0">
                  <c:v>0</c:v>
                </c:pt>
                <c:pt idx="1">
                  <c:v>7.5534254574449733E-4</c:v>
                </c:pt>
                <c:pt idx="2">
                  <c:v>9.4452376244589693E-3</c:v>
                </c:pt>
                <c:pt idx="3">
                  <c:v>3.4661868121474981E-2</c:v>
                </c:pt>
                <c:pt idx="4">
                  <c:v>7.153668645769358E-2</c:v>
                </c:pt>
                <c:pt idx="5">
                  <c:v>0.1329679161310196</c:v>
                </c:pt>
                <c:pt idx="6">
                  <c:v>0.20570779442787171</c:v>
                </c:pt>
                <c:pt idx="7">
                  <c:v>0.28971370533108709</c:v>
                </c:pt>
                <c:pt idx="8">
                  <c:v>0.38382708877325056</c:v>
                </c:pt>
                <c:pt idx="9">
                  <c:v>0.49932127445936203</c:v>
                </c:pt>
                <c:pt idx="10">
                  <c:v>0.61081591248512268</c:v>
                </c:pt>
                <c:pt idx="11">
                  <c:v>0.72502938807010653</c:v>
                </c:pt>
                <c:pt idx="12">
                  <c:v>0.84166133403778076</c:v>
                </c:pt>
                <c:pt idx="13">
                  <c:v>0.97072283625602718</c:v>
                </c:pt>
                <c:pt idx="14">
                  <c:v>1.0878542721271516</c:v>
                </c:pt>
                <c:pt idx="15">
                  <c:v>1.2059078335762023</c:v>
                </c:pt>
                <c:pt idx="16">
                  <c:v>1.3141199469566345</c:v>
                </c:pt>
                <c:pt idx="17">
                  <c:v>1.4308252573013305</c:v>
                </c:pt>
                <c:pt idx="18">
                  <c:v>1.540651124715805</c:v>
                </c:pt>
                <c:pt idx="19">
                  <c:v>1.641590416431427</c:v>
                </c:pt>
                <c:pt idx="20">
                  <c:v>1.7364618480205536</c:v>
                </c:pt>
                <c:pt idx="21">
                  <c:v>1.8295606672763824</c:v>
                </c:pt>
                <c:pt idx="22">
                  <c:v>1.9148119211196899</c:v>
                </c:pt>
                <c:pt idx="23">
                  <c:v>1.9994994223117828</c:v>
                </c:pt>
                <c:pt idx="24">
                  <c:v>2.0697410225868227</c:v>
                </c:pt>
                <c:pt idx="25">
                  <c:v>2.1432474851608276</c:v>
                </c:pt>
                <c:pt idx="26">
                  <c:v>2.2024275183677675</c:v>
                </c:pt>
                <c:pt idx="27">
                  <c:v>2.2650699377059937</c:v>
                </c:pt>
                <c:pt idx="28">
                  <c:v>2.3235819458961489</c:v>
                </c:pt>
                <c:pt idx="29">
                  <c:v>2.3708883643150331</c:v>
                </c:pt>
                <c:pt idx="30">
                  <c:v>2.4165305733680724</c:v>
                </c:pt>
                <c:pt idx="31">
                  <c:v>2.4580653309822083</c:v>
                </c:pt>
                <c:pt idx="32">
                  <c:v>2.4965913653373719</c:v>
                </c:pt>
                <c:pt idx="33">
                  <c:v>2.5338529348373413</c:v>
                </c:pt>
                <c:pt idx="34">
                  <c:v>2.5642784476280212</c:v>
                </c:pt>
                <c:pt idx="35">
                  <c:v>2.593088412284851</c:v>
                </c:pt>
                <c:pt idx="36">
                  <c:v>2.6176757097244261</c:v>
                </c:pt>
                <c:pt idx="37">
                  <c:v>2.6418752789497377</c:v>
                </c:pt>
                <c:pt idx="38">
                  <c:v>2.6636021852493288</c:v>
                </c:pt>
                <c:pt idx="39">
                  <c:v>2.6809216141700745</c:v>
                </c:pt>
                <c:pt idx="40">
                  <c:v>2.6989624857902528</c:v>
                </c:pt>
                <c:pt idx="41">
                  <c:v>2.7128755331039427</c:v>
                </c:pt>
                <c:pt idx="42">
                  <c:v>2.7266955494880678</c:v>
                </c:pt>
                <c:pt idx="43">
                  <c:v>2.7385795354843139</c:v>
                </c:pt>
                <c:pt idx="44">
                  <c:v>2.7485203027725218</c:v>
                </c:pt>
                <c:pt idx="45">
                  <c:v>2.757630968093872</c:v>
                </c:pt>
                <c:pt idx="46">
                  <c:v>2.7650817751884462</c:v>
                </c:pt>
                <c:pt idx="47">
                  <c:v>2.7714574098587037</c:v>
                </c:pt>
                <c:pt idx="48">
                  <c:v>2.7779757261276243</c:v>
                </c:pt>
                <c:pt idx="49">
                  <c:v>2.7822154402732848</c:v>
                </c:pt>
                <c:pt idx="50">
                  <c:v>2.786514472961426</c:v>
                </c:pt>
                <c:pt idx="51">
                  <c:v>2.7901117324829103</c:v>
                </c:pt>
                <c:pt idx="52">
                  <c:v>2.7921454906463623</c:v>
                </c:pt>
                <c:pt idx="53">
                  <c:v>2.7946229934692384</c:v>
                </c:pt>
                <c:pt idx="54">
                  <c:v>2.7954487204551697</c:v>
                </c:pt>
                <c:pt idx="55">
                  <c:v>2.7963532328605654</c:v>
                </c:pt>
                <c:pt idx="56">
                  <c:v>2.797048532962799</c:v>
                </c:pt>
                <c:pt idx="57">
                  <c:v>2.7965440988540649</c:v>
                </c:pt>
                <c:pt idx="58">
                  <c:v>2.7963864326477053</c:v>
                </c:pt>
                <c:pt idx="59">
                  <c:v>2.7950322747230532</c:v>
                </c:pt>
                <c:pt idx="60">
                  <c:v>2.7938772082328795</c:v>
                </c:pt>
                <c:pt idx="61">
                  <c:v>2.7925761461257936</c:v>
                </c:pt>
                <c:pt idx="62">
                  <c:v>2.7904030442237855</c:v>
                </c:pt>
                <c:pt idx="63">
                  <c:v>2.7884675145149229</c:v>
                </c:pt>
                <c:pt idx="64">
                  <c:v>2.785626542568207</c:v>
                </c:pt>
                <c:pt idx="65">
                  <c:v>2.7830536007881164</c:v>
                </c:pt>
                <c:pt idx="66">
                  <c:v>2.7804391145706178</c:v>
                </c:pt>
                <c:pt idx="67">
                  <c:v>2.7770480751991271</c:v>
                </c:pt>
                <c:pt idx="68">
                  <c:v>2.7737388014793396</c:v>
                </c:pt>
                <c:pt idx="69">
                  <c:v>2.7700493216514586</c:v>
                </c:pt>
                <c:pt idx="70">
                  <c:v>2.7665875792503356</c:v>
                </c:pt>
                <c:pt idx="71">
                  <c:v>2.7629380464553832</c:v>
                </c:pt>
                <c:pt idx="72">
                  <c:v>2.7589750409126284</c:v>
                </c:pt>
                <c:pt idx="73">
                  <c:v>2.7545361042022707</c:v>
                </c:pt>
                <c:pt idx="74">
                  <c:v>2.7501044631004334</c:v>
                </c:pt>
                <c:pt idx="75">
                  <c:v>2.7459745168685914</c:v>
                </c:pt>
                <c:pt idx="76">
                  <c:v>2.7418325662612917</c:v>
                </c:pt>
                <c:pt idx="77">
                  <c:v>2.7369620800018311</c:v>
                </c:pt>
                <c:pt idx="78">
                  <c:v>2.7324042320251465</c:v>
                </c:pt>
                <c:pt idx="79">
                  <c:v>2.7271785855293276</c:v>
                </c:pt>
                <c:pt idx="80">
                  <c:v>2.7227073669433595</c:v>
                </c:pt>
                <c:pt idx="81">
                  <c:v>2.7179600715637209</c:v>
                </c:pt>
                <c:pt idx="82">
                  <c:v>2.7127781987190245</c:v>
                </c:pt>
                <c:pt idx="83">
                  <c:v>2.707745337486267</c:v>
                </c:pt>
                <c:pt idx="84">
                  <c:v>2.7022210001945495</c:v>
                </c:pt>
                <c:pt idx="85">
                  <c:v>2.6972721457481383</c:v>
                </c:pt>
                <c:pt idx="86">
                  <c:v>2.6922989606857302</c:v>
                </c:pt>
                <c:pt idx="87">
                  <c:v>2.6868147253990173</c:v>
                </c:pt>
                <c:pt idx="88">
                  <c:v>2.6815173506736754</c:v>
                </c:pt>
                <c:pt idx="89">
                  <c:v>2.6755571603775024</c:v>
                </c:pt>
                <c:pt idx="90">
                  <c:v>2.6705377817153932</c:v>
                </c:pt>
                <c:pt idx="91">
                  <c:v>2.6653592824935912</c:v>
                </c:pt>
                <c:pt idx="92">
                  <c:v>2.6596539497375487</c:v>
                </c:pt>
                <c:pt idx="93">
                  <c:v>2.6540607452392577</c:v>
                </c:pt>
                <c:pt idx="94">
                  <c:v>2.6480703830718992</c:v>
                </c:pt>
                <c:pt idx="95">
                  <c:v>2.6427294611930847</c:v>
                </c:pt>
                <c:pt idx="96">
                  <c:v>2.6374489188194277</c:v>
                </c:pt>
                <c:pt idx="97">
                  <c:v>2.6316292643547059</c:v>
                </c:pt>
                <c:pt idx="98">
                  <c:v>2.6258645772933962</c:v>
                </c:pt>
                <c:pt idx="99">
                  <c:v>2.6197717666625975</c:v>
                </c:pt>
                <c:pt idx="100">
                  <c:v>2.6089934349060058</c:v>
                </c:pt>
                <c:pt idx="101">
                  <c:v>2.6030717253684998</c:v>
                </c:pt>
                <c:pt idx="102">
                  <c:v>2.5971885919570923</c:v>
                </c:pt>
                <c:pt idx="103">
                  <c:v>2.5910303235054015</c:v>
                </c:pt>
                <c:pt idx="104">
                  <c:v>2.5854628920555114</c:v>
                </c:pt>
                <c:pt idx="105">
                  <c:v>2.5800607323646547</c:v>
                </c:pt>
                <c:pt idx="106">
                  <c:v>2.5741651058197021</c:v>
                </c:pt>
                <c:pt idx="107">
                  <c:v>2.5682911753654478</c:v>
                </c:pt>
                <c:pt idx="108">
                  <c:v>2.5620788812637327</c:v>
                </c:pt>
                <c:pt idx="109">
                  <c:v>2.5564915180206298</c:v>
                </c:pt>
                <c:pt idx="110">
                  <c:v>2.5510401964187621</c:v>
                </c:pt>
                <c:pt idx="111">
                  <c:v>2.5451313138008116</c:v>
                </c:pt>
                <c:pt idx="112">
                  <c:v>2.5392081260681154</c:v>
                </c:pt>
                <c:pt idx="113">
                  <c:v>2.5329927563667298</c:v>
                </c:pt>
                <c:pt idx="114">
                  <c:v>2.5274002313613892</c:v>
                </c:pt>
                <c:pt idx="115">
                  <c:v>2.5219500899314879</c:v>
                </c:pt>
                <c:pt idx="116">
                  <c:v>2.5160565376281738</c:v>
                </c:pt>
                <c:pt idx="117">
                  <c:v>2.5101446986198424</c:v>
                </c:pt>
                <c:pt idx="118">
                  <c:v>2.5039825439453125</c:v>
                </c:pt>
                <c:pt idx="119">
                  <c:v>2.4984295248985289</c:v>
                </c:pt>
                <c:pt idx="120">
                  <c:v>2.4929916977882387</c:v>
                </c:pt>
                <c:pt idx="121">
                  <c:v>2.4870480895042419</c:v>
                </c:pt>
                <c:pt idx="122">
                  <c:v>2.481176459789276</c:v>
                </c:pt>
                <c:pt idx="123">
                  <c:v>2.4750372648239134</c:v>
                </c:pt>
                <c:pt idx="124">
                  <c:v>2.4694194674491881</c:v>
                </c:pt>
                <c:pt idx="125">
                  <c:v>2.4640355110168457</c:v>
                </c:pt>
                <c:pt idx="126">
                  <c:v>2.4581319689750671</c:v>
                </c:pt>
                <c:pt idx="127">
                  <c:v>2.4522945523262023</c:v>
                </c:pt>
                <c:pt idx="128">
                  <c:v>2.4462015986442567</c:v>
                </c:pt>
                <c:pt idx="129">
                  <c:v>2.4407335996627806</c:v>
                </c:pt>
                <c:pt idx="130">
                  <c:v>2.435358428955078</c:v>
                </c:pt>
                <c:pt idx="131">
                  <c:v>2.4294979453086851</c:v>
                </c:pt>
                <c:pt idx="132">
                  <c:v>2.4236910820007322</c:v>
                </c:pt>
                <c:pt idx="133">
                  <c:v>2.4176350831985474</c:v>
                </c:pt>
                <c:pt idx="134">
                  <c:v>2.412176525592804</c:v>
                </c:pt>
                <c:pt idx="135">
                  <c:v>2.4068848133087157</c:v>
                </c:pt>
                <c:pt idx="136">
                  <c:v>2.4011212587356567</c:v>
                </c:pt>
                <c:pt idx="137">
                  <c:v>2.3953083992004394</c:v>
                </c:pt>
                <c:pt idx="138">
                  <c:v>2.3893655061721804</c:v>
                </c:pt>
                <c:pt idx="139">
                  <c:v>2.3840100526809693</c:v>
                </c:pt>
                <c:pt idx="140">
                  <c:v>2.3786928057670593</c:v>
                </c:pt>
                <c:pt idx="141">
                  <c:v>2.372991180419922</c:v>
                </c:pt>
                <c:pt idx="142">
                  <c:v>2.3672338485717774</c:v>
                </c:pt>
                <c:pt idx="143">
                  <c:v>2.3613571643829347</c:v>
                </c:pt>
                <c:pt idx="144">
                  <c:v>2.3560568332672118</c:v>
                </c:pt>
                <c:pt idx="145">
                  <c:v>2.3507946133613586</c:v>
                </c:pt>
                <c:pt idx="146">
                  <c:v>2.345158839225769</c:v>
                </c:pt>
                <c:pt idx="147">
                  <c:v>2.3394610166549681</c:v>
                </c:pt>
                <c:pt idx="148">
                  <c:v>2.3336538791656496</c:v>
                </c:pt>
                <c:pt idx="149">
                  <c:v>2.3284118175506592</c:v>
                </c:pt>
                <c:pt idx="150">
                  <c:v>2.3232074975967407</c:v>
                </c:pt>
                <c:pt idx="151">
                  <c:v>2.3176402330398558</c:v>
                </c:pt>
                <c:pt idx="152">
                  <c:v>2.3120048642158508</c:v>
                </c:pt>
                <c:pt idx="153">
                  <c:v>2.3062696337699888</c:v>
                </c:pt>
                <c:pt idx="154">
                  <c:v>2.3010879516601563</c:v>
                </c:pt>
                <c:pt idx="155">
                  <c:v>2.2959437012672423</c:v>
                </c:pt>
                <c:pt idx="156">
                  <c:v>2.2904467701911928</c:v>
                </c:pt>
                <c:pt idx="157">
                  <c:v>2.284875750541687</c:v>
                </c:pt>
                <c:pt idx="158">
                  <c:v>2.2792139530181883</c:v>
                </c:pt>
                <c:pt idx="159">
                  <c:v>2.2740941524505613</c:v>
                </c:pt>
                <c:pt idx="160">
                  <c:v>2.2690112471580504</c:v>
                </c:pt>
                <c:pt idx="161">
                  <c:v>2.2635857582092287</c:v>
                </c:pt>
                <c:pt idx="162">
                  <c:v>2.2580804228782654</c:v>
                </c:pt>
                <c:pt idx="163">
                  <c:v>2.2524929761886598</c:v>
                </c:pt>
                <c:pt idx="164">
                  <c:v>2.2474359631538392</c:v>
                </c:pt>
                <c:pt idx="165">
                  <c:v>2.2424152255058289</c:v>
                </c:pt>
                <c:pt idx="166">
                  <c:v>2.2370617866516112</c:v>
                </c:pt>
                <c:pt idx="167">
                  <c:v>2.2316228389739989</c:v>
                </c:pt>
                <c:pt idx="168">
                  <c:v>2.2261101961135865</c:v>
                </c:pt>
                <c:pt idx="169">
                  <c:v>2.22111634016037</c:v>
                </c:pt>
                <c:pt idx="170">
                  <c:v>2.216158163547516</c:v>
                </c:pt>
                <c:pt idx="171">
                  <c:v>2.2108769178390504</c:v>
                </c:pt>
                <c:pt idx="172">
                  <c:v>2.2055047631263731</c:v>
                </c:pt>
                <c:pt idx="173">
                  <c:v>2.2000668525695799</c:v>
                </c:pt>
                <c:pt idx="174">
                  <c:v>2.1951363563537596</c:v>
                </c:pt>
                <c:pt idx="175">
                  <c:v>2.1902410149574281</c:v>
                </c:pt>
                <c:pt idx="176">
                  <c:v>2.1850318193435667</c:v>
                </c:pt>
                <c:pt idx="177">
                  <c:v>2.179726469516754</c:v>
                </c:pt>
                <c:pt idx="178">
                  <c:v>2.17436306476593</c:v>
                </c:pt>
                <c:pt idx="179">
                  <c:v>2.1694958448410033</c:v>
                </c:pt>
                <c:pt idx="180">
                  <c:v>2.1646629810333251</c:v>
                </c:pt>
                <c:pt idx="181">
                  <c:v>2.1595255494117738</c:v>
                </c:pt>
                <c:pt idx="182">
                  <c:v>2.1542868852615356</c:v>
                </c:pt>
                <c:pt idx="183">
                  <c:v>2.1489975452423096</c:v>
                </c:pt>
                <c:pt idx="184">
                  <c:v>2.1441932439804079</c:v>
                </c:pt>
                <c:pt idx="185">
                  <c:v>2.1394226074218752</c:v>
                </c:pt>
                <c:pt idx="186">
                  <c:v>2.1343563199043274</c:v>
                </c:pt>
                <c:pt idx="187">
                  <c:v>2.1291839480400085</c:v>
                </c:pt>
                <c:pt idx="188">
                  <c:v>2.123968017101288</c:v>
                </c:pt>
                <c:pt idx="189">
                  <c:v>2.1192262053489683</c:v>
                </c:pt>
                <c:pt idx="190">
                  <c:v>2.1145173907279968</c:v>
                </c:pt>
                <c:pt idx="191">
                  <c:v>2.1095215559005736</c:v>
                </c:pt>
                <c:pt idx="192">
                  <c:v>2.104415011405945</c:v>
                </c:pt>
                <c:pt idx="193">
                  <c:v>2.0992717146873474</c:v>
                </c:pt>
                <c:pt idx="194">
                  <c:v>2.0945918917655946</c:v>
                </c:pt>
                <c:pt idx="195">
                  <c:v>2.0899442672729491</c:v>
                </c:pt>
                <c:pt idx="196">
                  <c:v>2.0850180745124818</c:v>
                </c:pt>
                <c:pt idx="197">
                  <c:v>2.0799766898155214</c:v>
                </c:pt>
                <c:pt idx="198">
                  <c:v>2.0749053001403808</c:v>
                </c:pt>
                <c:pt idx="199">
                  <c:v>2.0714395403862</c:v>
                </c:pt>
              </c:numCache>
            </c:numRef>
          </c:yVal>
          <c:smooth val="0"/>
        </c:ser>
        <c:ser>
          <c:idx val="9"/>
          <c:order val="9"/>
          <c:tx>
            <c:v>CSys - Trial 10</c:v>
          </c:tx>
          <c:spPr>
            <a:ln w="12700"/>
          </c:spPr>
          <c:marker>
            <c:symbol val="none"/>
          </c:marker>
          <c:xVal>
            <c:numRef>
              <c:f>'Conc Trials Profiles(CPlasma)'!$D$61:$GU$61</c:f>
              <c:numCache>
                <c:formatCode>0.00</c:formatCode>
                <c:ptCount val="200"/>
                <c:pt idx="0">
                  <c:v>0</c:v>
                </c:pt>
                <c:pt idx="1">
                  <c:v>0.1230558454990387</c:v>
                </c:pt>
                <c:pt idx="2">
                  <c:v>0.24049647152423859</c:v>
                </c:pt>
                <c:pt idx="3">
                  <c:v>0.36730974912643433</c:v>
                </c:pt>
                <c:pt idx="4">
                  <c:v>0.49718838930130005</c:v>
                </c:pt>
                <c:pt idx="5">
                  <c:v>0.6175423264503479</c:v>
                </c:pt>
                <c:pt idx="6">
                  <c:v>0.76754230260848999</c:v>
                </c:pt>
                <c:pt idx="7">
                  <c:v>0.86354964971542358</c:v>
                </c:pt>
                <c:pt idx="8">
                  <c:v>0.99476426839828491</c:v>
                </c:pt>
                <c:pt idx="9">
                  <c:v>1.126833438873291</c:v>
                </c:pt>
                <c:pt idx="10">
                  <c:v>1.2206035852432251</c:v>
                </c:pt>
                <c:pt idx="11">
                  <c:v>1.3610435724258423</c:v>
                </c:pt>
                <c:pt idx="12">
                  <c:v>1.4506170749664307</c:v>
                </c:pt>
                <c:pt idx="13">
                  <c:v>1.5882161855697632</c:v>
                </c:pt>
                <c:pt idx="14">
                  <c:v>1.6800320148468018</c:v>
                </c:pt>
                <c:pt idx="15">
                  <c:v>1.8157622814178467</c:v>
                </c:pt>
                <c:pt idx="16">
                  <c:v>1.9480882883071899</c:v>
                </c:pt>
                <c:pt idx="17">
                  <c:v>2.045992374420166</c:v>
                </c:pt>
                <c:pt idx="18">
                  <c:v>2.1820938587188721</c:v>
                </c:pt>
                <c:pt idx="19">
                  <c:v>2.3191108703613281</c:v>
                </c:pt>
                <c:pt idx="20">
                  <c:v>2.4091236591339111</c:v>
                </c:pt>
                <c:pt idx="21">
                  <c:v>2.5495905876159668</c:v>
                </c:pt>
                <c:pt idx="22">
                  <c:v>2.6849644184112549</c:v>
                </c:pt>
                <c:pt idx="23">
                  <c:v>2.775909423828125</c:v>
                </c:pt>
                <c:pt idx="24">
                  <c:v>2.9154832363128662</c:v>
                </c:pt>
                <c:pt idx="25">
                  <c:v>3.003791332244873</c:v>
                </c:pt>
                <c:pt idx="26">
                  <c:v>3.1453478336334229</c:v>
                </c:pt>
                <c:pt idx="27">
                  <c:v>3.2773900032043457</c:v>
                </c:pt>
                <c:pt idx="28">
                  <c:v>3.3704037666320801</c:v>
                </c:pt>
                <c:pt idx="29">
                  <c:v>3.5075893402099609</c:v>
                </c:pt>
                <c:pt idx="30">
                  <c:v>3.6478326320648193</c:v>
                </c:pt>
                <c:pt idx="31">
                  <c:v>3.7339749336242676</c:v>
                </c:pt>
                <c:pt idx="32">
                  <c:v>3.8839750289916992</c:v>
                </c:pt>
                <c:pt idx="33">
                  <c:v>3.9615118503570557</c:v>
                </c:pt>
                <c:pt idx="34">
                  <c:v>4.1115121841430664</c:v>
                </c:pt>
                <c:pt idx="35">
                  <c:v>4.2115120887756348</c:v>
                </c:pt>
                <c:pt idx="36">
                  <c:v>4.332066535949707</c:v>
                </c:pt>
                <c:pt idx="37">
                  <c:v>4.4820661544799805</c:v>
                </c:pt>
                <c:pt idx="38">
                  <c:v>4.5895276069641113</c:v>
                </c:pt>
                <c:pt idx="39">
                  <c:v>4.6895279884338379</c:v>
                </c:pt>
                <c:pt idx="40">
                  <c:v>4.8035836219787598</c:v>
                </c:pt>
                <c:pt idx="41">
                  <c:v>4.943720817565918</c:v>
                </c:pt>
                <c:pt idx="42">
                  <c:v>5.0437207221984863</c:v>
                </c:pt>
                <c:pt idx="43">
                  <c:v>5.193720817565918</c:v>
                </c:pt>
                <c:pt idx="44">
                  <c:v>5.2937207221984863</c:v>
                </c:pt>
                <c:pt idx="45">
                  <c:v>5.443720817565918</c:v>
                </c:pt>
                <c:pt idx="46">
                  <c:v>5.5437207221984863</c:v>
                </c:pt>
                <c:pt idx="47">
                  <c:v>5.6437206268310547</c:v>
                </c:pt>
                <c:pt idx="48">
                  <c:v>5.7937207221984863</c:v>
                </c:pt>
                <c:pt idx="49">
                  <c:v>5.8937206268310547</c:v>
                </c:pt>
                <c:pt idx="50">
                  <c:v>6.0437207221984863</c:v>
                </c:pt>
                <c:pt idx="51">
                  <c:v>6.1437206268310547</c:v>
                </c:pt>
                <c:pt idx="52">
                  <c:v>6.243720531463623</c:v>
                </c:pt>
                <c:pt idx="53">
                  <c:v>6.3937206268310547</c:v>
                </c:pt>
                <c:pt idx="54">
                  <c:v>6.493720531463623</c:v>
                </c:pt>
                <c:pt idx="55">
                  <c:v>6.6437206268310547</c:v>
                </c:pt>
                <c:pt idx="56">
                  <c:v>6.743720531463623</c:v>
                </c:pt>
                <c:pt idx="57">
                  <c:v>6.8437209129333496</c:v>
                </c:pt>
                <c:pt idx="58">
                  <c:v>6.993720531463623</c:v>
                </c:pt>
                <c:pt idx="59">
                  <c:v>7.0937209129333496</c:v>
                </c:pt>
                <c:pt idx="60">
                  <c:v>7.2437210083007812</c:v>
                </c:pt>
                <c:pt idx="61">
                  <c:v>7.3437209129333496</c:v>
                </c:pt>
                <c:pt idx="62">
                  <c:v>7.443720817565918</c:v>
                </c:pt>
                <c:pt idx="63">
                  <c:v>7.5937209129333496</c:v>
                </c:pt>
                <c:pt idx="64">
                  <c:v>7.693720817565918</c:v>
                </c:pt>
                <c:pt idx="65">
                  <c:v>7.8437209129333496</c:v>
                </c:pt>
                <c:pt idx="66">
                  <c:v>7.943720817565918</c:v>
                </c:pt>
                <c:pt idx="67">
                  <c:v>8.0437211990356445</c:v>
                </c:pt>
                <c:pt idx="68">
                  <c:v>8.193720817565918</c:v>
                </c:pt>
                <c:pt idx="69">
                  <c:v>8.2937211990356445</c:v>
                </c:pt>
                <c:pt idx="70">
                  <c:v>8.443720817565918</c:v>
                </c:pt>
                <c:pt idx="71">
                  <c:v>8.5437211990356445</c:v>
                </c:pt>
                <c:pt idx="72">
                  <c:v>8.6437206268310547</c:v>
                </c:pt>
                <c:pt idx="73">
                  <c:v>8.7937211990356445</c:v>
                </c:pt>
                <c:pt idx="74">
                  <c:v>8.8937206268310547</c:v>
                </c:pt>
                <c:pt idx="75">
                  <c:v>9.0437211990356445</c:v>
                </c:pt>
                <c:pt idx="76">
                  <c:v>9.1437206268310547</c:v>
                </c:pt>
                <c:pt idx="77">
                  <c:v>9.2437210083007812</c:v>
                </c:pt>
                <c:pt idx="78">
                  <c:v>9.3937206268310547</c:v>
                </c:pt>
                <c:pt idx="79">
                  <c:v>9.4937210083007813</c:v>
                </c:pt>
                <c:pt idx="80">
                  <c:v>9.6437206268310547</c:v>
                </c:pt>
                <c:pt idx="81">
                  <c:v>9.7437210083007812</c:v>
                </c:pt>
                <c:pt idx="82">
                  <c:v>9.8437204360961914</c:v>
                </c:pt>
                <c:pt idx="83">
                  <c:v>9.9937210083007812</c:v>
                </c:pt>
                <c:pt idx="84">
                  <c:v>10.093720436096191</c:v>
                </c:pt>
                <c:pt idx="85">
                  <c:v>10.243721008300781</c:v>
                </c:pt>
                <c:pt idx="86">
                  <c:v>10.343720436096191</c:v>
                </c:pt>
                <c:pt idx="87">
                  <c:v>10.443720817565918</c:v>
                </c:pt>
                <c:pt idx="88">
                  <c:v>10.593720436096191</c:v>
                </c:pt>
                <c:pt idx="89">
                  <c:v>10.693720817565918</c:v>
                </c:pt>
                <c:pt idx="90">
                  <c:v>10.843720436096191</c:v>
                </c:pt>
                <c:pt idx="91">
                  <c:v>10.943720817565918</c:v>
                </c:pt>
                <c:pt idx="92">
                  <c:v>11.043721199035645</c:v>
                </c:pt>
                <c:pt idx="93">
                  <c:v>11.193720817565918</c:v>
                </c:pt>
                <c:pt idx="94">
                  <c:v>11.293721199035645</c:v>
                </c:pt>
                <c:pt idx="95">
                  <c:v>11.443720817565918</c:v>
                </c:pt>
                <c:pt idx="96">
                  <c:v>11.543721199035645</c:v>
                </c:pt>
                <c:pt idx="97">
                  <c:v>11.643720626831055</c:v>
                </c:pt>
                <c:pt idx="98">
                  <c:v>11.793721199035645</c:v>
                </c:pt>
                <c:pt idx="99">
                  <c:v>11.893720626831055</c:v>
                </c:pt>
                <c:pt idx="100">
                  <c:v>12.143720626831055</c:v>
                </c:pt>
                <c:pt idx="101">
                  <c:v>12.243721008300781</c:v>
                </c:pt>
                <c:pt idx="102">
                  <c:v>12.393720626831055</c:v>
                </c:pt>
                <c:pt idx="103">
                  <c:v>12.493721008300781</c:v>
                </c:pt>
                <c:pt idx="104">
                  <c:v>12.643720626831055</c:v>
                </c:pt>
                <c:pt idx="105">
                  <c:v>12.743721008300781</c:v>
                </c:pt>
                <c:pt idx="106">
                  <c:v>12.843720436096191</c:v>
                </c:pt>
                <c:pt idx="107">
                  <c:v>12.993721008300781</c:v>
                </c:pt>
                <c:pt idx="108">
                  <c:v>13.093720436096191</c:v>
                </c:pt>
                <c:pt idx="109">
                  <c:v>13.243721008300781</c:v>
                </c:pt>
                <c:pt idx="110">
                  <c:v>13.343720436096191</c:v>
                </c:pt>
                <c:pt idx="111">
                  <c:v>13.443720817565918</c:v>
                </c:pt>
                <c:pt idx="112">
                  <c:v>13.593720436096191</c:v>
                </c:pt>
                <c:pt idx="113">
                  <c:v>13.693720817565918</c:v>
                </c:pt>
                <c:pt idx="114">
                  <c:v>13.843720436096191</c:v>
                </c:pt>
                <c:pt idx="115">
                  <c:v>13.943720817565918</c:v>
                </c:pt>
                <c:pt idx="116">
                  <c:v>14.043721199035645</c:v>
                </c:pt>
                <c:pt idx="117">
                  <c:v>14.193720817565918</c:v>
                </c:pt>
                <c:pt idx="118">
                  <c:v>14.293721199035645</c:v>
                </c:pt>
                <c:pt idx="119">
                  <c:v>14.443720817565918</c:v>
                </c:pt>
                <c:pt idx="120">
                  <c:v>14.543721199035645</c:v>
                </c:pt>
                <c:pt idx="121">
                  <c:v>14.643720626831055</c:v>
                </c:pt>
                <c:pt idx="122">
                  <c:v>14.793721199035645</c:v>
                </c:pt>
                <c:pt idx="123">
                  <c:v>14.893720626831055</c:v>
                </c:pt>
                <c:pt idx="124">
                  <c:v>15.043721199035645</c:v>
                </c:pt>
                <c:pt idx="125">
                  <c:v>15.143720626831055</c:v>
                </c:pt>
                <c:pt idx="126">
                  <c:v>15.243721008300781</c:v>
                </c:pt>
                <c:pt idx="127">
                  <c:v>15.393720626831055</c:v>
                </c:pt>
                <c:pt idx="128">
                  <c:v>15.493721008300781</c:v>
                </c:pt>
                <c:pt idx="129">
                  <c:v>15.643720626831055</c:v>
                </c:pt>
                <c:pt idx="130">
                  <c:v>15.743721008300781</c:v>
                </c:pt>
                <c:pt idx="131">
                  <c:v>15.843720436096191</c:v>
                </c:pt>
                <c:pt idx="132">
                  <c:v>15.993721008300781</c:v>
                </c:pt>
                <c:pt idx="133">
                  <c:v>16.093721389770508</c:v>
                </c:pt>
                <c:pt idx="134">
                  <c:v>16.243721008300781</c:v>
                </c:pt>
                <c:pt idx="135">
                  <c:v>16.343721389770508</c:v>
                </c:pt>
                <c:pt idx="136">
                  <c:v>16.443721771240234</c:v>
                </c:pt>
                <c:pt idx="137">
                  <c:v>16.593721389770508</c:v>
                </c:pt>
                <c:pt idx="138">
                  <c:v>16.693721771240234</c:v>
                </c:pt>
                <c:pt idx="139">
                  <c:v>16.843721389770508</c:v>
                </c:pt>
                <c:pt idx="140">
                  <c:v>16.943721771240234</c:v>
                </c:pt>
                <c:pt idx="141">
                  <c:v>17.043720245361328</c:v>
                </c:pt>
                <c:pt idx="142">
                  <c:v>17.162303924560547</c:v>
                </c:pt>
                <c:pt idx="143">
                  <c:v>17.324874877929688</c:v>
                </c:pt>
                <c:pt idx="144">
                  <c:v>17.417566299438477</c:v>
                </c:pt>
                <c:pt idx="145">
                  <c:v>17.563152313232422</c:v>
                </c:pt>
                <c:pt idx="146">
                  <c:v>17.656538009643555</c:v>
                </c:pt>
                <c:pt idx="147">
                  <c:v>17.799013137817383</c:v>
                </c:pt>
                <c:pt idx="148">
                  <c:v>17.893716812133789</c:v>
                </c:pt>
                <c:pt idx="149">
                  <c:v>18.035390853881836</c:v>
                </c:pt>
                <c:pt idx="150">
                  <c:v>18.129941940307617</c:v>
                </c:pt>
                <c:pt idx="151">
                  <c:v>18.272064208984375</c:v>
                </c:pt>
                <c:pt idx="152">
                  <c:v>18.366405487060547</c:v>
                </c:pt>
                <c:pt idx="153">
                  <c:v>18.508085250854492</c:v>
                </c:pt>
                <c:pt idx="154">
                  <c:v>18.602510452270508</c:v>
                </c:pt>
                <c:pt idx="155">
                  <c:v>18.744438171386719</c:v>
                </c:pt>
                <c:pt idx="156">
                  <c:v>18.888778686523438</c:v>
                </c:pt>
                <c:pt idx="157">
                  <c:v>18.980484008789063</c:v>
                </c:pt>
                <c:pt idx="158">
                  <c:v>19.124868392944336</c:v>
                </c:pt>
                <c:pt idx="159">
                  <c:v>19.216758728027344</c:v>
                </c:pt>
                <c:pt idx="160">
                  <c:v>19.361095428466797</c:v>
                </c:pt>
                <c:pt idx="161">
                  <c:v>19.452825546264648</c:v>
                </c:pt>
                <c:pt idx="162">
                  <c:v>19.597198486328125</c:v>
                </c:pt>
                <c:pt idx="163">
                  <c:v>19.689067840576172</c:v>
                </c:pt>
                <c:pt idx="164">
                  <c:v>19.833408355712891</c:v>
                </c:pt>
                <c:pt idx="165">
                  <c:v>19.92515754699707</c:v>
                </c:pt>
                <c:pt idx="166">
                  <c:v>20.069526672363281</c:v>
                </c:pt>
                <c:pt idx="167">
                  <c:v>20.161376953125</c:v>
                </c:pt>
                <c:pt idx="168">
                  <c:v>20.305721282958984</c:v>
                </c:pt>
                <c:pt idx="169">
                  <c:v>20.441850662231445</c:v>
                </c:pt>
                <c:pt idx="170">
                  <c:v>20.541851043701172</c:v>
                </c:pt>
                <c:pt idx="171">
                  <c:v>20.678035736083984</c:v>
                </c:pt>
                <c:pt idx="172">
                  <c:v>20.778036117553711</c:v>
                </c:pt>
                <c:pt idx="173">
                  <c:v>20.914173126220703</c:v>
                </c:pt>
                <c:pt idx="174">
                  <c:v>21.01417350769043</c:v>
                </c:pt>
                <c:pt idx="175">
                  <c:v>21.150352478027344</c:v>
                </c:pt>
                <c:pt idx="176">
                  <c:v>21.25035285949707</c:v>
                </c:pt>
                <c:pt idx="177">
                  <c:v>21.386495590209961</c:v>
                </c:pt>
                <c:pt idx="178">
                  <c:v>21.486495971679688</c:v>
                </c:pt>
                <c:pt idx="179">
                  <c:v>21.62266731262207</c:v>
                </c:pt>
                <c:pt idx="180">
                  <c:v>21.722667694091797</c:v>
                </c:pt>
                <c:pt idx="181">
                  <c:v>21.858816146850586</c:v>
                </c:pt>
                <c:pt idx="182">
                  <c:v>22.006326675415039</c:v>
                </c:pt>
                <c:pt idx="183">
                  <c:v>22.094985961914063</c:v>
                </c:pt>
                <c:pt idx="184">
                  <c:v>22.242485046386719</c:v>
                </c:pt>
                <c:pt idx="185">
                  <c:v>22.331140518188477</c:v>
                </c:pt>
                <c:pt idx="186">
                  <c:v>22.478645324707031</c:v>
                </c:pt>
                <c:pt idx="187">
                  <c:v>22.567302703857422</c:v>
                </c:pt>
                <c:pt idx="188">
                  <c:v>22.714803695678711</c:v>
                </c:pt>
                <c:pt idx="189">
                  <c:v>22.803459167480469</c:v>
                </c:pt>
                <c:pt idx="190">
                  <c:v>22.950963973999023</c:v>
                </c:pt>
                <c:pt idx="191">
                  <c:v>23.089622497558594</c:v>
                </c:pt>
                <c:pt idx="192">
                  <c:v>23.187122344970703</c:v>
                </c:pt>
                <c:pt idx="193">
                  <c:v>23.325778961181641</c:v>
                </c:pt>
                <c:pt idx="194">
                  <c:v>23.423284530639648</c:v>
                </c:pt>
                <c:pt idx="195">
                  <c:v>23.561941146850586</c:v>
                </c:pt>
                <c:pt idx="196">
                  <c:v>23.659442901611328</c:v>
                </c:pt>
                <c:pt idx="197">
                  <c:v>23.798097610473633</c:v>
                </c:pt>
                <c:pt idx="198">
                  <c:v>23.895603179931641</c:v>
                </c:pt>
                <c:pt idx="199">
                  <c:v>24</c:v>
                </c:pt>
              </c:numCache>
            </c:numRef>
          </c:xVal>
          <c:yVal>
            <c:numRef>
              <c:f>'Conc Trials Profiles(CPlasma)'!$D$35:$GU$35</c:f>
              <c:numCache>
                <c:formatCode>0.00</c:formatCode>
                <c:ptCount val="200"/>
                <c:pt idx="0">
                  <c:v>0</c:v>
                </c:pt>
                <c:pt idx="1">
                  <c:v>6.4417053654324268E-4</c:v>
                </c:pt>
                <c:pt idx="2">
                  <c:v>7.5962719507515434E-3</c:v>
                </c:pt>
                <c:pt idx="3">
                  <c:v>2.9874094109982253E-2</c:v>
                </c:pt>
                <c:pt idx="4">
                  <c:v>6.2801921740174294E-2</c:v>
                </c:pt>
                <c:pt idx="5">
                  <c:v>0.11418737471103668</c:v>
                </c:pt>
                <c:pt idx="6">
                  <c:v>0.17927639782428742</c:v>
                </c:pt>
                <c:pt idx="7">
                  <c:v>0.25437713786959648</c:v>
                </c:pt>
                <c:pt idx="8">
                  <c:v>0.33401534408330918</c:v>
                </c:pt>
                <c:pt idx="9">
                  <c:v>0.4321253553032875</c:v>
                </c:pt>
                <c:pt idx="10">
                  <c:v>0.53407245576381679</c:v>
                </c:pt>
                <c:pt idx="11">
                  <c:v>0.63422267735004423</c:v>
                </c:pt>
                <c:pt idx="12">
                  <c:v>0.73989468216896059</c:v>
                </c:pt>
                <c:pt idx="13">
                  <c:v>0.8355266213417053</c:v>
                </c:pt>
                <c:pt idx="14">
                  <c:v>0.94625440537929539</c:v>
                </c:pt>
                <c:pt idx="15">
                  <c:v>1.0446743488311767</c:v>
                </c:pt>
                <c:pt idx="16">
                  <c:v>1.1391589879989623</c:v>
                </c:pt>
                <c:pt idx="17">
                  <c:v>1.2431832671165466</c:v>
                </c:pt>
                <c:pt idx="18">
                  <c:v>1.3208980321884156</c:v>
                </c:pt>
                <c:pt idx="19">
                  <c:v>1.4161142110824585</c:v>
                </c:pt>
                <c:pt idx="20">
                  <c:v>1.4944074749946594</c:v>
                </c:pt>
                <c:pt idx="21">
                  <c:v>1.5683036029338837</c:v>
                </c:pt>
                <c:pt idx="22">
                  <c:v>1.6454524338245391</c:v>
                </c:pt>
                <c:pt idx="23">
                  <c:v>1.7060603320598602</c:v>
                </c:pt>
                <c:pt idx="24">
                  <c:v>1.7738279461860658</c:v>
                </c:pt>
                <c:pt idx="25">
                  <c:v>1.8331918537616729</c:v>
                </c:pt>
                <c:pt idx="26">
                  <c:v>1.8853401839733124</c:v>
                </c:pt>
                <c:pt idx="27">
                  <c:v>1.9382719814777374</c:v>
                </c:pt>
                <c:pt idx="28">
                  <c:v>1.9819914817810058</c:v>
                </c:pt>
                <c:pt idx="29">
                  <c:v>2.0257843017578123</c:v>
                </c:pt>
                <c:pt idx="30">
                  <c:v>2.0647645115852358</c:v>
                </c:pt>
                <c:pt idx="31">
                  <c:v>2.1029531240463255</c:v>
                </c:pt>
                <c:pt idx="32">
                  <c:v>2.1342495083808899</c:v>
                </c:pt>
                <c:pt idx="33">
                  <c:v>2.1649288058280947</c:v>
                </c:pt>
                <c:pt idx="34">
                  <c:v>2.1904750108718871</c:v>
                </c:pt>
                <c:pt idx="35">
                  <c:v>2.2167638659477236</c:v>
                </c:pt>
                <c:pt idx="36">
                  <c:v>2.239082396030426</c:v>
                </c:pt>
                <c:pt idx="37">
                  <c:v>2.2595440387725829</c:v>
                </c:pt>
                <c:pt idx="38">
                  <c:v>2.2779980540275573</c:v>
                </c:pt>
                <c:pt idx="39">
                  <c:v>2.2946855545043947</c:v>
                </c:pt>
                <c:pt idx="40">
                  <c:v>2.3098474740982056</c:v>
                </c:pt>
                <c:pt idx="41">
                  <c:v>2.322936511039734</c:v>
                </c:pt>
                <c:pt idx="42">
                  <c:v>2.3353347778320312</c:v>
                </c:pt>
                <c:pt idx="43">
                  <c:v>2.3449719071388246</c:v>
                </c:pt>
                <c:pt idx="44">
                  <c:v>2.3550404429435732</c:v>
                </c:pt>
                <c:pt idx="45">
                  <c:v>2.3631556749343874</c:v>
                </c:pt>
                <c:pt idx="46">
                  <c:v>2.3702122211456298</c:v>
                </c:pt>
                <c:pt idx="47">
                  <c:v>2.3766029596328737</c:v>
                </c:pt>
                <c:pt idx="48">
                  <c:v>2.3815730929374697</c:v>
                </c:pt>
                <c:pt idx="49">
                  <c:v>2.3862550139427183</c:v>
                </c:pt>
                <c:pt idx="50">
                  <c:v>2.3903471589088441</c:v>
                </c:pt>
                <c:pt idx="51">
                  <c:v>2.3930645823478698</c:v>
                </c:pt>
                <c:pt idx="52">
                  <c:v>2.3955385088920593</c:v>
                </c:pt>
                <c:pt idx="53">
                  <c:v>2.3974169015884401</c:v>
                </c:pt>
                <c:pt idx="54">
                  <c:v>2.3986299753189089</c:v>
                </c:pt>
                <c:pt idx="55">
                  <c:v>2.3997021436691286</c:v>
                </c:pt>
                <c:pt idx="56">
                  <c:v>2.3997094511985777</c:v>
                </c:pt>
                <c:pt idx="57">
                  <c:v>2.3998096466064451</c:v>
                </c:pt>
                <c:pt idx="58">
                  <c:v>2.3994606971740722</c:v>
                </c:pt>
                <c:pt idx="59">
                  <c:v>2.3984861493110659</c:v>
                </c:pt>
                <c:pt idx="60">
                  <c:v>2.3974745631217957</c:v>
                </c:pt>
                <c:pt idx="61">
                  <c:v>2.3957869887351988</c:v>
                </c:pt>
                <c:pt idx="62">
                  <c:v>2.3942007541656496</c:v>
                </c:pt>
                <c:pt idx="63">
                  <c:v>2.3925510406494142</c:v>
                </c:pt>
                <c:pt idx="64">
                  <c:v>2.3896934032440185</c:v>
                </c:pt>
                <c:pt idx="65">
                  <c:v>2.387633204460144</c:v>
                </c:pt>
                <c:pt idx="66">
                  <c:v>2.3844579577445986</c:v>
                </c:pt>
                <c:pt idx="67">
                  <c:v>2.3820276856422424</c:v>
                </c:pt>
                <c:pt idx="68">
                  <c:v>2.379145586490631</c:v>
                </c:pt>
                <c:pt idx="69">
                  <c:v>2.3754876852035522</c:v>
                </c:pt>
                <c:pt idx="70">
                  <c:v>2.3725266337394713</c:v>
                </c:pt>
                <c:pt idx="71">
                  <c:v>2.3686599373817443</c:v>
                </c:pt>
                <c:pt idx="72">
                  <c:v>2.3649514198303221</c:v>
                </c:pt>
                <c:pt idx="73">
                  <c:v>2.3615954518318176</c:v>
                </c:pt>
                <c:pt idx="74">
                  <c:v>2.3574864387512209</c:v>
                </c:pt>
                <c:pt idx="75">
                  <c:v>2.3533679008483888</c:v>
                </c:pt>
                <c:pt idx="76">
                  <c:v>2.3489976525306702</c:v>
                </c:pt>
                <c:pt idx="77">
                  <c:v>2.3450651645660399</c:v>
                </c:pt>
                <c:pt idx="78">
                  <c:v>2.3412642478942871</c:v>
                </c:pt>
                <c:pt idx="79">
                  <c:v>2.3363869190216064</c:v>
                </c:pt>
                <c:pt idx="80">
                  <c:v>2.3321699023246767</c:v>
                </c:pt>
                <c:pt idx="81">
                  <c:v>2.3273273706436157</c:v>
                </c:pt>
                <c:pt idx="82">
                  <c:v>2.3227251768112183</c:v>
                </c:pt>
                <c:pt idx="83">
                  <c:v>2.3186860561370848</c:v>
                </c:pt>
                <c:pt idx="84">
                  <c:v>2.3136428594589233</c:v>
                </c:pt>
                <c:pt idx="85">
                  <c:v>2.3088623881340027</c:v>
                </c:pt>
                <c:pt idx="86">
                  <c:v>2.3038278460502624</c:v>
                </c:pt>
                <c:pt idx="87">
                  <c:v>2.2989683508872987</c:v>
                </c:pt>
                <c:pt idx="88">
                  <c:v>2.2947346448898314</c:v>
                </c:pt>
                <c:pt idx="89">
                  <c:v>2.2894387722015379</c:v>
                </c:pt>
                <c:pt idx="90">
                  <c:v>2.2844339132308962</c:v>
                </c:pt>
                <c:pt idx="91">
                  <c:v>2.2792128324508667</c:v>
                </c:pt>
                <c:pt idx="92">
                  <c:v>2.2741665363311769</c:v>
                </c:pt>
                <c:pt idx="93">
                  <c:v>2.2698804020881651</c:v>
                </c:pt>
                <c:pt idx="94">
                  <c:v>2.2643032073974609</c:v>
                </c:pt>
                <c:pt idx="95">
                  <c:v>2.2593326687812807</c:v>
                </c:pt>
                <c:pt idx="96">
                  <c:v>2.2538003921508789</c:v>
                </c:pt>
                <c:pt idx="97">
                  <c:v>2.2486278057098388</c:v>
                </c:pt>
                <c:pt idx="98">
                  <c:v>2.2441259741783144</c:v>
                </c:pt>
                <c:pt idx="99">
                  <c:v>2.2385657310485838</c:v>
                </c:pt>
                <c:pt idx="100">
                  <c:v>2.2278780102729798</c:v>
                </c:pt>
                <c:pt idx="101">
                  <c:v>2.2226229071617127</c:v>
                </c:pt>
                <c:pt idx="102">
                  <c:v>2.2180471301078795</c:v>
                </c:pt>
                <c:pt idx="103">
                  <c:v>2.2124218344688416</c:v>
                </c:pt>
                <c:pt idx="104">
                  <c:v>2.2073055624961855</c:v>
                </c:pt>
                <c:pt idx="105">
                  <c:v>2.201622951030731</c:v>
                </c:pt>
                <c:pt idx="106">
                  <c:v>2.1963202953338623</c:v>
                </c:pt>
                <c:pt idx="107">
                  <c:v>2.1917357563972475</c:v>
                </c:pt>
                <c:pt idx="108">
                  <c:v>2.1860795855522155</c:v>
                </c:pt>
                <c:pt idx="109">
                  <c:v>2.1808830499649048</c:v>
                </c:pt>
                <c:pt idx="110">
                  <c:v>2.1752272129058836</c:v>
                </c:pt>
                <c:pt idx="111">
                  <c:v>2.1699112057685852</c:v>
                </c:pt>
                <c:pt idx="112">
                  <c:v>2.1651542305946352</c:v>
                </c:pt>
                <c:pt idx="113">
                  <c:v>2.159531605243683</c:v>
                </c:pt>
                <c:pt idx="114">
                  <c:v>2.1543961048126219</c:v>
                </c:pt>
                <c:pt idx="115">
                  <c:v>2.1487184643745421</c:v>
                </c:pt>
                <c:pt idx="116">
                  <c:v>2.1434074163436891</c:v>
                </c:pt>
                <c:pt idx="117">
                  <c:v>2.1386387705802918</c:v>
                </c:pt>
                <c:pt idx="118">
                  <c:v>2.1330088019371032</c:v>
                </c:pt>
                <c:pt idx="119">
                  <c:v>2.1278635263442993</c:v>
                </c:pt>
                <c:pt idx="120">
                  <c:v>2.1220682740211485</c:v>
                </c:pt>
                <c:pt idx="121">
                  <c:v>2.1168698668479919</c:v>
                </c:pt>
                <c:pt idx="122">
                  <c:v>2.1121201038360597</c:v>
                </c:pt>
                <c:pt idx="123">
                  <c:v>2.1063735723495483</c:v>
                </c:pt>
                <c:pt idx="124">
                  <c:v>2.1013741135597228</c:v>
                </c:pt>
                <c:pt idx="125">
                  <c:v>2.0955840587615966</c:v>
                </c:pt>
                <c:pt idx="126">
                  <c:v>2.0902963697910311</c:v>
                </c:pt>
                <c:pt idx="127">
                  <c:v>2.0856717705726622</c:v>
                </c:pt>
                <c:pt idx="128">
                  <c:v>2.0799574434757231</c:v>
                </c:pt>
                <c:pt idx="129">
                  <c:v>2.0748588383197784</c:v>
                </c:pt>
                <c:pt idx="130">
                  <c:v>2.0692156851291656</c:v>
                </c:pt>
                <c:pt idx="131">
                  <c:v>2.0639487922191622</c:v>
                </c:pt>
                <c:pt idx="132">
                  <c:v>2.0592343211174011</c:v>
                </c:pt>
                <c:pt idx="133">
                  <c:v>2.0536895930767058</c:v>
                </c:pt>
                <c:pt idx="134">
                  <c:v>2.0486234664916991</c:v>
                </c:pt>
                <c:pt idx="135">
                  <c:v>2.0430110573768614</c:v>
                </c:pt>
                <c:pt idx="136">
                  <c:v>2.0378009140491486</c:v>
                </c:pt>
                <c:pt idx="137">
                  <c:v>2.0331170558929443</c:v>
                </c:pt>
                <c:pt idx="138">
                  <c:v>2.0275895535945891</c:v>
                </c:pt>
                <c:pt idx="139">
                  <c:v>2.0225844502449037</c:v>
                </c:pt>
                <c:pt idx="140">
                  <c:v>2.0169090628623962</c:v>
                </c:pt>
                <c:pt idx="141">
                  <c:v>2.0118460357189178</c:v>
                </c:pt>
                <c:pt idx="142">
                  <c:v>2.0072069048881529</c:v>
                </c:pt>
                <c:pt idx="143">
                  <c:v>2.0016100764274598</c:v>
                </c:pt>
                <c:pt idx="144">
                  <c:v>1.996768194437027</c:v>
                </c:pt>
                <c:pt idx="145">
                  <c:v>1.9911492109298705</c:v>
                </c:pt>
                <c:pt idx="146">
                  <c:v>1.9860135555267333</c:v>
                </c:pt>
                <c:pt idx="147">
                  <c:v>1.9815474867820739</c:v>
                </c:pt>
                <c:pt idx="148">
                  <c:v>1.9760180115699768</c:v>
                </c:pt>
                <c:pt idx="149">
                  <c:v>1.9711020648479463</c:v>
                </c:pt>
                <c:pt idx="150">
                  <c:v>1.9656499624252319</c:v>
                </c:pt>
                <c:pt idx="151">
                  <c:v>1.9605787575244904</c:v>
                </c:pt>
                <c:pt idx="152">
                  <c:v>1.9560348689556122</c:v>
                </c:pt>
                <c:pt idx="153">
                  <c:v>1.9506933391094208</c:v>
                </c:pt>
                <c:pt idx="154">
                  <c:v>1.945835542678833</c:v>
                </c:pt>
                <c:pt idx="155">
                  <c:v>1.9403323590755464</c:v>
                </c:pt>
                <c:pt idx="156">
                  <c:v>1.9354247391223907</c:v>
                </c:pt>
                <c:pt idx="157">
                  <c:v>1.9309483647346497</c:v>
                </c:pt>
                <c:pt idx="158">
                  <c:v>1.9255357742309571</c:v>
                </c:pt>
                <c:pt idx="159">
                  <c:v>1.9208417415618897</c:v>
                </c:pt>
                <c:pt idx="160">
                  <c:v>1.9154177248477935</c:v>
                </c:pt>
                <c:pt idx="161">
                  <c:v>1.9104677259922027</c:v>
                </c:pt>
                <c:pt idx="162">
                  <c:v>1.9061386406421661</c:v>
                </c:pt>
                <c:pt idx="163">
                  <c:v>1.900795441865921</c:v>
                </c:pt>
                <c:pt idx="164">
                  <c:v>1.8961629331111909</c:v>
                </c:pt>
                <c:pt idx="165">
                  <c:v>1.8907913029193879</c:v>
                </c:pt>
                <c:pt idx="166">
                  <c:v>1.8859035551548005</c:v>
                </c:pt>
                <c:pt idx="167">
                  <c:v>1.8816444456577301</c:v>
                </c:pt>
                <c:pt idx="168">
                  <c:v>1.8764400720596313</c:v>
                </c:pt>
                <c:pt idx="169">
                  <c:v>1.8717142283916473</c:v>
                </c:pt>
                <c:pt idx="170">
                  <c:v>1.8665252685546876</c:v>
                </c:pt>
                <c:pt idx="171">
                  <c:v>1.861692452430725</c:v>
                </c:pt>
                <c:pt idx="172">
                  <c:v>1.8572495579719543</c:v>
                </c:pt>
                <c:pt idx="173">
                  <c:v>1.8522730052471161</c:v>
                </c:pt>
                <c:pt idx="174">
                  <c:v>1.8476494610309602</c:v>
                </c:pt>
                <c:pt idx="175">
                  <c:v>1.8424872934818268</c:v>
                </c:pt>
                <c:pt idx="176">
                  <c:v>1.8377280712127686</c:v>
                </c:pt>
                <c:pt idx="177">
                  <c:v>1.8333226025104523</c:v>
                </c:pt>
                <c:pt idx="178">
                  <c:v>1.828421413898468</c:v>
                </c:pt>
                <c:pt idx="179">
                  <c:v>1.8238875031471253</c:v>
                </c:pt>
                <c:pt idx="180">
                  <c:v>1.8187067210674286</c:v>
                </c:pt>
                <c:pt idx="181">
                  <c:v>1.814122349023819</c:v>
                </c:pt>
                <c:pt idx="182">
                  <c:v>1.8097840309143067</c:v>
                </c:pt>
                <c:pt idx="183">
                  <c:v>1.8048403620719911</c:v>
                </c:pt>
                <c:pt idx="184">
                  <c:v>1.8004336833953858</c:v>
                </c:pt>
                <c:pt idx="185">
                  <c:v>1.7953497767448425</c:v>
                </c:pt>
                <c:pt idx="186">
                  <c:v>1.7907427072525024</c:v>
                </c:pt>
                <c:pt idx="187">
                  <c:v>1.786473536491394</c:v>
                </c:pt>
                <c:pt idx="188">
                  <c:v>1.7817124426364899</c:v>
                </c:pt>
                <c:pt idx="189">
                  <c:v>1.777068704366684</c:v>
                </c:pt>
                <c:pt idx="190">
                  <c:v>1.7722853779792787</c:v>
                </c:pt>
                <c:pt idx="191">
                  <c:v>1.7677987158298492</c:v>
                </c:pt>
                <c:pt idx="192">
                  <c:v>1.7635668039321899</c:v>
                </c:pt>
                <c:pt idx="193">
                  <c:v>1.7587936758995055</c:v>
                </c:pt>
                <c:pt idx="194">
                  <c:v>1.7541760504245758</c:v>
                </c:pt>
                <c:pt idx="195">
                  <c:v>1.7495051860809325</c:v>
                </c:pt>
                <c:pt idx="196">
                  <c:v>1.7450078845024108</c:v>
                </c:pt>
                <c:pt idx="197">
                  <c:v>1.7408758759498597</c:v>
                </c:pt>
                <c:pt idx="198">
                  <c:v>1.7361717283725739</c:v>
                </c:pt>
                <c:pt idx="199">
                  <c:v>1.73273805975914</c:v>
                </c:pt>
              </c:numCache>
            </c:numRef>
          </c:yVal>
          <c:smooth val="0"/>
        </c:ser>
        <c:ser>
          <c:idx val="10"/>
          <c:order val="10"/>
          <c:tx>
            <c:v>CSys Mean</c:v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none"/>
          </c:marker>
          <c:xVal>
            <c:numRef>
              <c:f>'Conc Trials Profiles(CPlasma)'!$D$61:$GU$61</c:f>
              <c:numCache>
                <c:formatCode>0.00</c:formatCode>
                <c:ptCount val="200"/>
                <c:pt idx="0">
                  <c:v>0</c:v>
                </c:pt>
                <c:pt idx="1">
                  <c:v>0.1230558454990387</c:v>
                </c:pt>
                <c:pt idx="2">
                  <c:v>0.24049647152423859</c:v>
                </c:pt>
                <c:pt idx="3">
                  <c:v>0.36730974912643433</c:v>
                </c:pt>
                <c:pt idx="4">
                  <c:v>0.49718838930130005</c:v>
                </c:pt>
                <c:pt idx="5">
                  <c:v>0.6175423264503479</c:v>
                </c:pt>
                <c:pt idx="6">
                  <c:v>0.76754230260848999</c:v>
                </c:pt>
                <c:pt idx="7">
                  <c:v>0.86354964971542358</c:v>
                </c:pt>
                <c:pt idx="8">
                  <c:v>0.99476426839828491</c:v>
                </c:pt>
                <c:pt idx="9">
                  <c:v>1.126833438873291</c:v>
                </c:pt>
                <c:pt idx="10">
                  <c:v>1.2206035852432251</c:v>
                </c:pt>
                <c:pt idx="11">
                  <c:v>1.3610435724258423</c:v>
                </c:pt>
                <c:pt idx="12">
                  <c:v>1.4506170749664307</c:v>
                </c:pt>
                <c:pt idx="13">
                  <c:v>1.5882161855697632</c:v>
                </c:pt>
                <c:pt idx="14">
                  <c:v>1.6800320148468018</c:v>
                </c:pt>
                <c:pt idx="15">
                  <c:v>1.8157622814178467</c:v>
                </c:pt>
                <c:pt idx="16">
                  <c:v>1.9480882883071899</c:v>
                </c:pt>
                <c:pt idx="17">
                  <c:v>2.045992374420166</c:v>
                </c:pt>
                <c:pt idx="18">
                  <c:v>2.1820938587188721</c:v>
                </c:pt>
                <c:pt idx="19">
                  <c:v>2.3191108703613281</c:v>
                </c:pt>
                <c:pt idx="20">
                  <c:v>2.4091236591339111</c:v>
                </c:pt>
                <c:pt idx="21">
                  <c:v>2.5495905876159668</c:v>
                </c:pt>
                <c:pt idx="22">
                  <c:v>2.6849644184112549</c:v>
                </c:pt>
                <c:pt idx="23">
                  <c:v>2.775909423828125</c:v>
                </c:pt>
                <c:pt idx="24">
                  <c:v>2.9154832363128662</c:v>
                </c:pt>
                <c:pt idx="25">
                  <c:v>3.003791332244873</c:v>
                </c:pt>
                <c:pt idx="26">
                  <c:v>3.1453478336334229</c:v>
                </c:pt>
                <c:pt idx="27">
                  <c:v>3.2773900032043457</c:v>
                </c:pt>
                <c:pt idx="28">
                  <c:v>3.3704037666320801</c:v>
                </c:pt>
                <c:pt idx="29">
                  <c:v>3.5075893402099609</c:v>
                </c:pt>
                <c:pt idx="30">
                  <c:v>3.6478326320648193</c:v>
                </c:pt>
                <c:pt idx="31">
                  <c:v>3.7339749336242676</c:v>
                </c:pt>
                <c:pt idx="32">
                  <c:v>3.8839750289916992</c:v>
                </c:pt>
                <c:pt idx="33">
                  <c:v>3.9615118503570557</c:v>
                </c:pt>
                <c:pt idx="34">
                  <c:v>4.1115121841430664</c:v>
                </c:pt>
                <c:pt idx="35">
                  <c:v>4.2115120887756348</c:v>
                </c:pt>
                <c:pt idx="36">
                  <c:v>4.332066535949707</c:v>
                </c:pt>
                <c:pt idx="37">
                  <c:v>4.4820661544799805</c:v>
                </c:pt>
                <c:pt idx="38">
                  <c:v>4.5895276069641113</c:v>
                </c:pt>
                <c:pt idx="39">
                  <c:v>4.6895279884338379</c:v>
                </c:pt>
                <c:pt idx="40">
                  <c:v>4.8035836219787598</c:v>
                </c:pt>
                <c:pt idx="41">
                  <c:v>4.943720817565918</c:v>
                </c:pt>
                <c:pt idx="42">
                  <c:v>5.0437207221984863</c:v>
                </c:pt>
                <c:pt idx="43">
                  <c:v>5.193720817565918</c:v>
                </c:pt>
                <c:pt idx="44">
                  <c:v>5.2937207221984863</c:v>
                </c:pt>
                <c:pt idx="45">
                  <c:v>5.443720817565918</c:v>
                </c:pt>
                <c:pt idx="46">
                  <c:v>5.5437207221984863</c:v>
                </c:pt>
                <c:pt idx="47">
                  <c:v>5.6437206268310547</c:v>
                </c:pt>
                <c:pt idx="48">
                  <c:v>5.7937207221984863</c:v>
                </c:pt>
                <c:pt idx="49">
                  <c:v>5.8937206268310547</c:v>
                </c:pt>
                <c:pt idx="50">
                  <c:v>6.0437207221984863</c:v>
                </c:pt>
                <c:pt idx="51">
                  <c:v>6.1437206268310547</c:v>
                </c:pt>
                <c:pt idx="52">
                  <c:v>6.243720531463623</c:v>
                </c:pt>
                <c:pt idx="53">
                  <c:v>6.3937206268310547</c:v>
                </c:pt>
                <c:pt idx="54">
                  <c:v>6.493720531463623</c:v>
                </c:pt>
                <c:pt idx="55">
                  <c:v>6.6437206268310547</c:v>
                </c:pt>
                <c:pt idx="56">
                  <c:v>6.743720531463623</c:v>
                </c:pt>
                <c:pt idx="57">
                  <c:v>6.8437209129333496</c:v>
                </c:pt>
                <c:pt idx="58">
                  <c:v>6.993720531463623</c:v>
                </c:pt>
                <c:pt idx="59">
                  <c:v>7.0937209129333496</c:v>
                </c:pt>
                <c:pt idx="60">
                  <c:v>7.2437210083007812</c:v>
                </c:pt>
                <c:pt idx="61">
                  <c:v>7.3437209129333496</c:v>
                </c:pt>
                <c:pt idx="62">
                  <c:v>7.443720817565918</c:v>
                </c:pt>
                <c:pt idx="63">
                  <c:v>7.5937209129333496</c:v>
                </c:pt>
                <c:pt idx="64">
                  <c:v>7.693720817565918</c:v>
                </c:pt>
                <c:pt idx="65">
                  <c:v>7.8437209129333496</c:v>
                </c:pt>
                <c:pt idx="66">
                  <c:v>7.943720817565918</c:v>
                </c:pt>
                <c:pt idx="67">
                  <c:v>8.0437211990356445</c:v>
                </c:pt>
                <c:pt idx="68">
                  <c:v>8.193720817565918</c:v>
                </c:pt>
                <c:pt idx="69">
                  <c:v>8.2937211990356445</c:v>
                </c:pt>
                <c:pt idx="70">
                  <c:v>8.443720817565918</c:v>
                </c:pt>
                <c:pt idx="71">
                  <c:v>8.5437211990356445</c:v>
                </c:pt>
                <c:pt idx="72">
                  <c:v>8.6437206268310547</c:v>
                </c:pt>
                <c:pt idx="73">
                  <c:v>8.7937211990356445</c:v>
                </c:pt>
                <c:pt idx="74">
                  <c:v>8.8937206268310547</c:v>
                </c:pt>
                <c:pt idx="75">
                  <c:v>9.0437211990356445</c:v>
                </c:pt>
                <c:pt idx="76">
                  <c:v>9.1437206268310547</c:v>
                </c:pt>
                <c:pt idx="77">
                  <c:v>9.2437210083007812</c:v>
                </c:pt>
                <c:pt idx="78">
                  <c:v>9.3937206268310547</c:v>
                </c:pt>
                <c:pt idx="79">
                  <c:v>9.4937210083007813</c:v>
                </c:pt>
                <c:pt idx="80">
                  <c:v>9.6437206268310547</c:v>
                </c:pt>
                <c:pt idx="81">
                  <c:v>9.7437210083007812</c:v>
                </c:pt>
                <c:pt idx="82">
                  <c:v>9.8437204360961914</c:v>
                </c:pt>
                <c:pt idx="83">
                  <c:v>9.9937210083007812</c:v>
                </c:pt>
                <c:pt idx="84">
                  <c:v>10.093720436096191</c:v>
                </c:pt>
                <c:pt idx="85">
                  <c:v>10.243721008300781</c:v>
                </c:pt>
                <c:pt idx="86">
                  <c:v>10.343720436096191</c:v>
                </c:pt>
                <c:pt idx="87">
                  <c:v>10.443720817565918</c:v>
                </c:pt>
                <c:pt idx="88">
                  <c:v>10.593720436096191</c:v>
                </c:pt>
                <c:pt idx="89">
                  <c:v>10.693720817565918</c:v>
                </c:pt>
                <c:pt idx="90">
                  <c:v>10.843720436096191</c:v>
                </c:pt>
                <c:pt idx="91">
                  <c:v>10.943720817565918</c:v>
                </c:pt>
                <c:pt idx="92">
                  <c:v>11.043721199035645</c:v>
                </c:pt>
                <c:pt idx="93">
                  <c:v>11.193720817565918</c:v>
                </c:pt>
                <c:pt idx="94">
                  <c:v>11.293721199035645</c:v>
                </c:pt>
                <c:pt idx="95">
                  <c:v>11.443720817565918</c:v>
                </c:pt>
                <c:pt idx="96">
                  <c:v>11.543721199035645</c:v>
                </c:pt>
                <c:pt idx="97">
                  <c:v>11.643720626831055</c:v>
                </c:pt>
                <c:pt idx="98">
                  <c:v>11.793721199035645</c:v>
                </c:pt>
                <c:pt idx="99">
                  <c:v>11.893720626831055</c:v>
                </c:pt>
                <c:pt idx="100">
                  <c:v>12.143720626831055</c:v>
                </c:pt>
                <c:pt idx="101">
                  <c:v>12.243721008300781</c:v>
                </c:pt>
                <c:pt idx="102">
                  <c:v>12.393720626831055</c:v>
                </c:pt>
                <c:pt idx="103">
                  <c:v>12.493721008300781</c:v>
                </c:pt>
                <c:pt idx="104">
                  <c:v>12.643720626831055</c:v>
                </c:pt>
                <c:pt idx="105">
                  <c:v>12.743721008300781</c:v>
                </c:pt>
                <c:pt idx="106">
                  <c:v>12.843720436096191</c:v>
                </c:pt>
                <c:pt idx="107">
                  <c:v>12.993721008300781</c:v>
                </c:pt>
                <c:pt idx="108">
                  <c:v>13.093720436096191</c:v>
                </c:pt>
                <c:pt idx="109">
                  <c:v>13.243721008300781</c:v>
                </c:pt>
                <c:pt idx="110">
                  <c:v>13.343720436096191</c:v>
                </c:pt>
                <c:pt idx="111">
                  <c:v>13.443720817565918</c:v>
                </c:pt>
                <c:pt idx="112">
                  <c:v>13.593720436096191</c:v>
                </c:pt>
                <c:pt idx="113">
                  <c:v>13.693720817565918</c:v>
                </c:pt>
                <c:pt idx="114">
                  <c:v>13.843720436096191</c:v>
                </c:pt>
                <c:pt idx="115">
                  <c:v>13.943720817565918</c:v>
                </c:pt>
                <c:pt idx="116">
                  <c:v>14.043721199035645</c:v>
                </c:pt>
                <c:pt idx="117">
                  <c:v>14.193720817565918</c:v>
                </c:pt>
                <c:pt idx="118">
                  <c:v>14.293721199035645</c:v>
                </c:pt>
                <c:pt idx="119">
                  <c:v>14.443720817565918</c:v>
                </c:pt>
                <c:pt idx="120">
                  <c:v>14.543721199035645</c:v>
                </c:pt>
                <c:pt idx="121">
                  <c:v>14.643720626831055</c:v>
                </c:pt>
                <c:pt idx="122">
                  <c:v>14.793721199035645</c:v>
                </c:pt>
                <c:pt idx="123">
                  <c:v>14.893720626831055</c:v>
                </c:pt>
                <c:pt idx="124">
                  <c:v>15.043721199035645</c:v>
                </c:pt>
                <c:pt idx="125">
                  <c:v>15.143720626831055</c:v>
                </c:pt>
                <c:pt idx="126">
                  <c:v>15.243721008300781</c:v>
                </c:pt>
                <c:pt idx="127">
                  <c:v>15.393720626831055</c:v>
                </c:pt>
                <c:pt idx="128">
                  <c:v>15.493721008300781</c:v>
                </c:pt>
                <c:pt idx="129">
                  <c:v>15.643720626831055</c:v>
                </c:pt>
                <c:pt idx="130">
                  <c:v>15.743721008300781</c:v>
                </c:pt>
                <c:pt idx="131">
                  <c:v>15.843720436096191</c:v>
                </c:pt>
                <c:pt idx="132">
                  <c:v>15.993721008300781</c:v>
                </c:pt>
                <c:pt idx="133">
                  <c:v>16.093721389770508</c:v>
                </c:pt>
                <c:pt idx="134">
                  <c:v>16.243721008300781</c:v>
                </c:pt>
                <c:pt idx="135">
                  <c:v>16.343721389770508</c:v>
                </c:pt>
                <c:pt idx="136">
                  <c:v>16.443721771240234</c:v>
                </c:pt>
                <c:pt idx="137">
                  <c:v>16.593721389770508</c:v>
                </c:pt>
                <c:pt idx="138">
                  <c:v>16.693721771240234</c:v>
                </c:pt>
                <c:pt idx="139">
                  <c:v>16.843721389770508</c:v>
                </c:pt>
                <c:pt idx="140">
                  <c:v>16.943721771240234</c:v>
                </c:pt>
                <c:pt idx="141">
                  <c:v>17.043720245361328</c:v>
                </c:pt>
                <c:pt idx="142">
                  <c:v>17.162303924560547</c:v>
                </c:pt>
                <c:pt idx="143">
                  <c:v>17.324874877929688</c:v>
                </c:pt>
                <c:pt idx="144">
                  <c:v>17.417566299438477</c:v>
                </c:pt>
                <c:pt idx="145">
                  <c:v>17.563152313232422</c:v>
                </c:pt>
                <c:pt idx="146">
                  <c:v>17.656538009643555</c:v>
                </c:pt>
                <c:pt idx="147">
                  <c:v>17.799013137817383</c:v>
                </c:pt>
                <c:pt idx="148">
                  <c:v>17.893716812133789</c:v>
                </c:pt>
                <c:pt idx="149">
                  <c:v>18.035390853881836</c:v>
                </c:pt>
                <c:pt idx="150">
                  <c:v>18.129941940307617</c:v>
                </c:pt>
                <c:pt idx="151">
                  <c:v>18.272064208984375</c:v>
                </c:pt>
                <c:pt idx="152">
                  <c:v>18.366405487060547</c:v>
                </c:pt>
                <c:pt idx="153">
                  <c:v>18.508085250854492</c:v>
                </c:pt>
                <c:pt idx="154">
                  <c:v>18.602510452270508</c:v>
                </c:pt>
                <c:pt idx="155">
                  <c:v>18.744438171386719</c:v>
                </c:pt>
                <c:pt idx="156">
                  <c:v>18.888778686523438</c:v>
                </c:pt>
                <c:pt idx="157">
                  <c:v>18.980484008789063</c:v>
                </c:pt>
                <c:pt idx="158">
                  <c:v>19.124868392944336</c:v>
                </c:pt>
                <c:pt idx="159">
                  <c:v>19.216758728027344</c:v>
                </c:pt>
                <c:pt idx="160">
                  <c:v>19.361095428466797</c:v>
                </c:pt>
                <c:pt idx="161">
                  <c:v>19.452825546264648</c:v>
                </c:pt>
                <c:pt idx="162">
                  <c:v>19.597198486328125</c:v>
                </c:pt>
                <c:pt idx="163">
                  <c:v>19.689067840576172</c:v>
                </c:pt>
                <c:pt idx="164">
                  <c:v>19.833408355712891</c:v>
                </c:pt>
                <c:pt idx="165">
                  <c:v>19.92515754699707</c:v>
                </c:pt>
                <c:pt idx="166">
                  <c:v>20.069526672363281</c:v>
                </c:pt>
                <c:pt idx="167">
                  <c:v>20.161376953125</c:v>
                </c:pt>
                <c:pt idx="168">
                  <c:v>20.305721282958984</c:v>
                </c:pt>
                <c:pt idx="169">
                  <c:v>20.441850662231445</c:v>
                </c:pt>
                <c:pt idx="170">
                  <c:v>20.541851043701172</c:v>
                </c:pt>
                <c:pt idx="171">
                  <c:v>20.678035736083984</c:v>
                </c:pt>
                <c:pt idx="172">
                  <c:v>20.778036117553711</c:v>
                </c:pt>
                <c:pt idx="173">
                  <c:v>20.914173126220703</c:v>
                </c:pt>
                <c:pt idx="174">
                  <c:v>21.01417350769043</c:v>
                </c:pt>
                <c:pt idx="175">
                  <c:v>21.150352478027344</c:v>
                </c:pt>
                <c:pt idx="176">
                  <c:v>21.25035285949707</c:v>
                </c:pt>
                <c:pt idx="177">
                  <c:v>21.386495590209961</c:v>
                </c:pt>
                <c:pt idx="178">
                  <c:v>21.486495971679688</c:v>
                </c:pt>
                <c:pt idx="179">
                  <c:v>21.62266731262207</c:v>
                </c:pt>
                <c:pt idx="180">
                  <c:v>21.722667694091797</c:v>
                </c:pt>
                <c:pt idx="181">
                  <c:v>21.858816146850586</c:v>
                </c:pt>
                <c:pt idx="182">
                  <c:v>22.006326675415039</c:v>
                </c:pt>
                <c:pt idx="183">
                  <c:v>22.094985961914063</c:v>
                </c:pt>
                <c:pt idx="184">
                  <c:v>22.242485046386719</c:v>
                </c:pt>
                <c:pt idx="185">
                  <c:v>22.331140518188477</c:v>
                </c:pt>
                <c:pt idx="186">
                  <c:v>22.478645324707031</c:v>
                </c:pt>
                <c:pt idx="187">
                  <c:v>22.567302703857422</c:v>
                </c:pt>
                <c:pt idx="188">
                  <c:v>22.714803695678711</c:v>
                </c:pt>
                <c:pt idx="189">
                  <c:v>22.803459167480469</c:v>
                </c:pt>
                <c:pt idx="190">
                  <c:v>22.950963973999023</c:v>
                </c:pt>
                <c:pt idx="191">
                  <c:v>23.089622497558594</c:v>
                </c:pt>
                <c:pt idx="192">
                  <c:v>23.187122344970703</c:v>
                </c:pt>
                <c:pt idx="193">
                  <c:v>23.325778961181641</c:v>
                </c:pt>
                <c:pt idx="194">
                  <c:v>23.423284530639648</c:v>
                </c:pt>
                <c:pt idx="195">
                  <c:v>23.561941146850586</c:v>
                </c:pt>
                <c:pt idx="196">
                  <c:v>23.659442901611328</c:v>
                </c:pt>
                <c:pt idx="197">
                  <c:v>23.798097610473633</c:v>
                </c:pt>
                <c:pt idx="198">
                  <c:v>23.895603179931641</c:v>
                </c:pt>
                <c:pt idx="199">
                  <c:v>24</c:v>
                </c:pt>
              </c:numCache>
            </c:numRef>
          </c:xVal>
          <c:yVal>
            <c:numRef>
              <c:f>'Conc Trials Profiles(CPlasma)'!$D$20:$GU$20</c:f>
              <c:numCache>
                <c:formatCode>0.00</c:formatCode>
                <c:ptCount val="200"/>
                <c:pt idx="0">
                  <c:v>0</c:v>
                </c:pt>
                <c:pt idx="1">
                  <c:v>7.1025834244210274E-4</c:v>
                </c:pt>
                <c:pt idx="2">
                  <c:v>8.7127379188314084E-3</c:v>
                </c:pt>
                <c:pt idx="3">
                  <c:v>3.3605346651747824E-2</c:v>
                </c:pt>
                <c:pt idx="4">
                  <c:v>7.1618904154747726E-2</c:v>
                </c:pt>
                <c:pt idx="5">
                  <c:v>0.13110014472156764</c:v>
                </c:pt>
                <c:pt idx="6">
                  <c:v>0.20642770431935786</c:v>
                </c:pt>
                <c:pt idx="7">
                  <c:v>0.29328318640589712</c:v>
                </c:pt>
                <c:pt idx="8">
                  <c:v>0.38935181915760042</c:v>
                </c:pt>
                <c:pt idx="9">
                  <c:v>0.50204799860715865</c:v>
                </c:pt>
                <c:pt idx="10">
                  <c:v>0.61901783362030982</c:v>
                </c:pt>
                <c:pt idx="11">
                  <c:v>0.73718857124447823</c:v>
                </c:pt>
                <c:pt idx="12">
                  <c:v>0.86190770417451856</c:v>
                </c:pt>
                <c:pt idx="13">
                  <c:v>0.98319928705692294</c:v>
                </c:pt>
                <c:pt idx="14">
                  <c:v>1.1097398805618286</c:v>
                </c:pt>
                <c:pt idx="15">
                  <c:v>1.230105385184288</c:v>
                </c:pt>
                <c:pt idx="16">
                  <c:v>1.3481650871038438</c:v>
                </c:pt>
                <c:pt idx="17">
                  <c:v>1.4678367894887925</c:v>
                </c:pt>
                <c:pt idx="18">
                  <c:v>1.5754604238271712</c:v>
                </c:pt>
                <c:pt idx="19">
                  <c:v>1.6841420382261276</c:v>
                </c:pt>
                <c:pt idx="20">
                  <c:v>1.7853704279661178</c:v>
                </c:pt>
                <c:pt idx="21">
                  <c:v>1.8765988418459891</c:v>
                </c:pt>
                <c:pt idx="22">
                  <c:v>1.9714806520938872</c:v>
                </c:pt>
                <c:pt idx="23">
                  <c:v>2.0554631406068804</c:v>
                </c:pt>
                <c:pt idx="24">
                  <c:v>2.1353219351172448</c:v>
                </c:pt>
                <c:pt idx="25">
                  <c:v>2.2095639702677725</c:v>
                </c:pt>
                <c:pt idx="26">
                  <c:v>2.2768308138847351</c:v>
                </c:pt>
                <c:pt idx="27">
                  <c:v>2.3425578075647353</c:v>
                </c:pt>
                <c:pt idx="28">
                  <c:v>2.4003748100996019</c:v>
                </c:pt>
                <c:pt idx="29">
                  <c:v>2.4546294289827348</c:v>
                </c:pt>
                <c:pt idx="30">
                  <c:v>2.504410154223442</c:v>
                </c:pt>
                <c:pt idx="31">
                  <c:v>2.5497973161935805</c:v>
                </c:pt>
                <c:pt idx="32">
                  <c:v>2.5930998528003695</c:v>
                </c:pt>
                <c:pt idx="33">
                  <c:v>2.6306110495328903</c:v>
                </c:pt>
                <c:pt idx="34">
                  <c:v>2.6662725490331649</c:v>
                </c:pt>
                <c:pt idx="35">
                  <c:v>2.6978149545192718</c:v>
                </c:pt>
                <c:pt idx="36">
                  <c:v>2.7263801378011703</c:v>
                </c:pt>
                <c:pt idx="37">
                  <c:v>2.7529382961988449</c:v>
                </c:pt>
                <c:pt idx="38">
                  <c:v>2.7766897922754286</c:v>
                </c:pt>
                <c:pt idx="39">
                  <c:v>2.7979798793792723</c:v>
                </c:pt>
                <c:pt idx="40">
                  <c:v>2.8173146450519564</c:v>
                </c:pt>
                <c:pt idx="41">
                  <c:v>2.8337949341535569</c:v>
                </c:pt>
                <c:pt idx="42">
                  <c:v>2.8501332873106002</c:v>
                </c:pt>
                <c:pt idx="43">
                  <c:v>2.8633066421747206</c:v>
                </c:pt>
                <c:pt idx="44">
                  <c:v>2.8756808179616926</c:v>
                </c:pt>
                <c:pt idx="45">
                  <c:v>2.8864273118972776</c:v>
                </c:pt>
                <c:pt idx="46">
                  <c:v>2.8957922142744064</c:v>
                </c:pt>
                <c:pt idx="47">
                  <c:v>2.9042594110965729</c:v>
                </c:pt>
                <c:pt idx="48">
                  <c:v>2.9112063664197922</c:v>
                </c:pt>
                <c:pt idx="49">
                  <c:v>2.9174068212509154</c:v>
                </c:pt>
                <c:pt idx="50">
                  <c:v>2.9226343667507173</c:v>
                </c:pt>
                <c:pt idx="51">
                  <c:v>2.9268914192914961</c:v>
                </c:pt>
                <c:pt idx="52">
                  <c:v>2.9305292308330535</c:v>
                </c:pt>
                <c:pt idx="53">
                  <c:v>2.9333305913209915</c:v>
                </c:pt>
                <c:pt idx="54">
                  <c:v>2.9354228240251543</c:v>
                </c:pt>
                <c:pt idx="55">
                  <c:v>2.9367938435077665</c:v>
                </c:pt>
                <c:pt idx="56">
                  <c:v>2.9378154534101486</c:v>
                </c:pt>
                <c:pt idx="57">
                  <c:v>2.9382942694425584</c:v>
                </c:pt>
                <c:pt idx="58">
                  <c:v>2.938187102675438</c:v>
                </c:pt>
                <c:pt idx="59">
                  <c:v>2.93758950650692</c:v>
                </c:pt>
                <c:pt idx="60">
                  <c:v>2.9365895879268646</c:v>
                </c:pt>
                <c:pt idx="61">
                  <c:v>2.9353350752592089</c:v>
                </c:pt>
                <c:pt idx="62">
                  <c:v>2.9336270833015443</c:v>
                </c:pt>
                <c:pt idx="63">
                  <c:v>2.9316132926940917</c:v>
                </c:pt>
                <c:pt idx="64">
                  <c:v>2.9291920500993727</c:v>
                </c:pt>
                <c:pt idx="65">
                  <c:v>2.9265014731884005</c:v>
                </c:pt>
                <c:pt idx="66">
                  <c:v>2.9237323504686357</c:v>
                </c:pt>
                <c:pt idx="67">
                  <c:v>2.9205175828933716</c:v>
                </c:pt>
                <c:pt idx="68">
                  <c:v>2.9171081012487412</c:v>
                </c:pt>
                <c:pt idx="69">
                  <c:v>2.913454297184944</c:v>
                </c:pt>
                <c:pt idx="70">
                  <c:v>2.909676364660263</c:v>
                </c:pt>
                <c:pt idx="71">
                  <c:v>2.9058221942186355</c:v>
                </c:pt>
                <c:pt idx="72">
                  <c:v>2.9016007745265959</c:v>
                </c:pt>
                <c:pt idx="73">
                  <c:v>2.8972139775753023</c:v>
                </c:pt>
                <c:pt idx="74">
                  <c:v>2.8927383381128311</c:v>
                </c:pt>
                <c:pt idx="75">
                  <c:v>2.8880035316944124</c:v>
                </c:pt>
                <c:pt idx="76">
                  <c:v>2.8834734821319579</c:v>
                </c:pt>
                <c:pt idx="77">
                  <c:v>2.8784713828563691</c:v>
                </c:pt>
                <c:pt idx="78">
                  <c:v>2.8736096173524857</c:v>
                </c:pt>
                <c:pt idx="79">
                  <c:v>2.8683472877740859</c:v>
                </c:pt>
                <c:pt idx="80">
                  <c:v>2.8631176036596298</c:v>
                </c:pt>
                <c:pt idx="81">
                  <c:v>2.8579774630069732</c:v>
                </c:pt>
                <c:pt idx="82">
                  <c:v>2.8525040024518966</c:v>
                </c:pt>
                <c:pt idx="83">
                  <c:v>2.8470406830310822</c:v>
                </c:pt>
                <c:pt idx="84">
                  <c:v>2.8414929181337358</c:v>
                </c:pt>
                <c:pt idx="85">
                  <c:v>2.8358379161357878</c:v>
                </c:pt>
                <c:pt idx="86">
                  <c:v>2.830277794599533</c:v>
                </c:pt>
                <c:pt idx="87">
                  <c:v>2.8244533067941666</c:v>
                </c:pt>
                <c:pt idx="88">
                  <c:v>2.818742697238922</c:v>
                </c:pt>
                <c:pt idx="89">
                  <c:v>2.8127110600471497</c:v>
                </c:pt>
                <c:pt idx="90">
                  <c:v>2.8068132895231246</c:v>
                </c:pt>
                <c:pt idx="91">
                  <c:v>2.8011020803451538</c:v>
                </c:pt>
                <c:pt idx="92">
                  <c:v>2.7949072605371477</c:v>
                </c:pt>
                <c:pt idx="93">
                  <c:v>2.7890546905994413</c:v>
                </c:pt>
                <c:pt idx="94">
                  <c:v>2.7828461861610414</c:v>
                </c:pt>
                <c:pt idx="95">
                  <c:v>2.7767447698116303</c:v>
                </c:pt>
                <c:pt idx="96">
                  <c:v>2.7707447135448455</c:v>
                </c:pt>
                <c:pt idx="97">
                  <c:v>2.7644988709688185</c:v>
                </c:pt>
                <c:pt idx="98">
                  <c:v>2.7583409637212752</c:v>
                </c:pt>
                <c:pt idx="99">
                  <c:v>2.7520684337615968</c:v>
                </c:pt>
                <c:pt idx="100">
                  <c:v>2.7397069889307022</c:v>
                </c:pt>
                <c:pt idx="101">
                  <c:v>2.7333067882061006</c:v>
                </c:pt>
                <c:pt idx="102">
                  <c:v>2.7271472829580308</c:v>
                </c:pt>
                <c:pt idx="103">
                  <c:v>2.7206661391258238</c:v>
                </c:pt>
                <c:pt idx="104">
                  <c:v>2.7143735027313234</c:v>
                </c:pt>
                <c:pt idx="105">
                  <c:v>2.7082095724344253</c:v>
                </c:pt>
                <c:pt idx="106">
                  <c:v>2.7018073093891144</c:v>
                </c:pt>
                <c:pt idx="107">
                  <c:v>2.6954884654283524</c:v>
                </c:pt>
                <c:pt idx="108">
                  <c:v>2.6890125131607054</c:v>
                </c:pt>
                <c:pt idx="109">
                  <c:v>2.6826863014698028</c:v>
                </c:pt>
                <c:pt idx="110">
                  <c:v>2.6764975285530088</c:v>
                </c:pt>
                <c:pt idx="111">
                  <c:v>2.6699925947189329</c:v>
                </c:pt>
                <c:pt idx="112">
                  <c:v>2.66372374355793</c:v>
                </c:pt>
                <c:pt idx="113">
                  <c:v>2.6572380602359771</c:v>
                </c:pt>
                <c:pt idx="114">
                  <c:v>2.6508565670251847</c:v>
                </c:pt>
                <c:pt idx="115">
                  <c:v>2.644697123169899</c:v>
                </c:pt>
                <c:pt idx="116">
                  <c:v>2.6381918913125992</c:v>
                </c:pt>
                <c:pt idx="117">
                  <c:v>2.6319692814350129</c:v>
                </c:pt>
                <c:pt idx="118">
                  <c:v>2.625438306927681</c:v>
                </c:pt>
                <c:pt idx="119">
                  <c:v>2.6191109591722488</c:v>
                </c:pt>
                <c:pt idx="120">
                  <c:v>2.6128994786739348</c:v>
                </c:pt>
                <c:pt idx="121">
                  <c:v>2.6063375759124754</c:v>
                </c:pt>
                <c:pt idx="122">
                  <c:v>2.6001161682605742</c:v>
                </c:pt>
                <c:pt idx="123">
                  <c:v>2.5936906868219376</c:v>
                </c:pt>
                <c:pt idx="124">
                  <c:v>2.5873754274845124</c:v>
                </c:pt>
                <c:pt idx="125">
                  <c:v>2.5812630480527878</c:v>
                </c:pt>
                <c:pt idx="126">
                  <c:v>2.5747310090065003</c:v>
                </c:pt>
                <c:pt idx="127">
                  <c:v>2.5685661429166795</c:v>
                </c:pt>
                <c:pt idx="128">
                  <c:v>2.5621485489606859</c:v>
                </c:pt>
                <c:pt idx="129">
                  <c:v>2.555828813314438</c:v>
                </c:pt>
                <c:pt idx="130">
                  <c:v>2.5497944444417953</c:v>
                </c:pt>
                <c:pt idx="131">
                  <c:v>2.5432692587375643</c:v>
                </c:pt>
                <c:pt idx="132">
                  <c:v>2.5371118199825289</c:v>
                </c:pt>
                <c:pt idx="133">
                  <c:v>2.5307792139053347</c:v>
                </c:pt>
                <c:pt idx="134">
                  <c:v>2.5245652151107789</c:v>
                </c:pt>
                <c:pt idx="135">
                  <c:v>2.518575313091278</c:v>
                </c:pt>
                <c:pt idx="136">
                  <c:v>2.5121051162481307</c:v>
                </c:pt>
                <c:pt idx="137">
                  <c:v>2.5060590386390684</c:v>
                </c:pt>
                <c:pt idx="138">
                  <c:v>2.4997743242979049</c:v>
                </c:pt>
                <c:pt idx="139">
                  <c:v>2.4936185133457185</c:v>
                </c:pt>
                <c:pt idx="140">
                  <c:v>2.4876356452703474</c:v>
                </c:pt>
                <c:pt idx="141">
                  <c:v>2.4812671256065371</c:v>
                </c:pt>
                <c:pt idx="142">
                  <c:v>2.4753406643867493</c:v>
                </c:pt>
                <c:pt idx="143">
                  <c:v>2.4690367525815962</c:v>
                </c:pt>
                <c:pt idx="144">
                  <c:v>2.4629720544815061</c:v>
                </c:pt>
                <c:pt idx="145">
                  <c:v>2.4570555645227432</c:v>
                </c:pt>
                <c:pt idx="146">
                  <c:v>2.4507783037424087</c:v>
                </c:pt>
                <c:pt idx="147">
                  <c:v>2.4448865067958834</c:v>
                </c:pt>
                <c:pt idx="148">
                  <c:v>2.4387041789293291</c:v>
                </c:pt>
                <c:pt idx="149">
                  <c:v>2.432679870724678</c:v>
                </c:pt>
                <c:pt idx="150">
                  <c:v>2.4268803793191909</c:v>
                </c:pt>
                <c:pt idx="151">
                  <c:v>2.4206456542015076</c:v>
                </c:pt>
                <c:pt idx="152">
                  <c:v>2.4148229867219926</c:v>
                </c:pt>
                <c:pt idx="153">
                  <c:v>2.4087328553199767</c:v>
                </c:pt>
                <c:pt idx="154">
                  <c:v>2.4028026849031447</c:v>
                </c:pt>
                <c:pt idx="155">
                  <c:v>2.3970552986860274</c:v>
                </c:pt>
                <c:pt idx="156">
                  <c:v>2.3908946347236633</c:v>
                </c:pt>
                <c:pt idx="157">
                  <c:v>2.3851706445217133</c:v>
                </c:pt>
                <c:pt idx="158">
                  <c:v>2.3791211003065111</c:v>
                </c:pt>
                <c:pt idx="159">
                  <c:v>2.3733109122514726</c:v>
                </c:pt>
                <c:pt idx="160">
                  <c:v>2.3676035803556443</c:v>
                </c:pt>
                <c:pt idx="161">
                  <c:v>2.3615657800436018</c:v>
                </c:pt>
                <c:pt idx="162">
                  <c:v>2.3558961987495421</c:v>
                </c:pt>
                <c:pt idx="163">
                  <c:v>2.3499342149496076</c:v>
                </c:pt>
                <c:pt idx="164">
                  <c:v>2.3442018038034438</c:v>
                </c:pt>
                <c:pt idx="165">
                  <c:v>2.3385730236768723</c:v>
                </c:pt>
                <c:pt idx="166">
                  <c:v>2.3326260375976564</c:v>
                </c:pt>
                <c:pt idx="167">
                  <c:v>2.3270239013433458</c:v>
                </c:pt>
                <c:pt idx="168">
                  <c:v>2.321180993914604</c:v>
                </c:pt>
                <c:pt idx="169">
                  <c:v>2.3154944241046906</c:v>
                </c:pt>
                <c:pt idx="170">
                  <c:v>2.3099584752321243</c:v>
                </c:pt>
                <c:pt idx="171">
                  <c:v>2.30407073199749</c:v>
                </c:pt>
                <c:pt idx="172">
                  <c:v>2.2985608488321305</c:v>
                </c:pt>
                <c:pt idx="173">
                  <c:v>2.2927819430828094</c:v>
                </c:pt>
                <c:pt idx="174">
                  <c:v>2.2871908694505692</c:v>
                </c:pt>
                <c:pt idx="175">
                  <c:v>2.2817225402593611</c:v>
                </c:pt>
                <c:pt idx="176">
                  <c:v>2.2759182214736939</c:v>
                </c:pt>
                <c:pt idx="177">
                  <c:v>2.2704790216684341</c:v>
                </c:pt>
                <c:pt idx="178">
                  <c:v>2.2647905004024507</c:v>
                </c:pt>
                <c:pt idx="179">
                  <c:v>2.2592796897888183</c:v>
                </c:pt>
                <c:pt idx="180">
                  <c:v>2.2539194816350938</c:v>
                </c:pt>
                <c:pt idx="181">
                  <c:v>2.2481878960132597</c:v>
                </c:pt>
                <c:pt idx="182">
                  <c:v>2.2428179395198824</c:v>
                </c:pt>
                <c:pt idx="183">
                  <c:v>2.2372495633363725</c:v>
                </c:pt>
                <c:pt idx="184">
                  <c:v>2.2317700469493866</c:v>
                </c:pt>
                <c:pt idx="185">
                  <c:v>2.22646637737751</c:v>
                </c:pt>
                <c:pt idx="186">
                  <c:v>2.2208258301019668</c:v>
                </c:pt>
                <c:pt idx="187">
                  <c:v>2.2155276751518249</c:v>
                </c:pt>
                <c:pt idx="188">
                  <c:v>2.2100614202022553</c:v>
                </c:pt>
                <c:pt idx="189">
                  <c:v>2.2046432965993881</c:v>
                </c:pt>
                <c:pt idx="190">
                  <c:v>2.1994099783897401</c:v>
                </c:pt>
                <c:pt idx="191">
                  <c:v>2.1938670659065247</c:v>
                </c:pt>
                <c:pt idx="192">
                  <c:v>2.18865351498127</c:v>
                </c:pt>
                <c:pt idx="193">
                  <c:v>2.1832457214593886</c:v>
                </c:pt>
                <c:pt idx="194">
                  <c:v>2.1779380416870118</c:v>
                </c:pt>
                <c:pt idx="195">
                  <c:v>2.1727918231487275</c:v>
                </c:pt>
                <c:pt idx="196">
                  <c:v>2.1672909909486773</c:v>
                </c:pt>
                <c:pt idx="197">
                  <c:v>2.1621831923723223</c:v>
                </c:pt>
                <c:pt idx="198">
                  <c:v>2.1568340760469438</c:v>
                </c:pt>
                <c:pt idx="199">
                  <c:v>2.1528661495447157</c:v>
                </c:pt>
              </c:numCache>
            </c:numRef>
          </c:yVal>
          <c:smooth val="0"/>
        </c:ser>
        <c:ser>
          <c:idx val="11"/>
          <c:order val="11"/>
          <c:tx>
            <c:v>Upper CI for CSys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'Conc Trials Profiles(CPlasma)'!$D$61:$GU$61</c:f>
              <c:numCache>
                <c:formatCode>0.00</c:formatCode>
                <c:ptCount val="200"/>
                <c:pt idx="0">
                  <c:v>0</c:v>
                </c:pt>
                <c:pt idx="1">
                  <c:v>0.1230558454990387</c:v>
                </c:pt>
                <c:pt idx="2">
                  <c:v>0.24049647152423859</c:v>
                </c:pt>
                <c:pt idx="3">
                  <c:v>0.36730974912643433</c:v>
                </c:pt>
                <c:pt idx="4">
                  <c:v>0.49718838930130005</c:v>
                </c:pt>
                <c:pt idx="5">
                  <c:v>0.6175423264503479</c:v>
                </c:pt>
                <c:pt idx="6">
                  <c:v>0.76754230260848999</c:v>
                </c:pt>
                <c:pt idx="7">
                  <c:v>0.86354964971542358</c:v>
                </c:pt>
                <c:pt idx="8">
                  <c:v>0.99476426839828491</c:v>
                </c:pt>
                <c:pt idx="9">
                  <c:v>1.126833438873291</c:v>
                </c:pt>
                <c:pt idx="10">
                  <c:v>1.2206035852432251</c:v>
                </c:pt>
                <c:pt idx="11">
                  <c:v>1.3610435724258423</c:v>
                </c:pt>
                <c:pt idx="12">
                  <c:v>1.4506170749664307</c:v>
                </c:pt>
                <c:pt idx="13">
                  <c:v>1.5882161855697632</c:v>
                </c:pt>
                <c:pt idx="14">
                  <c:v>1.6800320148468018</c:v>
                </c:pt>
                <c:pt idx="15">
                  <c:v>1.8157622814178467</c:v>
                </c:pt>
                <c:pt idx="16">
                  <c:v>1.9480882883071899</c:v>
                </c:pt>
                <c:pt idx="17">
                  <c:v>2.045992374420166</c:v>
                </c:pt>
                <c:pt idx="18">
                  <c:v>2.1820938587188721</c:v>
                </c:pt>
                <c:pt idx="19">
                  <c:v>2.3191108703613281</c:v>
                </c:pt>
                <c:pt idx="20">
                  <c:v>2.4091236591339111</c:v>
                </c:pt>
                <c:pt idx="21">
                  <c:v>2.5495905876159668</c:v>
                </c:pt>
                <c:pt idx="22">
                  <c:v>2.6849644184112549</c:v>
                </c:pt>
                <c:pt idx="23">
                  <c:v>2.775909423828125</c:v>
                </c:pt>
                <c:pt idx="24">
                  <c:v>2.9154832363128662</c:v>
                </c:pt>
                <c:pt idx="25">
                  <c:v>3.003791332244873</c:v>
                </c:pt>
                <c:pt idx="26">
                  <c:v>3.1453478336334229</c:v>
                </c:pt>
                <c:pt idx="27">
                  <c:v>3.2773900032043457</c:v>
                </c:pt>
                <c:pt idx="28">
                  <c:v>3.3704037666320801</c:v>
                </c:pt>
                <c:pt idx="29">
                  <c:v>3.5075893402099609</c:v>
                </c:pt>
                <c:pt idx="30">
                  <c:v>3.6478326320648193</c:v>
                </c:pt>
                <c:pt idx="31">
                  <c:v>3.7339749336242676</c:v>
                </c:pt>
                <c:pt idx="32">
                  <c:v>3.8839750289916992</c:v>
                </c:pt>
                <c:pt idx="33">
                  <c:v>3.9615118503570557</c:v>
                </c:pt>
                <c:pt idx="34">
                  <c:v>4.1115121841430664</c:v>
                </c:pt>
                <c:pt idx="35">
                  <c:v>4.2115120887756348</c:v>
                </c:pt>
                <c:pt idx="36">
                  <c:v>4.332066535949707</c:v>
                </c:pt>
                <c:pt idx="37">
                  <c:v>4.4820661544799805</c:v>
                </c:pt>
                <c:pt idx="38">
                  <c:v>4.5895276069641113</c:v>
                </c:pt>
                <c:pt idx="39">
                  <c:v>4.6895279884338379</c:v>
                </c:pt>
                <c:pt idx="40">
                  <c:v>4.8035836219787598</c:v>
                </c:pt>
                <c:pt idx="41">
                  <c:v>4.943720817565918</c:v>
                </c:pt>
                <c:pt idx="42">
                  <c:v>5.0437207221984863</c:v>
                </c:pt>
                <c:pt idx="43">
                  <c:v>5.193720817565918</c:v>
                </c:pt>
                <c:pt idx="44">
                  <c:v>5.2937207221984863</c:v>
                </c:pt>
                <c:pt idx="45">
                  <c:v>5.443720817565918</c:v>
                </c:pt>
                <c:pt idx="46">
                  <c:v>5.5437207221984863</c:v>
                </c:pt>
                <c:pt idx="47">
                  <c:v>5.6437206268310547</c:v>
                </c:pt>
                <c:pt idx="48">
                  <c:v>5.7937207221984863</c:v>
                </c:pt>
                <c:pt idx="49">
                  <c:v>5.8937206268310547</c:v>
                </c:pt>
                <c:pt idx="50">
                  <c:v>6.0437207221984863</c:v>
                </c:pt>
                <c:pt idx="51">
                  <c:v>6.1437206268310547</c:v>
                </c:pt>
                <c:pt idx="52">
                  <c:v>6.243720531463623</c:v>
                </c:pt>
                <c:pt idx="53">
                  <c:v>6.3937206268310547</c:v>
                </c:pt>
                <c:pt idx="54">
                  <c:v>6.493720531463623</c:v>
                </c:pt>
                <c:pt idx="55">
                  <c:v>6.6437206268310547</c:v>
                </c:pt>
                <c:pt idx="56">
                  <c:v>6.743720531463623</c:v>
                </c:pt>
                <c:pt idx="57">
                  <c:v>6.8437209129333496</c:v>
                </c:pt>
                <c:pt idx="58">
                  <c:v>6.993720531463623</c:v>
                </c:pt>
                <c:pt idx="59">
                  <c:v>7.0937209129333496</c:v>
                </c:pt>
                <c:pt idx="60">
                  <c:v>7.2437210083007812</c:v>
                </c:pt>
                <c:pt idx="61">
                  <c:v>7.3437209129333496</c:v>
                </c:pt>
                <c:pt idx="62">
                  <c:v>7.443720817565918</c:v>
                </c:pt>
                <c:pt idx="63">
                  <c:v>7.5937209129333496</c:v>
                </c:pt>
                <c:pt idx="64">
                  <c:v>7.693720817565918</c:v>
                </c:pt>
                <c:pt idx="65">
                  <c:v>7.8437209129333496</c:v>
                </c:pt>
                <c:pt idx="66">
                  <c:v>7.943720817565918</c:v>
                </c:pt>
                <c:pt idx="67">
                  <c:v>8.0437211990356445</c:v>
                </c:pt>
                <c:pt idx="68">
                  <c:v>8.193720817565918</c:v>
                </c:pt>
                <c:pt idx="69">
                  <c:v>8.2937211990356445</c:v>
                </c:pt>
                <c:pt idx="70">
                  <c:v>8.443720817565918</c:v>
                </c:pt>
                <c:pt idx="71">
                  <c:v>8.5437211990356445</c:v>
                </c:pt>
                <c:pt idx="72">
                  <c:v>8.6437206268310547</c:v>
                </c:pt>
                <c:pt idx="73">
                  <c:v>8.7937211990356445</c:v>
                </c:pt>
                <c:pt idx="74">
                  <c:v>8.8937206268310547</c:v>
                </c:pt>
                <c:pt idx="75">
                  <c:v>9.0437211990356445</c:v>
                </c:pt>
                <c:pt idx="76">
                  <c:v>9.1437206268310547</c:v>
                </c:pt>
                <c:pt idx="77">
                  <c:v>9.2437210083007812</c:v>
                </c:pt>
                <c:pt idx="78">
                  <c:v>9.3937206268310547</c:v>
                </c:pt>
                <c:pt idx="79">
                  <c:v>9.4937210083007813</c:v>
                </c:pt>
                <c:pt idx="80">
                  <c:v>9.6437206268310547</c:v>
                </c:pt>
                <c:pt idx="81">
                  <c:v>9.7437210083007812</c:v>
                </c:pt>
                <c:pt idx="82">
                  <c:v>9.8437204360961914</c:v>
                </c:pt>
                <c:pt idx="83">
                  <c:v>9.9937210083007812</c:v>
                </c:pt>
                <c:pt idx="84">
                  <c:v>10.093720436096191</c:v>
                </c:pt>
                <c:pt idx="85">
                  <c:v>10.243721008300781</c:v>
                </c:pt>
                <c:pt idx="86">
                  <c:v>10.343720436096191</c:v>
                </c:pt>
                <c:pt idx="87">
                  <c:v>10.443720817565918</c:v>
                </c:pt>
                <c:pt idx="88">
                  <c:v>10.593720436096191</c:v>
                </c:pt>
                <c:pt idx="89">
                  <c:v>10.693720817565918</c:v>
                </c:pt>
                <c:pt idx="90">
                  <c:v>10.843720436096191</c:v>
                </c:pt>
                <c:pt idx="91">
                  <c:v>10.943720817565918</c:v>
                </c:pt>
                <c:pt idx="92">
                  <c:v>11.043721199035645</c:v>
                </c:pt>
                <c:pt idx="93">
                  <c:v>11.193720817565918</c:v>
                </c:pt>
                <c:pt idx="94">
                  <c:v>11.293721199035645</c:v>
                </c:pt>
                <c:pt idx="95">
                  <c:v>11.443720817565918</c:v>
                </c:pt>
                <c:pt idx="96">
                  <c:v>11.543721199035645</c:v>
                </c:pt>
                <c:pt idx="97">
                  <c:v>11.643720626831055</c:v>
                </c:pt>
                <c:pt idx="98">
                  <c:v>11.793721199035645</c:v>
                </c:pt>
                <c:pt idx="99">
                  <c:v>11.893720626831055</c:v>
                </c:pt>
                <c:pt idx="100">
                  <c:v>12.143720626831055</c:v>
                </c:pt>
                <c:pt idx="101">
                  <c:v>12.243721008300781</c:v>
                </c:pt>
                <c:pt idx="102">
                  <c:v>12.393720626831055</c:v>
                </c:pt>
                <c:pt idx="103">
                  <c:v>12.493721008300781</c:v>
                </c:pt>
                <c:pt idx="104">
                  <c:v>12.643720626831055</c:v>
                </c:pt>
                <c:pt idx="105">
                  <c:v>12.743721008300781</c:v>
                </c:pt>
                <c:pt idx="106">
                  <c:v>12.843720436096191</c:v>
                </c:pt>
                <c:pt idx="107">
                  <c:v>12.993721008300781</c:v>
                </c:pt>
                <c:pt idx="108">
                  <c:v>13.093720436096191</c:v>
                </c:pt>
                <c:pt idx="109">
                  <c:v>13.243721008300781</c:v>
                </c:pt>
                <c:pt idx="110">
                  <c:v>13.343720436096191</c:v>
                </c:pt>
                <c:pt idx="111">
                  <c:v>13.443720817565918</c:v>
                </c:pt>
                <c:pt idx="112">
                  <c:v>13.593720436096191</c:v>
                </c:pt>
                <c:pt idx="113">
                  <c:v>13.693720817565918</c:v>
                </c:pt>
                <c:pt idx="114">
                  <c:v>13.843720436096191</c:v>
                </c:pt>
                <c:pt idx="115">
                  <c:v>13.943720817565918</c:v>
                </c:pt>
                <c:pt idx="116">
                  <c:v>14.043721199035645</c:v>
                </c:pt>
                <c:pt idx="117">
                  <c:v>14.193720817565918</c:v>
                </c:pt>
                <c:pt idx="118">
                  <c:v>14.293721199035645</c:v>
                </c:pt>
                <c:pt idx="119">
                  <c:v>14.443720817565918</c:v>
                </c:pt>
                <c:pt idx="120">
                  <c:v>14.543721199035645</c:v>
                </c:pt>
                <c:pt idx="121">
                  <c:v>14.643720626831055</c:v>
                </c:pt>
                <c:pt idx="122">
                  <c:v>14.793721199035645</c:v>
                </c:pt>
                <c:pt idx="123">
                  <c:v>14.893720626831055</c:v>
                </c:pt>
                <c:pt idx="124">
                  <c:v>15.043721199035645</c:v>
                </c:pt>
                <c:pt idx="125">
                  <c:v>15.143720626831055</c:v>
                </c:pt>
                <c:pt idx="126">
                  <c:v>15.243721008300781</c:v>
                </c:pt>
                <c:pt idx="127">
                  <c:v>15.393720626831055</c:v>
                </c:pt>
                <c:pt idx="128">
                  <c:v>15.493721008300781</c:v>
                </c:pt>
                <c:pt idx="129">
                  <c:v>15.643720626831055</c:v>
                </c:pt>
                <c:pt idx="130">
                  <c:v>15.743721008300781</c:v>
                </c:pt>
                <c:pt idx="131">
                  <c:v>15.843720436096191</c:v>
                </c:pt>
                <c:pt idx="132">
                  <c:v>15.993721008300781</c:v>
                </c:pt>
                <c:pt idx="133">
                  <c:v>16.093721389770508</c:v>
                </c:pt>
                <c:pt idx="134">
                  <c:v>16.243721008300781</c:v>
                </c:pt>
                <c:pt idx="135">
                  <c:v>16.343721389770508</c:v>
                </c:pt>
                <c:pt idx="136">
                  <c:v>16.443721771240234</c:v>
                </c:pt>
                <c:pt idx="137">
                  <c:v>16.593721389770508</c:v>
                </c:pt>
                <c:pt idx="138">
                  <c:v>16.693721771240234</c:v>
                </c:pt>
                <c:pt idx="139">
                  <c:v>16.843721389770508</c:v>
                </c:pt>
                <c:pt idx="140">
                  <c:v>16.943721771240234</c:v>
                </c:pt>
                <c:pt idx="141">
                  <c:v>17.043720245361328</c:v>
                </c:pt>
                <c:pt idx="142">
                  <c:v>17.162303924560547</c:v>
                </c:pt>
                <c:pt idx="143">
                  <c:v>17.324874877929688</c:v>
                </c:pt>
                <c:pt idx="144">
                  <c:v>17.417566299438477</c:v>
                </c:pt>
                <c:pt idx="145">
                  <c:v>17.563152313232422</c:v>
                </c:pt>
                <c:pt idx="146">
                  <c:v>17.656538009643555</c:v>
                </c:pt>
                <c:pt idx="147">
                  <c:v>17.799013137817383</c:v>
                </c:pt>
                <c:pt idx="148">
                  <c:v>17.893716812133789</c:v>
                </c:pt>
                <c:pt idx="149">
                  <c:v>18.035390853881836</c:v>
                </c:pt>
                <c:pt idx="150">
                  <c:v>18.129941940307617</c:v>
                </c:pt>
                <c:pt idx="151">
                  <c:v>18.272064208984375</c:v>
                </c:pt>
                <c:pt idx="152">
                  <c:v>18.366405487060547</c:v>
                </c:pt>
                <c:pt idx="153">
                  <c:v>18.508085250854492</c:v>
                </c:pt>
                <c:pt idx="154">
                  <c:v>18.602510452270508</c:v>
                </c:pt>
                <c:pt idx="155">
                  <c:v>18.744438171386719</c:v>
                </c:pt>
                <c:pt idx="156">
                  <c:v>18.888778686523438</c:v>
                </c:pt>
                <c:pt idx="157">
                  <c:v>18.980484008789063</c:v>
                </c:pt>
                <c:pt idx="158">
                  <c:v>19.124868392944336</c:v>
                </c:pt>
                <c:pt idx="159">
                  <c:v>19.216758728027344</c:v>
                </c:pt>
                <c:pt idx="160">
                  <c:v>19.361095428466797</c:v>
                </c:pt>
                <c:pt idx="161">
                  <c:v>19.452825546264648</c:v>
                </c:pt>
                <c:pt idx="162">
                  <c:v>19.597198486328125</c:v>
                </c:pt>
                <c:pt idx="163">
                  <c:v>19.689067840576172</c:v>
                </c:pt>
                <c:pt idx="164">
                  <c:v>19.833408355712891</c:v>
                </c:pt>
                <c:pt idx="165">
                  <c:v>19.92515754699707</c:v>
                </c:pt>
                <c:pt idx="166">
                  <c:v>20.069526672363281</c:v>
                </c:pt>
                <c:pt idx="167">
                  <c:v>20.161376953125</c:v>
                </c:pt>
                <c:pt idx="168">
                  <c:v>20.305721282958984</c:v>
                </c:pt>
                <c:pt idx="169">
                  <c:v>20.441850662231445</c:v>
                </c:pt>
                <c:pt idx="170">
                  <c:v>20.541851043701172</c:v>
                </c:pt>
                <c:pt idx="171">
                  <c:v>20.678035736083984</c:v>
                </c:pt>
                <c:pt idx="172">
                  <c:v>20.778036117553711</c:v>
                </c:pt>
                <c:pt idx="173">
                  <c:v>20.914173126220703</c:v>
                </c:pt>
                <c:pt idx="174">
                  <c:v>21.01417350769043</c:v>
                </c:pt>
                <c:pt idx="175">
                  <c:v>21.150352478027344</c:v>
                </c:pt>
                <c:pt idx="176">
                  <c:v>21.25035285949707</c:v>
                </c:pt>
                <c:pt idx="177">
                  <c:v>21.386495590209961</c:v>
                </c:pt>
                <c:pt idx="178">
                  <c:v>21.486495971679688</c:v>
                </c:pt>
                <c:pt idx="179">
                  <c:v>21.62266731262207</c:v>
                </c:pt>
                <c:pt idx="180">
                  <c:v>21.722667694091797</c:v>
                </c:pt>
                <c:pt idx="181">
                  <c:v>21.858816146850586</c:v>
                </c:pt>
                <c:pt idx="182">
                  <c:v>22.006326675415039</c:v>
                </c:pt>
                <c:pt idx="183">
                  <c:v>22.094985961914063</c:v>
                </c:pt>
                <c:pt idx="184">
                  <c:v>22.242485046386719</c:v>
                </c:pt>
                <c:pt idx="185">
                  <c:v>22.331140518188477</c:v>
                </c:pt>
                <c:pt idx="186">
                  <c:v>22.478645324707031</c:v>
                </c:pt>
                <c:pt idx="187">
                  <c:v>22.567302703857422</c:v>
                </c:pt>
                <c:pt idx="188">
                  <c:v>22.714803695678711</c:v>
                </c:pt>
                <c:pt idx="189">
                  <c:v>22.803459167480469</c:v>
                </c:pt>
                <c:pt idx="190">
                  <c:v>22.950963973999023</c:v>
                </c:pt>
                <c:pt idx="191">
                  <c:v>23.089622497558594</c:v>
                </c:pt>
                <c:pt idx="192">
                  <c:v>23.187122344970703</c:v>
                </c:pt>
                <c:pt idx="193">
                  <c:v>23.325778961181641</c:v>
                </c:pt>
                <c:pt idx="194">
                  <c:v>23.423284530639648</c:v>
                </c:pt>
                <c:pt idx="195">
                  <c:v>23.561941146850586</c:v>
                </c:pt>
                <c:pt idx="196">
                  <c:v>23.659442901611328</c:v>
                </c:pt>
                <c:pt idx="197">
                  <c:v>23.798097610473633</c:v>
                </c:pt>
                <c:pt idx="198">
                  <c:v>23.895603179931641</c:v>
                </c:pt>
                <c:pt idx="199">
                  <c:v>24</c:v>
                </c:pt>
              </c:numCache>
            </c:numRef>
          </c:xVal>
          <c:yVal>
            <c:numRef>
              <c:f>'Conc Trials Profiles(CPlasma)'!$D$21:$GU$21</c:f>
              <c:numCache>
                <c:formatCode>0.00</c:formatCode>
                <c:ptCount val="200"/>
                <c:pt idx="0">
                  <c:v>0</c:v>
                </c:pt>
                <c:pt idx="1">
                  <c:v>1.4745128981303421E-3</c:v>
                </c:pt>
                <c:pt idx="2">
                  <c:v>1.6445114742964506E-2</c:v>
                </c:pt>
                <c:pt idx="3">
                  <c:v>6.1707155220210537E-2</c:v>
                </c:pt>
                <c:pt idx="4">
                  <c:v>0.14434488788247107</c:v>
                </c:pt>
                <c:pt idx="5">
                  <c:v>0.22479909509420387</c:v>
                </c:pt>
                <c:pt idx="6">
                  <c:v>0.36593887358903876</c:v>
                </c:pt>
                <c:pt idx="7">
                  <c:v>0.52909485399723044</c:v>
                </c:pt>
                <c:pt idx="8">
                  <c:v>0.70638163685798638</c:v>
                </c:pt>
                <c:pt idx="9">
                  <c:v>0.87679734528064712</c:v>
                </c:pt>
                <c:pt idx="10">
                  <c:v>1.1131629586219787</c:v>
                </c:pt>
                <c:pt idx="11">
                  <c:v>1.2822953939437864</c:v>
                </c:pt>
                <c:pt idx="12">
                  <c:v>1.5199018657207486</c:v>
                </c:pt>
                <c:pt idx="13">
                  <c:v>1.6925745844841</c:v>
                </c:pt>
                <c:pt idx="14">
                  <c:v>1.9795878469943999</c:v>
                </c:pt>
                <c:pt idx="15">
                  <c:v>2.1535974025726317</c:v>
                </c:pt>
                <c:pt idx="16">
                  <c:v>2.388258349895477</c:v>
                </c:pt>
                <c:pt idx="17">
                  <c:v>2.5415200352668759</c:v>
                </c:pt>
                <c:pt idx="18">
                  <c:v>2.721383380889892</c:v>
                </c:pt>
                <c:pt idx="19">
                  <c:v>2.9465252637863157</c:v>
                </c:pt>
                <c:pt idx="20">
                  <c:v>3.0976671934127804</c:v>
                </c:pt>
                <c:pt idx="21">
                  <c:v>3.2422573804855341</c:v>
                </c:pt>
                <c:pt idx="22">
                  <c:v>3.4394436955451964</c:v>
                </c:pt>
                <c:pt idx="23">
                  <c:v>3.5475153088569642</c:v>
                </c:pt>
                <c:pt idx="24">
                  <c:v>3.6710642218589782</c:v>
                </c:pt>
                <c:pt idx="25">
                  <c:v>3.7449499726295468</c:v>
                </c:pt>
                <c:pt idx="26">
                  <c:v>3.8415256500244137</c:v>
                </c:pt>
                <c:pt idx="27">
                  <c:v>3.9025430679321285</c:v>
                </c:pt>
                <c:pt idx="28">
                  <c:v>3.9556729674339288</c:v>
                </c:pt>
                <c:pt idx="29">
                  <c:v>4.025863599777221</c:v>
                </c:pt>
                <c:pt idx="30">
                  <c:v>4.0911391973495475</c:v>
                </c:pt>
                <c:pt idx="31">
                  <c:v>4.1862140417098992</c:v>
                </c:pt>
                <c:pt idx="32">
                  <c:v>4.245626831054687</c:v>
                </c:pt>
                <c:pt idx="33">
                  <c:v>4.3015201091766349</c:v>
                </c:pt>
                <c:pt idx="34">
                  <c:v>4.3752582550048817</c:v>
                </c:pt>
                <c:pt idx="35">
                  <c:v>4.4213150739669791</c:v>
                </c:pt>
                <c:pt idx="36">
                  <c:v>4.4819549083709713</c:v>
                </c:pt>
                <c:pt idx="37">
                  <c:v>4.5199638128280633</c:v>
                </c:pt>
                <c:pt idx="38">
                  <c:v>4.5700810432434071</c:v>
                </c:pt>
                <c:pt idx="39">
                  <c:v>4.60068986415863</c:v>
                </c:pt>
                <c:pt idx="40">
                  <c:v>4.64141092300415</c:v>
                </c:pt>
                <c:pt idx="41">
                  <c:v>4.6658801555633538</c:v>
                </c:pt>
                <c:pt idx="42">
                  <c:v>4.6884524583816525</c:v>
                </c:pt>
                <c:pt idx="43">
                  <c:v>4.7173882246017449</c:v>
                </c:pt>
                <c:pt idx="44">
                  <c:v>4.734757351875305</c:v>
                </c:pt>
                <c:pt idx="45">
                  <c:v>4.7568005561828608</c:v>
                </c:pt>
                <c:pt idx="46">
                  <c:v>4.769614958763122</c:v>
                </c:pt>
                <c:pt idx="47">
                  <c:v>4.7810452699661248</c:v>
                </c:pt>
                <c:pt idx="48">
                  <c:v>4.7952378273010252</c:v>
                </c:pt>
                <c:pt idx="49">
                  <c:v>4.8032405853271483</c:v>
                </c:pt>
                <c:pt idx="50">
                  <c:v>4.8129097938537591</c:v>
                </c:pt>
                <c:pt idx="51">
                  <c:v>4.8180550098419186</c:v>
                </c:pt>
                <c:pt idx="52">
                  <c:v>4.822191667556762</c:v>
                </c:pt>
                <c:pt idx="53">
                  <c:v>4.8267647504806517</c:v>
                </c:pt>
                <c:pt idx="54">
                  <c:v>4.8286895036697386</c:v>
                </c:pt>
                <c:pt idx="55">
                  <c:v>4.8303508520126339</c:v>
                </c:pt>
                <c:pt idx="56">
                  <c:v>4.8305503606796263</c:v>
                </c:pt>
                <c:pt idx="57">
                  <c:v>4.8299937725067137</c:v>
                </c:pt>
                <c:pt idx="58">
                  <c:v>4.8283899784088131</c:v>
                </c:pt>
                <c:pt idx="59">
                  <c:v>4.8264177560806267</c:v>
                </c:pt>
                <c:pt idx="60">
                  <c:v>4.8229520082473751</c:v>
                </c:pt>
                <c:pt idx="61">
                  <c:v>4.8199866771697994</c:v>
                </c:pt>
                <c:pt idx="62">
                  <c:v>4.8175516128540039</c:v>
                </c:pt>
                <c:pt idx="63">
                  <c:v>4.8195061683654785</c:v>
                </c:pt>
                <c:pt idx="64">
                  <c:v>4.8203799009323118</c:v>
                </c:pt>
                <c:pt idx="65">
                  <c:v>4.8209991216659542</c:v>
                </c:pt>
                <c:pt idx="66">
                  <c:v>4.8214210748672484</c:v>
                </c:pt>
                <c:pt idx="67">
                  <c:v>4.8209393262863163</c:v>
                </c:pt>
                <c:pt idx="68">
                  <c:v>4.820369076728821</c:v>
                </c:pt>
                <c:pt idx="69">
                  <c:v>4.8192274332046505</c:v>
                </c:pt>
                <c:pt idx="70">
                  <c:v>4.8138419628143314</c:v>
                </c:pt>
                <c:pt idx="71">
                  <c:v>4.8038630485534668</c:v>
                </c:pt>
                <c:pt idx="72">
                  <c:v>4.7886295318603516</c:v>
                </c:pt>
                <c:pt idx="73">
                  <c:v>4.7782031059265133</c:v>
                </c:pt>
                <c:pt idx="74">
                  <c:v>4.7623298406600947</c:v>
                </c:pt>
                <c:pt idx="75">
                  <c:v>4.7515621423721308</c:v>
                </c:pt>
                <c:pt idx="76">
                  <c:v>4.7405997037887575</c:v>
                </c:pt>
                <c:pt idx="77">
                  <c:v>4.7240070581436155</c:v>
                </c:pt>
                <c:pt idx="78">
                  <c:v>4.712722277641296</c:v>
                </c:pt>
                <c:pt idx="79">
                  <c:v>4.6978894472122192</c:v>
                </c:pt>
                <c:pt idx="80">
                  <c:v>4.6871264934539791</c:v>
                </c:pt>
                <c:pt idx="81">
                  <c:v>4.679755520820617</c:v>
                </c:pt>
                <c:pt idx="82">
                  <c:v>4.6723906993865967</c:v>
                </c:pt>
                <c:pt idx="83">
                  <c:v>4.6612227916717526</c:v>
                </c:pt>
                <c:pt idx="84">
                  <c:v>4.6535885334014893</c:v>
                </c:pt>
                <c:pt idx="85">
                  <c:v>4.642182397842407</c:v>
                </c:pt>
                <c:pt idx="86">
                  <c:v>4.6345009803771973</c:v>
                </c:pt>
                <c:pt idx="87">
                  <c:v>4.6266570329666132</c:v>
                </c:pt>
                <c:pt idx="88">
                  <c:v>4.6149792671203613</c:v>
                </c:pt>
                <c:pt idx="89">
                  <c:v>4.6070117473602288</c:v>
                </c:pt>
                <c:pt idx="90">
                  <c:v>4.5952680587768553</c:v>
                </c:pt>
                <c:pt idx="91">
                  <c:v>4.5872285127639767</c:v>
                </c:pt>
                <c:pt idx="92">
                  <c:v>4.5791205167770377</c:v>
                </c:pt>
                <c:pt idx="93">
                  <c:v>4.5672039747238156</c:v>
                </c:pt>
                <c:pt idx="94">
                  <c:v>4.5590496778488152</c:v>
                </c:pt>
                <c:pt idx="95">
                  <c:v>4.5469012022018429</c:v>
                </c:pt>
                <c:pt idx="96">
                  <c:v>4.5386796236038203</c:v>
                </c:pt>
                <c:pt idx="97">
                  <c:v>4.5305401325225825</c:v>
                </c:pt>
                <c:pt idx="98">
                  <c:v>4.5177834510803221</c:v>
                </c:pt>
                <c:pt idx="99">
                  <c:v>4.5090215206146231</c:v>
                </c:pt>
                <c:pt idx="100">
                  <c:v>4.4870324373245234</c:v>
                </c:pt>
                <c:pt idx="101">
                  <c:v>4.4778240442275994</c:v>
                </c:pt>
                <c:pt idx="102">
                  <c:v>4.464997339248657</c:v>
                </c:pt>
                <c:pt idx="103">
                  <c:v>4.4557094573974609</c:v>
                </c:pt>
                <c:pt idx="104">
                  <c:v>4.4428371429443354</c:v>
                </c:pt>
                <c:pt idx="105">
                  <c:v>4.4336199760437012</c:v>
                </c:pt>
                <c:pt idx="106">
                  <c:v>4.4247402429580687</c:v>
                </c:pt>
                <c:pt idx="107">
                  <c:v>4.4115283250808712</c:v>
                </c:pt>
                <c:pt idx="108">
                  <c:v>4.4026437997817993</c:v>
                </c:pt>
                <c:pt idx="109">
                  <c:v>4.389463949203491</c:v>
                </c:pt>
                <c:pt idx="110">
                  <c:v>4.3805811166763302</c:v>
                </c:pt>
                <c:pt idx="111">
                  <c:v>4.3712704658508299</c:v>
                </c:pt>
                <c:pt idx="112">
                  <c:v>4.3583833932876583</c:v>
                </c:pt>
                <c:pt idx="113">
                  <c:v>4.3492999792099001</c:v>
                </c:pt>
                <c:pt idx="114">
                  <c:v>4.3272225856781006</c:v>
                </c:pt>
                <c:pt idx="115">
                  <c:v>4.3120846748352051</c:v>
                </c:pt>
                <c:pt idx="116">
                  <c:v>4.3082827568054203</c:v>
                </c:pt>
                <c:pt idx="117">
                  <c:v>4.3042557239532471</c:v>
                </c:pt>
                <c:pt idx="118">
                  <c:v>4.2986008644104006</c:v>
                </c:pt>
                <c:pt idx="119">
                  <c:v>4.2864454746246334</c:v>
                </c:pt>
                <c:pt idx="120">
                  <c:v>4.2781985759735104</c:v>
                </c:pt>
                <c:pt idx="121">
                  <c:v>4.270048356056213</c:v>
                </c:pt>
                <c:pt idx="122">
                  <c:v>4.2579266071319584</c:v>
                </c:pt>
                <c:pt idx="123">
                  <c:v>4.2497020959854126</c:v>
                </c:pt>
                <c:pt idx="124">
                  <c:v>4.2376089572906492</c:v>
                </c:pt>
                <c:pt idx="125">
                  <c:v>4.2294039726257324</c:v>
                </c:pt>
                <c:pt idx="126">
                  <c:v>4.2212988138198853</c:v>
                </c:pt>
                <c:pt idx="127">
                  <c:v>4.2092513084411616</c:v>
                </c:pt>
                <c:pt idx="128">
                  <c:v>4.2010754346847534</c:v>
                </c:pt>
                <c:pt idx="129">
                  <c:v>4.1890632629394533</c:v>
                </c:pt>
                <c:pt idx="130">
                  <c:v>4.1809110641479492</c:v>
                </c:pt>
                <c:pt idx="131">
                  <c:v>4.1728627204895021</c:v>
                </c:pt>
                <c:pt idx="132">
                  <c:v>4.1609029531478878</c:v>
                </c:pt>
                <c:pt idx="133">
                  <c:v>4.1527869224548342</c:v>
                </c:pt>
                <c:pt idx="134">
                  <c:v>4.1408673286437985</c:v>
                </c:pt>
                <c:pt idx="135">
                  <c:v>4.1327785491943354</c:v>
                </c:pt>
                <c:pt idx="136">
                  <c:v>4.12479498386383</c:v>
                </c:pt>
                <c:pt idx="137">
                  <c:v>4.112934947013855</c:v>
                </c:pt>
                <c:pt idx="138">
                  <c:v>4.1048855781555176</c:v>
                </c:pt>
                <c:pt idx="139">
                  <c:v>4.0930700302124023</c:v>
                </c:pt>
                <c:pt idx="140">
                  <c:v>4.0850505352020257</c:v>
                </c:pt>
                <c:pt idx="141">
                  <c:v>4.0771372318267822</c:v>
                </c:pt>
                <c:pt idx="142">
                  <c:v>4.0653856039047236</c:v>
                </c:pt>
                <c:pt idx="143">
                  <c:v>4.0574086427688592</c:v>
                </c:pt>
                <c:pt idx="144">
                  <c:v>4.0457039356231688</c:v>
                </c:pt>
                <c:pt idx="145">
                  <c:v>4.0377588748931883</c:v>
                </c:pt>
                <c:pt idx="146">
                  <c:v>4.0299212694168087</c:v>
                </c:pt>
                <c:pt idx="147">
                  <c:v>4.0182838916778563</c:v>
                </c:pt>
                <c:pt idx="148">
                  <c:v>4.0099825859069824</c:v>
                </c:pt>
                <c:pt idx="149">
                  <c:v>3.9967256784439082</c:v>
                </c:pt>
                <c:pt idx="150">
                  <c:v>3.9879134416580198</c:v>
                </c:pt>
                <c:pt idx="151">
                  <c:v>3.9791209220886228</c:v>
                </c:pt>
                <c:pt idx="152">
                  <c:v>3.9659705877304074</c:v>
                </c:pt>
                <c:pt idx="153">
                  <c:v>3.9572291970252991</c:v>
                </c:pt>
                <c:pt idx="154">
                  <c:v>3.9441553711891175</c:v>
                </c:pt>
                <c:pt idx="155">
                  <c:v>3.9354647636413573</c:v>
                </c:pt>
                <c:pt idx="156">
                  <c:v>3.9261178255081175</c:v>
                </c:pt>
                <c:pt idx="157">
                  <c:v>3.892098259925842</c:v>
                </c:pt>
                <c:pt idx="158">
                  <c:v>3.8695804953575133</c:v>
                </c:pt>
                <c:pt idx="159">
                  <c:v>3.836045157909393</c:v>
                </c:pt>
                <c:pt idx="160">
                  <c:v>3.8138483166694641</c:v>
                </c:pt>
                <c:pt idx="161">
                  <c:v>3.7917790532112119</c:v>
                </c:pt>
                <c:pt idx="162">
                  <c:v>3.7713241219520568</c:v>
                </c:pt>
                <c:pt idx="163">
                  <c:v>3.7621160745620723</c:v>
                </c:pt>
                <c:pt idx="164">
                  <c:v>3.7556652784347531</c:v>
                </c:pt>
                <c:pt idx="165">
                  <c:v>3.7494168758392332</c:v>
                </c:pt>
                <c:pt idx="166">
                  <c:v>3.7402537226676937</c:v>
                </c:pt>
                <c:pt idx="167">
                  <c:v>3.7338352918624875</c:v>
                </c:pt>
                <c:pt idx="168">
                  <c:v>3.7247050046920775</c:v>
                </c:pt>
                <c:pt idx="169">
                  <c:v>3.7183103680610654</c:v>
                </c:pt>
                <c:pt idx="170">
                  <c:v>3.7121159434318538</c:v>
                </c:pt>
                <c:pt idx="171">
                  <c:v>3.7030323743820186</c:v>
                </c:pt>
                <c:pt idx="172">
                  <c:v>3.6966707944869994</c:v>
                </c:pt>
                <c:pt idx="173">
                  <c:v>3.6876205325126645</c:v>
                </c:pt>
                <c:pt idx="174">
                  <c:v>3.6812829971313472</c:v>
                </c:pt>
                <c:pt idx="175">
                  <c:v>3.6751443624496458</c:v>
                </c:pt>
                <c:pt idx="176">
                  <c:v>3.6661417365074156</c:v>
                </c:pt>
                <c:pt idx="177">
                  <c:v>3.6598381519317624</c:v>
                </c:pt>
                <c:pt idx="178">
                  <c:v>3.6508699417114254</c:v>
                </c:pt>
                <c:pt idx="179">
                  <c:v>3.6445908546447754</c:v>
                </c:pt>
                <c:pt idx="180">
                  <c:v>3.6385082483291624</c:v>
                </c:pt>
                <c:pt idx="181">
                  <c:v>3.6295878887176514</c:v>
                </c:pt>
                <c:pt idx="182">
                  <c:v>3.6233431935310363</c:v>
                </c:pt>
                <c:pt idx="183">
                  <c:v>3.6144574999809262</c:v>
                </c:pt>
                <c:pt idx="184">
                  <c:v>3.6082372665405273</c:v>
                </c:pt>
                <c:pt idx="185">
                  <c:v>3.602211558818817</c:v>
                </c:pt>
                <c:pt idx="186">
                  <c:v>3.5933743953704833</c:v>
                </c:pt>
                <c:pt idx="187">
                  <c:v>3.5871889948844906</c:v>
                </c:pt>
                <c:pt idx="188">
                  <c:v>3.5783864855766296</c:v>
                </c:pt>
                <c:pt idx="189">
                  <c:v>3.5722255229949949</c:v>
                </c:pt>
                <c:pt idx="190">
                  <c:v>3.5662571549415585</c:v>
                </c:pt>
                <c:pt idx="191">
                  <c:v>3.5575036048889159</c:v>
                </c:pt>
                <c:pt idx="192">
                  <c:v>3.55137745141983</c:v>
                </c:pt>
                <c:pt idx="193">
                  <c:v>3.5426587581634519</c:v>
                </c:pt>
                <c:pt idx="194">
                  <c:v>3.5365572810173034</c:v>
                </c:pt>
                <c:pt idx="195">
                  <c:v>3.530645990371704</c:v>
                </c:pt>
                <c:pt idx="196">
                  <c:v>3.5219764590263365</c:v>
                </c:pt>
                <c:pt idx="197">
                  <c:v>3.5159095168113708</c:v>
                </c:pt>
                <c:pt idx="198">
                  <c:v>3.507274830341339</c:v>
                </c:pt>
                <c:pt idx="199">
                  <c:v>3.5029449462890625</c:v>
                </c:pt>
              </c:numCache>
            </c:numRef>
          </c:yVal>
          <c:smooth val="0"/>
        </c:ser>
        <c:ser>
          <c:idx val="12"/>
          <c:order val="12"/>
          <c:tx>
            <c:v>Lower CI for CSys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'Conc Trials Profiles(CPlasma)'!$D$61:$GU$61</c:f>
              <c:numCache>
                <c:formatCode>0.00</c:formatCode>
                <c:ptCount val="200"/>
                <c:pt idx="0">
                  <c:v>0</c:v>
                </c:pt>
                <c:pt idx="1">
                  <c:v>0.1230558454990387</c:v>
                </c:pt>
                <c:pt idx="2">
                  <c:v>0.24049647152423859</c:v>
                </c:pt>
                <c:pt idx="3">
                  <c:v>0.36730974912643433</c:v>
                </c:pt>
                <c:pt idx="4">
                  <c:v>0.49718838930130005</c:v>
                </c:pt>
                <c:pt idx="5">
                  <c:v>0.6175423264503479</c:v>
                </c:pt>
                <c:pt idx="6">
                  <c:v>0.76754230260848999</c:v>
                </c:pt>
                <c:pt idx="7">
                  <c:v>0.86354964971542358</c:v>
                </c:pt>
                <c:pt idx="8">
                  <c:v>0.99476426839828491</c:v>
                </c:pt>
                <c:pt idx="9">
                  <c:v>1.126833438873291</c:v>
                </c:pt>
                <c:pt idx="10">
                  <c:v>1.2206035852432251</c:v>
                </c:pt>
                <c:pt idx="11">
                  <c:v>1.3610435724258423</c:v>
                </c:pt>
                <c:pt idx="12">
                  <c:v>1.4506170749664307</c:v>
                </c:pt>
                <c:pt idx="13">
                  <c:v>1.5882161855697632</c:v>
                </c:pt>
                <c:pt idx="14">
                  <c:v>1.6800320148468018</c:v>
                </c:pt>
                <c:pt idx="15">
                  <c:v>1.8157622814178467</c:v>
                </c:pt>
                <c:pt idx="16">
                  <c:v>1.9480882883071899</c:v>
                </c:pt>
                <c:pt idx="17">
                  <c:v>2.045992374420166</c:v>
                </c:pt>
                <c:pt idx="18">
                  <c:v>2.1820938587188721</c:v>
                </c:pt>
                <c:pt idx="19">
                  <c:v>2.3191108703613281</c:v>
                </c:pt>
                <c:pt idx="20">
                  <c:v>2.4091236591339111</c:v>
                </c:pt>
                <c:pt idx="21">
                  <c:v>2.5495905876159668</c:v>
                </c:pt>
                <c:pt idx="22">
                  <c:v>2.6849644184112549</c:v>
                </c:pt>
                <c:pt idx="23">
                  <c:v>2.775909423828125</c:v>
                </c:pt>
                <c:pt idx="24">
                  <c:v>2.9154832363128662</c:v>
                </c:pt>
                <c:pt idx="25">
                  <c:v>3.003791332244873</c:v>
                </c:pt>
                <c:pt idx="26">
                  <c:v>3.1453478336334229</c:v>
                </c:pt>
                <c:pt idx="27">
                  <c:v>3.2773900032043457</c:v>
                </c:pt>
                <c:pt idx="28">
                  <c:v>3.3704037666320801</c:v>
                </c:pt>
                <c:pt idx="29">
                  <c:v>3.5075893402099609</c:v>
                </c:pt>
                <c:pt idx="30">
                  <c:v>3.6478326320648193</c:v>
                </c:pt>
                <c:pt idx="31">
                  <c:v>3.7339749336242676</c:v>
                </c:pt>
                <c:pt idx="32">
                  <c:v>3.8839750289916992</c:v>
                </c:pt>
                <c:pt idx="33">
                  <c:v>3.9615118503570557</c:v>
                </c:pt>
                <c:pt idx="34">
                  <c:v>4.1115121841430664</c:v>
                </c:pt>
                <c:pt idx="35">
                  <c:v>4.2115120887756348</c:v>
                </c:pt>
                <c:pt idx="36">
                  <c:v>4.332066535949707</c:v>
                </c:pt>
                <c:pt idx="37">
                  <c:v>4.4820661544799805</c:v>
                </c:pt>
                <c:pt idx="38">
                  <c:v>4.5895276069641113</c:v>
                </c:pt>
                <c:pt idx="39">
                  <c:v>4.6895279884338379</c:v>
                </c:pt>
                <c:pt idx="40">
                  <c:v>4.8035836219787598</c:v>
                </c:pt>
                <c:pt idx="41">
                  <c:v>4.943720817565918</c:v>
                </c:pt>
                <c:pt idx="42">
                  <c:v>5.0437207221984863</c:v>
                </c:pt>
                <c:pt idx="43">
                  <c:v>5.193720817565918</c:v>
                </c:pt>
                <c:pt idx="44">
                  <c:v>5.2937207221984863</c:v>
                </c:pt>
                <c:pt idx="45">
                  <c:v>5.443720817565918</c:v>
                </c:pt>
                <c:pt idx="46">
                  <c:v>5.5437207221984863</c:v>
                </c:pt>
                <c:pt idx="47">
                  <c:v>5.6437206268310547</c:v>
                </c:pt>
                <c:pt idx="48">
                  <c:v>5.7937207221984863</c:v>
                </c:pt>
                <c:pt idx="49">
                  <c:v>5.8937206268310547</c:v>
                </c:pt>
                <c:pt idx="50">
                  <c:v>6.0437207221984863</c:v>
                </c:pt>
                <c:pt idx="51">
                  <c:v>6.1437206268310547</c:v>
                </c:pt>
                <c:pt idx="52">
                  <c:v>6.243720531463623</c:v>
                </c:pt>
                <c:pt idx="53">
                  <c:v>6.3937206268310547</c:v>
                </c:pt>
                <c:pt idx="54">
                  <c:v>6.493720531463623</c:v>
                </c:pt>
                <c:pt idx="55">
                  <c:v>6.6437206268310547</c:v>
                </c:pt>
                <c:pt idx="56">
                  <c:v>6.743720531463623</c:v>
                </c:pt>
                <c:pt idx="57">
                  <c:v>6.8437209129333496</c:v>
                </c:pt>
                <c:pt idx="58">
                  <c:v>6.993720531463623</c:v>
                </c:pt>
                <c:pt idx="59">
                  <c:v>7.0937209129333496</c:v>
                </c:pt>
                <c:pt idx="60">
                  <c:v>7.2437210083007812</c:v>
                </c:pt>
                <c:pt idx="61">
                  <c:v>7.3437209129333496</c:v>
                </c:pt>
                <c:pt idx="62">
                  <c:v>7.443720817565918</c:v>
                </c:pt>
                <c:pt idx="63">
                  <c:v>7.5937209129333496</c:v>
                </c:pt>
                <c:pt idx="64">
                  <c:v>7.693720817565918</c:v>
                </c:pt>
                <c:pt idx="65">
                  <c:v>7.8437209129333496</c:v>
                </c:pt>
                <c:pt idx="66">
                  <c:v>7.943720817565918</c:v>
                </c:pt>
                <c:pt idx="67">
                  <c:v>8.0437211990356445</c:v>
                </c:pt>
                <c:pt idx="68">
                  <c:v>8.193720817565918</c:v>
                </c:pt>
                <c:pt idx="69">
                  <c:v>8.2937211990356445</c:v>
                </c:pt>
                <c:pt idx="70">
                  <c:v>8.443720817565918</c:v>
                </c:pt>
                <c:pt idx="71">
                  <c:v>8.5437211990356445</c:v>
                </c:pt>
                <c:pt idx="72">
                  <c:v>8.6437206268310547</c:v>
                </c:pt>
                <c:pt idx="73">
                  <c:v>8.7937211990356445</c:v>
                </c:pt>
                <c:pt idx="74">
                  <c:v>8.8937206268310547</c:v>
                </c:pt>
                <c:pt idx="75">
                  <c:v>9.0437211990356445</c:v>
                </c:pt>
                <c:pt idx="76">
                  <c:v>9.1437206268310547</c:v>
                </c:pt>
                <c:pt idx="77">
                  <c:v>9.2437210083007812</c:v>
                </c:pt>
                <c:pt idx="78">
                  <c:v>9.3937206268310547</c:v>
                </c:pt>
                <c:pt idx="79">
                  <c:v>9.4937210083007813</c:v>
                </c:pt>
                <c:pt idx="80">
                  <c:v>9.6437206268310547</c:v>
                </c:pt>
                <c:pt idx="81">
                  <c:v>9.7437210083007812</c:v>
                </c:pt>
                <c:pt idx="82">
                  <c:v>9.8437204360961914</c:v>
                </c:pt>
                <c:pt idx="83">
                  <c:v>9.9937210083007812</c:v>
                </c:pt>
                <c:pt idx="84">
                  <c:v>10.093720436096191</c:v>
                </c:pt>
                <c:pt idx="85">
                  <c:v>10.243721008300781</c:v>
                </c:pt>
                <c:pt idx="86">
                  <c:v>10.343720436096191</c:v>
                </c:pt>
                <c:pt idx="87">
                  <c:v>10.443720817565918</c:v>
                </c:pt>
                <c:pt idx="88">
                  <c:v>10.593720436096191</c:v>
                </c:pt>
                <c:pt idx="89">
                  <c:v>10.693720817565918</c:v>
                </c:pt>
                <c:pt idx="90">
                  <c:v>10.843720436096191</c:v>
                </c:pt>
                <c:pt idx="91">
                  <c:v>10.943720817565918</c:v>
                </c:pt>
                <c:pt idx="92">
                  <c:v>11.043721199035645</c:v>
                </c:pt>
                <c:pt idx="93">
                  <c:v>11.193720817565918</c:v>
                </c:pt>
                <c:pt idx="94">
                  <c:v>11.293721199035645</c:v>
                </c:pt>
                <c:pt idx="95">
                  <c:v>11.443720817565918</c:v>
                </c:pt>
                <c:pt idx="96">
                  <c:v>11.543721199035645</c:v>
                </c:pt>
                <c:pt idx="97">
                  <c:v>11.643720626831055</c:v>
                </c:pt>
                <c:pt idx="98">
                  <c:v>11.793721199035645</c:v>
                </c:pt>
                <c:pt idx="99">
                  <c:v>11.893720626831055</c:v>
                </c:pt>
                <c:pt idx="100">
                  <c:v>12.143720626831055</c:v>
                </c:pt>
                <c:pt idx="101">
                  <c:v>12.243721008300781</c:v>
                </c:pt>
                <c:pt idx="102">
                  <c:v>12.393720626831055</c:v>
                </c:pt>
                <c:pt idx="103">
                  <c:v>12.493721008300781</c:v>
                </c:pt>
                <c:pt idx="104">
                  <c:v>12.643720626831055</c:v>
                </c:pt>
                <c:pt idx="105">
                  <c:v>12.743721008300781</c:v>
                </c:pt>
                <c:pt idx="106">
                  <c:v>12.843720436096191</c:v>
                </c:pt>
                <c:pt idx="107">
                  <c:v>12.993721008300781</c:v>
                </c:pt>
                <c:pt idx="108">
                  <c:v>13.093720436096191</c:v>
                </c:pt>
                <c:pt idx="109">
                  <c:v>13.243721008300781</c:v>
                </c:pt>
                <c:pt idx="110">
                  <c:v>13.343720436096191</c:v>
                </c:pt>
                <c:pt idx="111">
                  <c:v>13.443720817565918</c:v>
                </c:pt>
                <c:pt idx="112">
                  <c:v>13.593720436096191</c:v>
                </c:pt>
                <c:pt idx="113">
                  <c:v>13.693720817565918</c:v>
                </c:pt>
                <c:pt idx="114">
                  <c:v>13.843720436096191</c:v>
                </c:pt>
                <c:pt idx="115">
                  <c:v>13.943720817565918</c:v>
                </c:pt>
                <c:pt idx="116">
                  <c:v>14.043721199035645</c:v>
                </c:pt>
                <c:pt idx="117">
                  <c:v>14.193720817565918</c:v>
                </c:pt>
                <c:pt idx="118">
                  <c:v>14.293721199035645</c:v>
                </c:pt>
                <c:pt idx="119">
                  <c:v>14.443720817565918</c:v>
                </c:pt>
                <c:pt idx="120">
                  <c:v>14.543721199035645</c:v>
                </c:pt>
                <c:pt idx="121">
                  <c:v>14.643720626831055</c:v>
                </c:pt>
                <c:pt idx="122">
                  <c:v>14.793721199035645</c:v>
                </c:pt>
                <c:pt idx="123">
                  <c:v>14.893720626831055</c:v>
                </c:pt>
                <c:pt idx="124">
                  <c:v>15.043721199035645</c:v>
                </c:pt>
                <c:pt idx="125">
                  <c:v>15.143720626831055</c:v>
                </c:pt>
                <c:pt idx="126">
                  <c:v>15.243721008300781</c:v>
                </c:pt>
                <c:pt idx="127">
                  <c:v>15.393720626831055</c:v>
                </c:pt>
                <c:pt idx="128">
                  <c:v>15.493721008300781</c:v>
                </c:pt>
                <c:pt idx="129">
                  <c:v>15.643720626831055</c:v>
                </c:pt>
                <c:pt idx="130">
                  <c:v>15.743721008300781</c:v>
                </c:pt>
                <c:pt idx="131">
                  <c:v>15.843720436096191</c:v>
                </c:pt>
                <c:pt idx="132">
                  <c:v>15.993721008300781</c:v>
                </c:pt>
                <c:pt idx="133">
                  <c:v>16.093721389770508</c:v>
                </c:pt>
                <c:pt idx="134">
                  <c:v>16.243721008300781</c:v>
                </c:pt>
                <c:pt idx="135">
                  <c:v>16.343721389770508</c:v>
                </c:pt>
                <c:pt idx="136">
                  <c:v>16.443721771240234</c:v>
                </c:pt>
                <c:pt idx="137">
                  <c:v>16.593721389770508</c:v>
                </c:pt>
                <c:pt idx="138">
                  <c:v>16.693721771240234</c:v>
                </c:pt>
                <c:pt idx="139">
                  <c:v>16.843721389770508</c:v>
                </c:pt>
                <c:pt idx="140">
                  <c:v>16.943721771240234</c:v>
                </c:pt>
                <c:pt idx="141">
                  <c:v>17.043720245361328</c:v>
                </c:pt>
                <c:pt idx="142">
                  <c:v>17.162303924560547</c:v>
                </c:pt>
                <c:pt idx="143">
                  <c:v>17.324874877929688</c:v>
                </c:pt>
                <c:pt idx="144">
                  <c:v>17.417566299438477</c:v>
                </c:pt>
                <c:pt idx="145">
                  <c:v>17.563152313232422</c:v>
                </c:pt>
                <c:pt idx="146">
                  <c:v>17.656538009643555</c:v>
                </c:pt>
                <c:pt idx="147">
                  <c:v>17.799013137817383</c:v>
                </c:pt>
                <c:pt idx="148">
                  <c:v>17.893716812133789</c:v>
                </c:pt>
                <c:pt idx="149">
                  <c:v>18.035390853881836</c:v>
                </c:pt>
                <c:pt idx="150">
                  <c:v>18.129941940307617</c:v>
                </c:pt>
                <c:pt idx="151">
                  <c:v>18.272064208984375</c:v>
                </c:pt>
                <c:pt idx="152">
                  <c:v>18.366405487060547</c:v>
                </c:pt>
                <c:pt idx="153">
                  <c:v>18.508085250854492</c:v>
                </c:pt>
                <c:pt idx="154">
                  <c:v>18.602510452270508</c:v>
                </c:pt>
                <c:pt idx="155">
                  <c:v>18.744438171386719</c:v>
                </c:pt>
                <c:pt idx="156">
                  <c:v>18.888778686523438</c:v>
                </c:pt>
                <c:pt idx="157">
                  <c:v>18.980484008789063</c:v>
                </c:pt>
                <c:pt idx="158">
                  <c:v>19.124868392944336</c:v>
                </c:pt>
                <c:pt idx="159">
                  <c:v>19.216758728027344</c:v>
                </c:pt>
                <c:pt idx="160">
                  <c:v>19.361095428466797</c:v>
                </c:pt>
                <c:pt idx="161">
                  <c:v>19.452825546264648</c:v>
                </c:pt>
                <c:pt idx="162">
                  <c:v>19.597198486328125</c:v>
                </c:pt>
                <c:pt idx="163">
                  <c:v>19.689067840576172</c:v>
                </c:pt>
                <c:pt idx="164">
                  <c:v>19.833408355712891</c:v>
                </c:pt>
                <c:pt idx="165">
                  <c:v>19.92515754699707</c:v>
                </c:pt>
                <c:pt idx="166">
                  <c:v>20.069526672363281</c:v>
                </c:pt>
                <c:pt idx="167">
                  <c:v>20.161376953125</c:v>
                </c:pt>
                <c:pt idx="168">
                  <c:v>20.305721282958984</c:v>
                </c:pt>
                <c:pt idx="169">
                  <c:v>20.441850662231445</c:v>
                </c:pt>
                <c:pt idx="170">
                  <c:v>20.541851043701172</c:v>
                </c:pt>
                <c:pt idx="171">
                  <c:v>20.678035736083984</c:v>
                </c:pt>
                <c:pt idx="172">
                  <c:v>20.778036117553711</c:v>
                </c:pt>
                <c:pt idx="173">
                  <c:v>20.914173126220703</c:v>
                </c:pt>
                <c:pt idx="174">
                  <c:v>21.01417350769043</c:v>
                </c:pt>
                <c:pt idx="175">
                  <c:v>21.150352478027344</c:v>
                </c:pt>
                <c:pt idx="176">
                  <c:v>21.25035285949707</c:v>
                </c:pt>
                <c:pt idx="177">
                  <c:v>21.386495590209961</c:v>
                </c:pt>
                <c:pt idx="178">
                  <c:v>21.486495971679688</c:v>
                </c:pt>
                <c:pt idx="179">
                  <c:v>21.62266731262207</c:v>
                </c:pt>
                <c:pt idx="180">
                  <c:v>21.722667694091797</c:v>
                </c:pt>
                <c:pt idx="181">
                  <c:v>21.858816146850586</c:v>
                </c:pt>
                <c:pt idx="182">
                  <c:v>22.006326675415039</c:v>
                </c:pt>
                <c:pt idx="183">
                  <c:v>22.094985961914063</c:v>
                </c:pt>
                <c:pt idx="184">
                  <c:v>22.242485046386719</c:v>
                </c:pt>
                <c:pt idx="185">
                  <c:v>22.331140518188477</c:v>
                </c:pt>
                <c:pt idx="186">
                  <c:v>22.478645324707031</c:v>
                </c:pt>
                <c:pt idx="187">
                  <c:v>22.567302703857422</c:v>
                </c:pt>
                <c:pt idx="188">
                  <c:v>22.714803695678711</c:v>
                </c:pt>
                <c:pt idx="189">
                  <c:v>22.803459167480469</c:v>
                </c:pt>
                <c:pt idx="190">
                  <c:v>22.950963973999023</c:v>
                </c:pt>
                <c:pt idx="191">
                  <c:v>23.089622497558594</c:v>
                </c:pt>
                <c:pt idx="192">
                  <c:v>23.187122344970703</c:v>
                </c:pt>
                <c:pt idx="193">
                  <c:v>23.325778961181641</c:v>
                </c:pt>
                <c:pt idx="194">
                  <c:v>23.423284530639648</c:v>
                </c:pt>
                <c:pt idx="195">
                  <c:v>23.561941146850586</c:v>
                </c:pt>
                <c:pt idx="196">
                  <c:v>23.659442901611328</c:v>
                </c:pt>
                <c:pt idx="197">
                  <c:v>23.798097610473633</c:v>
                </c:pt>
                <c:pt idx="198">
                  <c:v>23.895603179931641</c:v>
                </c:pt>
                <c:pt idx="199">
                  <c:v>24</c:v>
                </c:pt>
              </c:numCache>
            </c:numRef>
          </c:xVal>
          <c:yVal>
            <c:numRef>
              <c:f>'Conc Trials Profiles(CPlasma)'!$D$22:$GU$22</c:f>
              <c:numCache>
                <c:formatCode>0.00</c:formatCode>
                <c:ptCount val="200"/>
                <c:pt idx="0">
                  <c:v>0</c:v>
                </c:pt>
                <c:pt idx="1">
                  <c:v>2.9042967216810214E-4</c:v>
                </c:pt>
                <c:pt idx="2">
                  <c:v>3.4638064447790385E-3</c:v>
                </c:pt>
                <c:pt idx="3">
                  <c:v>1.4103232556954027E-2</c:v>
                </c:pt>
                <c:pt idx="4">
                  <c:v>3.2886022701859474E-2</c:v>
                </c:pt>
                <c:pt idx="5">
                  <c:v>5.8336646296083927E-2</c:v>
                </c:pt>
                <c:pt idx="6">
                  <c:v>9.9040467292070389E-2</c:v>
                </c:pt>
                <c:pt idx="7">
                  <c:v>0.13561798445880413</c:v>
                </c:pt>
                <c:pt idx="8">
                  <c:v>0.18101074472069739</c:v>
                </c:pt>
                <c:pt idx="9">
                  <c:v>0.24296622425317765</c:v>
                </c:pt>
                <c:pt idx="10">
                  <c:v>0.29125778526067736</c:v>
                </c:pt>
                <c:pt idx="11">
                  <c:v>0.35168429017066954</c:v>
                </c:pt>
                <c:pt idx="12">
                  <c:v>0.42590376138687136</c:v>
                </c:pt>
                <c:pt idx="13">
                  <c:v>0.48350058645009997</c:v>
                </c:pt>
                <c:pt idx="14">
                  <c:v>0.55999342799186702</c:v>
                </c:pt>
                <c:pt idx="15">
                  <c:v>0.61390808522701268</c:v>
                </c:pt>
                <c:pt idx="16">
                  <c:v>0.66859877407550816</c:v>
                </c:pt>
                <c:pt idx="17">
                  <c:v>0.73464310467243199</c:v>
                </c:pt>
                <c:pt idx="18">
                  <c:v>0.79144480526447303</c:v>
                </c:pt>
                <c:pt idx="19">
                  <c:v>0.8489317834377289</c:v>
                </c:pt>
                <c:pt idx="20">
                  <c:v>0.88454718291759493</c:v>
                </c:pt>
                <c:pt idx="21">
                  <c:v>0.93329950273036955</c:v>
                </c:pt>
                <c:pt idx="22">
                  <c:v>0.9659486711025238</c:v>
                </c:pt>
                <c:pt idx="23">
                  <c:v>1.0089039415121079</c:v>
                </c:pt>
                <c:pt idx="24">
                  <c:v>1.0379831433296203</c:v>
                </c:pt>
                <c:pt idx="25">
                  <c:v>1.0728139519691466</c:v>
                </c:pt>
                <c:pt idx="26">
                  <c:v>1.1042183279991149</c:v>
                </c:pt>
                <c:pt idx="27">
                  <c:v>1.151136577129364</c:v>
                </c:pt>
                <c:pt idx="28">
                  <c:v>1.204256534576416</c:v>
                </c:pt>
                <c:pt idx="29">
                  <c:v>1.2307520687580109</c:v>
                </c:pt>
                <c:pt idx="30">
                  <c:v>1.26996710896492</c:v>
                </c:pt>
                <c:pt idx="31">
                  <c:v>1.3030411541461944</c:v>
                </c:pt>
                <c:pt idx="32">
                  <c:v>1.3239940106868744</c:v>
                </c:pt>
                <c:pt idx="33">
                  <c:v>1.3473566770553589</c:v>
                </c:pt>
                <c:pt idx="34">
                  <c:v>1.3699824273586274</c:v>
                </c:pt>
                <c:pt idx="35">
                  <c:v>1.400688534975052</c:v>
                </c:pt>
                <c:pt idx="36">
                  <c:v>1.4187979340553283</c:v>
                </c:pt>
                <c:pt idx="37">
                  <c:v>1.4385235071182252</c:v>
                </c:pt>
                <c:pt idx="38">
                  <c:v>1.4505898177623748</c:v>
                </c:pt>
                <c:pt idx="39">
                  <c:v>1.4615258395671844</c:v>
                </c:pt>
                <c:pt idx="40">
                  <c:v>1.4758023858070373</c:v>
                </c:pt>
                <c:pt idx="41">
                  <c:v>1.4844825744628907</c:v>
                </c:pt>
                <c:pt idx="42">
                  <c:v>1.4921944439411163</c:v>
                </c:pt>
                <c:pt idx="43">
                  <c:v>1.5011914670467377</c:v>
                </c:pt>
                <c:pt idx="44">
                  <c:v>1.5066458284854889</c:v>
                </c:pt>
                <c:pt idx="45">
                  <c:v>1.513834685087204</c:v>
                </c:pt>
                <c:pt idx="46">
                  <c:v>1.518088811635971</c:v>
                </c:pt>
                <c:pt idx="47">
                  <c:v>1.5220439314842225</c:v>
                </c:pt>
                <c:pt idx="48">
                  <c:v>1.5268980801105498</c:v>
                </c:pt>
                <c:pt idx="49">
                  <c:v>1.5297450959682464</c:v>
                </c:pt>
                <c:pt idx="50">
                  <c:v>1.5334200680255889</c:v>
                </c:pt>
                <c:pt idx="51">
                  <c:v>1.5355760753154755</c:v>
                </c:pt>
                <c:pt idx="52">
                  <c:v>1.5373466074466706</c:v>
                </c:pt>
                <c:pt idx="53">
                  <c:v>1.5394979298114777</c:v>
                </c:pt>
                <c:pt idx="54">
                  <c:v>1.5407097339630127</c:v>
                </c:pt>
                <c:pt idx="55">
                  <c:v>1.5431587755680085</c:v>
                </c:pt>
                <c:pt idx="56">
                  <c:v>1.5448966443538665</c:v>
                </c:pt>
                <c:pt idx="57">
                  <c:v>1.5445123434066772</c:v>
                </c:pt>
                <c:pt idx="58">
                  <c:v>1.5439926326274871</c:v>
                </c:pt>
                <c:pt idx="59">
                  <c:v>1.5432630836963654</c:v>
                </c:pt>
                <c:pt idx="60">
                  <c:v>1.542926436662674</c:v>
                </c:pt>
                <c:pt idx="61">
                  <c:v>1.542547309398651</c:v>
                </c:pt>
                <c:pt idx="62">
                  <c:v>1.5420103311538695</c:v>
                </c:pt>
                <c:pt idx="63">
                  <c:v>1.5410906851291657</c:v>
                </c:pt>
                <c:pt idx="64">
                  <c:v>1.5403248190879821</c:v>
                </c:pt>
                <c:pt idx="65">
                  <c:v>1.5391607165336609</c:v>
                </c:pt>
                <c:pt idx="66">
                  <c:v>1.5386808276176454</c:v>
                </c:pt>
                <c:pt idx="67">
                  <c:v>1.5405821740627288</c:v>
                </c:pt>
                <c:pt idx="68">
                  <c:v>1.5432158768177033</c:v>
                </c:pt>
                <c:pt idx="69">
                  <c:v>1.5448331177234649</c:v>
                </c:pt>
                <c:pt idx="70">
                  <c:v>1.5463130652904511</c:v>
                </c:pt>
                <c:pt idx="71">
                  <c:v>1.5484265685081482</c:v>
                </c:pt>
                <c:pt idx="72">
                  <c:v>1.5496955633163452</c:v>
                </c:pt>
                <c:pt idx="73">
                  <c:v>1.5514315724372865</c:v>
                </c:pt>
                <c:pt idx="74">
                  <c:v>1.5524828016757966</c:v>
                </c:pt>
                <c:pt idx="75">
                  <c:v>1.5534141957759857</c:v>
                </c:pt>
                <c:pt idx="76">
                  <c:v>1.5547661781311035</c:v>
                </c:pt>
                <c:pt idx="77">
                  <c:v>1.5555503368377686</c:v>
                </c:pt>
                <c:pt idx="78">
                  <c:v>1.5547885715961456</c:v>
                </c:pt>
                <c:pt idx="79">
                  <c:v>1.5539695024490356</c:v>
                </c:pt>
                <c:pt idx="80">
                  <c:v>1.5526515901088715</c:v>
                </c:pt>
                <c:pt idx="81">
                  <c:v>1.5517165660858154</c:v>
                </c:pt>
                <c:pt idx="82">
                  <c:v>1.5507391691207886</c:v>
                </c:pt>
                <c:pt idx="83">
                  <c:v>1.5491979956626891</c:v>
                </c:pt>
                <c:pt idx="84">
                  <c:v>1.5481235325336455</c:v>
                </c:pt>
                <c:pt idx="85">
                  <c:v>1.5464458823204041</c:v>
                </c:pt>
                <c:pt idx="86">
                  <c:v>1.5452861726284026</c:v>
                </c:pt>
                <c:pt idx="87">
                  <c:v>1.5440951049327851</c:v>
                </c:pt>
                <c:pt idx="88">
                  <c:v>1.5422536611557007</c:v>
                </c:pt>
                <c:pt idx="89">
                  <c:v>1.5409913837909699</c:v>
                </c:pt>
                <c:pt idx="90">
                  <c:v>1.5390497267246246</c:v>
                </c:pt>
                <c:pt idx="91">
                  <c:v>1.5377250015735626</c:v>
                </c:pt>
                <c:pt idx="92">
                  <c:v>1.5363775610923767</c:v>
                </c:pt>
                <c:pt idx="93">
                  <c:v>1.5343161702156067</c:v>
                </c:pt>
                <c:pt idx="94">
                  <c:v>1.5329167962074279</c:v>
                </c:pt>
                <c:pt idx="95">
                  <c:v>1.530782514810562</c:v>
                </c:pt>
                <c:pt idx="96">
                  <c:v>1.5293376266956329</c:v>
                </c:pt>
                <c:pt idx="97">
                  <c:v>1.527876216173172</c:v>
                </c:pt>
                <c:pt idx="98">
                  <c:v>1.5256550133228302</c:v>
                </c:pt>
                <c:pt idx="99">
                  <c:v>1.5241560220718384</c:v>
                </c:pt>
                <c:pt idx="100">
                  <c:v>1.5203506946563721</c:v>
                </c:pt>
                <c:pt idx="101">
                  <c:v>1.5188070654869079</c:v>
                </c:pt>
                <c:pt idx="102">
                  <c:v>1.5164711058139801</c:v>
                </c:pt>
                <c:pt idx="103">
                  <c:v>1.5149007499217988</c:v>
                </c:pt>
                <c:pt idx="104">
                  <c:v>1.5125272810459136</c:v>
                </c:pt>
                <c:pt idx="105">
                  <c:v>1.5109338283538818</c:v>
                </c:pt>
                <c:pt idx="106">
                  <c:v>1.5093319118022919</c:v>
                </c:pt>
                <c:pt idx="107">
                  <c:v>1.5069147050380707</c:v>
                </c:pt>
                <c:pt idx="108">
                  <c:v>1.5052941262722015</c:v>
                </c:pt>
                <c:pt idx="109">
                  <c:v>1.5028507471084596</c:v>
                </c:pt>
                <c:pt idx="110">
                  <c:v>1.501214075088501</c:v>
                </c:pt>
                <c:pt idx="111">
                  <c:v>1.4995717406272888</c:v>
                </c:pt>
                <c:pt idx="112">
                  <c:v>1.4970981895923614</c:v>
                </c:pt>
                <c:pt idx="113">
                  <c:v>1.4954431533813477</c:v>
                </c:pt>
                <c:pt idx="114">
                  <c:v>1.4929520785808563</c:v>
                </c:pt>
                <c:pt idx="115">
                  <c:v>1.4912863373756409</c:v>
                </c:pt>
                <c:pt idx="116">
                  <c:v>1.4896166861057281</c:v>
                </c:pt>
                <c:pt idx="117">
                  <c:v>1.4871058523654939</c:v>
                </c:pt>
                <c:pt idx="118">
                  <c:v>1.4854279577732086</c:v>
                </c:pt>
                <c:pt idx="119">
                  <c:v>1.4829060316085816</c:v>
                </c:pt>
                <c:pt idx="120">
                  <c:v>1.4812214076519012</c:v>
                </c:pt>
                <c:pt idx="121">
                  <c:v>1.4795345127582551</c:v>
                </c:pt>
                <c:pt idx="122">
                  <c:v>1.4770004451274872</c:v>
                </c:pt>
                <c:pt idx="123">
                  <c:v>1.4753085911273955</c:v>
                </c:pt>
                <c:pt idx="124">
                  <c:v>1.4727681219577788</c:v>
                </c:pt>
                <c:pt idx="125">
                  <c:v>1.4710725843906403</c:v>
                </c:pt>
                <c:pt idx="126">
                  <c:v>1.4693758368492127</c:v>
                </c:pt>
                <c:pt idx="127">
                  <c:v>1.4668288588523866</c:v>
                </c:pt>
                <c:pt idx="128">
                  <c:v>1.465129840373993</c:v>
                </c:pt>
                <c:pt idx="129">
                  <c:v>1.4625799894332885</c:v>
                </c:pt>
                <c:pt idx="130">
                  <c:v>1.4608794093132018</c:v>
                </c:pt>
                <c:pt idx="131">
                  <c:v>1.4591785490512847</c:v>
                </c:pt>
                <c:pt idx="132">
                  <c:v>1.4566266536712646</c:v>
                </c:pt>
                <c:pt idx="133">
                  <c:v>1.4549251794815063</c:v>
                </c:pt>
                <c:pt idx="134">
                  <c:v>1.4523729979991913</c:v>
                </c:pt>
                <c:pt idx="135">
                  <c:v>1.4506717205047608</c:v>
                </c:pt>
                <c:pt idx="136">
                  <c:v>1.4489705324172975</c:v>
                </c:pt>
                <c:pt idx="137">
                  <c:v>1.4464195966720581</c:v>
                </c:pt>
                <c:pt idx="138">
                  <c:v>1.4447194278240203</c:v>
                </c:pt>
                <c:pt idx="139">
                  <c:v>1.4421702086925507</c:v>
                </c:pt>
                <c:pt idx="140">
                  <c:v>1.4404714226722717</c:v>
                </c:pt>
                <c:pt idx="141">
                  <c:v>1.4387733042240143</c:v>
                </c:pt>
                <c:pt idx="142">
                  <c:v>1.4362274587154389</c:v>
                </c:pt>
                <c:pt idx="143">
                  <c:v>1.4345313072204591</c:v>
                </c:pt>
                <c:pt idx="144">
                  <c:v>1.4319887161254883</c:v>
                </c:pt>
                <c:pt idx="145">
                  <c:v>1.4302948951721191</c:v>
                </c:pt>
                <c:pt idx="146">
                  <c:v>1.428601974248886</c:v>
                </c:pt>
                <c:pt idx="147">
                  <c:v>1.4260647535324096</c:v>
                </c:pt>
                <c:pt idx="148">
                  <c:v>1.4243746399879456</c:v>
                </c:pt>
                <c:pt idx="149">
                  <c:v>1.4218416154384612</c:v>
                </c:pt>
                <c:pt idx="150">
                  <c:v>1.4201545298099518</c:v>
                </c:pt>
                <c:pt idx="151">
                  <c:v>1.4184686958789825</c:v>
                </c:pt>
                <c:pt idx="152">
                  <c:v>1.4159422397613526</c:v>
                </c:pt>
                <c:pt idx="153">
                  <c:v>1.4142595708370209</c:v>
                </c:pt>
                <c:pt idx="154">
                  <c:v>1.411738359928131</c:v>
                </c:pt>
                <c:pt idx="155">
                  <c:v>1.4078838050365448</c:v>
                </c:pt>
                <c:pt idx="156">
                  <c:v>1.4029266774654388</c:v>
                </c:pt>
                <c:pt idx="157">
                  <c:v>1.3955230116844177</c:v>
                </c:pt>
                <c:pt idx="158">
                  <c:v>1.3906084716320037</c:v>
                </c:pt>
                <c:pt idx="159">
                  <c:v>1.3856580674648284</c:v>
                </c:pt>
                <c:pt idx="160">
                  <c:v>1.3783961176872253</c:v>
                </c:pt>
                <c:pt idx="161">
                  <c:v>1.373540848493576</c:v>
                </c:pt>
                <c:pt idx="162">
                  <c:v>1.3662894129753114</c:v>
                </c:pt>
                <c:pt idx="163">
                  <c:v>1.3614761769771575</c:v>
                </c:pt>
                <c:pt idx="164">
                  <c:v>1.3566275179386138</c:v>
                </c:pt>
                <c:pt idx="165">
                  <c:v>1.3495162606239319</c:v>
                </c:pt>
                <c:pt idx="166">
                  <c:v>1.3447616338729858</c:v>
                </c:pt>
                <c:pt idx="167">
                  <c:v>1.3376606583595276</c:v>
                </c:pt>
                <c:pt idx="168">
                  <c:v>1.3329472839832306</c:v>
                </c:pt>
                <c:pt idx="169">
                  <c:v>1.3281987011432648</c:v>
                </c:pt>
                <c:pt idx="170">
                  <c:v>1.3212361216545105</c:v>
                </c:pt>
                <c:pt idx="171">
                  <c:v>1.3165805757045745</c:v>
                </c:pt>
                <c:pt idx="172">
                  <c:v>1.3096277117729187</c:v>
                </c:pt>
                <c:pt idx="173">
                  <c:v>1.3050128519535065</c:v>
                </c:pt>
                <c:pt idx="174">
                  <c:v>1.300362902879715</c:v>
                </c:pt>
                <c:pt idx="175">
                  <c:v>1.2935467541217804</c:v>
                </c:pt>
                <c:pt idx="176">
                  <c:v>1.2889884948730468</c:v>
                </c:pt>
                <c:pt idx="177">
                  <c:v>1.2821813821792603</c:v>
                </c:pt>
                <c:pt idx="178">
                  <c:v>1.2776633560657502</c:v>
                </c:pt>
                <c:pt idx="179">
                  <c:v>1.2731103658676148</c:v>
                </c:pt>
                <c:pt idx="180">
                  <c:v>1.2664380550384522</c:v>
                </c:pt>
                <c:pt idx="181">
                  <c:v>1.2619756042957306</c:v>
                </c:pt>
                <c:pt idx="182">
                  <c:v>1.2553116679191589</c:v>
                </c:pt>
                <c:pt idx="183">
                  <c:v>1.2515339016914369</c:v>
                </c:pt>
                <c:pt idx="184">
                  <c:v>1.2484319806098938</c:v>
                </c:pt>
                <c:pt idx="185">
                  <c:v>1.2453796327114106</c:v>
                </c:pt>
                <c:pt idx="186">
                  <c:v>1.2376762866973876</c:v>
                </c:pt>
                <c:pt idx="187">
                  <c:v>1.232381248474121</c:v>
                </c:pt>
                <c:pt idx="188">
                  <c:v>1.2272199809551239</c:v>
                </c:pt>
                <c:pt idx="189">
                  <c:v>1.2196288466453553</c:v>
                </c:pt>
                <c:pt idx="190">
                  <c:v>1.2144106149673461</c:v>
                </c:pt>
                <c:pt idx="191">
                  <c:v>1.2083603084087371</c:v>
                </c:pt>
                <c:pt idx="192">
                  <c:v>1.2018692910671234</c:v>
                </c:pt>
                <c:pt idx="193">
                  <c:v>1.1974769473075866</c:v>
                </c:pt>
                <c:pt idx="194">
                  <c:v>1.1929748237133027</c:v>
                </c:pt>
                <c:pt idx="195">
                  <c:v>1.1865659058094025</c:v>
                </c:pt>
                <c:pt idx="196">
                  <c:v>1.1821047842502594</c:v>
                </c:pt>
                <c:pt idx="197">
                  <c:v>1.1757539927959442</c:v>
                </c:pt>
                <c:pt idx="198">
                  <c:v>1.17145676612854</c:v>
                </c:pt>
                <c:pt idx="199">
                  <c:v>1.1678770363330842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9049920"/>
        <c:axId val="479050312"/>
      </c:scatterChart>
      <c:valAx>
        <c:axId val="479049920"/>
        <c:scaling>
          <c:orientation val="minMax"/>
          <c:max val="24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800"/>
                </a:pPr>
                <a:r>
                  <a:rPr lang="en-GB"/>
                  <a:t>Time (h)</a:t>
                </a:r>
              </a:p>
            </c:rich>
          </c:tx>
          <c:layout/>
          <c:overlay val="0"/>
        </c:title>
        <c:numFmt formatCode="0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en-US"/>
          </a:p>
        </c:txPr>
        <c:crossAx val="479050312"/>
        <c:crosses val="autoZero"/>
        <c:crossBetween val="midCat"/>
        <c:majorUnit val="4"/>
      </c:valAx>
      <c:valAx>
        <c:axId val="47905031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 algn="ctr">
                  <a:defRPr sz="800"/>
                </a:pPr>
                <a:r>
                  <a:rPr lang="en-GB"/>
                  <a:t>Systemic Concentration (ng/mL)</a:t>
                </a:r>
              </a:p>
            </c:rich>
          </c:tx>
          <c:layout/>
          <c:overlay val="0"/>
        </c:title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sz="700"/>
            </a:pPr>
            <a:endParaRPr lang="en-US"/>
          </a:p>
        </c:txPr>
        <c:crossAx val="479049920"/>
        <c:crosses val="autoZero"/>
        <c:crossBetween val="midCat"/>
      </c:valAx>
      <c:spPr>
        <a:solidFill>
          <a:srgbClr val="FFFFFF"/>
        </a:solidFill>
      </c:spPr>
    </c:plotArea>
    <c:legend>
      <c:legendPos val="b"/>
      <c:layout/>
      <c:overlay val="0"/>
      <c:spPr>
        <a:solidFill>
          <a:srgbClr val="C0C0C0"/>
        </a:solidFill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4" Type="http://schemas.openxmlformats.org/officeDocument/2006/relationships/chart" Target="../charts/chart5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4</xdr:row>
      <xdr:rowOff>0</xdr:rowOff>
    </xdr:from>
    <xdr:to>
      <xdr:col>5</xdr:col>
      <xdr:colOff>485775</xdr:colOff>
      <xdr:row>20</xdr:row>
      <xdr:rowOff>127000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307975</xdr:colOff>
      <xdr:row>15</xdr:row>
      <xdr:rowOff>63500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434975</xdr:colOff>
      <xdr:row>0</xdr:row>
      <xdr:rowOff>0</xdr:rowOff>
    </xdr:from>
    <xdr:to>
      <xdr:col>13</xdr:col>
      <xdr:colOff>571500</xdr:colOff>
      <xdr:row>15</xdr:row>
      <xdr:rowOff>63500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16</xdr:row>
      <xdr:rowOff>0</xdr:rowOff>
    </xdr:from>
    <xdr:to>
      <xdr:col>4</xdr:col>
      <xdr:colOff>307975</xdr:colOff>
      <xdr:row>31</xdr:row>
      <xdr:rowOff>63500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434975</xdr:colOff>
      <xdr:row>16</xdr:row>
      <xdr:rowOff>0</xdr:rowOff>
    </xdr:from>
    <xdr:to>
      <xdr:col>13</xdr:col>
      <xdr:colOff>571500</xdr:colOff>
      <xdr:row>31</xdr:row>
      <xdr:rowOff>63500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603250</xdr:colOff>
      <xdr:row>42</xdr:row>
      <xdr:rowOff>0</xdr:rowOff>
    </xdr:from>
    <xdr:to>
      <xdr:col>14</xdr:col>
      <xdr:colOff>381000</xdr:colOff>
      <xdr:row>58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603250</xdr:colOff>
      <xdr:row>59</xdr:row>
      <xdr:rowOff>63500</xdr:rowOff>
    </xdr:from>
    <xdr:to>
      <xdr:col>14</xdr:col>
      <xdr:colOff>381000</xdr:colOff>
      <xdr:row>75</xdr:row>
      <xdr:rowOff>63500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4</xdr:row>
      <xdr:rowOff>0</xdr:rowOff>
    </xdr:from>
    <xdr:to>
      <xdr:col>1</xdr:col>
      <xdr:colOff>409575</xdr:colOff>
      <xdr:row>20</xdr:row>
      <xdr:rowOff>127000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ropbox/Tom%20results/Amlodipine%20Fasted%20Sing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Input Sheet"/>
      <sheetName val="Sim-Healthy Volunteers"/>
      <sheetName val="Demographic Data"/>
      <sheetName val="Drug-Population Parameters"/>
      <sheetName val="Enzymatic Status CYPs"/>
      <sheetName val="Enzymatic Status UGTs"/>
      <sheetName val="Enzymatic Status Cytosolics"/>
      <sheetName val="Transporter Status"/>
      <sheetName val="Enzymes’ Turnover"/>
      <sheetName val="GI Tract Physiology"/>
      <sheetName val="Clearance Trials SS"/>
      <sheetName val="Substrate Clearance Values"/>
      <sheetName val="% fm and fe SS"/>
      <sheetName val="Conc Trials Profiles(CPlasma)"/>
      <sheetName val="Conc Profiles CSys(CPlasma)"/>
      <sheetName val="C.Profiles(Cols)(Sub)"/>
      <sheetName val="CLint profiles"/>
      <sheetName val="Regional Gut CLint Profiles"/>
      <sheetName val="AUC0(Sub)(CPlasma)"/>
      <sheetName val="Distribution - Vols"/>
      <sheetName val="Pathway 1 - CYP3A4"/>
      <sheetName val="ADAM (Sub)"/>
      <sheetName val="Regional ADAM Fractions (Sub)"/>
      <sheetName val="Dissolution Profile (Sub)"/>
      <sheetName val="EHC"/>
      <sheetName val="Liver Conc Profiles"/>
      <sheetName val="PV Conc Profiles(CPlasma)"/>
      <sheetName val="SAC Conc(Sub)"/>
      <sheetName val="Cumulative Abs"/>
      <sheetName val="Stomach Profiles (Sub)"/>
      <sheetName val="Duodenum Profiles (Sub)"/>
      <sheetName val="Jejunum I Profiles (Sub)"/>
      <sheetName val="Jejunum II Profiles (Sub)"/>
      <sheetName val="Ileum I Profiles (Sub)"/>
      <sheetName val="Ileum II Profiles (Sub)"/>
      <sheetName val="Ileum III Profiles (Sub)"/>
      <sheetName val="Ileum IV Profiles (Sub)"/>
      <sheetName val="Colon Profiles (Sub)"/>
      <sheetName val="Luminal Fluid"/>
      <sheetName val="Overall fa F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0">
          <cell r="D20">
            <v>0</v>
          </cell>
          <cell r="E20">
            <v>7.1025834244210274E-4</v>
          </cell>
          <cell r="F20">
            <v>8.7127379188314084E-3</v>
          </cell>
          <cell r="G20">
            <v>3.3605346651747824E-2</v>
          </cell>
          <cell r="H20">
            <v>7.1618904154747726E-2</v>
          </cell>
          <cell r="I20">
            <v>0.13110014472156764</v>
          </cell>
          <cell r="J20">
            <v>0.20642770431935786</v>
          </cell>
          <cell r="K20">
            <v>0.29328318640589712</v>
          </cell>
          <cell r="L20">
            <v>0.38935181915760042</v>
          </cell>
          <cell r="M20">
            <v>0.50204799860715865</v>
          </cell>
          <cell r="N20">
            <v>0.61901783362030982</v>
          </cell>
          <cell r="O20">
            <v>0.73718857124447823</v>
          </cell>
          <cell r="P20">
            <v>0.86190770417451856</v>
          </cell>
          <cell r="Q20">
            <v>0.98319928705692294</v>
          </cell>
          <cell r="R20">
            <v>1.1097398805618286</v>
          </cell>
          <cell r="S20">
            <v>1.230105385184288</v>
          </cell>
          <cell r="T20">
            <v>1.3481650871038438</v>
          </cell>
          <cell r="U20">
            <v>1.4678367894887925</v>
          </cell>
          <cell r="V20">
            <v>1.5754604238271712</v>
          </cell>
          <cell r="W20">
            <v>1.6841420382261276</v>
          </cell>
          <cell r="X20">
            <v>1.7853704279661178</v>
          </cell>
          <cell r="Y20">
            <v>1.8765988418459891</v>
          </cell>
          <cell r="Z20">
            <v>1.9714806520938872</v>
          </cell>
          <cell r="AA20">
            <v>2.0554631406068804</v>
          </cell>
          <cell r="AB20">
            <v>2.1353219351172448</v>
          </cell>
          <cell r="AC20">
            <v>2.2095639702677725</v>
          </cell>
          <cell r="AD20">
            <v>2.2768308138847351</v>
          </cell>
          <cell r="AE20">
            <v>2.3425578075647353</v>
          </cell>
          <cell r="AF20">
            <v>2.4003748100996019</v>
          </cell>
          <cell r="AG20">
            <v>2.4546294289827348</v>
          </cell>
          <cell r="AH20">
            <v>2.504410154223442</v>
          </cell>
          <cell r="AI20">
            <v>2.5497973161935805</v>
          </cell>
          <cell r="AJ20">
            <v>2.5930998528003695</v>
          </cell>
          <cell r="AK20">
            <v>2.6306110495328903</v>
          </cell>
          <cell r="AL20">
            <v>2.6662725490331649</v>
          </cell>
          <cell r="AM20">
            <v>2.6978149545192718</v>
          </cell>
          <cell r="AN20">
            <v>2.7263801378011703</v>
          </cell>
          <cell r="AO20">
            <v>2.7529382961988449</v>
          </cell>
          <cell r="AP20">
            <v>2.7766897922754286</v>
          </cell>
          <cell r="AQ20">
            <v>2.7979798793792723</v>
          </cell>
          <cell r="AR20">
            <v>2.8173146450519564</v>
          </cell>
          <cell r="AS20">
            <v>2.8337949341535569</v>
          </cell>
          <cell r="AT20">
            <v>2.8501332873106002</v>
          </cell>
          <cell r="AU20">
            <v>2.8633066421747206</v>
          </cell>
          <cell r="AV20">
            <v>2.8756808179616926</v>
          </cell>
          <cell r="AW20">
            <v>2.8864273118972776</v>
          </cell>
          <cell r="AX20">
            <v>2.8957922142744064</v>
          </cell>
          <cell r="AY20">
            <v>2.9042594110965729</v>
          </cell>
          <cell r="AZ20">
            <v>2.9112063664197922</v>
          </cell>
          <cell r="BA20">
            <v>2.9174068212509154</v>
          </cell>
          <cell r="BB20">
            <v>2.9226343667507173</v>
          </cell>
          <cell r="BC20">
            <v>2.9268914192914961</v>
          </cell>
          <cell r="BD20">
            <v>2.9305292308330535</v>
          </cell>
          <cell r="BE20">
            <v>2.9333305913209915</v>
          </cell>
          <cell r="BF20">
            <v>2.9354228240251543</v>
          </cell>
          <cell r="BG20">
            <v>2.9367938435077665</v>
          </cell>
          <cell r="BH20">
            <v>2.9378154534101486</v>
          </cell>
          <cell r="BI20">
            <v>2.9382942694425584</v>
          </cell>
          <cell r="BJ20">
            <v>2.938187102675438</v>
          </cell>
          <cell r="BK20">
            <v>2.93758950650692</v>
          </cell>
          <cell r="BL20">
            <v>2.9365895879268646</v>
          </cell>
          <cell r="BM20">
            <v>2.9353350752592089</v>
          </cell>
          <cell r="BN20">
            <v>2.9336270833015443</v>
          </cell>
          <cell r="BO20">
            <v>2.9316132926940917</v>
          </cell>
          <cell r="BP20">
            <v>2.9291920500993727</v>
          </cell>
          <cell r="BQ20">
            <v>2.9265014731884005</v>
          </cell>
          <cell r="BR20">
            <v>2.9237323504686357</v>
          </cell>
          <cell r="BS20">
            <v>2.9205175828933716</v>
          </cell>
          <cell r="BT20">
            <v>2.9171081012487412</v>
          </cell>
          <cell r="BU20">
            <v>2.913454297184944</v>
          </cell>
          <cell r="BV20">
            <v>2.909676364660263</v>
          </cell>
          <cell r="BW20">
            <v>2.9058221942186355</v>
          </cell>
          <cell r="BX20">
            <v>2.9016007745265959</v>
          </cell>
          <cell r="BY20">
            <v>2.8972139775753023</v>
          </cell>
          <cell r="BZ20">
            <v>2.8927383381128311</v>
          </cell>
          <cell r="CA20">
            <v>2.8880035316944124</v>
          </cell>
          <cell r="CB20">
            <v>2.8834734821319579</v>
          </cell>
          <cell r="CC20">
            <v>2.8784713828563691</v>
          </cell>
          <cell r="CD20">
            <v>2.8736096173524857</v>
          </cell>
          <cell r="CE20">
            <v>2.8683472877740859</v>
          </cell>
          <cell r="CF20">
            <v>2.8631176036596298</v>
          </cell>
          <cell r="CG20">
            <v>2.8579774630069732</v>
          </cell>
          <cell r="CH20">
            <v>2.8525040024518966</v>
          </cell>
          <cell r="CI20">
            <v>2.8470406830310822</v>
          </cell>
          <cell r="CJ20">
            <v>2.8414929181337358</v>
          </cell>
          <cell r="CK20">
            <v>2.8358379161357878</v>
          </cell>
          <cell r="CL20">
            <v>2.830277794599533</v>
          </cell>
          <cell r="CM20">
            <v>2.8244533067941666</v>
          </cell>
          <cell r="CN20">
            <v>2.818742697238922</v>
          </cell>
          <cell r="CO20">
            <v>2.8127110600471497</v>
          </cell>
          <cell r="CP20">
            <v>2.8068132895231246</v>
          </cell>
          <cell r="CQ20">
            <v>2.8011020803451538</v>
          </cell>
          <cell r="CR20">
            <v>2.7949072605371477</v>
          </cell>
          <cell r="CS20">
            <v>2.7890546905994413</v>
          </cell>
          <cell r="CT20">
            <v>2.7828461861610414</v>
          </cell>
          <cell r="CU20">
            <v>2.7767447698116303</v>
          </cell>
          <cell r="CV20">
            <v>2.7707447135448455</v>
          </cell>
          <cell r="CW20">
            <v>2.7644988709688185</v>
          </cell>
          <cell r="CX20">
            <v>2.7583409637212752</v>
          </cell>
          <cell r="CY20">
            <v>2.7520684337615968</v>
          </cell>
          <cell r="CZ20">
            <v>2.7397069889307022</v>
          </cell>
          <cell r="DA20">
            <v>2.7333067882061006</v>
          </cell>
          <cell r="DB20">
            <v>2.7271472829580308</v>
          </cell>
          <cell r="DC20">
            <v>2.7206661391258238</v>
          </cell>
          <cell r="DD20">
            <v>2.7143735027313234</v>
          </cell>
          <cell r="DE20">
            <v>2.7082095724344253</v>
          </cell>
          <cell r="DF20">
            <v>2.7018073093891144</v>
          </cell>
          <cell r="DG20">
            <v>2.6954884654283524</v>
          </cell>
          <cell r="DH20">
            <v>2.6890125131607054</v>
          </cell>
          <cell r="DI20">
            <v>2.6826863014698028</v>
          </cell>
          <cell r="DJ20">
            <v>2.6764975285530088</v>
          </cell>
          <cell r="DK20">
            <v>2.6699925947189329</v>
          </cell>
          <cell r="DL20">
            <v>2.66372374355793</v>
          </cell>
          <cell r="DM20">
            <v>2.6572380602359771</v>
          </cell>
          <cell r="DN20">
            <v>2.6508565670251847</v>
          </cell>
          <cell r="DO20">
            <v>2.644697123169899</v>
          </cell>
          <cell r="DP20">
            <v>2.6381918913125992</v>
          </cell>
          <cell r="DQ20">
            <v>2.6319692814350129</v>
          </cell>
          <cell r="DR20">
            <v>2.625438306927681</v>
          </cell>
          <cell r="DS20">
            <v>2.6191109591722488</v>
          </cell>
          <cell r="DT20">
            <v>2.6128994786739348</v>
          </cell>
          <cell r="DU20">
            <v>2.6063375759124754</v>
          </cell>
          <cell r="DV20">
            <v>2.6001161682605742</v>
          </cell>
          <cell r="DW20">
            <v>2.5936906868219376</v>
          </cell>
          <cell r="DX20">
            <v>2.5873754274845124</v>
          </cell>
          <cell r="DY20">
            <v>2.5812630480527878</v>
          </cell>
          <cell r="DZ20">
            <v>2.5747310090065003</v>
          </cell>
          <cell r="EA20">
            <v>2.5685661429166795</v>
          </cell>
          <cell r="EB20">
            <v>2.5621485489606859</v>
          </cell>
          <cell r="EC20">
            <v>2.555828813314438</v>
          </cell>
          <cell r="ED20">
            <v>2.5497944444417953</v>
          </cell>
          <cell r="EE20">
            <v>2.5432692587375643</v>
          </cell>
          <cell r="EF20">
            <v>2.5371118199825289</v>
          </cell>
          <cell r="EG20">
            <v>2.5307792139053347</v>
          </cell>
          <cell r="EH20">
            <v>2.5245652151107789</v>
          </cell>
          <cell r="EI20">
            <v>2.518575313091278</v>
          </cell>
          <cell r="EJ20">
            <v>2.5121051162481307</v>
          </cell>
          <cell r="EK20">
            <v>2.5060590386390684</v>
          </cell>
          <cell r="EL20">
            <v>2.4997743242979049</v>
          </cell>
          <cell r="EM20">
            <v>2.4936185133457185</v>
          </cell>
          <cell r="EN20">
            <v>2.4876356452703474</v>
          </cell>
          <cell r="EO20">
            <v>2.4812671256065371</v>
          </cell>
          <cell r="EP20">
            <v>2.4753406643867493</v>
          </cell>
          <cell r="EQ20">
            <v>2.4690367525815962</v>
          </cell>
          <cell r="ER20">
            <v>2.4629720544815061</v>
          </cell>
          <cell r="ES20">
            <v>2.4570555645227432</v>
          </cell>
          <cell r="ET20">
            <v>2.4507783037424087</v>
          </cell>
          <cell r="EU20">
            <v>2.4448865067958834</v>
          </cell>
          <cell r="EV20">
            <v>2.4387041789293291</v>
          </cell>
          <cell r="EW20">
            <v>2.432679870724678</v>
          </cell>
          <cell r="EX20">
            <v>2.4268803793191909</v>
          </cell>
          <cell r="EY20">
            <v>2.4206456542015076</v>
          </cell>
          <cell r="EZ20">
            <v>2.4148229867219926</v>
          </cell>
          <cell r="FA20">
            <v>2.4087328553199767</v>
          </cell>
          <cell r="FB20">
            <v>2.4028026849031447</v>
          </cell>
          <cell r="FC20">
            <v>2.3970552986860274</v>
          </cell>
          <cell r="FD20">
            <v>2.3908946347236633</v>
          </cell>
          <cell r="FE20">
            <v>2.3851706445217133</v>
          </cell>
          <cell r="FF20">
            <v>2.3791211003065111</v>
          </cell>
          <cell r="FG20">
            <v>2.3733109122514726</v>
          </cell>
          <cell r="FH20">
            <v>2.3676035803556443</v>
          </cell>
          <cell r="FI20">
            <v>2.3615657800436018</v>
          </cell>
          <cell r="FJ20">
            <v>2.3558961987495421</v>
          </cell>
          <cell r="FK20">
            <v>2.3499342149496076</v>
          </cell>
          <cell r="FL20">
            <v>2.3442018038034438</v>
          </cell>
          <cell r="FM20">
            <v>2.3385730236768723</v>
          </cell>
          <cell r="FN20">
            <v>2.3326260375976564</v>
          </cell>
          <cell r="FO20">
            <v>2.3270239013433458</v>
          </cell>
          <cell r="FP20">
            <v>2.321180993914604</v>
          </cell>
          <cell r="FQ20">
            <v>2.3154944241046906</v>
          </cell>
          <cell r="FR20">
            <v>2.3099584752321243</v>
          </cell>
          <cell r="FS20">
            <v>2.30407073199749</v>
          </cell>
          <cell r="FT20">
            <v>2.2985608488321305</v>
          </cell>
          <cell r="FU20">
            <v>2.2927819430828094</v>
          </cell>
          <cell r="FV20">
            <v>2.2871908694505692</v>
          </cell>
          <cell r="FW20">
            <v>2.2817225402593611</v>
          </cell>
          <cell r="FX20">
            <v>2.2759182214736939</v>
          </cell>
          <cell r="FY20">
            <v>2.2704790216684341</v>
          </cell>
          <cell r="FZ20">
            <v>2.2647905004024507</v>
          </cell>
          <cell r="GA20">
            <v>2.2592796897888183</v>
          </cell>
          <cell r="GB20">
            <v>2.2539194816350938</v>
          </cell>
          <cell r="GC20">
            <v>2.2481878960132597</v>
          </cell>
          <cell r="GD20">
            <v>2.2428179395198824</v>
          </cell>
          <cell r="GE20">
            <v>2.2372495633363725</v>
          </cell>
          <cell r="GF20">
            <v>2.2317700469493866</v>
          </cell>
          <cell r="GG20">
            <v>2.22646637737751</v>
          </cell>
          <cell r="GH20">
            <v>2.2208258301019668</v>
          </cell>
          <cell r="GI20">
            <v>2.2155276751518249</v>
          </cell>
          <cell r="GJ20">
            <v>2.2100614202022553</v>
          </cell>
          <cell r="GK20">
            <v>2.2046432965993881</v>
          </cell>
          <cell r="GL20">
            <v>2.1994099783897401</v>
          </cell>
          <cell r="GM20">
            <v>2.1938670659065247</v>
          </cell>
          <cell r="GN20">
            <v>2.18865351498127</v>
          </cell>
          <cell r="GO20">
            <v>2.1832457214593886</v>
          </cell>
          <cell r="GP20">
            <v>2.1779380416870118</v>
          </cell>
          <cell r="GQ20">
            <v>2.1727918231487275</v>
          </cell>
          <cell r="GR20">
            <v>2.1672909909486773</v>
          </cell>
          <cell r="GS20">
            <v>2.1621831923723223</v>
          </cell>
          <cell r="GT20">
            <v>2.1568340760469438</v>
          </cell>
          <cell r="GU20">
            <v>2.1528661495447157</v>
          </cell>
        </row>
        <row r="21">
          <cell r="D21">
            <v>0</v>
          </cell>
          <cell r="E21">
            <v>1.4745128981303421E-3</v>
          </cell>
          <cell r="F21">
            <v>1.6445114742964506E-2</v>
          </cell>
          <cell r="G21">
            <v>6.1707155220210537E-2</v>
          </cell>
          <cell r="H21">
            <v>0.14434488788247107</v>
          </cell>
          <cell r="I21">
            <v>0.22479909509420387</v>
          </cell>
          <cell r="J21">
            <v>0.36593887358903876</v>
          </cell>
          <cell r="K21">
            <v>0.52909485399723044</v>
          </cell>
          <cell r="L21">
            <v>0.70638163685798638</v>
          </cell>
          <cell r="M21">
            <v>0.87679734528064712</v>
          </cell>
          <cell r="N21">
            <v>1.1131629586219787</v>
          </cell>
          <cell r="O21">
            <v>1.2822953939437864</v>
          </cell>
          <cell r="P21">
            <v>1.5199018657207486</v>
          </cell>
          <cell r="Q21">
            <v>1.6925745844841</v>
          </cell>
          <cell r="R21">
            <v>1.9795878469943999</v>
          </cell>
          <cell r="S21">
            <v>2.1535974025726317</v>
          </cell>
          <cell r="T21">
            <v>2.388258349895477</v>
          </cell>
          <cell r="U21">
            <v>2.5415200352668759</v>
          </cell>
          <cell r="V21">
            <v>2.721383380889892</v>
          </cell>
          <cell r="W21">
            <v>2.9465252637863157</v>
          </cell>
          <cell r="X21">
            <v>3.0976671934127804</v>
          </cell>
          <cell r="Y21">
            <v>3.2422573804855341</v>
          </cell>
          <cell r="Z21">
            <v>3.4394436955451964</v>
          </cell>
          <cell r="AA21">
            <v>3.5475153088569642</v>
          </cell>
          <cell r="AB21">
            <v>3.6710642218589782</v>
          </cell>
          <cell r="AC21">
            <v>3.7449499726295468</v>
          </cell>
          <cell r="AD21">
            <v>3.8415256500244137</v>
          </cell>
          <cell r="AE21">
            <v>3.9025430679321285</v>
          </cell>
          <cell r="AF21">
            <v>3.9556729674339288</v>
          </cell>
          <cell r="AG21">
            <v>4.025863599777221</v>
          </cell>
          <cell r="AH21">
            <v>4.0911391973495475</v>
          </cell>
          <cell r="AI21">
            <v>4.1862140417098992</v>
          </cell>
          <cell r="AJ21">
            <v>4.245626831054687</v>
          </cell>
          <cell r="AK21">
            <v>4.3015201091766349</v>
          </cell>
          <cell r="AL21">
            <v>4.3752582550048817</v>
          </cell>
          <cell r="AM21">
            <v>4.4213150739669791</v>
          </cell>
          <cell r="AN21">
            <v>4.4819549083709713</v>
          </cell>
          <cell r="AO21">
            <v>4.5199638128280633</v>
          </cell>
          <cell r="AP21">
            <v>4.5700810432434071</v>
          </cell>
          <cell r="AQ21">
            <v>4.60068986415863</v>
          </cell>
          <cell r="AR21">
            <v>4.64141092300415</v>
          </cell>
          <cell r="AS21">
            <v>4.6658801555633538</v>
          </cell>
          <cell r="AT21">
            <v>4.6884524583816525</v>
          </cell>
          <cell r="AU21">
            <v>4.7173882246017449</v>
          </cell>
          <cell r="AV21">
            <v>4.734757351875305</v>
          </cell>
          <cell r="AW21">
            <v>4.7568005561828608</v>
          </cell>
          <cell r="AX21">
            <v>4.769614958763122</v>
          </cell>
          <cell r="AY21">
            <v>4.7810452699661248</v>
          </cell>
          <cell r="AZ21">
            <v>4.7952378273010252</v>
          </cell>
          <cell r="BA21">
            <v>4.8032405853271483</v>
          </cell>
          <cell r="BB21">
            <v>4.8129097938537591</v>
          </cell>
          <cell r="BC21">
            <v>4.8180550098419186</v>
          </cell>
          <cell r="BD21">
            <v>4.822191667556762</v>
          </cell>
          <cell r="BE21">
            <v>4.8267647504806517</v>
          </cell>
          <cell r="BF21">
            <v>4.8286895036697386</v>
          </cell>
          <cell r="BG21">
            <v>4.8303508520126339</v>
          </cell>
          <cell r="BH21">
            <v>4.8305503606796263</v>
          </cell>
          <cell r="BI21">
            <v>4.8299937725067137</v>
          </cell>
          <cell r="BJ21">
            <v>4.8283899784088131</v>
          </cell>
          <cell r="BK21">
            <v>4.8264177560806267</v>
          </cell>
          <cell r="BL21">
            <v>4.8229520082473751</v>
          </cell>
          <cell r="BM21">
            <v>4.8199866771697994</v>
          </cell>
          <cell r="BN21">
            <v>4.8175516128540039</v>
          </cell>
          <cell r="BO21">
            <v>4.8195061683654785</v>
          </cell>
          <cell r="BP21">
            <v>4.8203799009323118</v>
          </cell>
          <cell r="BQ21">
            <v>4.8209991216659542</v>
          </cell>
          <cell r="BR21">
            <v>4.8214210748672484</v>
          </cell>
          <cell r="BS21">
            <v>4.8209393262863163</v>
          </cell>
          <cell r="BT21">
            <v>4.820369076728821</v>
          </cell>
          <cell r="BU21">
            <v>4.8192274332046505</v>
          </cell>
          <cell r="BV21">
            <v>4.8138419628143314</v>
          </cell>
          <cell r="BW21">
            <v>4.8038630485534668</v>
          </cell>
          <cell r="BX21">
            <v>4.7886295318603516</v>
          </cell>
          <cell r="BY21">
            <v>4.7782031059265133</v>
          </cell>
          <cell r="BZ21">
            <v>4.7623298406600947</v>
          </cell>
          <cell r="CA21">
            <v>4.7515621423721308</v>
          </cell>
          <cell r="CB21">
            <v>4.7405997037887575</v>
          </cell>
          <cell r="CC21">
            <v>4.7240070581436155</v>
          </cell>
          <cell r="CD21">
            <v>4.712722277641296</v>
          </cell>
          <cell r="CE21">
            <v>4.6978894472122192</v>
          </cell>
          <cell r="CF21">
            <v>4.6871264934539791</v>
          </cell>
          <cell r="CG21">
            <v>4.679755520820617</v>
          </cell>
          <cell r="CH21">
            <v>4.6723906993865967</v>
          </cell>
          <cell r="CI21">
            <v>4.6612227916717526</v>
          </cell>
          <cell r="CJ21">
            <v>4.6535885334014893</v>
          </cell>
          <cell r="CK21">
            <v>4.642182397842407</v>
          </cell>
          <cell r="CL21">
            <v>4.6345009803771973</v>
          </cell>
          <cell r="CM21">
            <v>4.6266570329666132</v>
          </cell>
          <cell r="CN21">
            <v>4.6149792671203613</v>
          </cell>
          <cell r="CO21">
            <v>4.6070117473602288</v>
          </cell>
          <cell r="CP21">
            <v>4.5952680587768553</v>
          </cell>
          <cell r="CQ21">
            <v>4.5872285127639767</v>
          </cell>
          <cell r="CR21">
            <v>4.5791205167770377</v>
          </cell>
          <cell r="CS21">
            <v>4.5672039747238156</v>
          </cell>
          <cell r="CT21">
            <v>4.5590496778488152</v>
          </cell>
          <cell r="CU21">
            <v>4.5469012022018429</v>
          </cell>
          <cell r="CV21">
            <v>4.5386796236038203</v>
          </cell>
          <cell r="CW21">
            <v>4.5305401325225825</v>
          </cell>
          <cell r="CX21">
            <v>4.5177834510803221</v>
          </cell>
          <cell r="CY21">
            <v>4.5090215206146231</v>
          </cell>
          <cell r="CZ21">
            <v>4.4870324373245234</v>
          </cell>
          <cell r="DA21">
            <v>4.4778240442275994</v>
          </cell>
          <cell r="DB21">
            <v>4.464997339248657</v>
          </cell>
          <cell r="DC21">
            <v>4.4557094573974609</v>
          </cell>
          <cell r="DD21">
            <v>4.4428371429443354</v>
          </cell>
          <cell r="DE21">
            <v>4.4336199760437012</v>
          </cell>
          <cell r="DF21">
            <v>4.4247402429580687</v>
          </cell>
          <cell r="DG21">
            <v>4.4115283250808712</v>
          </cell>
          <cell r="DH21">
            <v>4.4026437997817993</v>
          </cell>
          <cell r="DI21">
            <v>4.389463949203491</v>
          </cell>
          <cell r="DJ21">
            <v>4.3805811166763302</v>
          </cell>
          <cell r="DK21">
            <v>4.3712704658508299</v>
          </cell>
          <cell r="DL21">
            <v>4.3583833932876583</v>
          </cell>
          <cell r="DM21">
            <v>4.3492999792099001</v>
          </cell>
          <cell r="DN21">
            <v>4.3272225856781006</v>
          </cell>
          <cell r="DO21">
            <v>4.3120846748352051</v>
          </cell>
          <cell r="DP21">
            <v>4.3082827568054203</v>
          </cell>
          <cell r="DQ21">
            <v>4.3042557239532471</v>
          </cell>
          <cell r="DR21">
            <v>4.2986008644104006</v>
          </cell>
          <cell r="DS21">
            <v>4.2864454746246334</v>
          </cell>
          <cell r="DT21">
            <v>4.2781985759735104</v>
          </cell>
          <cell r="DU21">
            <v>4.270048356056213</v>
          </cell>
          <cell r="DV21">
            <v>4.2579266071319584</v>
          </cell>
          <cell r="DW21">
            <v>4.2497020959854126</v>
          </cell>
          <cell r="DX21">
            <v>4.2376089572906492</v>
          </cell>
          <cell r="DY21">
            <v>4.2294039726257324</v>
          </cell>
          <cell r="DZ21">
            <v>4.2212988138198853</v>
          </cell>
          <cell r="EA21">
            <v>4.2092513084411616</v>
          </cell>
          <cell r="EB21">
            <v>4.2010754346847534</v>
          </cell>
          <cell r="EC21">
            <v>4.1890632629394533</v>
          </cell>
          <cell r="ED21">
            <v>4.1809110641479492</v>
          </cell>
          <cell r="EE21">
            <v>4.1728627204895021</v>
          </cell>
          <cell r="EF21">
            <v>4.1609029531478878</v>
          </cell>
          <cell r="EG21">
            <v>4.1527869224548342</v>
          </cell>
          <cell r="EH21">
            <v>4.1408673286437985</v>
          </cell>
          <cell r="EI21">
            <v>4.1327785491943354</v>
          </cell>
          <cell r="EJ21">
            <v>4.12479498386383</v>
          </cell>
          <cell r="EK21">
            <v>4.112934947013855</v>
          </cell>
          <cell r="EL21">
            <v>4.1048855781555176</v>
          </cell>
          <cell r="EM21">
            <v>4.0930700302124023</v>
          </cell>
          <cell r="EN21">
            <v>4.0850505352020257</v>
          </cell>
          <cell r="EO21">
            <v>4.0771372318267822</v>
          </cell>
          <cell r="EP21">
            <v>4.0653856039047236</v>
          </cell>
          <cell r="EQ21">
            <v>4.0574086427688592</v>
          </cell>
          <cell r="ER21">
            <v>4.0457039356231688</v>
          </cell>
          <cell r="ES21">
            <v>4.0377588748931883</v>
          </cell>
          <cell r="ET21">
            <v>4.0299212694168087</v>
          </cell>
          <cell r="EU21">
            <v>4.0182838916778563</v>
          </cell>
          <cell r="EV21">
            <v>4.0099825859069824</v>
          </cell>
          <cell r="EW21">
            <v>3.9967256784439082</v>
          </cell>
          <cell r="EX21">
            <v>3.9879134416580198</v>
          </cell>
          <cell r="EY21">
            <v>3.9791209220886228</v>
          </cell>
          <cell r="EZ21">
            <v>3.9659705877304074</v>
          </cell>
          <cell r="FA21">
            <v>3.9572291970252991</v>
          </cell>
          <cell r="FB21">
            <v>3.9441553711891175</v>
          </cell>
          <cell r="FC21">
            <v>3.9354647636413573</v>
          </cell>
          <cell r="FD21">
            <v>3.9261178255081175</v>
          </cell>
          <cell r="FE21">
            <v>3.892098259925842</v>
          </cell>
          <cell r="FF21">
            <v>3.8695804953575133</v>
          </cell>
          <cell r="FG21">
            <v>3.836045157909393</v>
          </cell>
          <cell r="FH21">
            <v>3.8138483166694641</v>
          </cell>
          <cell r="FI21">
            <v>3.7917790532112119</v>
          </cell>
          <cell r="FJ21">
            <v>3.7713241219520568</v>
          </cell>
          <cell r="FK21">
            <v>3.7621160745620723</v>
          </cell>
          <cell r="FL21">
            <v>3.7556652784347531</v>
          </cell>
          <cell r="FM21">
            <v>3.7494168758392332</v>
          </cell>
          <cell r="FN21">
            <v>3.7402537226676937</v>
          </cell>
          <cell r="FO21">
            <v>3.7338352918624875</v>
          </cell>
          <cell r="FP21">
            <v>3.7247050046920775</v>
          </cell>
          <cell r="FQ21">
            <v>3.7183103680610654</v>
          </cell>
          <cell r="FR21">
            <v>3.7121159434318538</v>
          </cell>
          <cell r="FS21">
            <v>3.7030323743820186</v>
          </cell>
          <cell r="FT21">
            <v>3.6966707944869994</v>
          </cell>
          <cell r="FU21">
            <v>3.6876205325126645</v>
          </cell>
          <cell r="FV21">
            <v>3.6812829971313472</v>
          </cell>
          <cell r="FW21">
            <v>3.6751443624496458</v>
          </cell>
          <cell r="FX21">
            <v>3.6661417365074156</v>
          </cell>
          <cell r="FY21">
            <v>3.6598381519317624</v>
          </cell>
          <cell r="FZ21">
            <v>3.6508699417114254</v>
          </cell>
          <cell r="GA21">
            <v>3.6445908546447754</v>
          </cell>
          <cell r="GB21">
            <v>3.6385082483291624</v>
          </cell>
          <cell r="GC21">
            <v>3.6295878887176514</v>
          </cell>
          <cell r="GD21">
            <v>3.6233431935310363</v>
          </cell>
          <cell r="GE21">
            <v>3.6144574999809262</v>
          </cell>
          <cell r="GF21">
            <v>3.6082372665405273</v>
          </cell>
          <cell r="GG21">
            <v>3.602211558818817</v>
          </cell>
          <cell r="GH21">
            <v>3.5933743953704833</v>
          </cell>
          <cell r="GI21">
            <v>3.5871889948844906</v>
          </cell>
          <cell r="GJ21">
            <v>3.5783864855766296</v>
          </cell>
          <cell r="GK21">
            <v>3.5722255229949949</v>
          </cell>
          <cell r="GL21">
            <v>3.5662571549415585</v>
          </cell>
          <cell r="GM21">
            <v>3.5575036048889159</v>
          </cell>
          <cell r="GN21">
            <v>3.55137745141983</v>
          </cell>
          <cell r="GO21">
            <v>3.5426587581634519</v>
          </cell>
          <cell r="GP21">
            <v>3.5365572810173034</v>
          </cell>
          <cell r="GQ21">
            <v>3.530645990371704</v>
          </cell>
          <cell r="GR21">
            <v>3.5219764590263365</v>
          </cell>
          <cell r="GS21">
            <v>3.5159095168113708</v>
          </cell>
          <cell r="GT21">
            <v>3.507274830341339</v>
          </cell>
          <cell r="GU21">
            <v>3.5029449462890625</v>
          </cell>
        </row>
        <row r="22">
          <cell r="D22">
            <v>0</v>
          </cell>
          <cell r="E22">
            <v>2.9042967216810214E-4</v>
          </cell>
          <cell r="F22">
            <v>3.4638064447790385E-3</v>
          </cell>
          <cell r="G22">
            <v>1.4103232556954027E-2</v>
          </cell>
          <cell r="H22">
            <v>3.2886022701859474E-2</v>
          </cell>
          <cell r="I22">
            <v>5.8336646296083927E-2</v>
          </cell>
          <cell r="J22">
            <v>9.9040467292070389E-2</v>
          </cell>
          <cell r="K22">
            <v>0.13561798445880413</v>
          </cell>
          <cell r="L22">
            <v>0.18101074472069739</v>
          </cell>
          <cell r="M22">
            <v>0.24296622425317765</v>
          </cell>
          <cell r="N22">
            <v>0.29125778526067736</v>
          </cell>
          <cell r="O22">
            <v>0.35168429017066954</v>
          </cell>
          <cell r="P22">
            <v>0.42590376138687136</v>
          </cell>
          <cell r="Q22">
            <v>0.48350058645009997</v>
          </cell>
          <cell r="R22">
            <v>0.55999342799186702</v>
          </cell>
          <cell r="S22">
            <v>0.61390808522701268</v>
          </cell>
          <cell r="T22">
            <v>0.66859877407550816</v>
          </cell>
          <cell r="U22">
            <v>0.73464310467243199</v>
          </cell>
          <cell r="V22">
            <v>0.79144480526447303</v>
          </cell>
          <cell r="W22">
            <v>0.8489317834377289</v>
          </cell>
          <cell r="X22">
            <v>0.88454718291759493</v>
          </cell>
          <cell r="Y22">
            <v>0.93329950273036955</v>
          </cell>
          <cell r="Z22">
            <v>0.9659486711025238</v>
          </cell>
          <cell r="AA22">
            <v>1.0089039415121079</v>
          </cell>
          <cell r="AB22">
            <v>1.0379831433296203</v>
          </cell>
          <cell r="AC22">
            <v>1.0728139519691466</v>
          </cell>
          <cell r="AD22">
            <v>1.1042183279991149</v>
          </cell>
          <cell r="AE22">
            <v>1.151136577129364</v>
          </cell>
          <cell r="AF22">
            <v>1.204256534576416</v>
          </cell>
          <cell r="AG22">
            <v>1.2307520687580109</v>
          </cell>
          <cell r="AH22">
            <v>1.26996710896492</v>
          </cell>
          <cell r="AI22">
            <v>1.3030411541461944</v>
          </cell>
          <cell r="AJ22">
            <v>1.3239940106868744</v>
          </cell>
          <cell r="AK22">
            <v>1.3473566770553589</v>
          </cell>
          <cell r="AL22">
            <v>1.3699824273586274</v>
          </cell>
          <cell r="AM22">
            <v>1.400688534975052</v>
          </cell>
          <cell r="AN22">
            <v>1.4187979340553283</v>
          </cell>
          <cell r="AO22">
            <v>1.4385235071182252</v>
          </cell>
          <cell r="AP22">
            <v>1.4505898177623748</v>
          </cell>
          <cell r="AQ22">
            <v>1.4615258395671844</v>
          </cell>
          <cell r="AR22">
            <v>1.4758023858070373</v>
          </cell>
          <cell r="AS22">
            <v>1.4844825744628907</v>
          </cell>
          <cell r="AT22">
            <v>1.4921944439411163</v>
          </cell>
          <cell r="AU22">
            <v>1.5011914670467377</v>
          </cell>
          <cell r="AV22">
            <v>1.5066458284854889</v>
          </cell>
          <cell r="AW22">
            <v>1.513834685087204</v>
          </cell>
          <cell r="AX22">
            <v>1.518088811635971</v>
          </cell>
          <cell r="AY22">
            <v>1.5220439314842225</v>
          </cell>
          <cell r="AZ22">
            <v>1.5268980801105498</v>
          </cell>
          <cell r="BA22">
            <v>1.5297450959682464</v>
          </cell>
          <cell r="BB22">
            <v>1.5334200680255889</v>
          </cell>
          <cell r="BC22">
            <v>1.5355760753154755</v>
          </cell>
          <cell r="BD22">
            <v>1.5373466074466706</v>
          </cell>
          <cell r="BE22">
            <v>1.5394979298114777</v>
          </cell>
          <cell r="BF22">
            <v>1.5407097339630127</v>
          </cell>
          <cell r="BG22">
            <v>1.5431587755680085</v>
          </cell>
          <cell r="BH22">
            <v>1.5448966443538665</v>
          </cell>
          <cell r="BI22">
            <v>1.5445123434066772</v>
          </cell>
          <cell r="BJ22">
            <v>1.5439926326274871</v>
          </cell>
          <cell r="BK22">
            <v>1.5432630836963654</v>
          </cell>
          <cell r="BL22">
            <v>1.542926436662674</v>
          </cell>
          <cell r="BM22">
            <v>1.542547309398651</v>
          </cell>
          <cell r="BN22">
            <v>1.5420103311538695</v>
          </cell>
          <cell r="BO22">
            <v>1.5410906851291657</v>
          </cell>
          <cell r="BP22">
            <v>1.5403248190879821</v>
          </cell>
          <cell r="BQ22">
            <v>1.5391607165336609</v>
          </cell>
          <cell r="BR22">
            <v>1.5386808276176454</v>
          </cell>
          <cell r="BS22">
            <v>1.5405821740627288</v>
          </cell>
          <cell r="BT22">
            <v>1.5432158768177033</v>
          </cell>
          <cell r="BU22">
            <v>1.5448331177234649</v>
          </cell>
          <cell r="BV22">
            <v>1.5463130652904511</v>
          </cell>
          <cell r="BW22">
            <v>1.5484265685081482</v>
          </cell>
          <cell r="BX22">
            <v>1.5496955633163452</v>
          </cell>
          <cell r="BY22">
            <v>1.5514315724372865</v>
          </cell>
          <cell r="BZ22">
            <v>1.5524828016757966</v>
          </cell>
          <cell r="CA22">
            <v>1.5534141957759857</v>
          </cell>
          <cell r="CB22">
            <v>1.5547661781311035</v>
          </cell>
          <cell r="CC22">
            <v>1.5555503368377686</v>
          </cell>
          <cell r="CD22">
            <v>1.5547885715961456</v>
          </cell>
          <cell r="CE22">
            <v>1.5539695024490356</v>
          </cell>
          <cell r="CF22">
            <v>1.5526515901088715</v>
          </cell>
          <cell r="CG22">
            <v>1.5517165660858154</v>
          </cell>
          <cell r="CH22">
            <v>1.5507391691207886</v>
          </cell>
          <cell r="CI22">
            <v>1.5491979956626891</v>
          </cell>
          <cell r="CJ22">
            <v>1.5481235325336455</v>
          </cell>
          <cell r="CK22">
            <v>1.5464458823204041</v>
          </cell>
          <cell r="CL22">
            <v>1.5452861726284026</v>
          </cell>
          <cell r="CM22">
            <v>1.5440951049327851</v>
          </cell>
          <cell r="CN22">
            <v>1.5422536611557007</v>
          </cell>
          <cell r="CO22">
            <v>1.5409913837909699</v>
          </cell>
          <cell r="CP22">
            <v>1.5390497267246246</v>
          </cell>
          <cell r="CQ22">
            <v>1.5377250015735626</v>
          </cell>
          <cell r="CR22">
            <v>1.5363775610923767</v>
          </cell>
          <cell r="CS22">
            <v>1.5343161702156067</v>
          </cell>
          <cell r="CT22">
            <v>1.5329167962074279</v>
          </cell>
          <cell r="CU22">
            <v>1.530782514810562</v>
          </cell>
          <cell r="CV22">
            <v>1.5293376266956329</v>
          </cell>
          <cell r="CW22">
            <v>1.527876216173172</v>
          </cell>
          <cell r="CX22">
            <v>1.5256550133228302</v>
          </cell>
          <cell r="CY22">
            <v>1.5241560220718384</v>
          </cell>
          <cell r="CZ22">
            <v>1.5203506946563721</v>
          </cell>
          <cell r="DA22">
            <v>1.5188070654869079</v>
          </cell>
          <cell r="DB22">
            <v>1.5164711058139801</v>
          </cell>
          <cell r="DC22">
            <v>1.5149007499217988</v>
          </cell>
          <cell r="DD22">
            <v>1.5125272810459136</v>
          </cell>
          <cell r="DE22">
            <v>1.5109338283538818</v>
          </cell>
          <cell r="DF22">
            <v>1.5093319118022919</v>
          </cell>
          <cell r="DG22">
            <v>1.5069147050380707</v>
          </cell>
          <cell r="DH22">
            <v>1.5052941262722015</v>
          </cell>
          <cell r="DI22">
            <v>1.5028507471084596</v>
          </cell>
          <cell r="DJ22">
            <v>1.501214075088501</v>
          </cell>
          <cell r="DK22">
            <v>1.4995717406272888</v>
          </cell>
          <cell r="DL22">
            <v>1.4970981895923614</v>
          </cell>
          <cell r="DM22">
            <v>1.4954431533813477</v>
          </cell>
          <cell r="DN22">
            <v>1.4929520785808563</v>
          </cell>
          <cell r="DO22">
            <v>1.4912863373756409</v>
          </cell>
          <cell r="DP22">
            <v>1.4896166861057281</v>
          </cell>
          <cell r="DQ22">
            <v>1.4871058523654939</v>
          </cell>
          <cell r="DR22">
            <v>1.4854279577732086</v>
          </cell>
          <cell r="DS22">
            <v>1.4829060316085816</v>
          </cell>
          <cell r="DT22">
            <v>1.4812214076519012</v>
          </cell>
          <cell r="DU22">
            <v>1.4795345127582551</v>
          </cell>
          <cell r="DV22">
            <v>1.4770004451274872</v>
          </cell>
          <cell r="DW22">
            <v>1.4753085911273955</v>
          </cell>
          <cell r="DX22">
            <v>1.4727681219577788</v>
          </cell>
          <cell r="DY22">
            <v>1.4710725843906403</v>
          </cell>
          <cell r="DZ22">
            <v>1.4693758368492127</v>
          </cell>
          <cell r="EA22">
            <v>1.4668288588523866</v>
          </cell>
          <cell r="EB22">
            <v>1.465129840373993</v>
          </cell>
          <cell r="EC22">
            <v>1.4625799894332885</v>
          </cell>
          <cell r="ED22">
            <v>1.4608794093132018</v>
          </cell>
          <cell r="EE22">
            <v>1.4591785490512847</v>
          </cell>
          <cell r="EF22">
            <v>1.4566266536712646</v>
          </cell>
          <cell r="EG22">
            <v>1.4549251794815063</v>
          </cell>
          <cell r="EH22">
            <v>1.4523729979991913</v>
          </cell>
          <cell r="EI22">
            <v>1.4506717205047608</v>
          </cell>
          <cell r="EJ22">
            <v>1.4489705324172975</v>
          </cell>
          <cell r="EK22">
            <v>1.4464195966720581</v>
          </cell>
          <cell r="EL22">
            <v>1.4447194278240203</v>
          </cell>
          <cell r="EM22">
            <v>1.4421702086925507</v>
          </cell>
          <cell r="EN22">
            <v>1.4404714226722717</v>
          </cell>
          <cell r="EO22">
            <v>1.4387733042240143</v>
          </cell>
          <cell r="EP22">
            <v>1.4362274587154389</v>
          </cell>
          <cell r="EQ22">
            <v>1.4345313072204591</v>
          </cell>
          <cell r="ER22">
            <v>1.4319887161254883</v>
          </cell>
          <cell r="ES22">
            <v>1.4302948951721191</v>
          </cell>
          <cell r="ET22">
            <v>1.428601974248886</v>
          </cell>
          <cell r="EU22">
            <v>1.4260647535324096</v>
          </cell>
          <cell r="EV22">
            <v>1.4243746399879456</v>
          </cell>
          <cell r="EW22">
            <v>1.4218416154384612</v>
          </cell>
          <cell r="EX22">
            <v>1.4201545298099518</v>
          </cell>
          <cell r="EY22">
            <v>1.4184686958789825</v>
          </cell>
          <cell r="EZ22">
            <v>1.4159422397613526</v>
          </cell>
          <cell r="FA22">
            <v>1.4142595708370209</v>
          </cell>
          <cell r="FB22">
            <v>1.411738359928131</v>
          </cell>
          <cell r="FC22">
            <v>1.4078838050365448</v>
          </cell>
          <cell r="FD22">
            <v>1.4029266774654388</v>
          </cell>
          <cell r="FE22">
            <v>1.3955230116844177</v>
          </cell>
          <cell r="FF22">
            <v>1.3906084716320037</v>
          </cell>
          <cell r="FG22">
            <v>1.3856580674648284</v>
          </cell>
          <cell r="FH22">
            <v>1.3783961176872253</v>
          </cell>
          <cell r="FI22">
            <v>1.373540848493576</v>
          </cell>
          <cell r="FJ22">
            <v>1.3662894129753114</v>
          </cell>
          <cell r="FK22">
            <v>1.3614761769771575</v>
          </cell>
          <cell r="FL22">
            <v>1.3566275179386138</v>
          </cell>
          <cell r="FM22">
            <v>1.3495162606239319</v>
          </cell>
          <cell r="FN22">
            <v>1.3447616338729858</v>
          </cell>
          <cell r="FO22">
            <v>1.3376606583595276</v>
          </cell>
          <cell r="FP22">
            <v>1.3329472839832306</v>
          </cell>
          <cell r="FQ22">
            <v>1.3281987011432648</v>
          </cell>
          <cell r="FR22">
            <v>1.3212361216545105</v>
          </cell>
          <cell r="FS22">
            <v>1.3165805757045745</v>
          </cell>
          <cell r="FT22">
            <v>1.3096277117729187</v>
          </cell>
          <cell r="FU22">
            <v>1.3050128519535065</v>
          </cell>
          <cell r="FV22">
            <v>1.300362902879715</v>
          </cell>
          <cell r="FW22">
            <v>1.2935467541217804</v>
          </cell>
          <cell r="FX22">
            <v>1.2889884948730468</v>
          </cell>
          <cell r="FY22">
            <v>1.2821813821792603</v>
          </cell>
          <cell r="FZ22">
            <v>1.2776633560657502</v>
          </cell>
          <cell r="GA22">
            <v>1.2731103658676148</v>
          </cell>
          <cell r="GB22">
            <v>1.2664380550384522</v>
          </cell>
          <cell r="GC22">
            <v>1.2619756042957306</v>
          </cell>
          <cell r="GD22">
            <v>1.2553116679191589</v>
          </cell>
          <cell r="GE22">
            <v>1.2515339016914369</v>
          </cell>
          <cell r="GF22">
            <v>1.2484319806098938</v>
          </cell>
          <cell r="GG22">
            <v>1.2453796327114106</v>
          </cell>
          <cell r="GH22">
            <v>1.2376762866973876</v>
          </cell>
          <cell r="GI22">
            <v>1.232381248474121</v>
          </cell>
          <cell r="GJ22">
            <v>1.2272199809551239</v>
          </cell>
          <cell r="GK22">
            <v>1.2196288466453553</v>
          </cell>
          <cell r="GL22">
            <v>1.2144106149673461</v>
          </cell>
          <cell r="GM22">
            <v>1.2083603084087371</v>
          </cell>
          <cell r="GN22">
            <v>1.2018692910671234</v>
          </cell>
          <cell r="GO22">
            <v>1.1974769473075866</v>
          </cell>
          <cell r="GP22">
            <v>1.1929748237133027</v>
          </cell>
          <cell r="GQ22">
            <v>1.1865659058094025</v>
          </cell>
          <cell r="GR22">
            <v>1.1821047842502594</v>
          </cell>
          <cell r="GS22">
            <v>1.1757539927959442</v>
          </cell>
          <cell r="GT22">
            <v>1.17145676612854</v>
          </cell>
          <cell r="GU22">
            <v>1.1678770363330842</v>
          </cell>
        </row>
        <row r="26">
          <cell r="D26">
            <v>0</v>
          </cell>
          <cell r="E26">
            <v>7.7871251851320262E-4</v>
          </cell>
          <cell r="F26">
            <v>1.0122691374272108E-2</v>
          </cell>
          <cell r="G26">
            <v>4.123550392687321E-2</v>
          </cell>
          <cell r="H26">
            <v>8.1607704982161522E-2</v>
          </cell>
          <cell r="I26">
            <v>0.15826027654111385</v>
          </cell>
          <cell r="J26">
            <v>0.24704453200101853</v>
          </cell>
          <cell r="K26">
            <v>0.3420837253332138</v>
          </cell>
          <cell r="L26">
            <v>0.46726563423871992</v>
          </cell>
          <cell r="M26">
            <v>0.59325658977031703</v>
          </cell>
          <cell r="N26">
            <v>0.73480563163757329</v>
          </cell>
          <cell r="O26">
            <v>0.87298265695571897</v>
          </cell>
          <cell r="P26">
            <v>1.0087654709815979</v>
          </cell>
          <cell r="Q26">
            <v>1.1594444185495376</v>
          </cell>
          <cell r="R26">
            <v>1.299854075908661</v>
          </cell>
          <cell r="S26">
            <v>1.4606755673885345</v>
          </cell>
          <cell r="T26">
            <v>1.5915372192859649</v>
          </cell>
          <cell r="U26">
            <v>1.7206203997135163</v>
          </cell>
          <cell r="V26">
            <v>1.8471724987030029</v>
          </cell>
          <cell r="W26">
            <v>1.9702023446559906</v>
          </cell>
          <cell r="X26">
            <v>2.0859212458133696</v>
          </cell>
          <cell r="Y26">
            <v>2.1910884320735931</v>
          </cell>
          <cell r="Z26">
            <v>2.2957301378250121</v>
          </cell>
          <cell r="AA26">
            <v>2.3914332389831543</v>
          </cell>
          <cell r="AB26">
            <v>2.4773869693279265</v>
          </cell>
          <cell r="AC26">
            <v>2.5604241609573366</v>
          </cell>
          <cell r="AD26">
            <v>2.6368427991867067</v>
          </cell>
          <cell r="AE26">
            <v>2.6998390436172484</v>
          </cell>
          <cell r="AF26">
            <v>2.7645411372184752</v>
          </cell>
          <cell r="AG26">
            <v>2.8200624823570251</v>
          </cell>
          <cell r="AH26">
            <v>2.8761839628219605</v>
          </cell>
          <cell r="AI26">
            <v>2.9252980351448059</v>
          </cell>
          <cell r="AJ26">
            <v>2.9680034279823304</v>
          </cell>
          <cell r="AK26">
            <v>3.0052825093269346</v>
          </cell>
          <cell r="AL26">
            <v>3.0413518667221071</v>
          </cell>
          <cell r="AM26">
            <v>3.0728434324264526</v>
          </cell>
          <cell r="AN26">
            <v>3.1016114711761475</v>
          </cell>
          <cell r="AO26">
            <v>3.1260432481765745</v>
          </cell>
          <cell r="AP26">
            <v>3.1493607997894286</v>
          </cell>
          <cell r="AQ26">
            <v>3.1708168864250181</v>
          </cell>
          <cell r="AR26">
            <v>3.1874617695808412</v>
          </cell>
          <cell r="AS26">
            <v>3.2037577748298647</v>
          </cell>
          <cell r="AT26">
            <v>3.2178043365478515</v>
          </cell>
          <cell r="AU26">
            <v>3.2286413311958313</v>
          </cell>
          <cell r="AV26">
            <v>3.2389384627342226</v>
          </cell>
          <cell r="AW26">
            <v>3.2465352058410644</v>
          </cell>
          <cell r="AX26">
            <v>3.2551567554473877</v>
          </cell>
          <cell r="AY26">
            <v>3.2609811544418337</v>
          </cell>
          <cell r="AZ26">
            <v>3.2650029420852662</v>
          </cell>
          <cell r="BA26">
            <v>3.2687426686286924</v>
          </cell>
          <cell r="BB26">
            <v>3.2709748268127443</v>
          </cell>
          <cell r="BC26">
            <v>3.2729599118232726</v>
          </cell>
          <cell r="BD26">
            <v>3.2744216203689573</v>
          </cell>
          <cell r="BE26">
            <v>3.2737017631530763</v>
          </cell>
          <cell r="BF26">
            <v>3.2732360482215883</v>
          </cell>
          <cell r="BG26">
            <v>3.2711487889289854</v>
          </cell>
          <cell r="BH26">
            <v>3.2695387363433839</v>
          </cell>
          <cell r="BI26">
            <v>3.2677885651588441</v>
          </cell>
          <cell r="BJ26">
            <v>3.2636931180953979</v>
          </cell>
          <cell r="BK26">
            <v>3.2606266856193544</v>
          </cell>
          <cell r="BL26">
            <v>3.2559284448623655</v>
          </cell>
          <cell r="BM26">
            <v>3.2520530343055727</v>
          </cell>
          <cell r="BN26">
            <v>3.2479758024215699</v>
          </cell>
          <cell r="BO26">
            <v>3.2420153617858887</v>
          </cell>
          <cell r="BP26">
            <v>3.2370926976203918</v>
          </cell>
          <cell r="BQ26">
            <v>3.2308981180191041</v>
          </cell>
          <cell r="BR26">
            <v>3.2250001668930053</v>
          </cell>
          <cell r="BS26">
            <v>3.2194233059883119</v>
          </cell>
          <cell r="BT26">
            <v>3.2119838118553163</v>
          </cell>
          <cell r="BU26">
            <v>3.2059286475181579</v>
          </cell>
          <cell r="BV26">
            <v>3.1984109759330748</v>
          </cell>
          <cell r="BW26">
            <v>3.1916188836097716</v>
          </cell>
          <cell r="BX26">
            <v>3.185430872440338</v>
          </cell>
          <cell r="BY26">
            <v>3.1768393278121949</v>
          </cell>
          <cell r="BZ26">
            <v>3.1697039246559142</v>
          </cell>
          <cell r="CA26">
            <v>3.1613860368728637</v>
          </cell>
          <cell r="CB26">
            <v>3.1538842082023621</v>
          </cell>
          <cell r="CC26">
            <v>3.1470654487609862</v>
          </cell>
          <cell r="CD26">
            <v>3.1378989696502684</v>
          </cell>
          <cell r="CE26">
            <v>3.1302396059036255</v>
          </cell>
          <cell r="CF26">
            <v>3.1211046218872069</v>
          </cell>
          <cell r="CG26">
            <v>3.1134424924850466</v>
          </cell>
          <cell r="CH26">
            <v>3.1059268593788145</v>
          </cell>
          <cell r="CI26">
            <v>3.0960728287696839</v>
          </cell>
          <cell r="CJ26">
            <v>3.0885720968246462</v>
          </cell>
          <cell r="CK26">
            <v>3.0793244957923891</v>
          </cell>
          <cell r="CL26">
            <v>3.0707226991653442</v>
          </cell>
          <cell r="CM26">
            <v>3.0630961298942565</v>
          </cell>
          <cell r="CN26">
            <v>3.0529888987541201</v>
          </cell>
          <cell r="CO26">
            <v>3.0453304886817931</v>
          </cell>
          <cell r="CP26">
            <v>3.0359107851982117</v>
          </cell>
          <cell r="CQ26">
            <v>3.0270911812782288</v>
          </cell>
          <cell r="CR26">
            <v>3.019284951686859</v>
          </cell>
          <cell r="CS26">
            <v>3.009105610847473</v>
          </cell>
          <cell r="CT26">
            <v>3.0014780759811401</v>
          </cell>
          <cell r="CU26">
            <v>2.9917518615722658</v>
          </cell>
          <cell r="CV26">
            <v>2.9828666210174561</v>
          </cell>
          <cell r="CW26">
            <v>2.9749651432037352</v>
          </cell>
          <cell r="CX26">
            <v>2.9647631645202637</v>
          </cell>
          <cell r="CY26">
            <v>2.9568363785743714</v>
          </cell>
          <cell r="CZ26">
            <v>2.9383686423301696</v>
          </cell>
          <cell r="DA26">
            <v>2.930429685115814</v>
          </cell>
          <cell r="DB26">
            <v>2.920259952545166</v>
          </cell>
          <cell r="DC26">
            <v>2.9123232603073119</v>
          </cell>
          <cell r="DD26">
            <v>2.9028027176856996</v>
          </cell>
          <cell r="DE26">
            <v>2.8938990116119383</v>
          </cell>
          <cell r="DF26">
            <v>2.8859699249267576</v>
          </cell>
          <cell r="DG26">
            <v>2.8758795857429504</v>
          </cell>
          <cell r="DH26">
            <v>2.8679748773574829</v>
          </cell>
          <cell r="DI26">
            <v>2.8585269927978514</v>
          </cell>
          <cell r="DJ26">
            <v>2.8496797919273376</v>
          </cell>
          <cell r="DK26">
            <v>2.8417980194091799</v>
          </cell>
          <cell r="DL26">
            <v>2.8318240880966186</v>
          </cell>
          <cell r="DM26">
            <v>2.824036645889282</v>
          </cell>
          <cell r="DN26">
            <v>2.8146554350852968</v>
          </cell>
          <cell r="DO26">
            <v>2.8059746980667115</v>
          </cell>
          <cell r="DP26">
            <v>2.7981154203414915</v>
          </cell>
          <cell r="DQ26">
            <v>2.788220691680908</v>
          </cell>
          <cell r="DR26">
            <v>2.7805670142173766</v>
          </cell>
          <cell r="DS26">
            <v>2.7712907195091248</v>
          </cell>
          <cell r="DT26">
            <v>2.7626020669937135</v>
          </cell>
          <cell r="DU26">
            <v>2.7548174500465392</v>
          </cell>
          <cell r="DV26">
            <v>2.7450732588768005</v>
          </cell>
          <cell r="DW26">
            <v>2.7375081062316893</v>
          </cell>
          <cell r="DX26">
            <v>2.7283636093139649</v>
          </cell>
          <cell r="DY26">
            <v>2.7199174404144286</v>
          </cell>
          <cell r="DZ26">
            <v>2.7122262477874757</v>
          </cell>
          <cell r="EA26">
            <v>2.7026421070098876</v>
          </cell>
          <cell r="EB26">
            <v>2.6951778411865233</v>
          </cell>
          <cell r="EC26">
            <v>2.6861784577369692</v>
          </cell>
          <cell r="ED26">
            <v>2.6778553128242493</v>
          </cell>
          <cell r="EE26">
            <v>2.6702696919441222</v>
          </cell>
          <cell r="EF26">
            <v>2.6607081532478332</v>
          </cell>
          <cell r="EG26">
            <v>2.6533541440963746</v>
          </cell>
          <cell r="EH26">
            <v>2.6445100069046021</v>
          </cell>
          <cell r="EI26">
            <v>2.6363190650939941</v>
          </cell>
          <cell r="EJ26">
            <v>2.6288482546806335</v>
          </cell>
          <cell r="EK26">
            <v>2.6196141481399535</v>
          </cell>
          <cell r="EL26">
            <v>2.6123799800872805</v>
          </cell>
          <cell r="EM26">
            <v>2.6037004947662354</v>
          </cell>
          <cell r="EN26">
            <v>2.5956508278846742</v>
          </cell>
          <cell r="EO26">
            <v>2.5882368206977846</v>
          </cell>
          <cell r="EP26">
            <v>2.5795973539352417</v>
          </cell>
          <cell r="EQ26">
            <v>2.5720527410507201</v>
          </cell>
          <cell r="ER26">
            <v>2.5635958075523377</v>
          </cell>
          <cell r="ES26">
            <v>2.5554928541183473</v>
          </cell>
          <cell r="ET26">
            <v>2.5482792854309082</v>
          </cell>
          <cell r="EU26">
            <v>2.5397964835166933</v>
          </cell>
          <cell r="EV26">
            <v>2.532450485229492</v>
          </cell>
          <cell r="EW26">
            <v>2.5241190791130066</v>
          </cell>
          <cell r="EX26">
            <v>2.5163685441017152</v>
          </cell>
          <cell r="EY26">
            <v>2.5092391133308412</v>
          </cell>
          <cell r="EZ26">
            <v>2.5009806275367739</v>
          </cell>
          <cell r="FA26">
            <v>2.4937285423278808</v>
          </cell>
          <cell r="FB26">
            <v>2.4856136560440065</v>
          </cell>
          <cell r="FC26">
            <v>2.477966845035553</v>
          </cell>
          <cell r="FD26">
            <v>2.4709657192230225</v>
          </cell>
          <cell r="FE26">
            <v>2.4627276420593263</v>
          </cell>
          <cell r="FF26">
            <v>2.4556115150451658</v>
          </cell>
          <cell r="FG26">
            <v>2.4476715803146361</v>
          </cell>
          <cell r="FH26">
            <v>2.4401712179183961</v>
          </cell>
          <cell r="FI26">
            <v>2.4333535075187682</v>
          </cell>
          <cell r="FJ26">
            <v>2.42540420293808</v>
          </cell>
          <cell r="FK26">
            <v>2.4184795737266542</v>
          </cell>
          <cell r="FL26">
            <v>2.4106595635414125</v>
          </cell>
          <cell r="FM26">
            <v>2.403360903263092</v>
          </cell>
          <cell r="FN26">
            <v>2.3966232776641845</v>
          </cell>
          <cell r="FO26">
            <v>2.3889035820960998</v>
          </cell>
          <cell r="FP26">
            <v>2.3820658087730409</v>
          </cell>
          <cell r="FQ26">
            <v>2.3744240999221802</v>
          </cell>
          <cell r="FR26">
            <v>2.3671626567840578</v>
          </cell>
          <cell r="FS26">
            <v>2.3605614900588989</v>
          </cell>
          <cell r="FT26">
            <v>2.3530204296112061</v>
          </cell>
          <cell r="FU26">
            <v>2.3463360071182251</v>
          </cell>
          <cell r="FV26">
            <v>2.3388585567474367</v>
          </cell>
          <cell r="FW26">
            <v>2.3316776037216185</v>
          </cell>
          <cell r="FX26">
            <v>2.3253098130226135</v>
          </cell>
          <cell r="FY26">
            <v>2.3178522348403932</v>
          </cell>
          <cell r="FZ26">
            <v>2.3112931966781618</v>
          </cell>
          <cell r="GA26">
            <v>2.3040899515151976</v>
          </cell>
          <cell r="GB26">
            <v>2.297228991985321</v>
          </cell>
          <cell r="GC26">
            <v>2.2908015727996824</v>
          </cell>
          <cell r="GD26">
            <v>2.2835344552993773</v>
          </cell>
          <cell r="GE26">
            <v>2.2771083950996398</v>
          </cell>
          <cell r="GF26">
            <v>2.2700377941131591</v>
          </cell>
          <cell r="GG26">
            <v>2.2633356571197512</v>
          </cell>
          <cell r="GH26">
            <v>2.2570851206779481</v>
          </cell>
          <cell r="GI26">
            <v>2.2500622987747194</v>
          </cell>
          <cell r="GJ26">
            <v>2.2437334299087524</v>
          </cell>
          <cell r="GK26">
            <v>2.2366250634193419</v>
          </cell>
          <cell r="GL26">
            <v>2.2300063967704773</v>
          </cell>
          <cell r="GM26">
            <v>2.2239259004592897</v>
          </cell>
          <cell r="GN26">
            <v>2.217043173313141</v>
          </cell>
          <cell r="GO26">
            <v>2.2108646988868714</v>
          </cell>
          <cell r="GP26">
            <v>2.2040947675704956</v>
          </cell>
          <cell r="GQ26">
            <v>2.1976792693138121</v>
          </cell>
          <cell r="GR26">
            <v>2.1916189074516295</v>
          </cell>
          <cell r="GS26">
            <v>2.1849227547645569</v>
          </cell>
          <cell r="GT26">
            <v>2.1787957668304445</v>
          </cell>
          <cell r="GU26">
            <v>2.1737497687339782</v>
          </cell>
        </row>
        <row r="27">
          <cell r="D27">
            <v>0</v>
          </cell>
          <cell r="E27">
            <v>8.3910665416624401E-4</v>
          </cell>
          <cell r="F27">
            <v>1.0488202190026641E-2</v>
          </cell>
          <cell r="G27">
            <v>3.8655755948275326E-2</v>
          </cell>
          <cell r="H27">
            <v>8.843036144971847E-2</v>
          </cell>
          <cell r="I27">
            <v>0.1588745042681694</v>
          </cell>
          <cell r="J27">
            <v>0.24500915631651879</v>
          </cell>
          <cell r="K27">
            <v>0.35617996454238893</v>
          </cell>
          <cell r="L27">
            <v>0.46614583134651183</v>
          </cell>
          <cell r="M27">
            <v>0.61106570065021515</v>
          </cell>
          <cell r="N27">
            <v>0.75041904151439665</v>
          </cell>
          <cell r="O27">
            <v>0.88624395132064815</v>
          </cell>
          <cell r="P27">
            <v>1.0417665779590606</v>
          </cell>
          <cell r="Q27">
            <v>1.1814410209655761</v>
          </cell>
          <cell r="R27">
            <v>1.3293842434883119</v>
          </cell>
          <cell r="S27">
            <v>1.4753240108489991</v>
          </cell>
          <cell r="T27">
            <v>1.6078314244747163</v>
          </cell>
          <cell r="U27">
            <v>1.7515230476856232</v>
          </cell>
          <cell r="V27">
            <v>1.8764755725860596</v>
          </cell>
          <cell r="W27">
            <v>2.001860725879669</v>
          </cell>
          <cell r="X27">
            <v>2.1172211170196533</v>
          </cell>
          <cell r="Y27">
            <v>2.211452305316925</v>
          </cell>
          <cell r="Z27">
            <v>2.3236685156822205</v>
          </cell>
          <cell r="AA27">
            <v>2.4176821708679199</v>
          </cell>
          <cell r="AB27">
            <v>2.5059904456138611</v>
          </cell>
          <cell r="AC27">
            <v>2.5894607901573181</v>
          </cell>
          <cell r="AD27">
            <v>2.6617334365844725</v>
          </cell>
          <cell r="AE27">
            <v>2.7367832422256471</v>
          </cell>
          <cell r="AF27">
            <v>2.7981420397758483</v>
          </cell>
          <cell r="AG27">
            <v>2.8545670866966248</v>
          </cell>
          <cell r="AH27">
            <v>2.9106036305427549</v>
          </cell>
          <cell r="AI27">
            <v>2.9554610252380371</v>
          </cell>
          <cell r="AJ27">
            <v>3.0035915136337281</v>
          </cell>
          <cell r="AK27">
            <v>3.0438709378242494</v>
          </cell>
          <cell r="AL27">
            <v>3.0800610303878786</v>
          </cell>
          <cell r="AM27">
            <v>3.1146761417388915</v>
          </cell>
          <cell r="AN27">
            <v>3.1427193164825438</v>
          </cell>
          <cell r="AO27">
            <v>3.1709220886230467</v>
          </cell>
          <cell r="AP27">
            <v>3.1936408996582033</v>
          </cell>
          <cell r="AQ27">
            <v>3.2151200056076048</v>
          </cell>
          <cell r="AR27">
            <v>3.235079598426819</v>
          </cell>
          <cell r="AS27">
            <v>3.2511613130569459</v>
          </cell>
          <cell r="AT27">
            <v>3.2678052425384521</v>
          </cell>
          <cell r="AU27">
            <v>3.2808588981628417</v>
          </cell>
          <cell r="AV27">
            <v>3.2923750877380371</v>
          </cell>
          <cell r="AW27">
            <v>3.3024911165237425</v>
          </cell>
          <cell r="AX27">
            <v>3.3111685752868651</v>
          </cell>
          <cell r="AY27">
            <v>3.3186855554580688</v>
          </cell>
          <cell r="AZ27">
            <v>3.3247845888137819</v>
          </cell>
          <cell r="BA27">
            <v>3.3298928022384642</v>
          </cell>
          <cell r="BB27">
            <v>3.3345693826675413</v>
          </cell>
          <cell r="BC27">
            <v>3.3376325368881226</v>
          </cell>
          <cell r="BD27">
            <v>3.3403578758239747</v>
          </cell>
          <cell r="BE27">
            <v>3.3421432256698607</v>
          </cell>
          <cell r="BF27">
            <v>3.3428111553192137</v>
          </cell>
          <cell r="BG27">
            <v>3.3431677579879762</v>
          </cell>
          <cell r="BH27">
            <v>3.3431405544281008</v>
          </cell>
          <cell r="BI27">
            <v>3.3421382188796995</v>
          </cell>
          <cell r="BJ27">
            <v>3.3409427165985108</v>
          </cell>
          <cell r="BK27">
            <v>3.338832902908325</v>
          </cell>
          <cell r="BL27">
            <v>3.3367073297500611</v>
          </cell>
          <cell r="BM27">
            <v>3.3343391656875609</v>
          </cell>
          <cell r="BN27">
            <v>3.3309962034225462</v>
          </cell>
          <cell r="BO27">
            <v>3.3277403116226196</v>
          </cell>
          <cell r="BP27">
            <v>3.3236102342605589</v>
          </cell>
          <cell r="BQ27">
            <v>3.3197028636932373</v>
          </cell>
          <cell r="BR27">
            <v>3.3158470392227173</v>
          </cell>
          <cell r="BS27">
            <v>3.3108548879623414</v>
          </cell>
          <cell r="BT27">
            <v>3.3061017990112305</v>
          </cell>
          <cell r="BU27">
            <v>3.3006636857986451</v>
          </cell>
          <cell r="BV27">
            <v>3.295461392402649</v>
          </cell>
          <cell r="BW27">
            <v>3.2905080318450928</v>
          </cell>
          <cell r="BX27">
            <v>3.2843505620956419</v>
          </cell>
          <cell r="BY27">
            <v>3.2786441326141356</v>
          </cell>
          <cell r="BZ27">
            <v>3.2722394466400146</v>
          </cell>
          <cell r="CA27">
            <v>3.2661782503128052</v>
          </cell>
          <cell r="CB27">
            <v>3.2604459524154663</v>
          </cell>
          <cell r="CC27">
            <v>3.2535028457641602</v>
          </cell>
          <cell r="CD27">
            <v>3.2470779180526734</v>
          </cell>
          <cell r="CE27">
            <v>3.2400206327438354</v>
          </cell>
          <cell r="CF27">
            <v>3.2333030939102172</v>
          </cell>
          <cell r="CG27">
            <v>3.226977753639221</v>
          </cell>
          <cell r="CH27">
            <v>3.2195698261260985</v>
          </cell>
          <cell r="CI27">
            <v>3.2127050876617433</v>
          </cell>
          <cell r="CJ27">
            <v>3.205150532722473</v>
          </cell>
          <cell r="CK27">
            <v>3.1979908704757691</v>
          </cell>
          <cell r="CL27">
            <v>3.1912891149520872</v>
          </cell>
          <cell r="CM27">
            <v>3.1834396362304687</v>
          </cell>
          <cell r="CN27">
            <v>3.1762547492980957</v>
          </cell>
          <cell r="CO27">
            <v>3.168381118774414</v>
          </cell>
          <cell r="CP27">
            <v>3.1609348535537718</v>
          </cell>
          <cell r="CQ27">
            <v>3.1539416551589965</v>
          </cell>
          <cell r="CR27">
            <v>3.1458505630493163</v>
          </cell>
          <cell r="CS27">
            <v>3.1385148763656616</v>
          </cell>
          <cell r="CT27">
            <v>3.1304478645324707</v>
          </cell>
          <cell r="CU27">
            <v>3.1227820873260499</v>
          </cell>
          <cell r="CV27">
            <v>3.1156530380249023</v>
          </cell>
          <cell r="CW27">
            <v>3.107395124435425</v>
          </cell>
          <cell r="CX27">
            <v>3.0998722076416017</v>
          </cell>
          <cell r="CY27">
            <v>3.0915962934494017</v>
          </cell>
          <cell r="CZ27">
            <v>3.0766187429428102</v>
          </cell>
          <cell r="DA27">
            <v>3.0683244585990908</v>
          </cell>
          <cell r="DB27">
            <v>3.0608984589576722</v>
          </cell>
          <cell r="DC27">
            <v>3.0521559476852418</v>
          </cell>
          <cell r="DD27">
            <v>3.0447576284408568</v>
          </cell>
          <cell r="DE27">
            <v>3.0374826073646544</v>
          </cell>
          <cell r="DF27">
            <v>3.0291485667228697</v>
          </cell>
          <cell r="DG27">
            <v>3.0215083241462706</v>
          </cell>
          <cell r="DH27">
            <v>3.0126611590385437</v>
          </cell>
          <cell r="DI27">
            <v>3.0053264737129211</v>
          </cell>
          <cell r="DJ27">
            <v>2.9980196833610533</v>
          </cell>
          <cell r="DK27">
            <v>2.989587891101837</v>
          </cell>
          <cell r="DL27">
            <v>2.9819838762283326</v>
          </cell>
          <cell r="DM27">
            <v>2.9732463479042055</v>
          </cell>
          <cell r="DN27">
            <v>2.9658325910568237</v>
          </cell>
          <cell r="DO27">
            <v>2.9585503339767456</v>
          </cell>
          <cell r="DP27">
            <v>2.9501377701759339</v>
          </cell>
          <cell r="DQ27">
            <v>2.9425561308860777</v>
          </cell>
          <cell r="DR27">
            <v>2.933845615386963</v>
          </cell>
          <cell r="DS27">
            <v>2.9264620661735536</v>
          </cell>
          <cell r="DT27">
            <v>2.9192068099975588</v>
          </cell>
          <cell r="DU27">
            <v>2.9108384013175965</v>
          </cell>
          <cell r="DV27">
            <v>2.9033003687858581</v>
          </cell>
          <cell r="DW27">
            <v>2.8946410298347471</v>
          </cell>
          <cell r="DX27">
            <v>2.8873068928718566</v>
          </cell>
          <cell r="DY27">
            <v>2.8800974130630492</v>
          </cell>
          <cell r="DZ27">
            <v>2.8717930078506471</v>
          </cell>
          <cell r="EA27">
            <v>2.86431542634964</v>
          </cell>
          <cell r="EB27">
            <v>2.8557267427444457</v>
          </cell>
          <cell r="EC27">
            <v>2.8484568476676939</v>
          </cell>
          <cell r="ED27">
            <v>2.8413078904151918</v>
          </cell>
          <cell r="EE27">
            <v>2.8330830931663513</v>
          </cell>
          <cell r="EF27">
            <v>2.8256787538528441</v>
          </cell>
          <cell r="EG27">
            <v>2.8171755194664003</v>
          </cell>
          <cell r="EH27">
            <v>2.8099810361862181</v>
          </cell>
          <cell r="EI27">
            <v>2.8029036641120912</v>
          </cell>
          <cell r="EJ27">
            <v>2.7947700858116149</v>
          </cell>
          <cell r="EK27">
            <v>2.7874487757682802</v>
          </cell>
          <cell r="EL27">
            <v>2.7790419936180113</v>
          </cell>
          <cell r="EM27">
            <v>2.7719313502311707</v>
          </cell>
          <cell r="EN27">
            <v>2.7649338245391846</v>
          </cell>
          <cell r="EO27">
            <v>2.7569001555442809</v>
          </cell>
          <cell r="EP27">
            <v>2.7496688723564149</v>
          </cell>
          <cell r="EQ27">
            <v>2.741366672515869</v>
          </cell>
          <cell r="ER27">
            <v>2.7343457698822022</v>
          </cell>
          <cell r="ES27">
            <v>2.7274341106414797</v>
          </cell>
          <cell r="ET27">
            <v>2.7195064425468445</v>
          </cell>
          <cell r="EU27">
            <v>2.7123702049255369</v>
          </cell>
          <cell r="EV27">
            <v>2.7041784167289733</v>
          </cell>
          <cell r="EW27">
            <v>2.6972514986991882</v>
          </cell>
          <cell r="EX27">
            <v>2.6904298424720765</v>
          </cell>
          <cell r="EY27">
            <v>2.6826125264167784</v>
          </cell>
          <cell r="EZ27">
            <v>2.6755747437477111</v>
          </cell>
          <cell r="FA27">
            <v>2.6674971938133241</v>
          </cell>
          <cell r="FB27">
            <v>2.6606671810150146</v>
          </cell>
          <cell r="FC27">
            <v>2.6539382576942443</v>
          </cell>
          <cell r="FD27">
            <v>2.646234166622162</v>
          </cell>
          <cell r="FE27">
            <v>2.6392970800399782</v>
          </cell>
          <cell r="FF27">
            <v>2.6313362240791323</v>
          </cell>
          <cell r="FG27">
            <v>2.6246049165725709</v>
          </cell>
          <cell r="FH27">
            <v>2.6179705858230591</v>
          </cell>
          <cell r="FI27">
            <v>2.6103812217712403</v>
          </cell>
          <cell r="FJ27">
            <v>2.6035460591316224</v>
          </cell>
          <cell r="FK27">
            <v>2.5956928610801695</v>
          </cell>
          <cell r="FL27">
            <v>2.5891396403312683</v>
          </cell>
          <cell r="FM27">
            <v>2.582520377635956</v>
          </cell>
          <cell r="FN27">
            <v>2.5750989198684691</v>
          </cell>
          <cell r="FO27">
            <v>2.5682881832122804</v>
          </cell>
          <cell r="FP27">
            <v>2.5605757236480713</v>
          </cell>
          <cell r="FQ27">
            <v>2.5541846275329592</v>
          </cell>
          <cell r="FR27">
            <v>2.5475416064262388</v>
          </cell>
          <cell r="FS27">
            <v>2.5402646660804749</v>
          </cell>
          <cell r="FT27">
            <v>2.5336849093437195</v>
          </cell>
          <cell r="FU27">
            <v>2.5258942246437073</v>
          </cell>
          <cell r="FV27">
            <v>2.5197342038154602</v>
          </cell>
          <cell r="FW27">
            <v>2.5131464004516602</v>
          </cell>
          <cell r="FX27">
            <v>2.5059844017028809</v>
          </cell>
          <cell r="FY27">
            <v>2.4994687438011169</v>
          </cell>
          <cell r="FZ27">
            <v>2.4918261885643007</v>
          </cell>
          <cell r="GA27">
            <v>2.4857501983642578</v>
          </cell>
          <cell r="GB27">
            <v>2.479311501979828</v>
          </cell>
          <cell r="GC27">
            <v>2.4723380684852598</v>
          </cell>
          <cell r="GD27">
            <v>2.4656772494316099</v>
          </cell>
          <cell r="GE27">
            <v>2.4586825966835022</v>
          </cell>
          <cell r="GF27">
            <v>2.4520277619361877</v>
          </cell>
          <cell r="GG27">
            <v>2.4458329796791078</v>
          </cell>
          <cell r="GH27">
            <v>2.438708174228668</v>
          </cell>
          <cell r="GI27">
            <v>2.4323421478271485</v>
          </cell>
          <cell r="GJ27">
            <v>2.4255199551582338</v>
          </cell>
          <cell r="GK27">
            <v>2.4190685510635377</v>
          </cell>
          <cell r="GL27">
            <v>2.4127768993377687</v>
          </cell>
          <cell r="GM27">
            <v>2.4059292912483214</v>
          </cell>
          <cell r="GN27">
            <v>2.3996835827827452</v>
          </cell>
          <cell r="GO27">
            <v>2.3927858829498292</v>
          </cell>
          <cell r="GP27">
            <v>2.3865912675857546</v>
          </cell>
          <cell r="GQ27">
            <v>2.3804116368293764</v>
          </cell>
          <cell r="GR27">
            <v>2.3734715342521668</v>
          </cell>
          <cell r="GS27">
            <v>2.3674695611000063</v>
          </cell>
          <cell r="GT27">
            <v>2.3607292175292969</v>
          </cell>
          <cell r="GU27">
            <v>2.3559760212898255</v>
          </cell>
        </row>
        <row r="28">
          <cell r="D28">
            <v>0</v>
          </cell>
          <cell r="E28">
            <v>1.0062781482702121E-3</v>
          </cell>
          <cell r="F28">
            <v>1.1997502855956554E-2</v>
          </cell>
          <cell r="G28">
            <v>4.3853467702865599E-2</v>
          </cell>
          <cell r="H28">
            <v>9.6171264722943309E-2</v>
          </cell>
          <cell r="I28">
            <v>0.16804950609803199</v>
          </cell>
          <cell r="J28">
            <v>0.26416190415620805</v>
          </cell>
          <cell r="K28">
            <v>0.3704146847128868</v>
          </cell>
          <cell r="L28">
            <v>0.48519141674041749</v>
          </cell>
          <cell r="M28">
            <v>0.61999571621418004</v>
          </cell>
          <cell r="N28">
            <v>0.7699235141277313</v>
          </cell>
          <cell r="O28">
            <v>0.91089147031307216</v>
          </cell>
          <cell r="P28">
            <v>1.0481383979320527</v>
          </cell>
          <cell r="Q28">
            <v>1.1885230362415313</v>
          </cell>
          <cell r="R28">
            <v>1.3326653957366943</v>
          </cell>
          <cell r="S28">
            <v>1.4632083535194398</v>
          </cell>
          <cell r="T28">
            <v>1.6081589043140412</v>
          </cell>
          <cell r="U28">
            <v>1.7315362989902496</v>
          </cell>
          <cell r="V28">
            <v>1.8592054367065429</v>
          </cell>
          <cell r="W28">
            <v>1.9728698194026948</v>
          </cell>
          <cell r="X28">
            <v>2.0892893314361571</v>
          </cell>
          <cell r="Y28">
            <v>2.1879707694053652</v>
          </cell>
          <cell r="Z28">
            <v>2.2834368705749513</v>
          </cell>
          <cell r="AA28">
            <v>2.3781267642974853</v>
          </cell>
          <cell r="AB28">
            <v>2.4608215689659119</v>
          </cell>
          <cell r="AC28">
            <v>2.5436369538307191</v>
          </cell>
          <cell r="AD28">
            <v>2.6124676585197451</v>
          </cell>
          <cell r="AE28">
            <v>2.6831130504608156</v>
          </cell>
          <cell r="AF28">
            <v>2.7448019862174986</v>
          </cell>
          <cell r="AG28">
            <v>2.8014161467552183</v>
          </cell>
          <cell r="AH28">
            <v>2.8561612844467161</v>
          </cell>
          <cell r="AI28">
            <v>2.9018274068832399</v>
          </cell>
          <cell r="AJ28">
            <v>2.9461820483207704</v>
          </cell>
          <cell r="AK28">
            <v>2.9873426914215089</v>
          </cell>
          <cell r="AL28">
            <v>3.023501420021057</v>
          </cell>
          <cell r="AM28">
            <v>3.0573170304298403</v>
          </cell>
          <cell r="AN28">
            <v>3.0871496200561523</v>
          </cell>
          <cell r="AO28">
            <v>3.1146785497665403</v>
          </cell>
          <cell r="AP28">
            <v>3.1414618253707887</v>
          </cell>
          <cell r="AQ28">
            <v>3.1626523733139038</v>
          </cell>
          <cell r="AR28">
            <v>3.1847065925598144</v>
          </cell>
          <cell r="AS28">
            <v>3.200573670864105</v>
          </cell>
          <cell r="AT28">
            <v>3.2178770899772644</v>
          </cell>
          <cell r="AU28">
            <v>3.2327509641647341</v>
          </cell>
          <cell r="AV28">
            <v>3.2453623890876768</v>
          </cell>
          <cell r="AW28">
            <v>3.2576062202453615</v>
          </cell>
          <cell r="AX28">
            <v>3.2672760605812075</v>
          </cell>
          <cell r="AY28">
            <v>3.2767296910285948</v>
          </cell>
          <cell r="AZ28">
            <v>3.2849392414093019</v>
          </cell>
          <cell r="BA28">
            <v>3.2915006399154665</v>
          </cell>
          <cell r="BB28">
            <v>3.2981772541999819</v>
          </cell>
          <cell r="BC28">
            <v>3.302272844314575</v>
          </cell>
          <cell r="BD28">
            <v>3.3064561963081358</v>
          </cell>
          <cell r="BE28">
            <v>3.3104778528213501</v>
          </cell>
          <cell r="BF28">
            <v>3.3126546740531921</v>
          </cell>
          <cell r="BG28">
            <v>3.3153033018112184</v>
          </cell>
          <cell r="BH28">
            <v>3.3164345979690553</v>
          </cell>
          <cell r="BI28">
            <v>3.3176135659217834</v>
          </cell>
          <cell r="BJ28">
            <v>3.3181557536125181</v>
          </cell>
          <cell r="BK28">
            <v>3.3179405093193055</v>
          </cell>
          <cell r="BL28">
            <v>3.3179416775703432</v>
          </cell>
          <cell r="BM28">
            <v>3.3167933583259583</v>
          </cell>
          <cell r="BN28">
            <v>3.3157294273376463</v>
          </cell>
          <cell r="BO28">
            <v>3.3143130540847778</v>
          </cell>
          <cell r="BP28">
            <v>3.3121309161186216</v>
          </cell>
          <cell r="BQ28">
            <v>3.3103768467903136</v>
          </cell>
          <cell r="BR28">
            <v>3.3076297283172607</v>
          </cell>
          <cell r="BS28">
            <v>3.3050681471824648</v>
          </cell>
          <cell r="BT28">
            <v>3.3023199915885924</v>
          </cell>
          <cell r="BU28">
            <v>3.2988199234008788</v>
          </cell>
          <cell r="BV28">
            <v>3.2958112120628358</v>
          </cell>
          <cell r="BW28">
            <v>3.2920747756958009</v>
          </cell>
          <cell r="BX28">
            <v>3.2883521556854247</v>
          </cell>
          <cell r="BY28">
            <v>3.2846766829490663</v>
          </cell>
          <cell r="BZ28">
            <v>3.2802433371543884</v>
          </cell>
          <cell r="CA28">
            <v>3.2763504743576051</v>
          </cell>
          <cell r="CB28">
            <v>3.2719194769859312</v>
          </cell>
          <cell r="CC28">
            <v>3.2673668146133421</v>
          </cell>
          <cell r="CD28">
            <v>3.2630376100540159</v>
          </cell>
          <cell r="CE28">
            <v>3.2579380035400392</v>
          </cell>
          <cell r="CF28">
            <v>3.2534149169921873</v>
          </cell>
          <cell r="CG28">
            <v>3.2484933018684385</v>
          </cell>
          <cell r="CH28">
            <v>3.2433434844017031</v>
          </cell>
          <cell r="CI28">
            <v>3.2385501146316527</v>
          </cell>
          <cell r="CJ28">
            <v>3.232973885536194</v>
          </cell>
          <cell r="CK28">
            <v>3.2279990911483765</v>
          </cell>
          <cell r="CL28">
            <v>3.22273131608963</v>
          </cell>
          <cell r="CM28">
            <v>3.2171518087387083</v>
          </cell>
          <cell r="CN28">
            <v>3.2120291233062743</v>
          </cell>
          <cell r="CO28">
            <v>3.2061141014099119</v>
          </cell>
          <cell r="CP28">
            <v>3.2008160352706909</v>
          </cell>
          <cell r="CQ28">
            <v>3.1953068017959594</v>
          </cell>
          <cell r="CR28">
            <v>3.1894202947616579</v>
          </cell>
          <cell r="CS28">
            <v>3.1840659618377685</v>
          </cell>
          <cell r="CT28">
            <v>3.177913749217987</v>
          </cell>
          <cell r="CU28">
            <v>3.1723867893218993</v>
          </cell>
          <cell r="CV28">
            <v>3.1667130112648012</v>
          </cell>
          <cell r="CW28">
            <v>3.1606106877326967</v>
          </cell>
          <cell r="CX28">
            <v>3.1550968766212462</v>
          </cell>
          <cell r="CY28">
            <v>3.148783302307129</v>
          </cell>
          <cell r="CZ28">
            <v>3.1373165130615233</v>
          </cell>
          <cell r="DA28">
            <v>3.1310670971870422</v>
          </cell>
          <cell r="DB28">
            <v>3.1254473805427549</v>
          </cell>
          <cell r="DC28">
            <v>3.1190298080444334</v>
          </cell>
          <cell r="DD28">
            <v>3.113238203525543</v>
          </cell>
          <cell r="DE28">
            <v>3.107392930984497</v>
          </cell>
          <cell r="DF28">
            <v>3.1010480999946592</v>
          </cell>
          <cell r="DG28">
            <v>3.0953633069992064</v>
          </cell>
          <cell r="DH28">
            <v>3.0888847470283509</v>
          </cell>
          <cell r="DI28">
            <v>3.0830274581909181</v>
          </cell>
          <cell r="DJ28">
            <v>3.0771503329277037</v>
          </cell>
          <cell r="DK28">
            <v>3.0707497119903566</v>
          </cell>
          <cell r="DL28">
            <v>3.0650305151939392</v>
          </cell>
          <cell r="DM28">
            <v>3.0585236907005311</v>
          </cell>
          <cell r="DN28">
            <v>3.0526313543319703</v>
          </cell>
          <cell r="DO28">
            <v>3.0467471003532411</v>
          </cell>
          <cell r="DP28">
            <v>3.0403206348419189</v>
          </cell>
          <cell r="DQ28">
            <v>3.0345904588699342</v>
          </cell>
          <cell r="DR28">
            <v>3.0280803680419921</v>
          </cell>
          <cell r="DS28">
            <v>3.0221760392189028</v>
          </cell>
          <cell r="DT28">
            <v>3.0163034319877626</v>
          </cell>
          <cell r="DU28">
            <v>3.0098740816116334</v>
          </cell>
          <cell r="DV28">
            <v>3.0041505932807921</v>
          </cell>
          <cell r="DW28">
            <v>2.9976561546325682</v>
          </cell>
          <cell r="DX28">
            <v>2.991757833957672</v>
          </cell>
          <cell r="DY28">
            <v>2.9859108567237853</v>
          </cell>
          <cell r="DZ28">
            <v>2.9794960618019104</v>
          </cell>
          <cell r="EA28">
            <v>2.9737927913665771</v>
          </cell>
          <cell r="EB28">
            <v>2.9673284530639648</v>
          </cell>
          <cell r="EC28">
            <v>2.9614494681358337</v>
          </cell>
          <cell r="ED28">
            <v>2.9556389212608338</v>
          </cell>
          <cell r="EE28">
            <v>2.9492518424987795</v>
          </cell>
          <cell r="EF28">
            <v>2.9435791730880738</v>
          </cell>
          <cell r="EG28">
            <v>2.9371556282043456</v>
          </cell>
          <cell r="EH28">
            <v>2.9313063979148866</v>
          </cell>
          <cell r="EI28">
            <v>2.925540256500244</v>
          </cell>
          <cell r="EJ28">
            <v>2.919191026687622</v>
          </cell>
          <cell r="EK28">
            <v>2.9135565519332887</v>
          </cell>
          <cell r="EL28">
            <v>2.9071818590164185</v>
          </cell>
          <cell r="EM28">
            <v>2.9013702392578127</v>
          </cell>
          <cell r="EN28">
            <v>2.8956544399261475</v>
          </cell>
          <cell r="EO28">
            <v>2.8893505811691282</v>
          </cell>
          <cell r="EP28">
            <v>2.8837600946426392</v>
          </cell>
          <cell r="EQ28">
            <v>2.8774403572082519</v>
          </cell>
          <cell r="ER28">
            <v>2.871672236919403</v>
          </cell>
          <cell r="ES28">
            <v>2.8660110831260681</v>
          </cell>
          <cell r="ET28">
            <v>2.859758198261261</v>
          </cell>
          <cell r="EU28">
            <v>2.8542161703109743</v>
          </cell>
          <cell r="EV28">
            <v>2.8479557514190672</v>
          </cell>
          <cell r="EW28">
            <v>2.8422353863716125</v>
          </cell>
          <cell r="EX28">
            <v>2.8366321563720702</v>
          </cell>
          <cell r="EY28">
            <v>2.8304344415664673</v>
          </cell>
          <cell r="EZ28">
            <v>2.8249439001083374</v>
          </cell>
          <cell r="FA28">
            <v>2.818746030330658</v>
          </cell>
          <cell r="FB28">
            <v>2.8130766630172728</v>
          </cell>
          <cell r="FC28">
            <v>2.8075335621833801</v>
          </cell>
          <cell r="FD28">
            <v>2.8013940453529358</v>
          </cell>
          <cell r="FE28">
            <v>2.7959571599960329</v>
          </cell>
          <cell r="FF28">
            <v>2.7898241281509399</v>
          </cell>
          <cell r="FG28">
            <v>2.7842079997062683</v>
          </cell>
          <cell r="FH28">
            <v>2.778726613521576</v>
          </cell>
          <cell r="FI28">
            <v>2.7726474046707152</v>
          </cell>
          <cell r="FJ28">
            <v>2.7672658085823061</v>
          </cell>
          <cell r="FK28">
            <v>2.7611989974975586</v>
          </cell>
          <cell r="FL28">
            <v>2.7556378960609438</v>
          </cell>
          <cell r="FM28">
            <v>2.7502190947532652</v>
          </cell>
          <cell r="FN28">
            <v>2.7442016720771791</v>
          </cell>
          <cell r="FO28">
            <v>2.7388764619827271</v>
          </cell>
          <cell r="FP28">
            <v>2.7328768849372862</v>
          </cell>
          <cell r="FQ28">
            <v>2.7273717880249024</v>
          </cell>
          <cell r="FR28">
            <v>2.7220161318778993</v>
          </cell>
          <cell r="FS28">
            <v>2.7160614490509034</v>
          </cell>
          <cell r="FT28">
            <v>2.7107931971549988</v>
          </cell>
          <cell r="FU28">
            <v>2.7048613429069519</v>
          </cell>
          <cell r="FV28">
            <v>2.6994129300117491</v>
          </cell>
          <cell r="FW28">
            <v>2.6941207051277161</v>
          </cell>
          <cell r="FX28">
            <v>2.6882293343544008</v>
          </cell>
          <cell r="FY28">
            <v>2.6830183267593384</v>
          </cell>
          <cell r="FZ28">
            <v>2.6771543741226198</v>
          </cell>
          <cell r="GA28">
            <v>2.6717630863189696</v>
          </cell>
          <cell r="GB28">
            <v>2.666534113883972</v>
          </cell>
          <cell r="GC28">
            <v>2.6607062220573425</v>
          </cell>
          <cell r="GD28">
            <v>2.6555526256561279</v>
          </cell>
          <cell r="GE28">
            <v>2.6497565388679503</v>
          </cell>
          <cell r="GF28">
            <v>2.6444223761558532</v>
          </cell>
          <cell r="GG28">
            <v>2.639256513118744</v>
          </cell>
          <cell r="GH28">
            <v>2.6334921836853029</v>
          </cell>
          <cell r="GI28">
            <v>2.6283957839012144</v>
          </cell>
          <cell r="GJ28">
            <v>2.6226672887802125</v>
          </cell>
          <cell r="GK28">
            <v>2.6173903703689576</v>
          </cell>
          <cell r="GL28">
            <v>2.6122871279716491</v>
          </cell>
          <cell r="GM28">
            <v>2.6065860986709595</v>
          </cell>
          <cell r="GN28">
            <v>2.6015466928482054</v>
          </cell>
          <cell r="GO28">
            <v>2.595885384082794</v>
          </cell>
          <cell r="GP28">
            <v>2.5906653523445131</v>
          </cell>
          <cell r="GQ28">
            <v>2.5856243371963501</v>
          </cell>
          <cell r="GR28">
            <v>2.5799864053726198</v>
          </cell>
          <cell r="GS28">
            <v>2.5750036358833315</v>
          </cell>
          <cell r="GT28">
            <v>2.5694090366363525</v>
          </cell>
          <cell r="GU28">
            <v>2.5655405282974244</v>
          </cell>
        </row>
        <row r="29">
          <cell r="D29">
            <v>0</v>
          </cell>
          <cell r="E29">
            <v>5.3635209042113274E-4</v>
          </cell>
          <cell r="F29">
            <v>6.6184669267386198E-3</v>
          </cell>
          <cell r="G29">
            <v>2.7487501036375761E-2</v>
          </cell>
          <cell r="H29">
            <v>5.6934600137174128E-2</v>
          </cell>
          <cell r="I29">
            <v>0.1087895691394806</v>
          </cell>
          <cell r="J29">
            <v>0.17722081765532494</v>
          </cell>
          <cell r="K29">
            <v>0.2538942717015743</v>
          </cell>
          <cell r="L29">
            <v>0.34343463778495786</v>
          </cell>
          <cell r="M29">
            <v>0.43899894207715989</v>
          </cell>
          <cell r="N29">
            <v>0.55397126674652097</v>
          </cell>
          <cell r="O29">
            <v>0.66062782108783724</v>
          </cell>
          <cell r="P29">
            <v>0.79078515172004704</v>
          </cell>
          <cell r="Q29">
            <v>0.89830583631992345</v>
          </cell>
          <cell r="R29">
            <v>1.0275376677513122</v>
          </cell>
          <cell r="S29">
            <v>1.1481458187103271</v>
          </cell>
          <cell r="T29">
            <v>1.2715909481048584</v>
          </cell>
          <cell r="U29">
            <v>1.3972860097885131</v>
          </cell>
          <cell r="V29">
            <v>1.5044598162174225</v>
          </cell>
          <cell r="W29">
            <v>1.6146170020103454</v>
          </cell>
          <cell r="X29">
            <v>1.7314910888671875</v>
          </cell>
          <cell r="Y29">
            <v>1.8222637295722961</v>
          </cell>
          <cell r="Z29">
            <v>1.9359062790870667</v>
          </cell>
          <cell r="AA29">
            <v>2.0263144373893738</v>
          </cell>
          <cell r="AB29">
            <v>2.1080551624298094</v>
          </cell>
          <cell r="AC29">
            <v>2.1986605167388915</v>
          </cell>
          <cell r="AD29">
            <v>2.2705139517784119</v>
          </cell>
          <cell r="AE29">
            <v>2.34956271648407</v>
          </cell>
          <cell r="AF29">
            <v>2.408730459213257</v>
          </cell>
          <cell r="AG29">
            <v>2.4751072883605958</v>
          </cell>
          <cell r="AH29">
            <v>2.5300722122192383</v>
          </cell>
          <cell r="AI29">
            <v>2.5804742813110351</v>
          </cell>
          <cell r="AJ29">
            <v>2.6343618035316467</v>
          </cell>
          <cell r="AK29">
            <v>2.6752631425857545</v>
          </cell>
          <cell r="AL29">
            <v>2.7164291739463806</v>
          </cell>
          <cell r="AM29">
            <v>2.7556092262268068</v>
          </cell>
          <cell r="AN29">
            <v>2.7877268671989439</v>
          </cell>
          <cell r="AO29">
            <v>2.8209293246269227</v>
          </cell>
          <cell r="AP29">
            <v>2.8476568341255186</v>
          </cell>
          <cell r="AQ29">
            <v>2.8727142691612242</v>
          </cell>
          <cell r="AR29">
            <v>2.8959293484687807</v>
          </cell>
          <cell r="AS29">
            <v>2.9140442609786987</v>
          </cell>
          <cell r="AT29">
            <v>2.9354024410247801</v>
          </cell>
          <cell r="AU29">
            <v>2.949237275123596</v>
          </cell>
          <cell r="AV29">
            <v>2.9646302223205567</v>
          </cell>
          <cell r="AW29">
            <v>2.977215051651001</v>
          </cell>
          <cell r="AX29">
            <v>2.9875094652175904</v>
          </cell>
          <cell r="AY29">
            <v>2.9984950065612792</v>
          </cell>
          <cell r="AZ29">
            <v>3.006110167503357</v>
          </cell>
          <cell r="BA29">
            <v>3.0136842966079711</v>
          </cell>
          <cell r="BB29">
            <v>3.0198630332946776</v>
          </cell>
          <cell r="BC29">
            <v>3.0243782997131348</v>
          </cell>
          <cell r="BD29">
            <v>3.0295281171798707</v>
          </cell>
          <cell r="BE29">
            <v>3.0322492837905886</v>
          </cell>
          <cell r="BF29">
            <v>3.0351788282394407</v>
          </cell>
          <cell r="BG29">
            <v>3.0369501829147341</v>
          </cell>
          <cell r="BH29">
            <v>3.0377376556396483</v>
          </cell>
          <cell r="BI29">
            <v>3.0386646509170534</v>
          </cell>
          <cell r="BJ29">
            <v>3.0387408971786498</v>
          </cell>
          <cell r="BK29">
            <v>3.0379265546798706</v>
          </cell>
          <cell r="BL29">
            <v>3.0372967243194582</v>
          </cell>
          <cell r="BM29">
            <v>3.0353236675262449</v>
          </cell>
          <cell r="BN29">
            <v>3.0338022232055666</v>
          </cell>
          <cell r="BO29">
            <v>3.0315719127655028</v>
          </cell>
          <cell r="BP29">
            <v>3.029207706451416</v>
          </cell>
          <cell r="BQ29">
            <v>3.0258145570755004</v>
          </cell>
          <cell r="BR29">
            <v>3.0227381706237795</v>
          </cell>
          <cell r="BS29">
            <v>3.0190222024917603</v>
          </cell>
          <cell r="BT29">
            <v>3.0152584552764892</v>
          </cell>
          <cell r="BU29">
            <v>3.0111939668655396</v>
          </cell>
          <cell r="BV29">
            <v>3.007146453857422</v>
          </cell>
          <cell r="BW29">
            <v>3.0023594141006469</v>
          </cell>
          <cell r="BX29">
            <v>2.9977236032485961</v>
          </cell>
          <cell r="BY29">
            <v>2.9928980112075805</v>
          </cell>
          <cell r="BZ29">
            <v>2.9881152153015136</v>
          </cell>
          <cell r="CA29">
            <v>2.9825320482254027</v>
          </cell>
          <cell r="CB29">
            <v>2.9775023460388184</v>
          </cell>
          <cell r="CC29">
            <v>2.9712510347366332</v>
          </cell>
          <cell r="CD29">
            <v>2.9666099071502687</v>
          </cell>
          <cell r="CE29">
            <v>2.9602691173553466</v>
          </cell>
          <cell r="CF29">
            <v>2.9546021461486816</v>
          </cell>
          <cell r="CG29">
            <v>2.9484761953353882</v>
          </cell>
          <cell r="CH29">
            <v>2.9421250581741334</v>
          </cell>
          <cell r="CI29">
            <v>2.9361480712890624</v>
          </cell>
          <cell r="CJ29">
            <v>2.930372953414917</v>
          </cell>
          <cell r="CK29">
            <v>2.9238806724548341</v>
          </cell>
          <cell r="CL29">
            <v>2.9173536777496336</v>
          </cell>
          <cell r="CM29">
            <v>2.9107217311859133</v>
          </cell>
          <cell r="CN29">
            <v>2.9044190883636474</v>
          </cell>
          <cell r="CO29">
            <v>2.8972732305526732</v>
          </cell>
          <cell r="CP29">
            <v>2.8906569480895996</v>
          </cell>
          <cell r="CQ29">
            <v>2.8845653533935547</v>
          </cell>
          <cell r="CR29">
            <v>2.8766545772552492</v>
          </cell>
          <cell r="CS29">
            <v>2.8710949063301086</v>
          </cell>
          <cell r="CT29">
            <v>2.8635197997093202</v>
          </cell>
          <cell r="CU29">
            <v>2.856693410873413</v>
          </cell>
          <cell r="CV29">
            <v>2.8496926307678221</v>
          </cell>
          <cell r="CW29">
            <v>2.8426612854003905</v>
          </cell>
          <cell r="CX29">
            <v>2.8355122923851015</v>
          </cell>
          <cell r="CY29">
            <v>2.8290219902992249</v>
          </cell>
          <cell r="CZ29">
            <v>2.8143977403640745</v>
          </cell>
          <cell r="DA29">
            <v>2.8067389369010924</v>
          </cell>
          <cell r="DB29">
            <v>2.8002299070358276</v>
          </cell>
          <cell r="DC29">
            <v>2.7927667021751406</v>
          </cell>
          <cell r="DD29">
            <v>2.7854311108589171</v>
          </cell>
          <cell r="DE29">
            <v>2.7779333233833312</v>
          </cell>
          <cell r="DF29">
            <v>2.7709712028503417</v>
          </cell>
          <cell r="DG29">
            <v>2.7637499928474427</v>
          </cell>
          <cell r="DH29">
            <v>2.7564227104187013</v>
          </cell>
          <cell r="DI29">
            <v>2.7491539001464842</v>
          </cell>
          <cell r="DJ29">
            <v>2.7421129107475282</v>
          </cell>
          <cell r="DK29">
            <v>2.7341819643974303</v>
          </cell>
          <cell r="DL29">
            <v>2.7276352405548097</v>
          </cell>
          <cell r="DM29">
            <v>2.7200411915779115</v>
          </cell>
          <cell r="DN29">
            <v>2.7122159600257874</v>
          </cell>
          <cell r="DO29">
            <v>2.7053990960121155</v>
          </cell>
          <cell r="DP29">
            <v>2.6977701902389528</v>
          </cell>
          <cell r="DQ29">
            <v>2.6914008617401124</v>
          </cell>
          <cell r="DR29">
            <v>2.6837249875068663</v>
          </cell>
          <cell r="DS29">
            <v>2.6761478900909426</v>
          </cell>
          <cell r="DT29">
            <v>2.6691307902336119</v>
          </cell>
          <cell r="DU29">
            <v>2.6605817437171937</v>
          </cell>
          <cell r="DV29">
            <v>2.6546290874481202</v>
          </cell>
          <cell r="DW29">
            <v>2.6472555279731749</v>
          </cell>
          <cell r="DX29">
            <v>2.639581561088562</v>
          </cell>
          <cell r="DY29">
            <v>2.6327379941940308</v>
          </cell>
          <cell r="DZ29">
            <v>2.6245455861091616</v>
          </cell>
          <cell r="EA29">
            <v>2.6183361172676087</v>
          </cell>
          <cell r="EB29">
            <v>2.6113862156867982</v>
          </cell>
          <cell r="EC29">
            <v>2.6032737970352171</v>
          </cell>
          <cell r="ED29">
            <v>2.5966533780097962</v>
          </cell>
          <cell r="EE29">
            <v>2.5885473132133483</v>
          </cell>
          <cell r="EF29">
            <v>2.5821472883224486</v>
          </cell>
          <cell r="EG29">
            <v>2.5750292181968688</v>
          </cell>
          <cell r="EH29">
            <v>2.5675445556640626</v>
          </cell>
          <cell r="EI29">
            <v>2.5610265493392945</v>
          </cell>
          <cell r="EJ29">
            <v>2.552604389190674</v>
          </cell>
          <cell r="EK29">
            <v>2.5465544819831849</v>
          </cell>
          <cell r="EL29">
            <v>2.5395787119865418</v>
          </cell>
          <cell r="EM29">
            <v>2.5321708440780641</v>
          </cell>
          <cell r="EN29">
            <v>2.5252655267715456</v>
          </cell>
          <cell r="EO29">
            <v>2.5173295140266418</v>
          </cell>
          <cell r="EP29">
            <v>2.5111616253852844</v>
          </cell>
          <cell r="EQ29">
            <v>2.5042752146720888</v>
          </cell>
          <cell r="ER29">
            <v>2.4968752861022949</v>
          </cell>
          <cell r="ES29">
            <v>2.4903464317321777</v>
          </cell>
          <cell r="ET29">
            <v>2.4826623797416687</v>
          </cell>
          <cell r="EU29">
            <v>2.4762569785118105</v>
          </cell>
          <cell r="EV29">
            <v>2.4698214769363402</v>
          </cell>
          <cell r="EW29">
            <v>2.4623859047889711</v>
          </cell>
          <cell r="EX29">
            <v>2.4558897495269774</v>
          </cell>
          <cell r="EY29">
            <v>2.4481811285018922</v>
          </cell>
          <cell r="EZ29">
            <v>2.4418488144874573</v>
          </cell>
          <cell r="FA29">
            <v>2.4355182766914369</v>
          </cell>
          <cell r="FB29">
            <v>2.428179144859314</v>
          </cell>
          <cell r="FC29">
            <v>2.4217924952507017</v>
          </cell>
          <cell r="FD29">
            <v>2.4141834855079649</v>
          </cell>
          <cell r="FE29">
            <v>2.4082157373428346</v>
          </cell>
          <cell r="FF29">
            <v>2.401705801486969</v>
          </cell>
          <cell r="FG29">
            <v>2.394753062725067</v>
          </cell>
          <cell r="FH29">
            <v>2.3881920933723451</v>
          </cell>
          <cell r="FI29">
            <v>2.3809715986251829</v>
          </cell>
          <cell r="FJ29">
            <v>2.3748235702514648</v>
          </cell>
          <cell r="FK29">
            <v>2.36845520734787</v>
          </cell>
          <cell r="FL29">
            <v>2.3615724325180052</v>
          </cell>
          <cell r="FM29">
            <v>2.3551572203636169</v>
          </cell>
          <cell r="FN29">
            <v>2.3480090498924255</v>
          </cell>
          <cell r="FO29">
            <v>2.3419998288154602</v>
          </cell>
          <cell r="FP29">
            <v>2.3359126210212708</v>
          </cell>
          <cell r="FQ29">
            <v>2.3289622426033021</v>
          </cell>
          <cell r="FR29">
            <v>2.3228717803955079</v>
          </cell>
          <cell r="FS29">
            <v>2.3156270503997805</v>
          </cell>
          <cell r="FT29">
            <v>2.3099165439605711</v>
          </cell>
          <cell r="FU29">
            <v>2.3037529230117797</v>
          </cell>
          <cell r="FV29">
            <v>2.2969111800193787</v>
          </cell>
          <cell r="FW29">
            <v>2.2908815383911132</v>
          </cell>
          <cell r="FX29">
            <v>2.2837920784950256</v>
          </cell>
          <cell r="FY29">
            <v>2.2781535863876341</v>
          </cell>
          <cell r="FZ29">
            <v>2.2721085190773009</v>
          </cell>
          <cell r="GA29">
            <v>2.2653183460235597</v>
          </cell>
          <cell r="GB29">
            <v>2.2595145821571352</v>
          </cell>
          <cell r="GC29">
            <v>2.2524665474891661</v>
          </cell>
          <cell r="GD29">
            <v>2.2469217538833619</v>
          </cell>
          <cell r="GE29">
            <v>2.2410277247428896</v>
          </cell>
          <cell r="GF29">
            <v>2.234515941143036</v>
          </cell>
          <cell r="GG29">
            <v>2.2284398436546327</v>
          </cell>
          <cell r="GH29">
            <v>2.2217568039894102</v>
          </cell>
          <cell r="GI29">
            <v>2.216058611869812</v>
          </cell>
          <cell r="GJ29">
            <v>2.2103600025177004</v>
          </cell>
          <cell r="GK29">
            <v>2.2040455818176268</v>
          </cell>
          <cell r="GL29">
            <v>2.1980714321136476</v>
          </cell>
          <cell r="GM29">
            <v>2.1915024638175966</v>
          </cell>
          <cell r="GN29">
            <v>2.1858990430831908</v>
          </cell>
          <cell r="GO29">
            <v>2.1802956581115724</v>
          </cell>
          <cell r="GP29">
            <v>2.1740919828414915</v>
          </cell>
          <cell r="GQ29">
            <v>2.168218731880188</v>
          </cell>
          <cell r="GR29">
            <v>2.161762309074402</v>
          </cell>
          <cell r="GS29">
            <v>2.1562527060508727</v>
          </cell>
          <cell r="GT29">
            <v>2.150743305683136</v>
          </cell>
          <cell r="GU29">
            <v>2.145968997478485</v>
          </cell>
        </row>
        <row r="30">
          <cell r="D30">
            <v>0</v>
          </cell>
          <cell r="E30">
            <v>5.6525823893025515E-4</v>
          </cell>
          <cell r="F30">
            <v>6.9891066756099466E-3</v>
          </cell>
          <cell r="G30">
            <v>2.8075780160725115E-2</v>
          </cell>
          <cell r="H30">
            <v>5.898789428174496E-2</v>
          </cell>
          <cell r="I30">
            <v>0.10463416688144207</v>
          </cell>
          <cell r="J30">
            <v>0.17126982212066649</v>
          </cell>
          <cell r="K30">
            <v>0.23918895795941353</v>
          </cell>
          <cell r="L30">
            <v>0.31705810874700546</v>
          </cell>
          <cell r="M30">
            <v>0.41144002079963682</v>
          </cell>
          <cell r="N30">
            <v>0.50473663508892064</v>
          </cell>
          <cell r="O30">
            <v>0.59761271923780446</v>
          </cell>
          <cell r="P30">
            <v>0.70589580833911891</v>
          </cell>
          <cell r="Q30">
            <v>0.80408692359924316</v>
          </cell>
          <cell r="R30">
            <v>0.91125013232231145</v>
          </cell>
          <cell r="S30">
            <v>1.0126311898231506</v>
          </cell>
          <cell r="T30">
            <v>1.0996030449867249</v>
          </cell>
          <cell r="U30">
            <v>1.2028347074985504</v>
          </cell>
          <cell r="V30">
            <v>1.2956490159034728</v>
          </cell>
          <cell r="W30">
            <v>1.3877473890781402</v>
          </cell>
          <cell r="X30">
            <v>1.4726680278778077</v>
          </cell>
          <cell r="Y30">
            <v>1.5399039298295976</v>
          </cell>
          <cell r="Z30">
            <v>1.6291266262531281</v>
          </cell>
          <cell r="AA30">
            <v>1.693718433380127</v>
          </cell>
          <cell r="AB30">
            <v>1.7679577499628067</v>
          </cell>
          <cell r="AC30">
            <v>1.8253356605768203</v>
          </cell>
          <cell r="AD30">
            <v>1.8807048141956328</v>
          </cell>
          <cell r="AE30">
            <v>1.9391955971717834</v>
          </cell>
          <cell r="AF30">
            <v>1.9868057548999787</v>
          </cell>
          <cell r="AG30">
            <v>2.0340252339839937</v>
          </cell>
          <cell r="AH30">
            <v>2.0741970956325533</v>
          </cell>
          <cell r="AI30">
            <v>2.1110999524593352</v>
          </cell>
          <cell r="AJ30">
            <v>2.151582658290863</v>
          </cell>
          <cell r="AK30">
            <v>2.1813020646572112</v>
          </cell>
          <cell r="AL30">
            <v>2.2133692800998688</v>
          </cell>
          <cell r="AM30">
            <v>2.2387714266777037</v>
          </cell>
          <cell r="AN30">
            <v>2.2635986626148226</v>
          </cell>
          <cell r="AO30">
            <v>2.2865577757358553</v>
          </cell>
          <cell r="AP30">
            <v>2.3059336602687837</v>
          </cell>
          <cell r="AQ30">
            <v>2.3245330333709715</v>
          </cell>
          <cell r="AR30">
            <v>2.3406977176666262</v>
          </cell>
          <cell r="AS30">
            <v>2.3543121278285981</v>
          </cell>
          <cell r="AT30">
            <v>2.3692194283008576</v>
          </cell>
          <cell r="AU30">
            <v>2.3800815403461457</v>
          </cell>
          <cell r="AV30">
            <v>2.3912199437618256</v>
          </cell>
          <cell r="AW30">
            <v>2.4006660699844362</v>
          </cell>
          <cell r="AX30">
            <v>2.4080913960933685</v>
          </cell>
          <cell r="AY30">
            <v>2.4158537268638609</v>
          </cell>
          <cell r="AZ30">
            <v>2.4216048538684847</v>
          </cell>
          <cell r="BA30">
            <v>2.4276519179344178</v>
          </cell>
          <cell r="BB30">
            <v>2.4319737792015075</v>
          </cell>
          <cell r="BC30">
            <v>2.4356923282146452</v>
          </cell>
          <cell r="BD30">
            <v>2.4393682956695555</v>
          </cell>
          <cell r="BE30">
            <v>2.4419354736804961</v>
          </cell>
          <cell r="BF30">
            <v>2.4442107260227202</v>
          </cell>
          <cell r="BG30">
            <v>2.4455320715904234</v>
          </cell>
          <cell r="BH30">
            <v>2.4468092143535616</v>
          </cell>
          <cell r="BI30">
            <v>2.4475343167781829</v>
          </cell>
          <cell r="BJ30">
            <v>2.447854334115982</v>
          </cell>
          <cell r="BK30">
            <v>2.4478059589862822</v>
          </cell>
          <cell r="BL30">
            <v>2.4472025275230407</v>
          </cell>
          <cell r="BM30">
            <v>2.4466589272022246</v>
          </cell>
          <cell r="BN30">
            <v>2.44523708820343</v>
          </cell>
          <cell r="BO30">
            <v>2.4441321849822999</v>
          </cell>
          <cell r="BP30">
            <v>2.4423550188541414</v>
          </cell>
          <cell r="BQ30">
            <v>2.4404894351959228</v>
          </cell>
          <cell r="BR30">
            <v>2.4387337625026704</v>
          </cell>
          <cell r="BS30">
            <v>2.4358644962310789</v>
          </cell>
          <cell r="BT30">
            <v>2.4337573945522308</v>
          </cell>
          <cell r="BU30">
            <v>2.430817264318466</v>
          </cell>
          <cell r="BV30">
            <v>2.428005838394165</v>
          </cell>
          <cell r="BW30">
            <v>2.4254589140415193</v>
          </cell>
          <cell r="BX30">
            <v>2.4215138316154481</v>
          </cell>
          <cell r="BY30">
            <v>2.4186913609504699</v>
          </cell>
          <cell r="BZ30">
            <v>2.4149269282817842</v>
          </cell>
          <cell r="CA30">
            <v>2.4114026546478273</v>
          </cell>
          <cell r="CB30">
            <v>2.4082506179809569</v>
          </cell>
          <cell r="CC30">
            <v>2.4036817669868471</v>
          </cell>
          <cell r="CD30">
            <v>2.4003871500492098</v>
          </cell>
          <cell r="CE30">
            <v>2.3958196699619294</v>
          </cell>
          <cell r="CF30">
            <v>2.3919683516025545</v>
          </cell>
          <cell r="CG30">
            <v>2.3883280515670777</v>
          </cell>
          <cell r="CH30">
            <v>2.3831843554973604</v>
          </cell>
          <cell r="CI30">
            <v>2.3795791268348694</v>
          </cell>
          <cell r="CJ30">
            <v>2.3745388448238374</v>
          </cell>
          <cell r="CK30">
            <v>2.3703608393669127</v>
          </cell>
          <cell r="CL30">
            <v>2.3664015054702761</v>
          </cell>
          <cell r="CM30">
            <v>2.360880011320114</v>
          </cell>
          <cell r="CN30">
            <v>2.3570219755172728</v>
          </cell>
          <cell r="CO30">
            <v>2.3516407370567323</v>
          </cell>
          <cell r="CP30">
            <v>2.3472306787967683</v>
          </cell>
          <cell r="CQ30">
            <v>2.3430423378944396</v>
          </cell>
          <cell r="CR30">
            <v>2.3372533619403839</v>
          </cell>
          <cell r="CS30">
            <v>2.3332162618637087</v>
          </cell>
          <cell r="CT30">
            <v>2.3275929093360901</v>
          </cell>
          <cell r="CU30">
            <v>2.3230214238166811</v>
          </cell>
          <cell r="CV30">
            <v>2.3186721563339234</v>
          </cell>
          <cell r="CW30">
            <v>2.3126985371112823</v>
          </cell>
          <cell r="CX30">
            <v>2.3085379302501678</v>
          </cell>
          <cell r="CY30">
            <v>2.302747404575348</v>
          </cell>
          <cell r="CZ30">
            <v>2.2936097443103791</v>
          </cell>
          <cell r="DA30">
            <v>2.2875145196914675</v>
          </cell>
          <cell r="DB30">
            <v>2.2832729041576387</v>
          </cell>
          <cell r="DC30">
            <v>2.2773724436759948</v>
          </cell>
          <cell r="DD30">
            <v>2.2726264834403991</v>
          </cell>
          <cell r="DE30">
            <v>2.2680985033512115</v>
          </cell>
          <cell r="DF30">
            <v>2.2619297862052918</v>
          </cell>
          <cell r="DG30">
            <v>2.257639580965042</v>
          </cell>
          <cell r="DH30">
            <v>2.2516731500625609</v>
          </cell>
          <cell r="DI30">
            <v>2.2468917369842529</v>
          </cell>
          <cell r="DJ30">
            <v>2.2423245906829834</v>
          </cell>
          <cell r="DK30">
            <v>2.2361194252967835</v>
          </cell>
          <cell r="DL30">
            <v>2.2318056166172027</v>
          </cell>
          <cell r="DM30">
            <v>2.2258068799972532</v>
          </cell>
          <cell r="DN30">
            <v>2.2210139811038969</v>
          </cell>
          <cell r="DO30">
            <v>2.2164311349391936</v>
          </cell>
          <cell r="DP30">
            <v>2.2102177441120148</v>
          </cell>
          <cell r="DQ30">
            <v>2.2058996081352236</v>
          </cell>
          <cell r="DR30">
            <v>2.199894481897354</v>
          </cell>
          <cell r="DS30">
            <v>2.1951084673404693</v>
          </cell>
          <cell r="DT30">
            <v>2.1905280351638794</v>
          </cell>
          <cell r="DU30">
            <v>2.1843281269073485</v>
          </cell>
          <cell r="DV30">
            <v>2.1800202131271362</v>
          </cell>
          <cell r="DW30">
            <v>2.1740287005901338</v>
          </cell>
          <cell r="DX30">
            <v>2.1692636132240297</v>
          </cell>
          <cell r="DY30">
            <v>2.1646992266178131</v>
          </cell>
          <cell r="DZ30">
            <v>2.1585294187068937</v>
          </cell>
          <cell r="EA30">
            <v>2.1542430102825163</v>
          </cell>
          <cell r="EB30">
            <v>2.1482802152633669</v>
          </cell>
          <cell r="EC30">
            <v>2.1435468375682829</v>
          </cell>
          <cell r="ED30">
            <v>2.1390089869499205</v>
          </cell>
          <cell r="EE30">
            <v>2.132881873846054</v>
          </cell>
          <cell r="EF30">
            <v>2.1286254167556762</v>
          </cell>
          <cell r="EG30">
            <v>2.1227030098438262</v>
          </cell>
          <cell r="EH30">
            <v>2.1180092930793761</v>
          </cell>
          <cell r="EI30">
            <v>2.1135059118270876</v>
          </cell>
          <cell r="EJ30">
            <v>2.1074311017990111</v>
          </cell>
          <cell r="EK30">
            <v>2.1032110571861269</v>
          </cell>
          <cell r="EL30">
            <v>2.0973377585411073</v>
          </cell>
          <cell r="EM30">
            <v>2.0926898121833801</v>
          </cell>
          <cell r="EN30">
            <v>2.088227015733719</v>
          </cell>
          <cell r="EO30">
            <v>2.0822114884853362</v>
          </cell>
          <cell r="EP30">
            <v>2.078032600879669</v>
          </cell>
          <cell r="EQ30">
            <v>2.0722149908542633</v>
          </cell>
          <cell r="ER30">
            <v>2.0676172554492949</v>
          </cell>
          <cell r="ES30">
            <v>2.0631994664669038</v>
          </cell>
          <cell r="ET30">
            <v>2.0572485864162444</v>
          </cell>
          <cell r="EU30">
            <v>2.0531143784523009</v>
          </cell>
          <cell r="EV30">
            <v>2.0473572909832001</v>
          </cell>
          <cell r="EW30">
            <v>2.0428130030632019</v>
          </cell>
          <cell r="EX30">
            <v>2.0384435117244721</v>
          </cell>
          <cell r="EY30">
            <v>2.0325609624385832</v>
          </cell>
          <cell r="EZ30">
            <v>2.0284741282463075</v>
          </cell>
          <cell r="FA30">
            <v>2.0227810561656954</v>
          </cell>
          <cell r="FB30">
            <v>2.0182925045490263</v>
          </cell>
          <cell r="FC30">
            <v>2.0139736771583556</v>
          </cell>
          <cell r="FD30">
            <v>2.0081621348857879</v>
          </cell>
          <cell r="FE30">
            <v>2.0041130781173706</v>
          </cell>
          <cell r="FF30">
            <v>1.9985756337642671</v>
          </cell>
          <cell r="FG30">
            <v>1.9940548598766328</v>
          </cell>
          <cell r="FH30">
            <v>1.9897878170013428</v>
          </cell>
          <cell r="FI30">
            <v>1.9840478420257568</v>
          </cell>
          <cell r="FJ30">
            <v>1.9800593078136444</v>
          </cell>
          <cell r="FK30">
            <v>1.9745880484580993</v>
          </cell>
          <cell r="FL30">
            <v>1.9701236724853515</v>
          </cell>
          <cell r="FM30">
            <v>1.9659090399742127</v>
          </cell>
          <cell r="FN30">
            <v>1.9602456867694855</v>
          </cell>
          <cell r="FO30">
            <v>1.9563062191009521</v>
          </cell>
          <cell r="FP30">
            <v>1.9508183419704437</v>
          </cell>
          <cell r="FQ30">
            <v>1.9465003311634064</v>
          </cell>
          <cell r="FR30">
            <v>1.9423392951488494</v>
          </cell>
          <cell r="FS30">
            <v>1.9367460906505585</v>
          </cell>
          <cell r="FT30">
            <v>1.9328573644161224</v>
          </cell>
          <cell r="FU30">
            <v>1.9274355232715608</v>
          </cell>
          <cell r="FV30">
            <v>1.9231747984886169</v>
          </cell>
          <cell r="FW30">
            <v>1.9189800262451171</v>
          </cell>
          <cell r="FX30">
            <v>1.9135451912879944</v>
          </cell>
          <cell r="FY30">
            <v>1.9097082257270812</v>
          </cell>
          <cell r="FZ30">
            <v>1.9043522953987122</v>
          </cell>
          <cell r="GA30">
            <v>1.9001501679420472</v>
          </cell>
          <cell r="GB30">
            <v>1.8960070490837098</v>
          </cell>
          <cell r="GC30">
            <v>1.8906451523303986</v>
          </cell>
          <cell r="GD30">
            <v>1.8867717266082764</v>
          </cell>
          <cell r="GE30">
            <v>1.8815703451633454</v>
          </cell>
          <cell r="GF30">
            <v>1.8774276375770569</v>
          </cell>
          <cell r="GG30">
            <v>1.8733357846736909</v>
          </cell>
          <cell r="GH30">
            <v>1.8680476605892182</v>
          </cell>
          <cell r="GI30">
            <v>1.8642234563827516</v>
          </cell>
          <cell r="GJ30">
            <v>1.8590904176235199</v>
          </cell>
          <cell r="GK30">
            <v>1.8549185037612914</v>
          </cell>
          <cell r="GL30">
            <v>1.8509661436080933</v>
          </cell>
          <cell r="GM30">
            <v>1.8456647098064423</v>
          </cell>
          <cell r="GN30">
            <v>1.8419766008853913</v>
          </cell>
          <cell r="GO30">
            <v>1.8369125187397004</v>
          </cell>
          <cell r="GP30">
            <v>1.8327968776226045</v>
          </cell>
          <cell r="GQ30">
            <v>1.8288977146148682</v>
          </cell>
          <cell r="GR30">
            <v>1.8236691415309907</v>
          </cell>
          <cell r="GS30">
            <v>1.8200297892093658</v>
          </cell>
          <cell r="GT30">
            <v>1.8149479866027831</v>
          </cell>
          <cell r="GU30">
            <v>1.8119702577590941</v>
          </cell>
        </row>
        <row r="31">
          <cell r="D31">
            <v>0</v>
          </cell>
          <cell r="E31">
            <v>6.3172699883580203E-4</v>
          </cell>
          <cell r="F31">
            <v>7.3018276831135157E-3</v>
          </cell>
          <cell r="G31">
            <v>2.8090923465788363E-2</v>
          </cell>
          <cell r="H31">
            <v>6.0611712560057637E-2</v>
          </cell>
          <cell r="I31">
            <v>0.11305105872452259</v>
          </cell>
          <cell r="J31">
            <v>0.1703800491988659</v>
          </cell>
          <cell r="K31">
            <v>0.25738250017166137</v>
          </cell>
          <cell r="L31">
            <v>0.33643009960651399</v>
          </cell>
          <cell r="M31">
            <v>0.43691634535789492</v>
          </cell>
          <cell r="N31">
            <v>0.5314610540866852</v>
          </cell>
          <cell r="O31">
            <v>0.64297921061515806</v>
          </cell>
          <cell r="P31">
            <v>0.75653823614120486</v>
          </cell>
          <cell r="Q31">
            <v>0.85992298126220701</v>
          </cell>
          <cell r="R31">
            <v>0.9846857905387878</v>
          </cell>
          <cell r="S31">
            <v>1.0816201508045196</v>
          </cell>
          <cell r="T31">
            <v>1.191395890712738</v>
          </cell>
          <cell r="U31">
            <v>1.3006000697612763</v>
          </cell>
          <cell r="V31">
            <v>1.3975239813327789</v>
          </cell>
          <cell r="W31">
            <v>1.5014671027660369</v>
          </cell>
          <cell r="X31">
            <v>1.5909706711769105</v>
          </cell>
          <cell r="Y31">
            <v>1.687965989112854</v>
          </cell>
          <cell r="Z31">
            <v>1.7729799270629882</v>
          </cell>
          <cell r="AA31">
            <v>1.8527286052703857</v>
          </cell>
          <cell r="AB31">
            <v>1.9396526336669921</v>
          </cell>
          <cell r="AC31">
            <v>2.0021319031715392</v>
          </cell>
          <cell r="AD31">
            <v>2.0730415105819704</v>
          </cell>
          <cell r="AE31">
            <v>2.1342220783233641</v>
          </cell>
          <cell r="AF31">
            <v>2.1920590400695801</v>
          </cell>
          <cell r="AG31">
            <v>2.2503286123275759</v>
          </cell>
          <cell r="AH31">
            <v>2.2985274195671082</v>
          </cell>
          <cell r="AI31">
            <v>2.3463275671005248</v>
          </cell>
          <cell r="AJ31">
            <v>2.3897834420204163</v>
          </cell>
          <cell r="AK31">
            <v>2.4282938718795775</v>
          </cell>
          <cell r="AL31">
            <v>2.4702908277511595</v>
          </cell>
          <cell r="AM31">
            <v>2.4994490504264832</v>
          </cell>
          <cell r="AN31">
            <v>2.5317670941352843</v>
          </cell>
          <cell r="AO31">
            <v>2.5585893988609314</v>
          </cell>
          <cell r="AP31">
            <v>2.5840328097343446</v>
          </cell>
          <cell r="AQ31">
            <v>2.6093785643577574</v>
          </cell>
          <cell r="AR31">
            <v>2.6282322645187377</v>
          </cell>
          <cell r="AS31">
            <v>2.648518979549408</v>
          </cell>
          <cell r="AT31">
            <v>2.6646856069564819</v>
          </cell>
          <cell r="AU31">
            <v>2.6793488144874571</v>
          </cell>
          <cell r="AV31">
            <v>2.6943212270736696</v>
          </cell>
          <cell r="AW31">
            <v>2.7061635732650755</v>
          </cell>
          <cell r="AX31">
            <v>2.717911148071289</v>
          </cell>
          <cell r="AY31">
            <v>2.7268849253654479</v>
          </cell>
          <cell r="AZ31">
            <v>2.7349772453308105</v>
          </cell>
          <cell r="BA31">
            <v>2.7426421403884889</v>
          </cell>
          <cell r="BB31">
            <v>2.7483415484428404</v>
          </cell>
          <cell r="BC31">
            <v>2.7544936895370484</v>
          </cell>
          <cell r="BD31">
            <v>2.7583763718605043</v>
          </cell>
          <cell r="BE31">
            <v>2.762076508998871</v>
          </cell>
          <cell r="BF31">
            <v>2.7655298233032228</v>
          </cell>
          <cell r="BG31">
            <v>2.7674020648002626</v>
          </cell>
          <cell r="BH31">
            <v>2.7694761633872984</v>
          </cell>
          <cell r="BI31">
            <v>2.7706797599792479</v>
          </cell>
          <cell r="BJ31">
            <v>2.7711364865303039</v>
          </cell>
          <cell r="BK31">
            <v>2.7715997338294982</v>
          </cell>
          <cell r="BL31">
            <v>2.7709185838699342</v>
          </cell>
          <cell r="BM31">
            <v>2.7705760240554809</v>
          </cell>
          <cell r="BN31">
            <v>2.7692982673645021</v>
          </cell>
          <cell r="BO31">
            <v>2.7679654955863953</v>
          </cell>
          <cell r="BP31">
            <v>2.7666209578514098</v>
          </cell>
          <cell r="BQ31">
            <v>2.7640160441398622</v>
          </cell>
          <cell r="BR31">
            <v>2.762277638912201</v>
          </cell>
          <cell r="BS31">
            <v>2.7594567418098448</v>
          </cell>
          <cell r="BT31">
            <v>2.7567185521125794</v>
          </cell>
          <cell r="BU31">
            <v>2.7541509509086608</v>
          </cell>
          <cell r="BV31">
            <v>2.750394117832184</v>
          </cell>
          <cell r="BW31">
            <v>2.7475648164749145</v>
          </cell>
          <cell r="BX31">
            <v>2.7437674403190613</v>
          </cell>
          <cell r="BY31">
            <v>2.7400366783142092</v>
          </cell>
          <cell r="BZ31">
            <v>2.7366668939590455</v>
          </cell>
          <cell r="CA31">
            <v>2.7320422649383547</v>
          </cell>
          <cell r="CB31">
            <v>2.7283275127410889</v>
          </cell>
          <cell r="CC31">
            <v>2.724061942100525</v>
          </cell>
          <cell r="CD31">
            <v>2.7198421835899351</v>
          </cell>
          <cell r="CE31">
            <v>2.7158744454383852</v>
          </cell>
          <cell r="CF31">
            <v>2.7108149051666262</v>
          </cell>
          <cell r="CG31">
            <v>2.7062097072601317</v>
          </cell>
          <cell r="CH31">
            <v>2.701593589782715</v>
          </cell>
          <cell r="CI31">
            <v>2.6969719648361208</v>
          </cell>
          <cell r="CJ31">
            <v>2.6924854516983032</v>
          </cell>
          <cell r="CK31">
            <v>2.6871740937232973</v>
          </cell>
          <cell r="CL31">
            <v>2.6821421146392823</v>
          </cell>
          <cell r="CM31">
            <v>2.6773666381835937</v>
          </cell>
          <cell r="CN31">
            <v>2.6725638866424561</v>
          </cell>
          <cell r="CO31">
            <v>2.667298901081085</v>
          </cell>
          <cell r="CP31">
            <v>2.6618616819381713</v>
          </cell>
          <cell r="CQ31">
            <v>2.6567918539047239</v>
          </cell>
          <cell r="CR31">
            <v>2.6517359375953675</v>
          </cell>
          <cell r="CS31">
            <v>2.6463492631912233</v>
          </cell>
          <cell r="CT31">
            <v>2.6412605166435243</v>
          </cell>
          <cell r="CU31">
            <v>2.6356606364250181</v>
          </cell>
          <cell r="CV31">
            <v>2.6304063081741331</v>
          </cell>
          <cell r="CW31">
            <v>2.6248544096946715</v>
          </cell>
          <cell r="CX31">
            <v>2.6196922183036806</v>
          </cell>
          <cell r="CY31">
            <v>2.6141309142112732</v>
          </cell>
          <cell r="CZ31">
            <v>2.6031023859977722</v>
          </cell>
          <cell r="DA31">
            <v>2.5975376844406126</v>
          </cell>
          <cell r="DB31">
            <v>2.5922836542129515</v>
          </cell>
          <cell r="DC31">
            <v>2.5866246104240416</v>
          </cell>
          <cell r="DD31">
            <v>2.5808144211769104</v>
          </cell>
          <cell r="DE31">
            <v>2.5755035281181335</v>
          </cell>
          <cell r="DF31">
            <v>2.5699153661727907</v>
          </cell>
          <cell r="DG31">
            <v>2.5642462968826294</v>
          </cell>
          <cell r="DH31">
            <v>2.5588623046875001</v>
          </cell>
          <cell r="DI31">
            <v>2.5530093073844911</v>
          </cell>
          <cell r="DJ31">
            <v>2.5475840210914611</v>
          </cell>
          <cell r="DK31">
            <v>2.5419465184211729</v>
          </cell>
          <cell r="DL31">
            <v>2.5362285971641541</v>
          </cell>
          <cell r="DM31">
            <v>2.5308161258697508</v>
          </cell>
          <cell r="DN31">
            <v>2.5249451041221618</v>
          </cell>
          <cell r="DO31">
            <v>2.5194939255714415</v>
          </cell>
          <cell r="DP31">
            <v>2.5138552784919739</v>
          </cell>
          <cell r="DQ31">
            <v>2.5081151723861694</v>
          </cell>
          <cell r="DR31">
            <v>2.5026966333389282</v>
          </cell>
          <cell r="DS31">
            <v>2.4968302845954895</v>
          </cell>
          <cell r="DT31">
            <v>2.4913755893707275</v>
          </cell>
          <cell r="DU31">
            <v>2.4857547879219055</v>
          </cell>
          <cell r="DV31">
            <v>2.4800148248672484</v>
          </cell>
          <cell r="DW31">
            <v>2.4746085882186888</v>
          </cell>
          <cell r="DX31">
            <v>2.4687654376029968</v>
          </cell>
          <cell r="DY31">
            <v>2.4633248209953309</v>
          </cell>
          <cell r="DZ31">
            <v>2.4577369451522828</v>
          </cell>
          <cell r="EA31">
            <v>2.4520150423049927</v>
          </cell>
          <cell r="EB31">
            <v>2.4466354489326476</v>
          </cell>
          <cell r="EC31">
            <v>2.4408299565315246</v>
          </cell>
          <cell r="ED31">
            <v>2.4354174494743348</v>
          </cell>
          <cell r="EE31">
            <v>2.4298738479614257</v>
          </cell>
          <cell r="EF31">
            <v>2.4241838097572326</v>
          </cell>
          <cell r="EG31">
            <v>2.4188418269157408</v>
          </cell>
          <cell r="EH31">
            <v>2.4130852103233336</v>
          </cell>
          <cell r="EI31">
            <v>2.4077111721038817</v>
          </cell>
          <cell r="EJ31">
            <v>2.4022205591201784</v>
          </cell>
          <cell r="EK31">
            <v>2.3965730786323549</v>
          </cell>
          <cell r="EL31">
            <v>2.3912769317626954</v>
          </cell>
          <cell r="EM31">
            <v>2.3855773925781252</v>
          </cell>
          <cell r="EN31">
            <v>2.3802498817443847</v>
          </cell>
          <cell r="EO31">
            <v>2.3748186349868776</v>
          </cell>
          <cell r="EP31">
            <v>2.3692214488983154</v>
          </cell>
          <cell r="EQ31">
            <v>2.3639773964881896</v>
          </cell>
          <cell r="ER31">
            <v>2.3583410382270813</v>
          </cell>
          <cell r="ES31">
            <v>2.3530658721923827</v>
          </cell>
          <cell r="ET31">
            <v>2.3478065729141235</v>
          </cell>
          <cell r="EU31">
            <v>2.342119264602661</v>
          </cell>
          <cell r="EV31">
            <v>2.3369313836097718</v>
          </cell>
          <cell r="EW31">
            <v>2.3313620448112489</v>
          </cell>
          <cell r="EX31">
            <v>2.3263442635536196</v>
          </cell>
          <cell r="EY31">
            <v>2.3208400726318361</v>
          </cell>
          <cell r="EZ31">
            <v>2.3153573751449583</v>
          </cell>
          <cell r="FA31">
            <v>2.3102252364158629</v>
          </cell>
          <cell r="FB31">
            <v>2.3047234773635865</v>
          </cell>
          <cell r="FC31">
            <v>2.2997596979141237</v>
          </cell>
          <cell r="FD31">
            <v>2.2943223118782043</v>
          </cell>
          <cell r="FE31">
            <v>2.2888995170593263</v>
          </cell>
          <cell r="FF31">
            <v>2.2838240623474122</v>
          </cell>
          <cell r="FG31">
            <v>2.2783914089202879</v>
          </cell>
          <cell r="FH31">
            <v>2.2734833121299745</v>
          </cell>
          <cell r="FI31">
            <v>2.268113911151886</v>
          </cell>
          <cell r="FJ31">
            <v>2.2627531766891478</v>
          </cell>
          <cell r="FK31">
            <v>2.2577360630035401</v>
          </cell>
          <cell r="FL31">
            <v>2.2523739457130434</v>
          </cell>
          <cell r="FM31">
            <v>2.2475232243537904</v>
          </cell>
          <cell r="FN31">
            <v>2.2422233819961548</v>
          </cell>
          <cell r="FO31">
            <v>2.2369263529777528</v>
          </cell>
          <cell r="FP31">
            <v>2.2319692611694335</v>
          </cell>
          <cell r="FQ31">
            <v>2.2266789317131042</v>
          </cell>
          <cell r="FR31">
            <v>2.2218867778778075</v>
          </cell>
          <cell r="FS31">
            <v>2.2166576743125916</v>
          </cell>
          <cell r="FT31">
            <v>2.2114256501197813</v>
          </cell>
          <cell r="FU31">
            <v>2.2065298438072203</v>
          </cell>
          <cell r="FV31">
            <v>2.2013120174407961</v>
          </cell>
          <cell r="FW31">
            <v>2.1965793728828431</v>
          </cell>
          <cell r="FX31">
            <v>2.1914217472076416</v>
          </cell>
          <cell r="FY31">
            <v>2.1862556338310242</v>
          </cell>
          <cell r="FZ31">
            <v>2.1814218997955321</v>
          </cell>
          <cell r="GA31">
            <v>2.1762768864631652</v>
          </cell>
          <cell r="GB31">
            <v>2.1716043114662171</v>
          </cell>
          <cell r="GC31">
            <v>2.1665184378623961</v>
          </cell>
          <cell r="GD31">
            <v>2.161418616771698</v>
          </cell>
          <cell r="GE31">
            <v>2.1566474556922914</v>
          </cell>
          <cell r="GF31">
            <v>2.1515753149986265</v>
          </cell>
          <cell r="GG31">
            <v>2.1469629645347594</v>
          </cell>
          <cell r="GH31">
            <v>2.141948902606964</v>
          </cell>
          <cell r="GI31">
            <v>2.1369154453277588</v>
          </cell>
          <cell r="GJ31">
            <v>2.1322069883346559</v>
          </cell>
          <cell r="GK31">
            <v>2.1272073626518249</v>
          </cell>
          <cell r="GL31">
            <v>2.122655177116394</v>
          </cell>
          <cell r="GM31">
            <v>2.1177126884460451</v>
          </cell>
          <cell r="GN31">
            <v>2.1127454876899718</v>
          </cell>
          <cell r="GO31">
            <v>2.108099603652954</v>
          </cell>
          <cell r="GP31">
            <v>2.103172016143799</v>
          </cell>
          <cell r="GQ31">
            <v>2.0986797332763674</v>
          </cell>
          <cell r="GR31">
            <v>2.0937676548957826</v>
          </cell>
          <cell r="GS31">
            <v>2.0889355063438417</v>
          </cell>
          <cell r="GT31">
            <v>2.0842827200889587</v>
          </cell>
          <cell r="GU31">
            <v>2.0807268023490906</v>
          </cell>
        </row>
        <row r="32">
          <cell r="D32">
            <v>0</v>
          </cell>
          <cell r="E32">
            <v>8.2314030441921204E-4</v>
          </cell>
          <cell r="F32">
            <v>9.731905534863472E-3</v>
          </cell>
          <cell r="G32">
            <v>3.9856856502592561E-2</v>
          </cell>
          <cell r="H32">
            <v>8.2762185856699949E-2</v>
          </cell>
          <cell r="I32">
            <v>0.14834652058780193</v>
          </cell>
          <cell r="J32">
            <v>0.23450087755918503</v>
          </cell>
          <cell r="K32">
            <v>0.33409601002931594</v>
          </cell>
          <cell r="L32">
            <v>0.43821015059947965</v>
          </cell>
          <cell r="M32">
            <v>0.57247551679611208</v>
          </cell>
          <cell r="N32">
            <v>0.70179795622825625</v>
          </cell>
          <cell r="O32">
            <v>0.83785206377506261</v>
          </cell>
          <cell r="P32">
            <v>0.99232342243194582</v>
          </cell>
          <cell r="Q32">
            <v>1.1282221674919128</v>
          </cell>
          <cell r="R32">
            <v>1.2717493176460266</v>
          </cell>
          <cell r="S32">
            <v>1.4110213816165924</v>
          </cell>
          <cell r="T32">
            <v>1.5500975966453552</v>
          </cell>
          <cell r="U32">
            <v>1.6991935491561889</v>
          </cell>
          <cell r="V32">
            <v>1.8191592812538147</v>
          </cell>
          <cell r="W32">
            <v>1.9520573616027832</v>
          </cell>
          <cell r="X32">
            <v>2.0706300616264341</v>
          </cell>
          <cell r="Y32">
            <v>2.1824084162712096</v>
          </cell>
          <cell r="Z32">
            <v>2.2900660753250124</v>
          </cell>
          <cell r="AA32">
            <v>2.3943719983100893</v>
          </cell>
          <cell r="AB32">
            <v>2.488815116882324</v>
          </cell>
          <cell r="AC32">
            <v>2.5830239057540894</v>
          </cell>
          <cell r="AD32">
            <v>2.6624774932861328</v>
          </cell>
          <cell r="AE32">
            <v>2.7450249910354616</v>
          </cell>
          <cell r="AF32">
            <v>2.8144728899002076</v>
          </cell>
          <cell r="AG32">
            <v>2.8832807421684263</v>
          </cell>
          <cell r="AH32">
            <v>2.9457523226737976</v>
          </cell>
          <cell r="AI32">
            <v>3.0002604722976685</v>
          </cell>
          <cell r="AJ32">
            <v>3.0547796010971071</v>
          </cell>
          <cell r="AK32">
            <v>3.1014689207077026</v>
          </cell>
          <cell r="AL32">
            <v>3.1457038164138793</v>
          </cell>
          <cell r="AM32">
            <v>3.185542106628418</v>
          </cell>
          <cell r="AN32">
            <v>3.22093665599823</v>
          </cell>
          <cell r="AO32">
            <v>3.2546733856201171</v>
          </cell>
          <cell r="AP32">
            <v>3.2851308822631835</v>
          </cell>
          <cell r="AQ32">
            <v>3.3119946956634521</v>
          </cell>
          <cell r="AR32">
            <v>3.3371449708938599</v>
          </cell>
          <cell r="AS32">
            <v>3.3572529315948487</v>
          </cell>
          <cell r="AT32">
            <v>3.3784631252288819</v>
          </cell>
          <cell r="AU32">
            <v>3.3964200496673582</v>
          </cell>
          <cell r="AV32">
            <v>3.4121293306350706</v>
          </cell>
          <cell r="AW32">
            <v>3.4267137765884401</v>
          </cell>
          <cell r="AX32">
            <v>3.4386473178863524</v>
          </cell>
          <cell r="AY32">
            <v>3.4506441831588743</v>
          </cell>
          <cell r="AZ32">
            <v>3.4605175495147704</v>
          </cell>
          <cell r="BA32">
            <v>3.4690797567367553</v>
          </cell>
          <cell r="BB32">
            <v>3.4760465145111086</v>
          </cell>
          <cell r="BC32">
            <v>3.4827489852905273</v>
          </cell>
          <cell r="BD32">
            <v>3.4880327463150023</v>
          </cell>
          <cell r="BE32">
            <v>3.4931813955307005</v>
          </cell>
          <cell r="BF32">
            <v>3.4965980291366576</v>
          </cell>
          <cell r="BG32">
            <v>3.4993028163909914</v>
          </cell>
          <cell r="BH32">
            <v>3.5016981601715087</v>
          </cell>
          <cell r="BI32">
            <v>3.5030386447906494</v>
          </cell>
          <cell r="BJ32">
            <v>3.5042724370956422</v>
          </cell>
          <cell r="BK32">
            <v>3.5043008804321287</v>
          </cell>
          <cell r="BL32">
            <v>3.5040937185287477</v>
          </cell>
          <cell r="BM32">
            <v>3.5036517620086669</v>
          </cell>
          <cell r="BN32">
            <v>3.5023523807525634</v>
          </cell>
          <cell r="BO32">
            <v>3.5009587049484252</v>
          </cell>
          <cell r="BP32">
            <v>3.4988985300064086</v>
          </cell>
          <cell r="BQ32">
            <v>3.4965966701507569</v>
          </cell>
          <cell r="BR32">
            <v>3.4941907167434691</v>
          </cell>
          <cell r="BS32">
            <v>3.4910485982894897</v>
          </cell>
          <cell r="BT32">
            <v>3.4878635644912719</v>
          </cell>
          <cell r="BU32">
            <v>3.4842420339584352</v>
          </cell>
          <cell r="BV32">
            <v>3.4804438114166261</v>
          </cell>
          <cell r="BW32">
            <v>3.4766506433486937</v>
          </cell>
          <cell r="BX32">
            <v>3.4722185254096987</v>
          </cell>
          <cell r="BY32">
            <v>3.4677442431449892</v>
          </cell>
          <cell r="BZ32">
            <v>3.4630185484886171</v>
          </cell>
          <cell r="CA32">
            <v>3.4581896066665649</v>
          </cell>
          <cell r="CB32">
            <v>3.4534111618995667</v>
          </cell>
          <cell r="CC32">
            <v>3.4479100108146667</v>
          </cell>
          <cell r="CD32">
            <v>3.4425051212310791</v>
          </cell>
          <cell r="CE32">
            <v>3.4370353102684019</v>
          </cell>
          <cell r="CF32">
            <v>3.4312924981117248</v>
          </cell>
          <cell r="CG32">
            <v>3.4257735729217531</v>
          </cell>
          <cell r="CH32">
            <v>3.4197527289390566</v>
          </cell>
          <cell r="CI32">
            <v>3.4134137988090516</v>
          </cell>
          <cell r="CJ32">
            <v>3.4071837902069091</v>
          </cell>
          <cell r="CK32">
            <v>3.4008574366569517</v>
          </cell>
          <cell r="CL32">
            <v>3.3950033307075502</v>
          </cell>
          <cell r="CM32">
            <v>3.3882535219192507</v>
          </cell>
          <cell r="CN32">
            <v>3.3817128896713258</v>
          </cell>
          <cell r="CO32">
            <v>3.3750210762023927</v>
          </cell>
          <cell r="CP32">
            <v>3.3684121370315552</v>
          </cell>
          <cell r="CQ32">
            <v>3.3620664596557619</v>
          </cell>
          <cell r="CR32">
            <v>3.3548481464385986</v>
          </cell>
          <cell r="CS32">
            <v>3.3482101202011108</v>
          </cell>
          <cell r="CT32">
            <v>3.3411594033241272</v>
          </cell>
          <cell r="CU32">
            <v>3.3340434312820433</v>
          </cell>
          <cell r="CV32">
            <v>3.3273087024688719</v>
          </cell>
          <cell r="CW32">
            <v>3.3202527403831481</v>
          </cell>
          <cell r="CX32">
            <v>3.3129996418952943</v>
          </cell>
          <cell r="CY32">
            <v>3.3057970404624939</v>
          </cell>
          <cell r="CZ32">
            <v>3.2914739608764649</v>
          </cell>
          <cell r="DA32">
            <v>3.2842295646667479</v>
          </cell>
          <cell r="DB32">
            <v>3.276798355579376</v>
          </cell>
          <cell r="DC32">
            <v>3.269525909423828</v>
          </cell>
          <cell r="DD32">
            <v>3.2618279457092285</v>
          </cell>
          <cell r="DE32">
            <v>3.2550717353820802</v>
          </cell>
          <cell r="DF32">
            <v>3.2474043250083922</v>
          </cell>
          <cell r="DG32">
            <v>3.239901912212372</v>
          </cell>
          <cell r="DH32">
            <v>3.2325919270515442</v>
          </cell>
          <cell r="DI32">
            <v>3.2247438073158263</v>
          </cell>
          <cell r="DJ32">
            <v>3.2175593018531798</v>
          </cell>
          <cell r="DK32">
            <v>3.2101250410079958</v>
          </cell>
          <cell r="DL32">
            <v>3.2026990175247194</v>
          </cell>
          <cell r="DM32">
            <v>3.1953345417976378</v>
          </cell>
          <cell r="DN32">
            <v>3.1876898050308227</v>
          </cell>
          <cell r="DO32">
            <v>3.1803703665733338</v>
          </cell>
          <cell r="DP32">
            <v>3.1729105472564698</v>
          </cell>
          <cell r="DQ32">
            <v>3.16540549993515</v>
          </cell>
          <cell r="DR32">
            <v>3.1578955769538881</v>
          </cell>
          <cell r="DS32">
            <v>3.1502250313758848</v>
          </cell>
          <cell r="DT32">
            <v>3.142779564857483</v>
          </cell>
          <cell r="DU32">
            <v>3.1351818203926087</v>
          </cell>
          <cell r="DV32">
            <v>3.1273463606834411</v>
          </cell>
          <cell r="DW32">
            <v>3.1202204346656801</v>
          </cell>
          <cell r="DX32">
            <v>3.1127282738685609</v>
          </cell>
          <cell r="DY32">
            <v>3.105655586719513</v>
          </cell>
          <cell r="DZ32">
            <v>3.0979253888130187</v>
          </cell>
          <cell r="EA32">
            <v>3.0903621077537538</v>
          </cell>
          <cell r="EB32">
            <v>3.0826590418815614</v>
          </cell>
          <cell r="EC32">
            <v>3.0751595497131348</v>
          </cell>
          <cell r="ED32">
            <v>3.0680597662925719</v>
          </cell>
          <cell r="EE32">
            <v>3.0601598024368286</v>
          </cell>
          <cell r="EF32">
            <v>3.0527423262596129</v>
          </cell>
          <cell r="EG32">
            <v>3.0455382585525514</v>
          </cell>
          <cell r="EH32">
            <v>3.0380399823188782</v>
          </cell>
          <cell r="EI32">
            <v>3.0308413624763491</v>
          </cell>
          <cell r="EJ32">
            <v>3.0232169628143311</v>
          </cell>
          <cell r="EK32">
            <v>3.016070771217346</v>
          </cell>
          <cell r="EL32">
            <v>3.0086043953895567</v>
          </cell>
          <cell r="EM32">
            <v>3.0011637449264525</v>
          </cell>
          <cell r="EN32">
            <v>2.99402574300766</v>
          </cell>
          <cell r="EO32">
            <v>2.9864658117294312</v>
          </cell>
          <cell r="EP32">
            <v>2.9793808102607726</v>
          </cell>
          <cell r="EQ32">
            <v>2.9719843149185179</v>
          </cell>
          <cell r="ER32">
            <v>2.9646098971366883</v>
          </cell>
          <cell r="ES32">
            <v>2.9575406432151796</v>
          </cell>
          <cell r="ET32">
            <v>2.9500530004501342</v>
          </cell>
          <cell r="EU32">
            <v>2.9430363059043883</v>
          </cell>
          <cell r="EV32">
            <v>2.9357163071632386</v>
          </cell>
          <cell r="EW32">
            <v>2.9284143447875977</v>
          </cell>
          <cell r="EX32">
            <v>2.9214199066162108</v>
          </cell>
          <cell r="EY32">
            <v>2.9140099048614503</v>
          </cell>
          <cell r="EZ32">
            <v>2.907066786289215</v>
          </cell>
          <cell r="FA32">
            <v>2.899828004837036</v>
          </cell>
          <cell r="FB32">
            <v>2.89260333776474</v>
          </cell>
          <cell r="FC32">
            <v>2.8856878995895388</v>
          </cell>
          <cell r="FD32">
            <v>2.8783596754074097</v>
          </cell>
          <cell r="FE32">
            <v>2.8714938521385194</v>
          </cell>
          <cell r="FF32">
            <v>2.8643395185470579</v>
          </cell>
          <cell r="FG32">
            <v>2.8571953177452087</v>
          </cell>
          <cell r="FH32">
            <v>2.8503620743751528</v>
          </cell>
          <cell r="FI32">
            <v>2.8431181550025939</v>
          </cell>
          <cell r="FJ32">
            <v>2.8363322734832765</v>
          </cell>
          <cell r="FK32">
            <v>2.8292647719383242</v>
          </cell>
          <cell r="FL32">
            <v>2.8222032785415649</v>
          </cell>
          <cell r="FM32">
            <v>2.8154541850090027</v>
          </cell>
          <cell r="FN32">
            <v>2.8082965850830077</v>
          </cell>
          <cell r="FO32">
            <v>2.8015924692153931</v>
          </cell>
          <cell r="FP32">
            <v>2.7946130633354187</v>
          </cell>
          <cell r="FQ32">
            <v>2.7876356720924376</v>
          </cell>
          <cell r="FR32">
            <v>2.7809720754623415</v>
          </cell>
          <cell r="FS32">
            <v>2.7739018917083742</v>
          </cell>
          <cell r="FT32">
            <v>2.7672804594039917</v>
          </cell>
          <cell r="FU32">
            <v>2.7603899478912353</v>
          </cell>
          <cell r="FV32">
            <v>2.7534974932670595</v>
          </cell>
          <cell r="FW32">
            <v>2.7469201683998108</v>
          </cell>
          <cell r="FX32">
            <v>2.7399378299713133</v>
          </cell>
          <cell r="FY32">
            <v>2.7333996295928955</v>
          </cell>
          <cell r="FZ32">
            <v>2.7265983939170839</v>
          </cell>
          <cell r="GA32">
            <v>2.719791328907013</v>
          </cell>
          <cell r="GB32">
            <v>2.7133004307746886</v>
          </cell>
          <cell r="GC32">
            <v>2.7064059972763062</v>
          </cell>
          <cell r="GD32">
            <v>2.6999512791633604</v>
          </cell>
          <cell r="GE32">
            <v>2.6932392120361328</v>
          </cell>
          <cell r="GF32">
            <v>2.6865173935890199</v>
          </cell>
          <cell r="GG32">
            <v>2.6801126837730407</v>
          </cell>
          <cell r="GH32">
            <v>2.6733061671257019</v>
          </cell>
          <cell r="GI32">
            <v>2.6669346809387209</v>
          </cell>
          <cell r="GJ32">
            <v>2.6603114247322082</v>
          </cell>
          <cell r="GK32">
            <v>2.653674530982971</v>
          </cell>
          <cell r="GL32">
            <v>2.6473557114601136</v>
          </cell>
          <cell r="GM32">
            <v>2.6406365990638734</v>
          </cell>
          <cell r="GN32">
            <v>2.6343478798866271</v>
          </cell>
          <cell r="GO32">
            <v>2.627812957763672</v>
          </cell>
          <cell r="GP32">
            <v>2.6212605834007263</v>
          </cell>
          <cell r="GQ32">
            <v>2.6150270462036134</v>
          </cell>
          <cell r="GR32">
            <v>2.6083946943283083</v>
          </cell>
          <cell r="GS32">
            <v>2.6021882176399229</v>
          </cell>
          <cell r="GT32">
            <v>2.5957407712936402</v>
          </cell>
          <cell r="GU32">
            <v>2.5908399224281311</v>
          </cell>
        </row>
        <row r="33">
          <cell r="D33">
            <v>0</v>
          </cell>
          <cell r="E33">
            <v>5.2249538857722659E-4</v>
          </cell>
          <cell r="F33">
            <v>6.8361663725227118E-3</v>
          </cell>
          <cell r="G33">
            <v>2.4261715542525052E-2</v>
          </cell>
          <cell r="H33">
            <v>5.6344709359109402E-2</v>
          </cell>
          <cell r="I33">
            <v>0.10384055413305759</v>
          </cell>
          <cell r="J33">
            <v>0.16970569193363189</v>
          </cell>
          <cell r="K33">
            <v>0.23550090640783311</v>
          </cell>
          <cell r="L33">
            <v>0.32193987965583803</v>
          </cell>
          <cell r="M33">
            <v>0.40488452464342117</v>
          </cell>
          <cell r="N33">
            <v>0.49817486852407455</v>
          </cell>
          <cell r="O33">
            <v>0.60344375371932979</v>
          </cell>
          <cell r="P33">
            <v>0.69330796003341677</v>
          </cell>
          <cell r="Q33">
            <v>0.80579702854156499</v>
          </cell>
          <cell r="R33">
            <v>0.90616350471973417</v>
          </cell>
          <cell r="S33">
            <v>0.99784519672393801</v>
          </cell>
          <cell r="T33">
            <v>1.1081569075584412</v>
          </cell>
          <cell r="U33">
            <v>1.2007652878761292</v>
          </cell>
          <cell r="V33">
            <v>1.2934094786643981</v>
          </cell>
          <cell r="W33">
            <v>1.3828940093517303</v>
          </cell>
          <cell r="X33">
            <v>1.4646434128284453</v>
          </cell>
          <cell r="Y33">
            <v>1.5450705766677857</v>
          </cell>
          <cell r="Z33">
            <v>1.6236277341842651</v>
          </cell>
          <cell r="AA33">
            <v>1.6946960031986236</v>
          </cell>
          <cell r="AB33">
            <v>1.7609707355499267</v>
          </cell>
          <cell r="AC33">
            <v>1.816526472568512</v>
          </cell>
          <cell r="AD33">
            <v>1.8827587723731996</v>
          </cell>
          <cell r="AE33">
            <v>1.9344954371452332</v>
          </cell>
          <cell r="AF33">
            <v>1.9886213660240173</v>
          </cell>
          <cell r="AG33">
            <v>2.0308340311050417</v>
          </cell>
          <cell r="AH33">
            <v>2.0713085293769837</v>
          </cell>
          <cell r="AI33">
            <v>2.1162059664726258</v>
          </cell>
          <cell r="AJ33">
            <v>2.1518731594085692</v>
          </cell>
          <cell r="AK33">
            <v>2.1845046162605284</v>
          </cell>
          <cell r="AL33">
            <v>2.2172646164894103</v>
          </cell>
          <cell r="AM33">
            <v>2.244088852405548</v>
          </cell>
          <cell r="AN33">
            <v>2.2715335845947267</v>
          </cell>
          <cell r="AO33">
            <v>2.2955698728561402</v>
          </cell>
          <cell r="AP33">
            <v>2.3180799722671508</v>
          </cell>
          <cell r="AQ33">
            <v>2.3369817972183227</v>
          </cell>
          <cell r="AR33">
            <v>2.3550842285156248</v>
          </cell>
          <cell r="AS33">
            <v>2.3725162386894225</v>
          </cell>
          <cell r="AT33">
            <v>2.3880452752113341</v>
          </cell>
          <cell r="AU33">
            <v>2.4021761059761046</v>
          </cell>
          <cell r="AV33">
            <v>2.4142707705497743</v>
          </cell>
          <cell r="AW33">
            <v>2.426095461845398</v>
          </cell>
          <cell r="AX33">
            <v>2.4368674278259279</v>
          </cell>
          <cell r="AY33">
            <v>2.4462594985961914</v>
          </cell>
          <cell r="AZ33">
            <v>2.4545782566070558</v>
          </cell>
          <cell r="BA33">
            <v>2.4624035358428955</v>
          </cell>
          <cell r="BB33">
            <v>2.4695356965065001</v>
          </cell>
          <cell r="BC33">
            <v>2.4755592823028563</v>
          </cell>
          <cell r="BD33">
            <v>2.4810670852661132</v>
          </cell>
          <cell r="BE33">
            <v>2.4855005145072937</v>
          </cell>
          <cell r="BF33">
            <v>2.4899302601814268</v>
          </cell>
          <cell r="BG33">
            <v>2.4930760741233824</v>
          </cell>
          <cell r="BH33">
            <v>2.4965614676475525</v>
          </cell>
          <cell r="BI33">
            <v>2.4991312265396117</v>
          </cell>
          <cell r="BJ33">
            <v>2.5012281537055969</v>
          </cell>
          <cell r="BK33">
            <v>2.5033434152603151</v>
          </cell>
          <cell r="BL33">
            <v>2.5044551014900209</v>
          </cell>
          <cell r="BM33">
            <v>2.5055916786193846</v>
          </cell>
          <cell r="BN33">
            <v>2.5062756419181822</v>
          </cell>
          <cell r="BO33">
            <v>2.5064173460006716</v>
          </cell>
          <cell r="BP33">
            <v>2.5066844940185549</v>
          </cell>
          <cell r="BQ33">
            <v>2.5064333915710448</v>
          </cell>
          <cell r="BR33">
            <v>2.5060092091560362</v>
          </cell>
          <cell r="BS33">
            <v>2.5053616881370546</v>
          </cell>
          <cell r="BT33">
            <v>2.50419305562973</v>
          </cell>
          <cell r="BU33">
            <v>2.5031894922256468</v>
          </cell>
          <cell r="BV33">
            <v>2.5019756317138673</v>
          </cell>
          <cell r="BW33">
            <v>2.5003884792327882</v>
          </cell>
          <cell r="BX33">
            <v>2.4987242937088014</v>
          </cell>
          <cell r="BY33">
            <v>2.4964777827262878</v>
          </cell>
          <cell r="BZ33">
            <v>2.4948781847953798</v>
          </cell>
          <cell r="CA33">
            <v>2.4926115632057191</v>
          </cell>
          <cell r="CB33">
            <v>2.4901633262634277</v>
          </cell>
          <cell r="CC33">
            <v>2.4878467202186583</v>
          </cell>
          <cell r="CD33">
            <v>2.4850688338279725</v>
          </cell>
          <cell r="CE33">
            <v>2.4827105879783629</v>
          </cell>
          <cell r="CF33">
            <v>2.4797982335090638</v>
          </cell>
          <cell r="CG33">
            <v>2.4767861127853394</v>
          </cell>
          <cell r="CH33">
            <v>2.4740407466888428</v>
          </cell>
          <cell r="CI33">
            <v>2.4705344438552856</v>
          </cell>
          <cell r="CJ33">
            <v>2.4677877664566039</v>
          </cell>
          <cell r="CK33">
            <v>2.4646571278572083</v>
          </cell>
          <cell r="CL33">
            <v>2.4610073804855346</v>
          </cell>
          <cell r="CM33">
            <v>2.4578405141830446</v>
          </cell>
          <cell r="CN33">
            <v>2.4541843652725222</v>
          </cell>
          <cell r="CO33">
            <v>2.4510550141334533</v>
          </cell>
          <cell r="CP33">
            <v>2.4473380804061891</v>
          </cell>
          <cell r="CQ33">
            <v>2.4436430454254152</v>
          </cell>
          <cell r="CR33">
            <v>2.4402042865753173</v>
          </cell>
          <cell r="CS33">
            <v>2.4360487580299379</v>
          </cell>
          <cell r="CT33">
            <v>2.4327159523963928</v>
          </cell>
          <cell r="CU33">
            <v>2.4290459275245668</v>
          </cell>
          <cell r="CV33">
            <v>2.4248853564262389</v>
          </cell>
          <cell r="CW33">
            <v>2.4212937116622926</v>
          </cell>
          <cell r="CX33">
            <v>2.4169447541236879</v>
          </cell>
          <cell r="CY33">
            <v>2.4134335160255431</v>
          </cell>
          <cell r="CZ33">
            <v>2.4053107142448424</v>
          </cell>
          <cell r="DA33">
            <v>2.4015313029289245</v>
          </cell>
          <cell r="DB33">
            <v>2.3970464944839476</v>
          </cell>
          <cell r="DC33">
            <v>2.393410551548004</v>
          </cell>
          <cell r="DD33">
            <v>2.3894680619239805</v>
          </cell>
          <cell r="DE33">
            <v>2.3850304007530214</v>
          </cell>
          <cell r="DF33">
            <v>2.3812004208564757</v>
          </cell>
          <cell r="DG33">
            <v>2.3765687227249144</v>
          </cell>
          <cell r="DH33">
            <v>2.3728957891464235</v>
          </cell>
          <cell r="DI33">
            <v>2.3688087701797484</v>
          </cell>
          <cell r="DJ33">
            <v>2.3642772436141968</v>
          </cell>
          <cell r="DK33">
            <v>2.360374855995178</v>
          </cell>
          <cell r="DL33">
            <v>2.3556681275367737</v>
          </cell>
          <cell r="DM33">
            <v>2.352050817012787</v>
          </cell>
          <cell r="DN33">
            <v>2.3477851033210753</v>
          </cell>
          <cell r="DO33">
            <v>2.3433360219001771</v>
          </cell>
          <cell r="DP33">
            <v>2.3391273736953737</v>
          </cell>
          <cell r="DQ33">
            <v>2.3347209215164186</v>
          </cell>
          <cell r="DR33">
            <v>2.3306870460510254</v>
          </cell>
          <cell r="DS33">
            <v>2.3265760421752928</v>
          </cell>
          <cell r="DT33">
            <v>2.3220085263252259</v>
          </cell>
          <cell r="DU33">
            <v>2.3180813908576967</v>
          </cell>
          <cell r="DV33">
            <v>2.3133304119110107</v>
          </cell>
          <cell r="DW33">
            <v>2.3095774888992309</v>
          </cell>
          <cell r="DX33">
            <v>2.3051934719085692</v>
          </cell>
          <cell r="DY33">
            <v>2.3006675720214842</v>
          </cell>
          <cell r="DZ33">
            <v>2.2966290950775146</v>
          </cell>
          <cell r="EA33">
            <v>2.2919885039329531</v>
          </cell>
          <cell r="EB33">
            <v>2.2881324887275696</v>
          </cell>
          <cell r="EC33">
            <v>2.2838007807731628</v>
          </cell>
          <cell r="ED33">
            <v>2.2794286251068114</v>
          </cell>
          <cell r="EE33">
            <v>2.275178384780884</v>
          </cell>
          <cell r="EF33">
            <v>2.2705278754234315</v>
          </cell>
          <cell r="EG33">
            <v>2.2666698575019835</v>
          </cell>
          <cell r="EH33">
            <v>2.2623756766319274</v>
          </cell>
          <cell r="EI33">
            <v>2.2580092787742614</v>
          </cell>
          <cell r="EJ33">
            <v>2.2538466095924377</v>
          </cell>
          <cell r="EK33">
            <v>2.2491360664367677</v>
          </cell>
          <cell r="EL33">
            <v>2.2453865528106691</v>
          </cell>
          <cell r="EM33">
            <v>2.2409867525100706</v>
          </cell>
          <cell r="EN33">
            <v>2.2367473244667053</v>
          </cell>
          <cell r="EO33">
            <v>2.2325210332870484</v>
          </cell>
          <cell r="EP33">
            <v>2.2281430840492247</v>
          </cell>
          <cell r="EQ33">
            <v>2.2240885972976683</v>
          </cell>
          <cell r="ER33">
            <v>2.2198382258415221</v>
          </cell>
          <cell r="ES33">
            <v>2.2155213594436645</v>
          </cell>
          <cell r="ET33">
            <v>2.2112961769104005</v>
          </cell>
          <cell r="EU33">
            <v>2.2069467782974241</v>
          </cell>
          <cell r="EV33">
            <v>2.2029587864875793</v>
          </cell>
          <cell r="EW33">
            <v>2.1987035632133485</v>
          </cell>
          <cell r="EX33">
            <v>2.1944183588027952</v>
          </cell>
          <cell r="EY33">
            <v>2.1903594017028807</v>
          </cell>
          <cell r="EZ33">
            <v>2.1859437584877015</v>
          </cell>
          <cell r="FA33">
            <v>2.1820412397384645</v>
          </cell>
          <cell r="FB33">
            <v>2.1779473900794981</v>
          </cell>
          <cell r="FC33">
            <v>2.1736244916915894</v>
          </cell>
          <cell r="FD33">
            <v>2.1694532990455628</v>
          </cell>
          <cell r="FE33">
            <v>2.1651782631874084</v>
          </cell>
          <cell r="FF33">
            <v>2.1612443923950195</v>
          </cell>
          <cell r="FG33">
            <v>2.1572940826416014</v>
          </cell>
          <cell r="FH33">
            <v>2.1529131174087524</v>
          </cell>
          <cell r="FI33">
            <v>2.148970675468445</v>
          </cell>
          <cell r="FJ33">
            <v>2.1445585250854493</v>
          </cell>
          <cell r="FK33">
            <v>2.1406382083892823</v>
          </cell>
          <cell r="FL33">
            <v>2.1367087125778199</v>
          </cell>
          <cell r="FM33">
            <v>2.1323796629905702</v>
          </cell>
          <cell r="FN33">
            <v>2.1285964608192445</v>
          </cell>
          <cell r="FO33">
            <v>2.124078631401062</v>
          </cell>
          <cell r="FP33">
            <v>2.1204279661178589</v>
          </cell>
          <cell r="FQ33">
            <v>2.1163559794425963</v>
          </cell>
          <cell r="FR33">
            <v>2.1121109962463378</v>
          </cell>
          <cell r="FS33">
            <v>2.1083176374435424</v>
          </cell>
          <cell r="FT33">
            <v>2.1038756132125855</v>
          </cell>
          <cell r="FU33">
            <v>2.100279760360718</v>
          </cell>
          <cell r="FV33">
            <v>2.096221697330475</v>
          </cell>
          <cell r="FW33">
            <v>2.0921912789344788</v>
          </cell>
          <cell r="FX33">
            <v>2.0882019281387327</v>
          </cell>
          <cell r="FY33">
            <v>2.0838847637176512</v>
          </cell>
          <cell r="FZ33">
            <v>2.0803656578063965</v>
          </cell>
          <cell r="GA33">
            <v>2.0762735843658446</v>
          </cell>
          <cell r="GB33">
            <v>2.0723241329193116</v>
          </cell>
          <cell r="GC33">
            <v>2.0683490633964539</v>
          </cell>
          <cell r="GD33">
            <v>2.0642807722091674</v>
          </cell>
          <cell r="GE33">
            <v>2.0606254577636718</v>
          </cell>
          <cell r="GF33">
            <v>2.0565493226051332</v>
          </cell>
          <cell r="GG33">
            <v>2.0526149630546571</v>
          </cell>
          <cell r="GH33">
            <v>2.0488142609596252</v>
          </cell>
          <cell r="GI33">
            <v>2.0446868419647215</v>
          </cell>
          <cell r="GJ33">
            <v>2.0410442352294922</v>
          </cell>
          <cell r="GK33">
            <v>2.0372080922126772</v>
          </cell>
          <cell r="GL33">
            <v>2.0331781268119813</v>
          </cell>
          <cell r="GM33">
            <v>2.0293926358222962</v>
          </cell>
          <cell r="GN33">
            <v>2.0253108739852905</v>
          </cell>
          <cell r="GO33">
            <v>2.0217351198196409</v>
          </cell>
          <cell r="GP33">
            <v>2.0179396271705627</v>
          </cell>
          <cell r="GQ33">
            <v>2.013930308818817</v>
          </cell>
          <cell r="GR33">
            <v>2.0102133035659788</v>
          </cell>
          <cell r="GS33">
            <v>2.0061771869659424</v>
          </cell>
          <cell r="GT33">
            <v>2.0026149272918703</v>
          </cell>
          <cell r="GU33">
            <v>1.9997115969657897</v>
          </cell>
        </row>
        <row r="34">
          <cell r="D34">
            <v>0</v>
          </cell>
          <cell r="E34">
            <v>7.5534254574449733E-4</v>
          </cell>
          <cell r="F34">
            <v>9.4452376244589693E-3</v>
          </cell>
          <cell r="G34">
            <v>3.4661868121474981E-2</v>
          </cell>
          <cell r="H34">
            <v>7.153668645769358E-2</v>
          </cell>
          <cell r="I34">
            <v>0.1329679161310196</v>
          </cell>
          <cell r="J34">
            <v>0.20570779442787171</v>
          </cell>
          <cell r="K34">
            <v>0.28971370533108709</v>
          </cell>
          <cell r="L34">
            <v>0.38382708877325056</v>
          </cell>
          <cell r="M34">
            <v>0.49932127445936203</v>
          </cell>
          <cell r="N34">
            <v>0.61081591248512268</v>
          </cell>
          <cell r="O34">
            <v>0.72502938807010653</v>
          </cell>
          <cell r="P34">
            <v>0.84166133403778076</v>
          </cell>
          <cell r="Q34">
            <v>0.97072283625602718</v>
          </cell>
          <cell r="R34">
            <v>1.0878542721271516</v>
          </cell>
          <cell r="S34">
            <v>1.2059078335762023</v>
          </cell>
          <cell r="T34">
            <v>1.3141199469566345</v>
          </cell>
          <cell r="U34">
            <v>1.4308252573013305</v>
          </cell>
          <cell r="V34">
            <v>1.540651124715805</v>
          </cell>
          <cell r="W34">
            <v>1.641590416431427</v>
          </cell>
          <cell r="X34">
            <v>1.7364618480205536</v>
          </cell>
          <cell r="Y34">
            <v>1.8295606672763824</v>
          </cell>
          <cell r="Z34">
            <v>1.9148119211196899</v>
          </cell>
          <cell r="AA34">
            <v>1.9994994223117828</v>
          </cell>
          <cell r="AB34">
            <v>2.0697410225868227</v>
          </cell>
          <cell r="AC34">
            <v>2.1432474851608276</v>
          </cell>
          <cell r="AD34">
            <v>2.2024275183677675</v>
          </cell>
          <cell r="AE34">
            <v>2.2650699377059937</v>
          </cell>
          <cell r="AF34">
            <v>2.3235819458961489</v>
          </cell>
          <cell r="AG34">
            <v>2.3708883643150331</v>
          </cell>
          <cell r="AH34">
            <v>2.4165305733680724</v>
          </cell>
          <cell r="AI34">
            <v>2.4580653309822083</v>
          </cell>
          <cell r="AJ34">
            <v>2.4965913653373719</v>
          </cell>
          <cell r="AK34">
            <v>2.5338529348373413</v>
          </cell>
          <cell r="AL34">
            <v>2.5642784476280212</v>
          </cell>
          <cell r="AM34">
            <v>2.593088412284851</v>
          </cell>
          <cell r="AN34">
            <v>2.6176757097244261</v>
          </cell>
          <cell r="AO34">
            <v>2.6418752789497377</v>
          </cell>
          <cell r="AP34">
            <v>2.6636021852493288</v>
          </cell>
          <cell r="AQ34">
            <v>2.6809216141700745</v>
          </cell>
          <cell r="AR34">
            <v>2.6989624857902528</v>
          </cell>
          <cell r="AS34">
            <v>2.7128755331039427</v>
          </cell>
          <cell r="AT34">
            <v>2.7266955494880678</v>
          </cell>
          <cell r="AU34">
            <v>2.7385795354843139</v>
          </cell>
          <cell r="AV34">
            <v>2.7485203027725218</v>
          </cell>
          <cell r="AW34">
            <v>2.757630968093872</v>
          </cell>
          <cell r="AX34">
            <v>2.7650817751884462</v>
          </cell>
          <cell r="AY34">
            <v>2.7714574098587037</v>
          </cell>
          <cell r="AZ34">
            <v>2.7779757261276243</v>
          </cell>
          <cell r="BA34">
            <v>2.7822154402732848</v>
          </cell>
          <cell r="BB34">
            <v>2.786514472961426</v>
          </cell>
          <cell r="BC34">
            <v>2.7901117324829103</v>
          </cell>
          <cell r="BD34">
            <v>2.7921454906463623</v>
          </cell>
          <cell r="BE34">
            <v>2.7946229934692384</v>
          </cell>
          <cell r="BF34">
            <v>2.7954487204551697</v>
          </cell>
          <cell r="BG34">
            <v>2.7963532328605654</v>
          </cell>
          <cell r="BH34">
            <v>2.797048532962799</v>
          </cell>
          <cell r="BI34">
            <v>2.7965440988540649</v>
          </cell>
          <cell r="BJ34">
            <v>2.7963864326477053</v>
          </cell>
          <cell r="BK34">
            <v>2.7950322747230532</v>
          </cell>
          <cell r="BL34">
            <v>2.7938772082328795</v>
          </cell>
          <cell r="BM34">
            <v>2.7925761461257936</v>
          </cell>
          <cell r="BN34">
            <v>2.7904030442237855</v>
          </cell>
          <cell r="BO34">
            <v>2.7884675145149229</v>
          </cell>
          <cell r="BP34">
            <v>2.785626542568207</v>
          </cell>
          <cell r="BQ34">
            <v>2.7830536007881164</v>
          </cell>
          <cell r="BR34">
            <v>2.7804391145706178</v>
          </cell>
          <cell r="BS34">
            <v>2.7770480751991271</v>
          </cell>
          <cell r="BT34">
            <v>2.7737388014793396</v>
          </cell>
          <cell r="BU34">
            <v>2.7700493216514586</v>
          </cell>
          <cell r="BV34">
            <v>2.7665875792503356</v>
          </cell>
          <cell r="BW34">
            <v>2.7629380464553832</v>
          </cell>
          <cell r="BX34">
            <v>2.7589750409126284</v>
          </cell>
          <cell r="BY34">
            <v>2.7545361042022707</v>
          </cell>
          <cell r="BZ34">
            <v>2.7501044631004334</v>
          </cell>
          <cell r="CA34">
            <v>2.7459745168685914</v>
          </cell>
          <cell r="CB34">
            <v>2.7418325662612917</v>
          </cell>
          <cell r="CC34">
            <v>2.7369620800018311</v>
          </cell>
          <cell r="CD34">
            <v>2.7324042320251465</v>
          </cell>
          <cell r="CE34">
            <v>2.7271785855293276</v>
          </cell>
          <cell r="CF34">
            <v>2.7227073669433595</v>
          </cell>
          <cell r="CG34">
            <v>2.7179600715637209</v>
          </cell>
          <cell r="CH34">
            <v>2.7127781987190245</v>
          </cell>
          <cell r="CI34">
            <v>2.707745337486267</v>
          </cell>
          <cell r="CJ34">
            <v>2.7022210001945495</v>
          </cell>
          <cell r="CK34">
            <v>2.6972721457481383</v>
          </cell>
          <cell r="CL34">
            <v>2.6922989606857302</v>
          </cell>
          <cell r="CM34">
            <v>2.6868147253990173</v>
          </cell>
          <cell r="CN34">
            <v>2.6815173506736754</v>
          </cell>
          <cell r="CO34">
            <v>2.6755571603775024</v>
          </cell>
          <cell r="CP34">
            <v>2.6705377817153932</v>
          </cell>
          <cell r="CQ34">
            <v>2.6653592824935912</v>
          </cell>
          <cell r="CR34">
            <v>2.6596539497375487</v>
          </cell>
          <cell r="CS34">
            <v>2.6540607452392577</v>
          </cell>
          <cell r="CT34">
            <v>2.6480703830718992</v>
          </cell>
          <cell r="CU34">
            <v>2.6427294611930847</v>
          </cell>
          <cell r="CV34">
            <v>2.6374489188194277</v>
          </cell>
          <cell r="CW34">
            <v>2.6316292643547059</v>
          </cell>
          <cell r="CX34">
            <v>2.6258645772933962</v>
          </cell>
          <cell r="CY34">
            <v>2.6197717666625975</v>
          </cell>
          <cell r="CZ34">
            <v>2.6089934349060058</v>
          </cell>
          <cell r="DA34">
            <v>2.6030717253684998</v>
          </cell>
          <cell r="DB34">
            <v>2.5971885919570923</v>
          </cell>
          <cell r="DC34">
            <v>2.5910303235054015</v>
          </cell>
          <cell r="DD34">
            <v>2.5854628920555114</v>
          </cell>
          <cell r="DE34">
            <v>2.5800607323646547</v>
          </cell>
          <cell r="DF34">
            <v>2.5741651058197021</v>
          </cell>
          <cell r="DG34">
            <v>2.5682911753654478</v>
          </cell>
          <cell r="DH34">
            <v>2.5620788812637327</v>
          </cell>
          <cell r="DI34">
            <v>2.5564915180206298</v>
          </cell>
          <cell r="DJ34">
            <v>2.5510401964187621</v>
          </cell>
          <cell r="DK34">
            <v>2.5451313138008116</v>
          </cell>
          <cell r="DL34">
            <v>2.5392081260681154</v>
          </cell>
          <cell r="DM34">
            <v>2.5329927563667298</v>
          </cell>
          <cell r="DN34">
            <v>2.5274002313613892</v>
          </cell>
          <cell r="DO34">
            <v>2.5219500899314879</v>
          </cell>
          <cell r="DP34">
            <v>2.5160565376281738</v>
          </cell>
          <cell r="DQ34">
            <v>2.5101446986198424</v>
          </cell>
          <cell r="DR34">
            <v>2.5039825439453125</v>
          </cell>
          <cell r="DS34">
            <v>2.4984295248985289</v>
          </cell>
          <cell r="DT34">
            <v>2.4929916977882387</v>
          </cell>
          <cell r="DU34">
            <v>2.4870480895042419</v>
          </cell>
          <cell r="DV34">
            <v>2.481176459789276</v>
          </cell>
          <cell r="DW34">
            <v>2.4750372648239134</v>
          </cell>
          <cell r="DX34">
            <v>2.4694194674491881</v>
          </cell>
          <cell r="DY34">
            <v>2.4640355110168457</v>
          </cell>
          <cell r="DZ34">
            <v>2.4581319689750671</v>
          </cell>
          <cell r="EA34">
            <v>2.4522945523262023</v>
          </cell>
          <cell r="EB34">
            <v>2.4462015986442567</v>
          </cell>
          <cell r="EC34">
            <v>2.4407335996627806</v>
          </cell>
          <cell r="ED34">
            <v>2.435358428955078</v>
          </cell>
          <cell r="EE34">
            <v>2.4294979453086851</v>
          </cell>
          <cell r="EF34">
            <v>2.4236910820007322</v>
          </cell>
          <cell r="EG34">
            <v>2.4176350831985474</v>
          </cell>
          <cell r="EH34">
            <v>2.412176525592804</v>
          </cell>
          <cell r="EI34">
            <v>2.4068848133087157</v>
          </cell>
          <cell r="EJ34">
            <v>2.4011212587356567</v>
          </cell>
          <cell r="EK34">
            <v>2.3953083992004394</v>
          </cell>
          <cell r="EL34">
            <v>2.3893655061721804</v>
          </cell>
          <cell r="EM34">
            <v>2.3840100526809693</v>
          </cell>
          <cell r="EN34">
            <v>2.3786928057670593</v>
          </cell>
          <cell r="EO34">
            <v>2.372991180419922</v>
          </cell>
          <cell r="EP34">
            <v>2.3672338485717774</v>
          </cell>
          <cell r="EQ34">
            <v>2.3613571643829347</v>
          </cell>
          <cell r="ER34">
            <v>2.3560568332672118</v>
          </cell>
          <cell r="ES34">
            <v>2.3507946133613586</v>
          </cell>
          <cell r="ET34">
            <v>2.345158839225769</v>
          </cell>
          <cell r="EU34">
            <v>2.3394610166549681</v>
          </cell>
          <cell r="EV34">
            <v>2.3336538791656496</v>
          </cell>
          <cell r="EW34">
            <v>2.3284118175506592</v>
          </cell>
          <cell r="EX34">
            <v>2.3232074975967407</v>
          </cell>
          <cell r="EY34">
            <v>2.3176402330398558</v>
          </cell>
          <cell r="EZ34">
            <v>2.3120048642158508</v>
          </cell>
          <cell r="FA34">
            <v>2.3062696337699888</v>
          </cell>
          <cell r="FB34">
            <v>2.3010879516601563</v>
          </cell>
          <cell r="FC34">
            <v>2.2959437012672423</v>
          </cell>
          <cell r="FD34">
            <v>2.2904467701911928</v>
          </cell>
          <cell r="FE34">
            <v>2.284875750541687</v>
          </cell>
          <cell r="FF34">
            <v>2.2792139530181883</v>
          </cell>
          <cell r="FG34">
            <v>2.2740941524505613</v>
          </cell>
          <cell r="FH34">
            <v>2.2690112471580504</v>
          </cell>
          <cell r="FI34">
            <v>2.2635857582092287</v>
          </cell>
          <cell r="FJ34">
            <v>2.2580804228782654</v>
          </cell>
          <cell r="FK34">
            <v>2.2524929761886598</v>
          </cell>
          <cell r="FL34">
            <v>2.2474359631538392</v>
          </cell>
          <cell r="FM34">
            <v>2.2424152255058289</v>
          </cell>
          <cell r="FN34">
            <v>2.2370617866516112</v>
          </cell>
          <cell r="FO34">
            <v>2.2316228389739989</v>
          </cell>
          <cell r="FP34">
            <v>2.2261101961135865</v>
          </cell>
          <cell r="FQ34">
            <v>2.22111634016037</v>
          </cell>
          <cell r="FR34">
            <v>2.216158163547516</v>
          </cell>
          <cell r="FS34">
            <v>2.2108769178390504</v>
          </cell>
          <cell r="FT34">
            <v>2.2055047631263731</v>
          </cell>
          <cell r="FU34">
            <v>2.2000668525695799</v>
          </cell>
          <cell r="FV34">
            <v>2.1951363563537596</v>
          </cell>
          <cell r="FW34">
            <v>2.1902410149574281</v>
          </cell>
          <cell r="FX34">
            <v>2.1850318193435667</v>
          </cell>
          <cell r="FY34">
            <v>2.179726469516754</v>
          </cell>
          <cell r="FZ34">
            <v>2.17436306476593</v>
          </cell>
          <cell r="GA34">
            <v>2.1694958448410033</v>
          </cell>
          <cell r="GB34">
            <v>2.1646629810333251</v>
          </cell>
          <cell r="GC34">
            <v>2.1595255494117738</v>
          </cell>
          <cell r="GD34">
            <v>2.1542868852615356</v>
          </cell>
          <cell r="GE34">
            <v>2.1489975452423096</v>
          </cell>
          <cell r="GF34">
            <v>2.1441932439804079</v>
          </cell>
          <cell r="GG34">
            <v>2.1394226074218752</v>
          </cell>
          <cell r="GH34">
            <v>2.1343563199043274</v>
          </cell>
          <cell r="GI34">
            <v>2.1291839480400085</v>
          </cell>
          <cell r="GJ34">
            <v>2.123968017101288</v>
          </cell>
          <cell r="GK34">
            <v>2.1192262053489683</v>
          </cell>
          <cell r="GL34">
            <v>2.1145173907279968</v>
          </cell>
          <cell r="GM34">
            <v>2.1095215559005736</v>
          </cell>
          <cell r="GN34">
            <v>2.104415011405945</v>
          </cell>
          <cell r="GO34">
            <v>2.0992717146873474</v>
          </cell>
          <cell r="GP34">
            <v>2.0945918917655946</v>
          </cell>
          <cell r="GQ34">
            <v>2.0899442672729491</v>
          </cell>
          <cell r="GR34">
            <v>2.0850180745124818</v>
          </cell>
          <cell r="GS34">
            <v>2.0799766898155214</v>
          </cell>
          <cell r="GT34">
            <v>2.0749053001403808</v>
          </cell>
          <cell r="GU34">
            <v>2.0714395403862</v>
          </cell>
        </row>
        <row r="35">
          <cell r="D35">
            <v>0</v>
          </cell>
          <cell r="E35">
            <v>6.4417053654324268E-4</v>
          </cell>
          <cell r="F35">
            <v>7.5962719507515434E-3</v>
          </cell>
          <cell r="G35">
            <v>2.9874094109982253E-2</v>
          </cell>
          <cell r="H35">
            <v>6.2801921740174294E-2</v>
          </cell>
          <cell r="I35">
            <v>0.11418737471103668</v>
          </cell>
          <cell r="J35">
            <v>0.17927639782428742</v>
          </cell>
          <cell r="K35">
            <v>0.25437713786959648</v>
          </cell>
          <cell r="L35">
            <v>0.33401534408330918</v>
          </cell>
          <cell r="M35">
            <v>0.4321253553032875</v>
          </cell>
          <cell r="N35">
            <v>0.53407245576381679</v>
          </cell>
          <cell r="O35">
            <v>0.63422267735004423</v>
          </cell>
          <cell r="P35">
            <v>0.73989468216896059</v>
          </cell>
          <cell r="Q35">
            <v>0.8355266213417053</v>
          </cell>
          <cell r="R35">
            <v>0.94625440537929539</v>
          </cell>
          <cell r="S35">
            <v>1.0446743488311767</v>
          </cell>
          <cell r="T35">
            <v>1.1391589879989623</v>
          </cell>
          <cell r="U35">
            <v>1.2431832671165466</v>
          </cell>
          <cell r="V35">
            <v>1.3208980321884156</v>
          </cell>
          <cell r="W35">
            <v>1.4161142110824585</v>
          </cell>
          <cell r="X35">
            <v>1.4944074749946594</v>
          </cell>
          <cell r="Y35">
            <v>1.5683036029338837</v>
          </cell>
          <cell r="Z35">
            <v>1.6454524338245391</v>
          </cell>
          <cell r="AA35">
            <v>1.7060603320598602</v>
          </cell>
          <cell r="AB35">
            <v>1.7738279461860658</v>
          </cell>
          <cell r="AC35">
            <v>1.8331918537616729</v>
          </cell>
          <cell r="AD35">
            <v>1.8853401839733124</v>
          </cell>
          <cell r="AE35">
            <v>1.9382719814777374</v>
          </cell>
          <cell r="AF35">
            <v>1.9819914817810058</v>
          </cell>
          <cell r="AG35">
            <v>2.0257843017578123</v>
          </cell>
          <cell r="AH35">
            <v>2.0647645115852358</v>
          </cell>
          <cell r="AI35">
            <v>2.1029531240463255</v>
          </cell>
          <cell r="AJ35">
            <v>2.1342495083808899</v>
          </cell>
          <cell r="AK35">
            <v>2.1649288058280947</v>
          </cell>
          <cell r="AL35">
            <v>2.1904750108718871</v>
          </cell>
          <cell r="AM35">
            <v>2.2167638659477236</v>
          </cell>
          <cell r="AN35">
            <v>2.239082396030426</v>
          </cell>
          <cell r="AO35">
            <v>2.2595440387725829</v>
          </cell>
          <cell r="AP35">
            <v>2.2779980540275573</v>
          </cell>
          <cell r="AQ35">
            <v>2.2946855545043947</v>
          </cell>
          <cell r="AR35">
            <v>2.3098474740982056</v>
          </cell>
          <cell r="AS35">
            <v>2.322936511039734</v>
          </cell>
          <cell r="AT35">
            <v>2.3353347778320312</v>
          </cell>
          <cell r="AU35">
            <v>2.3449719071388246</v>
          </cell>
          <cell r="AV35">
            <v>2.3550404429435732</v>
          </cell>
          <cell r="AW35">
            <v>2.3631556749343874</v>
          </cell>
          <cell r="AX35">
            <v>2.3702122211456298</v>
          </cell>
          <cell r="AY35">
            <v>2.3766029596328737</v>
          </cell>
          <cell r="AZ35">
            <v>2.3815730929374697</v>
          </cell>
          <cell r="BA35">
            <v>2.3862550139427183</v>
          </cell>
          <cell r="BB35">
            <v>2.3903471589088441</v>
          </cell>
          <cell r="BC35">
            <v>2.3930645823478698</v>
          </cell>
          <cell r="BD35">
            <v>2.3955385088920593</v>
          </cell>
          <cell r="BE35">
            <v>2.3974169015884401</v>
          </cell>
          <cell r="BF35">
            <v>2.3986299753189089</v>
          </cell>
          <cell r="BG35">
            <v>2.3997021436691286</v>
          </cell>
          <cell r="BH35">
            <v>2.3997094511985777</v>
          </cell>
          <cell r="BI35">
            <v>2.3998096466064451</v>
          </cell>
          <cell r="BJ35">
            <v>2.3994606971740722</v>
          </cell>
          <cell r="BK35">
            <v>2.3984861493110659</v>
          </cell>
          <cell r="BL35">
            <v>2.3974745631217957</v>
          </cell>
          <cell r="BM35">
            <v>2.3957869887351988</v>
          </cell>
          <cell r="BN35">
            <v>2.3942007541656496</v>
          </cell>
          <cell r="BO35">
            <v>2.3925510406494142</v>
          </cell>
          <cell r="BP35">
            <v>2.3896934032440185</v>
          </cell>
          <cell r="BQ35">
            <v>2.387633204460144</v>
          </cell>
          <cell r="BR35">
            <v>2.3844579577445986</v>
          </cell>
          <cell r="BS35">
            <v>2.3820276856422424</v>
          </cell>
          <cell r="BT35">
            <v>2.379145586490631</v>
          </cell>
          <cell r="BU35">
            <v>2.3754876852035522</v>
          </cell>
          <cell r="BV35">
            <v>2.3725266337394713</v>
          </cell>
          <cell r="BW35">
            <v>2.3686599373817443</v>
          </cell>
          <cell r="BX35">
            <v>2.3649514198303221</v>
          </cell>
          <cell r="BY35">
            <v>2.3615954518318176</v>
          </cell>
          <cell r="BZ35">
            <v>2.3574864387512209</v>
          </cell>
          <cell r="CA35">
            <v>2.3533679008483888</v>
          </cell>
          <cell r="CB35">
            <v>2.3489976525306702</v>
          </cell>
          <cell r="CC35">
            <v>2.3450651645660399</v>
          </cell>
          <cell r="CD35">
            <v>2.3412642478942871</v>
          </cell>
          <cell r="CE35">
            <v>2.3363869190216064</v>
          </cell>
          <cell r="CF35">
            <v>2.3321699023246767</v>
          </cell>
          <cell r="CG35">
            <v>2.3273273706436157</v>
          </cell>
          <cell r="CH35">
            <v>2.3227251768112183</v>
          </cell>
          <cell r="CI35">
            <v>2.3186860561370848</v>
          </cell>
          <cell r="CJ35">
            <v>2.3136428594589233</v>
          </cell>
          <cell r="CK35">
            <v>2.3088623881340027</v>
          </cell>
          <cell r="CL35">
            <v>2.3038278460502624</v>
          </cell>
          <cell r="CM35">
            <v>2.2989683508872987</v>
          </cell>
          <cell r="CN35">
            <v>2.2947346448898314</v>
          </cell>
          <cell r="CO35">
            <v>2.2894387722015379</v>
          </cell>
          <cell r="CP35">
            <v>2.2844339132308962</v>
          </cell>
          <cell r="CQ35">
            <v>2.2792128324508667</v>
          </cell>
          <cell r="CR35">
            <v>2.2741665363311769</v>
          </cell>
          <cell r="CS35">
            <v>2.2698804020881651</v>
          </cell>
          <cell r="CT35">
            <v>2.2643032073974609</v>
          </cell>
          <cell r="CU35">
            <v>2.2593326687812807</v>
          </cell>
          <cell r="CV35">
            <v>2.2538003921508789</v>
          </cell>
          <cell r="CW35">
            <v>2.2486278057098388</v>
          </cell>
          <cell r="CX35">
            <v>2.2441259741783144</v>
          </cell>
          <cell r="CY35">
            <v>2.2385657310485838</v>
          </cell>
          <cell r="CZ35">
            <v>2.2278780102729798</v>
          </cell>
          <cell r="DA35">
            <v>2.2226229071617127</v>
          </cell>
          <cell r="DB35">
            <v>2.2180471301078795</v>
          </cell>
          <cell r="DC35">
            <v>2.2124218344688416</v>
          </cell>
          <cell r="DD35">
            <v>2.2073055624961855</v>
          </cell>
          <cell r="DE35">
            <v>2.201622951030731</v>
          </cell>
          <cell r="DF35">
            <v>2.1963202953338623</v>
          </cell>
          <cell r="DG35">
            <v>2.1917357563972475</v>
          </cell>
          <cell r="DH35">
            <v>2.1860795855522155</v>
          </cell>
          <cell r="DI35">
            <v>2.1808830499649048</v>
          </cell>
          <cell r="DJ35">
            <v>2.1752272129058836</v>
          </cell>
          <cell r="DK35">
            <v>2.1699112057685852</v>
          </cell>
          <cell r="DL35">
            <v>2.1651542305946352</v>
          </cell>
          <cell r="DM35">
            <v>2.159531605243683</v>
          </cell>
          <cell r="DN35">
            <v>2.1543961048126219</v>
          </cell>
          <cell r="DO35">
            <v>2.1487184643745421</v>
          </cell>
          <cell r="DP35">
            <v>2.1434074163436891</v>
          </cell>
          <cell r="DQ35">
            <v>2.1386387705802918</v>
          </cell>
          <cell r="DR35">
            <v>2.1330088019371032</v>
          </cell>
          <cell r="DS35">
            <v>2.1278635263442993</v>
          </cell>
          <cell r="DT35">
            <v>2.1220682740211485</v>
          </cell>
          <cell r="DU35">
            <v>2.1168698668479919</v>
          </cell>
          <cell r="DV35">
            <v>2.1121201038360597</v>
          </cell>
          <cell r="DW35">
            <v>2.1063735723495483</v>
          </cell>
          <cell r="DX35">
            <v>2.1013741135597228</v>
          </cell>
          <cell r="DY35">
            <v>2.0955840587615966</v>
          </cell>
          <cell r="DZ35">
            <v>2.0902963697910311</v>
          </cell>
          <cell r="EA35">
            <v>2.0856717705726622</v>
          </cell>
          <cell r="EB35">
            <v>2.0799574434757231</v>
          </cell>
          <cell r="EC35">
            <v>2.0748588383197784</v>
          </cell>
          <cell r="ED35">
            <v>2.0692156851291656</v>
          </cell>
          <cell r="EE35">
            <v>2.0639487922191622</v>
          </cell>
          <cell r="EF35">
            <v>2.0592343211174011</v>
          </cell>
          <cell r="EG35">
            <v>2.0536895930767058</v>
          </cell>
          <cell r="EH35">
            <v>2.0486234664916991</v>
          </cell>
          <cell r="EI35">
            <v>2.0430110573768614</v>
          </cell>
          <cell r="EJ35">
            <v>2.0378009140491486</v>
          </cell>
          <cell r="EK35">
            <v>2.0331170558929443</v>
          </cell>
          <cell r="EL35">
            <v>2.0275895535945891</v>
          </cell>
          <cell r="EM35">
            <v>2.0225844502449037</v>
          </cell>
          <cell r="EN35">
            <v>2.0169090628623962</v>
          </cell>
          <cell r="EO35">
            <v>2.0118460357189178</v>
          </cell>
          <cell r="EP35">
            <v>2.0072069048881529</v>
          </cell>
          <cell r="EQ35">
            <v>2.0016100764274598</v>
          </cell>
          <cell r="ER35">
            <v>1.996768194437027</v>
          </cell>
          <cell r="ES35">
            <v>1.9911492109298705</v>
          </cell>
          <cell r="ET35">
            <v>1.9860135555267333</v>
          </cell>
          <cell r="EU35">
            <v>1.9815474867820739</v>
          </cell>
          <cell r="EV35">
            <v>1.9760180115699768</v>
          </cell>
          <cell r="EW35">
            <v>1.9711020648479463</v>
          </cell>
          <cell r="EX35">
            <v>1.9656499624252319</v>
          </cell>
          <cell r="EY35">
            <v>1.9605787575244904</v>
          </cell>
          <cell r="EZ35">
            <v>1.9560348689556122</v>
          </cell>
          <cell r="FA35">
            <v>1.9506933391094208</v>
          </cell>
          <cell r="FB35">
            <v>1.945835542678833</v>
          </cell>
          <cell r="FC35">
            <v>1.9403323590755464</v>
          </cell>
          <cell r="FD35">
            <v>1.9354247391223907</v>
          </cell>
          <cell r="FE35">
            <v>1.9309483647346497</v>
          </cell>
          <cell r="FF35">
            <v>1.9255357742309571</v>
          </cell>
          <cell r="FG35">
            <v>1.9208417415618897</v>
          </cell>
          <cell r="FH35">
            <v>1.9154177248477935</v>
          </cell>
          <cell r="FI35">
            <v>1.9104677259922027</v>
          </cell>
          <cell r="FJ35">
            <v>1.9061386406421661</v>
          </cell>
          <cell r="FK35">
            <v>1.900795441865921</v>
          </cell>
          <cell r="FL35">
            <v>1.8961629331111909</v>
          </cell>
          <cell r="FM35">
            <v>1.8907913029193879</v>
          </cell>
          <cell r="FN35">
            <v>1.8859035551548005</v>
          </cell>
          <cell r="FO35">
            <v>1.8816444456577301</v>
          </cell>
          <cell r="FP35">
            <v>1.8764400720596313</v>
          </cell>
          <cell r="FQ35">
            <v>1.8717142283916473</v>
          </cell>
          <cell r="FR35">
            <v>1.8665252685546876</v>
          </cell>
          <cell r="FS35">
            <v>1.861692452430725</v>
          </cell>
          <cell r="FT35">
            <v>1.8572495579719543</v>
          </cell>
          <cell r="FU35">
            <v>1.8522730052471161</v>
          </cell>
          <cell r="FV35">
            <v>1.8476494610309602</v>
          </cell>
          <cell r="FW35">
            <v>1.8424872934818268</v>
          </cell>
          <cell r="FX35">
            <v>1.8377280712127686</v>
          </cell>
          <cell r="FY35">
            <v>1.8333226025104523</v>
          </cell>
          <cell r="FZ35">
            <v>1.828421413898468</v>
          </cell>
          <cell r="GA35">
            <v>1.8238875031471253</v>
          </cell>
          <cell r="GB35">
            <v>1.8187067210674286</v>
          </cell>
          <cell r="GC35">
            <v>1.814122349023819</v>
          </cell>
          <cell r="GD35">
            <v>1.8097840309143067</v>
          </cell>
          <cell r="GE35">
            <v>1.8048403620719911</v>
          </cell>
          <cell r="GF35">
            <v>1.8004336833953858</v>
          </cell>
          <cell r="GG35">
            <v>1.7953497767448425</v>
          </cell>
          <cell r="GH35">
            <v>1.7907427072525024</v>
          </cell>
          <cell r="GI35">
            <v>1.786473536491394</v>
          </cell>
          <cell r="GJ35">
            <v>1.7817124426364899</v>
          </cell>
          <cell r="GK35">
            <v>1.777068704366684</v>
          </cell>
          <cell r="GL35">
            <v>1.7722853779792787</v>
          </cell>
          <cell r="GM35">
            <v>1.7677987158298492</v>
          </cell>
          <cell r="GN35">
            <v>1.7635668039321899</v>
          </cell>
          <cell r="GO35">
            <v>1.7587936758995055</v>
          </cell>
          <cell r="GP35">
            <v>1.7541760504245758</v>
          </cell>
          <cell r="GQ35">
            <v>1.7495051860809325</v>
          </cell>
          <cell r="GR35">
            <v>1.7450078845024108</v>
          </cell>
          <cell r="GS35">
            <v>1.7408758759498597</v>
          </cell>
          <cell r="GT35">
            <v>1.7361717283725739</v>
          </cell>
          <cell r="GU35">
            <v>1.73273805975914</v>
          </cell>
        </row>
        <row r="61">
          <cell r="D61">
            <v>0</v>
          </cell>
          <cell r="E61">
            <v>0.1230558454990387</v>
          </cell>
          <cell r="F61">
            <v>0.24049647152423859</v>
          </cell>
          <cell r="G61">
            <v>0.36730974912643433</v>
          </cell>
          <cell r="H61">
            <v>0.49718838930130005</v>
          </cell>
          <cell r="I61">
            <v>0.6175423264503479</v>
          </cell>
          <cell r="J61">
            <v>0.76754230260848999</v>
          </cell>
          <cell r="K61">
            <v>0.86354964971542358</v>
          </cell>
          <cell r="L61">
            <v>0.99476426839828491</v>
          </cell>
          <cell r="M61">
            <v>1.126833438873291</v>
          </cell>
          <cell r="N61">
            <v>1.2206035852432251</v>
          </cell>
          <cell r="O61">
            <v>1.3610435724258423</v>
          </cell>
          <cell r="P61">
            <v>1.4506170749664307</v>
          </cell>
          <cell r="Q61">
            <v>1.5882161855697632</v>
          </cell>
          <cell r="R61">
            <v>1.6800320148468018</v>
          </cell>
          <cell r="S61">
            <v>1.8157622814178467</v>
          </cell>
          <cell r="T61">
            <v>1.9480882883071899</v>
          </cell>
          <cell r="U61">
            <v>2.045992374420166</v>
          </cell>
          <cell r="V61">
            <v>2.1820938587188721</v>
          </cell>
          <cell r="W61">
            <v>2.3191108703613281</v>
          </cell>
          <cell r="X61">
            <v>2.4091236591339111</v>
          </cell>
          <cell r="Y61">
            <v>2.5495905876159668</v>
          </cell>
          <cell r="Z61">
            <v>2.6849644184112549</v>
          </cell>
          <cell r="AA61">
            <v>2.775909423828125</v>
          </cell>
          <cell r="AB61">
            <v>2.9154832363128662</v>
          </cell>
          <cell r="AC61">
            <v>3.003791332244873</v>
          </cell>
          <cell r="AD61">
            <v>3.1453478336334229</v>
          </cell>
          <cell r="AE61">
            <v>3.2773900032043457</v>
          </cell>
          <cell r="AF61">
            <v>3.3704037666320801</v>
          </cell>
          <cell r="AG61">
            <v>3.5075893402099609</v>
          </cell>
          <cell r="AH61">
            <v>3.6478326320648193</v>
          </cell>
          <cell r="AI61">
            <v>3.7339749336242676</v>
          </cell>
          <cell r="AJ61">
            <v>3.8839750289916992</v>
          </cell>
          <cell r="AK61">
            <v>3.9615118503570557</v>
          </cell>
          <cell r="AL61">
            <v>4.1115121841430664</v>
          </cell>
          <cell r="AM61">
            <v>4.2115120887756348</v>
          </cell>
          <cell r="AN61">
            <v>4.332066535949707</v>
          </cell>
          <cell r="AO61">
            <v>4.4820661544799805</v>
          </cell>
          <cell r="AP61">
            <v>4.5895276069641113</v>
          </cell>
          <cell r="AQ61">
            <v>4.6895279884338379</v>
          </cell>
          <cell r="AR61">
            <v>4.8035836219787598</v>
          </cell>
          <cell r="AS61">
            <v>4.943720817565918</v>
          </cell>
          <cell r="AT61">
            <v>5.0437207221984863</v>
          </cell>
          <cell r="AU61">
            <v>5.193720817565918</v>
          </cell>
          <cell r="AV61">
            <v>5.2937207221984863</v>
          </cell>
          <cell r="AW61">
            <v>5.443720817565918</v>
          </cell>
          <cell r="AX61">
            <v>5.5437207221984863</v>
          </cell>
          <cell r="AY61">
            <v>5.6437206268310547</v>
          </cell>
          <cell r="AZ61">
            <v>5.7937207221984863</v>
          </cell>
          <cell r="BA61">
            <v>5.8937206268310547</v>
          </cell>
          <cell r="BB61">
            <v>6.0437207221984863</v>
          </cell>
          <cell r="BC61">
            <v>6.1437206268310547</v>
          </cell>
          <cell r="BD61">
            <v>6.243720531463623</v>
          </cell>
          <cell r="BE61">
            <v>6.3937206268310547</v>
          </cell>
          <cell r="BF61">
            <v>6.493720531463623</v>
          </cell>
          <cell r="BG61">
            <v>6.6437206268310547</v>
          </cell>
          <cell r="BH61">
            <v>6.743720531463623</v>
          </cell>
          <cell r="BI61">
            <v>6.8437209129333496</v>
          </cell>
          <cell r="BJ61">
            <v>6.993720531463623</v>
          </cell>
          <cell r="BK61">
            <v>7.0937209129333496</v>
          </cell>
          <cell r="BL61">
            <v>7.2437210083007812</v>
          </cell>
          <cell r="BM61">
            <v>7.3437209129333496</v>
          </cell>
          <cell r="BN61">
            <v>7.443720817565918</v>
          </cell>
          <cell r="BO61">
            <v>7.5937209129333496</v>
          </cell>
          <cell r="BP61">
            <v>7.693720817565918</v>
          </cell>
          <cell r="BQ61">
            <v>7.8437209129333496</v>
          </cell>
          <cell r="BR61">
            <v>7.943720817565918</v>
          </cell>
          <cell r="BS61">
            <v>8.0437211990356445</v>
          </cell>
          <cell r="BT61">
            <v>8.193720817565918</v>
          </cell>
          <cell r="BU61">
            <v>8.2937211990356445</v>
          </cell>
          <cell r="BV61">
            <v>8.443720817565918</v>
          </cell>
          <cell r="BW61">
            <v>8.5437211990356445</v>
          </cell>
          <cell r="BX61">
            <v>8.6437206268310547</v>
          </cell>
          <cell r="BY61">
            <v>8.7937211990356445</v>
          </cell>
          <cell r="BZ61">
            <v>8.8937206268310547</v>
          </cell>
          <cell r="CA61">
            <v>9.0437211990356445</v>
          </cell>
          <cell r="CB61">
            <v>9.1437206268310547</v>
          </cell>
          <cell r="CC61">
            <v>9.2437210083007812</v>
          </cell>
          <cell r="CD61">
            <v>9.3937206268310547</v>
          </cell>
          <cell r="CE61">
            <v>9.4937210083007813</v>
          </cell>
          <cell r="CF61">
            <v>9.6437206268310547</v>
          </cell>
          <cell r="CG61">
            <v>9.7437210083007812</v>
          </cell>
          <cell r="CH61">
            <v>9.8437204360961914</v>
          </cell>
          <cell r="CI61">
            <v>9.9937210083007812</v>
          </cell>
          <cell r="CJ61">
            <v>10.093720436096191</v>
          </cell>
          <cell r="CK61">
            <v>10.243721008300781</v>
          </cell>
          <cell r="CL61">
            <v>10.343720436096191</v>
          </cell>
          <cell r="CM61">
            <v>10.443720817565918</v>
          </cell>
          <cell r="CN61">
            <v>10.593720436096191</v>
          </cell>
          <cell r="CO61">
            <v>10.693720817565918</v>
          </cell>
          <cell r="CP61">
            <v>10.843720436096191</v>
          </cell>
          <cell r="CQ61">
            <v>10.943720817565918</v>
          </cell>
          <cell r="CR61">
            <v>11.043721199035645</v>
          </cell>
          <cell r="CS61">
            <v>11.193720817565918</v>
          </cell>
          <cell r="CT61">
            <v>11.293721199035645</v>
          </cell>
          <cell r="CU61">
            <v>11.443720817565918</v>
          </cell>
          <cell r="CV61">
            <v>11.543721199035645</v>
          </cell>
          <cell r="CW61">
            <v>11.643720626831055</v>
          </cell>
          <cell r="CX61">
            <v>11.793721199035645</v>
          </cell>
          <cell r="CY61">
            <v>11.893720626831055</v>
          </cell>
          <cell r="CZ61">
            <v>12.143720626831055</v>
          </cell>
          <cell r="DA61">
            <v>12.243721008300781</v>
          </cell>
          <cell r="DB61">
            <v>12.393720626831055</v>
          </cell>
          <cell r="DC61">
            <v>12.493721008300781</v>
          </cell>
          <cell r="DD61">
            <v>12.643720626831055</v>
          </cell>
          <cell r="DE61">
            <v>12.743721008300781</v>
          </cell>
          <cell r="DF61">
            <v>12.843720436096191</v>
          </cell>
          <cell r="DG61">
            <v>12.993721008300781</v>
          </cell>
          <cell r="DH61">
            <v>13.093720436096191</v>
          </cell>
          <cell r="DI61">
            <v>13.243721008300781</v>
          </cell>
          <cell r="DJ61">
            <v>13.343720436096191</v>
          </cell>
          <cell r="DK61">
            <v>13.443720817565918</v>
          </cell>
          <cell r="DL61">
            <v>13.593720436096191</v>
          </cell>
          <cell r="DM61">
            <v>13.693720817565918</v>
          </cell>
          <cell r="DN61">
            <v>13.843720436096191</v>
          </cell>
          <cell r="DO61">
            <v>13.943720817565918</v>
          </cell>
          <cell r="DP61">
            <v>14.043721199035645</v>
          </cell>
          <cell r="DQ61">
            <v>14.193720817565918</v>
          </cell>
          <cell r="DR61">
            <v>14.293721199035645</v>
          </cell>
          <cell r="DS61">
            <v>14.443720817565918</v>
          </cell>
          <cell r="DT61">
            <v>14.543721199035645</v>
          </cell>
          <cell r="DU61">
            <v>14.643720626831055</v>
          </cell>
          <cell r="DV61">
            <v>14.793721199035645</v>
          </cell>
          <cell r="DW61">
            <v>14.893720626831055</v>
          </cell>
          <cell r="DX61">
            <v>15.043721199035645</v>
          </cell>
          <cell r="DY61">
            <v>15.143720626831055</v>
          </cell>
          <cell r="DZ61">
            <v>15.243721008300781</v>
          </cell>
          <cell r="EA61">
            <v>15.393720626831055</v>
          </cell>
          <cell r="EB61">
            <v>15.493721008300781</v>
          </cell>
          <cell r="EC61">
            <v>15.643720626831055</v>
          </cell>
          <cell r="ED61">
            <v>15.743721008300781</v>
          </cell>
          <cell r="EE61">
            <v>15.843720436096191</v>
          </cell>
          <cell r="EF61">
            <v>15.993721008300781</v>
          </cell>
          <cell r="EG61">
            <v>16.093721389770508</v>
          </cell>
          <cell r="EH61">
            <v>16.243721008300781</v>
          </cell>
          <cell r="EI61">
            <v>16.343721389770508</v>
          </cell>
          <cell r="EJ61">
            <v>16.443721771240234</v>
          </cell>
          <cell r="EK61">
            <v>16.593721389770508</v>
          </cell>
          <cell r="EL61">
            <v>16.693721771240234</v>
          </cell>
          <cell r="EM61">
            <v>16.843721389770508</v>
          </cell>
          <cell r="EN61">
            <v>16.943721771240234</v>
          </cell>
          <cell r="EO61">
            <v>17.043720245361328</v>
          </cell>
          <cell r="EP61">
            <v>17.162303924560547</v>
          </cell>
          <cell r="EQ61">
            <v>17.324874877929688</v>
          </cell>
          <cell r="ER61">
            <v>17.417566299438477</v>
          </cell>
          <cell r="ES61">
            <v>17.563152313232422</v>
          </cell>
          <cell r="ET61">
            <v>17.656538009643555</v>
          </cell>
          <cell r="EU61">
            <v>17.799013137817383</v>
          </cell>
          <cell r="EV61">
            <v>17.893716812133789</v>
          </cell>
          <cell r="EW61">
            <v>18.035390853881836</v>
          </cell>
          <cell r="EX61">
            <v>18.129941940307617</v>
          </cell>
          <cell r="EY61">
            <v>18.272064208984375</v>
          </cell>
          <cell r="EZ61">
            <v>18.366405487060547</v>
          </cell>
          <cell r="FA61">
            <v>18.508085250854492</v>
          </cell>
          <cell r="FB61">
            <v>18.602510452270508</v>
          </cell>
          <cell r="FC61">
            <v>18.744438171386719</v>
          </cell>
          <cell r="FD61">
            <v>18.888778686523438</v>
          </cell>
          <cell r="FE61">
            <v>18.980484008789063</v>
          </cell>
          <cell r="FF61">
            <v>19.124868392944336</v>
          </cell>
          <cell r="FG61">
            <v>19.216758728027344</v>
          </cell>
          <cell r="FH61">
            <v>19.361095428466797</v>
          </cell>
          <cell r="FI61">
            <v>19.452825546264648</v>
          </cell>
          <cell r="FJ61">
            <v>19.597198486328125</v>
          </cell>
          <cell r="FK61">
            <v>19.689067840576172</v>
          </cell>
          <cell r="FL61">
            <v>19.833408355712891</v>
          </cell>
          <cell r="FM61">
            <v>19.92515754699707</v>
          </cell>
          <cell r="FN61">
            <v>20.069526672363281</v>
          </cell>
          <cell r="FO61">
            <v>20.161376953125</v>
          </cell>
          <cell r="FP61">
            <v>20.305721282958984</v>
          </cell>
          <cell r="FQ61">
            <v>20.441850662231445</v>
          </cell>
          <cell r="FR61">
            <v>20.541851043701172</v>
          </cell>
          <cell r="FS61">
            <v>20.678035736083984</v>
          </cell>
          <cell r="FT61">
            <v>20.778036117553711</v>
          </cell>
          <cell r="FU61">
            <v>20.914173126220703</v>
          </cell>
          <cell r="FV61">
            <v>21.01417350769043</v>
          </cell>
          <cell r="FW61">
            <v>21.150352478027344</v>
          </cell>
          <cell r="FX61">
            <v>21.25035285949707</v>
          </cell>
          <cell r="FY61">
            <v>21.386495590209961</v>
          </cell>
          <cell r="FZ61">
            <v>21.486495971679688</v>
          </cell>
          <cell r="GA61">
            <v>21.62266731262207</v>
          </cell>
          <cell r="GB61">
            <v>21.722667694091797</v>
          </cell>
          <cell r="GC61">
            <v>21.858816146850586</v>
          </cell>
          <cell r="GD61">
            <v>22.006326675415039</v>
          </cell>
          <cell r="GE61">
            <v>22.094985961914063</v>
          </cell>
          <cell r="GF61">
            <v>22.242485046386719</v>
          </cell>
          <cell r="GG61">
            <v>22.331140518188477</v>
          </cell>
          <cell r="GH61">
            <v>22.478645324707031</v>
          </cell>
          <cell r="GI61">
            <v>22.567302703857422</v>
          </cell>
          <cell r="GJ61">
            <v>22.714803695678711</v>
          </cell>
          <cell r="GK61">
            <v>22.803459167480469</v>
          </cell>
          <cell r="GL61">
            <v>22.950963973999023</v>
          </cell>
          <cell r="GM61">
            <v>23.089622497558594</v>
          </cell>
          <cell r="GN61">
            <v>23.187122344970703</v>
          </cell>
          <cell r="GO61">
            <v>23.325778961181641</v>
          </cell>
          <cell r="GP61">
            <v>23.423284530639648</v>
          </cell>
          <cell r="GQ61">
            <v>23.561941146850586</v>
          </cell>
          <cell r="GR61">
            <v>23.659442901611328</v>
          </cell>
          <cell r="GS61">
            <v>23.798097610473633</v>
          </cell>
          <cell r="GT61">
            <v>23.895603179931641</v>
          </cell>
          <cell r="GU61">
            <v>24</v>
          </cell>
        </row>
      </sheetData>
      <sheetData sheetId="15"/>
      <sheetData sheetId="16"/>
      <sheetData sheetId="17"/>
      <sheetData sheetId="18"/>
      <sheetData sheetId="19">
        <row r="3">
          <cell r="L3">
            <v>49.393760681152344</v>
          </cell>
          <cell r="M3">
            <v>56.933905029296824</v>
          </cell>
          <cell r="N3">
            <v>16.685747909545896</v>
          </cell>
        </row>
        <row r="4">
          <cell r="L4">
            <v>57.408575057983398</v>
          </cell>
          <cell r="M4">
            <v>52.205847167968713</v>
          </cell>
          <cell r="N4">
            <v>14.509075546264647</v>
          </cell>
        </row>
        <row r="5">
          <cell r="L5">
            <v>65.695671081542969</v>
          </cell>
          <cell r="M5">
            <v>22.065578842163077</v>
          </cell>
          <cell r="N5">
            <v>25.736777687072752</v>
          </cell>
        </row>
        <row r="6">
          <cell r="L6">
            <v>58.118209838867188</v>
          </cell>
          <cell r="M6">
            <v>26.22253913879392</v>
          </cell>
          <cell r="N6">
            <v>17.866488838195799</v>
          </cell>
        </row>
        <row r="7">
          <cell r="L7">
            <v>45.481645584106445</v>
          </cell>
          <cell r="M7">
            <v>34.140232086181612</v>
          </cell>
          <cell r="N7">
            <v>24.915356492996217</v>
          </cell>
        </row>
        <row r="8">
          <cell r="L8">
            <v>48.053081512451172</v>
          </cell>
          <cell r="M8">
            <v>38.041839599609375</v>
          </cell>
          <cell r="N8">
            <v>11.011937141418457</v>
          </cell>
        </row>
        <row r="9">
          <cell r="L9">
            <v>58.401388168334961</v>
          </cell>
          <cell r="M9">
            <v>44.498129653930647</v>
          </cell>
          <cell r="N9">
            <v>16.428171157836914</v>
          </cell>
        </row>
        <row r="10">
          <cell r="L10">
            <v>52.088056564331055</v>
          </cell>
          <cell r="M10">
            <v>20.924674034118624</v>
          </cell>
          <cell r="N10">
            <v>19.062174987792972</v>
          </cell>
        </row>
        <row r="11">
          <cell r="L11">
            <v>49.804004669189453</v>
          </cell>
          <cell r="M11">
            <v>38.512835311889646</v>
          </cell>
          <cell r="N11">
            <v>17.374291801452635</v>
          </cell>
        </row>
        <row r="12">
          <cell r="L12">
            <v>46.77955436706543</v>
          </cell>
          <cell r="M12">
            <v>15.438669395446766</v>
          </cell>
          <cell r="N12">
            <v>16.678909873962404</v>
          </cell>
        </row>
        <row r="17">
          <cell r="I17">
            <v>0</v>
          </cell>
          <cell r="J17">
            <v>94.122182083129886</v>
          </cell>
          <cell r="K17">
            <v>31.971320724487306</v>
          </cell>
          <cell r="L17">
            <v>53.694194793701172</v>
          </cell>
        </row>
        <row r="18">
          <cell r="I18">
            <v>11</v>
          </cell>
          <cell r="J18">
            <v>94.122182083129886</v>
          </cell>
          <cell r="K18">
            <v>31.971320724487306</v>
          </cell>
          <cell r="L18">
            <v>53.694194793701172</v>
          </cell>
        </row>
        <row r="23">
          <cell r="L23">
            <v>2.5728218555450439</v>
          </cell>
          <cell r="M23">
            <v>3.8941488265991175</v>
          </cell>
          <cell r="N23">
            <v>0.95721040964126591</v>
          </cell>
        </row>
        <row r="24">
          <cell r="L24">
            <v>3.1188230514526367</v>
          </cell>
          <cell r="M24">
            <v>2.3230921268463121</v>
          </cell>
          <cell r="N24">
            <v>0.89935313463211042</v>
          </cell>
        </row>
        <row r="25">
          <cell r="L25">
            <v>3.1838376522064209</v>
          </cell>
          <cell r="M25">
            <v>1.1994623661041262</v>
          </cell>
          <cell r="N25">
            <v>1.1334259331226351</v>
          </cell>
        </row>
        <row r="26">
          <cell r="L26">
            <v>2.9102420806884766</v>
          </cell>
          <cell r="M26">
            <v>1.7449672341346725</v>
          </cell>
          <cell r="N26">
            <v>0.70201673507690421</v>
          </cell>
        </row>
        <row r="27">
          <cell r="L27">
            <v>2.3396228551864624</v>
          </cell>
          <cell r="M27">
            <v>1.8628782868385301</v>
          </cell>
          <cell r="N27">
            <v>1.2761507332324982</v>
          </cell>
        </row>
        <row r="28">
          <cell r="L28">
            <v>2.4027183055877686</v>
          </cell>
          <cell r="M28">
            <v>1.9908794403076167</v>
          </cell>
          <cell r="N28">
            <v>0.61772603392601022</v>
          </cell>
        </row>
        <row r="29">
          <cell r="L29">
            <v>3.1371364593505859</v>
          </cell>
          <cell r="M29">
            <v>1.9679410457611075</v>
          </cell>
          <cell r="N29">
            <v>0.92448626756668073</v>
          </cell>
        </row>
        <row r="30">
          <cell r="L30">
            <v>2.5281029939651489</v>
          </cell>
          <cell r="M30">
            <v>1.0840627193450918</v>
          </cell>
          <cell r="N30">
            <v>0.92210589647293095</v>
          </cell>
        </row>
        <row r="31">
          <cell r="L31">
            <v>2.4884525537490845</v>
          </cell>
          <cell r="M31">
            <v>2.0114851951599118</v>
          </cell>
          <cell r="N31">
            <v>0.87343722581863403</v>
          </cell>
        </row>
        <row r="32">
          <cell r="L32">
            <v>2.3549267053604126</v>
          </cell>
          <cell r="M32">
            <v>0.8242237091064446</v>
          </cell>
          <cell r="N32">
            <v>0.77897263765335079</v>
          </cell>
        </row>
        <row r="37">
          <cell r="I37">
            <v>0</v>
          </cell>
          <cell r="J37">
            <v>4.8312326431274411</v>
          </cell>
          <cell r="K37">
            <v>1.5603177309036256</v>
          </cell>
          <cell r="L37">
            <v>2.6567479372024536</v>
          </cell>
        </row>
        <row r="38">
          <cell r="I38">
            <v>11</v>
          </cell>
          <cell r="J38">
            <v>4.8312326431274411</v>
          </cell>
          <cell r="K38">
            <v>1.5603177309036256</v>
          </cell>
          <cell r="L38">
            <v>2.6567479372024536</v>
          </cell>
        </row>
      </sheetData>
      <sheetData sheetId="20"/>
      <sheetData sheetId="21"/>
      <sheetData sheetId="22"/>
      <sheetData sheetId="23">
        <row r="137">
          <cell r="C137" t="str">
            <v>Duodenum</v>
          </cell>
          <cell r="D137" t="str">
            <v>Jejunum I</v>
          </cell>
          <cell r="E137" t="str">
            <v>Jejunum II</v>
          </cell>
          <cell r="F137" t="str">
            <v>Ileum I</v>
          </cell>
          <cell r="G137" t="str">
            <v>Ileum II</v>
          </cell>
          <cell r="H137" t="str">
            <v>Ileum III</v>
          </cell>
          <cell r="I137" t="str">
            <v>Ileum IV</v>
          </cell>
          <cell r="J137" t="str">
            <v>Colon</v>
          </cell>
          <cell r="M137" t="str">
            <v>Duodenum</v>
          </cell>
          <cell r="N137" t="str">
            <v>Jejunum I</v>
          </cell>
          <cell r="O137" t="str">
            <v>Jejunum II</v>
          </cell>
          <cell r="P137" t="str">
            <v>Ileum I</v>
          </cell>
          <cell r="Q137" t="str">
            <v>Ileum II</v>
          </cell>
          <cell r="R137" t="str">
            <v>Ileum III</v>
          </cell>
          <cell r="S137" t="str">
            <v>Ileum IV</v>
          </cell>
          <cell r="T137" t="str">
            <v>Colon</v>
          </cell>
        </row>
        <row r="138">
          <cell r="C138">
            <v>6.6901825033128262E-2</v>
          </cell>
          <cell r="D138">
            <v>0.2355592616274953</v>
          </cell>
          <cell r="E138">
            <v>0.1687915115430951</v>
          </cell>
          <cell r="F138">
            <v>0.11971512842923403</v>
          </cell>
          <cell r="G138">
            <v>8.6918013580143449E-2</v>
          </cell>
          <cell r="H138">
            <v>6.3702650628983976E-2</v>
          </cell>
          <cell r="I138">
            <v>4.7156899962574245E-2</v>
          </cell>
          <cell r="J138">
            <v>0.13325666319578885</v>
          </cell>
          <cell r="M138">
            <v>1.1252931468188763E-2</v>
          </cell>
          <cell r="N138">
            <v>3.0687645159196107E-2</v>
          </cell>
          <cell r="O138">
            <v>2.1708427239209415E-2</v>
          </cell>
          <cell r="P138">
            <v>1.0599191619548946E-2</v>
          </cell>
          <cell r="Q138">
            <v>7.6123078004457058E-3</v>
          </cell>
          <cell r="R138">
            <v>5.5263179936446251E-3</v>
          </cell>
          <cell r="S138">
            <v>4.0576107194647193E-3</v>
          </cell>
          <cell r="T138">
            <v>0</v>
          </cell>
        </row>
        <row r="154">
          <cell r="F154">
            <v>0.94969599999999998</v>
          </cell>
          <cell r="G154">
            <v>2.0777900000000016E-2</v>
          </cell>
          <cell r="H154">
            <v>0.11012339999999998</v>
          </cell>
          <cell r="Q154">
            <v>0.923292</v>
          </cell>
          <cell r="R154">
            <v>3.4472599999999964E-2</v>
          </cell>
          <cell r="S154">
            <v>0.11890204999999998</v>
          </cell>
        </row>
        <row r="155">
          <cell r="F155">
            <v>0.93544950000000004</v>
          </cell>
          <cell r="G155">
            <v>4.2170799999999953E-2</v>
          </cell>
          <cell r="H155">
            <v>0.15793204999999999</v>
          </cell>
          <cell r="Q155">
            <v>0.92817150000000004</v>
          </cell>
          <cell r="R155">
            <v>2.9691149999999888E-2</v>
          </cell>
          <cell r="S155">
            <v>0.11236325000000003</v>
          </cell>
        </row>
        <row r="156">
          <cell r="F156">
            <v>0.9761765</v>
          </cell>
          <cell r="G156">
            <v>1.8185250000000042E-2</v>
          </cell>
          <cell r="H156">
            <v>0.11790654999999994</v>
          </cell>
          <cell r="Q156">
            <v>0.89880199999999999</v>
          </cell>
          <cell r="R156">
            <v>4.7639100000000045E-2</v>
          </cell>
          <cell r="S156">
            <v>7.8130350000000015E-2</v>
          </cell>
        </row>
        <row r="157">
          <cell r="F157">
            <v>0.91040699999999997</v>
          </cell>
          <cell r="G157">
            <v>6.2377450000000056E-2</v>
          </cell>
          <cell r="H157">
            <v>5.5992099999999989E-2</v>
          </cell>
          <cell r="Q157">
            <v>0.90351050000000011</v>
          </cell>
          <cell r="R157">
            <v>5.0430449999999793E-2</v>
          </cell>
          <cell r="S157">
            <v>3.483320000000012E-2</v>
          </cell>
        </row>
        <row r="158">
          <cell r="F158">
            <v>0.90586800000000001</v>
          </cell>
          <cell r="G158">
            <v>6.8572100000000025E-2</v>
          </cell>
          <cell r="H158">
            <v>2.3450599999999988E-2</v>
          </cell>
          <cell r="Q158">
            <v>0.89628350000000001</v>
          </cell>
          <cell r="R158">
            <v>7.6648350000000032E-2</v>
          </cell>
          <cell r="S158">
            <v>5.8872000000000035E-2</v>
          </cell>
        </row>
        <row r="159">
          <cell r="F159">
            <v>0.91776049999999998</v>
          </cell>
          <cell r="G159">
            <v>5.5993850000000012E-2</v>
          </cell>
          <cell r="H159">
            <v>4.583035000000002E-2</v>
          </cell>
          <cell r="Q159">
            <v>0.90693800000000002</v>
          </cell>
          <cell r="R159">
            <v>5.5183749999999976E-2</v>
          </cell>
          <cell r="S159">
            <v>0.16159610000000002</v>
          </cell>
        </row>
        <row r="160">
          <cell r="F160">
            <v>0.91749449999999999</v>
          </cell>
          <cell r="G160">
            <v>5.4088449999999955E-2</v>
          </cell>
          <cell r="H160">
            <v>7.2832399999999908E-2</v>
          </cell>
          <cell r="Q160">
            <v>0.91112700000000002</v>
          </cell>
          <cell r="R160">
            <v>6.1056449999999929E-2</v>
          </cell>
          <cell r="S160">
            <v>3.9089450000000081E-2</v>
          </cell>
        </row>
        <row r="161">
          <cell r="F161">
            <v>0.91172199999999992</v>
          </cell>
          <cell r="G161">
            <v>5.4155799999999976E-2</v>
          </cell>
          <cell r="H161">
            <v>6.9367699999999921E-2</v>
          </cell>
          <cell r="Q161">
            <v>0.89928200000000003</v>
          </cell>
          <cell r="R161">
            <v>6.4038149999999905E-2</v>
          </cell>
          <cell r="S161">
            <v>8.7642900000000079E-2</v>
          </cell>
        </row>
        <row r="162">
          <cell r="F162">
            <v>0.94035100000000005</v>
          </cell>
          <cell r="G162">
            <v>4.1064449999999919E-2</v>
          </cell>
          <cell r="H162">
            <v>7.8115550000000034E-2</v>
          </cell>
          <cell r="Q162">
            <v>0.91844099999999995</v>
          </cell>
          <cell r="R162">
            <v>2.2807899999999992E-2</v>
          </cell>
          <cell r="S162">
            <v>9.8567300000000024E-2</v>
          </cell>
        </row>
        <row r="163">
          <cell r="F163">
            <v>0.93131150000000007</v>
          </cell>
          <cell r="G163">
            <v>5.7644949999999917E-2</v>
          </cell>
          <cell r="H163">
            <v>8.2432200000000067E-2</v>
          </cell>
          <cell r="Q163">
            <v>0.92593049999999999</v>
          </cell>
          <cell r="R163">
            <v>4.0733249999999943E-2</v>
          </cell>
          <cell r="S163">
            <v>0.10515744999999999</v>
          </cell>
        </row>
        <row r="167">
          <cell r="C167">
            <v>0</v>
          </cell>
          <cell r="D167">
            <v>0.98543380000000003</v>
          </cell>
          <cell r="E167">
            <v>0.8289744</v>
          </cell>
          <cell r="F167">
            <v>0.92721399999999998</v>
          </cell>
          <cell r="N167">
            <v>0</v>
          </cell>
          <cell r="O167">
            <v>0.97254819999999997</v>
          </cell>
          <cell r="P167">
            <v>0.79017634999999997</v>
          </cell>
          <cell r="Q167">
            <v>0.90916699999999995</v>
          </cell>
        </row>
        <row r="168">
          <cell r="C168">
            <v>11</v>
          </cell>
          <cell r="D168">
            <v>0.98543380000000003</v>
          </cell>
          <cell r="E168">
            <v>0.8289744</v>
          </cell>
          <cell r="F168">
            <v>0.92721399999999998</v>
          </cell>
          <cell r="N168">
            <v>11</v>
          </cell>
          <cell r="O168">
            <v>0.97254819999999997</v>
          </cell>
          <cell r="P168">
            <v>0.79017634999999997</v>
          </cell>
          <cell r="Q168">
            <v>0.90916699999999995</v>
          </cell>
        </row>
      </sheetData>
      <sheetData sheetId="24">
        <row r="30">
          <cell r="D30">
            <v>0</v>
          </cell>
          <cell r="E30">
            <v>92.759223937988281</v>
          </cell>
          <cell r="F30">
            <v>94.253672180175784</v>
          </cell>
          <cell r="G30">
            <v>94.891986618041997</v>
          </cell>
          <cell r="H30">
            <v>94.91437973022461</v>
          </cell>
          <cell r="I30">
            <v>94.936772842407223</v>
          </cell>
          <cell r="J30">
            <v>94.959165954589849</v>
          </cell>
          <cell r="K30">
            <v>94.981559066772462</v>
          </cell>
          <cell r="L30">
            <v>95.003952178955075</v>
          </cell>
          <cell r="M30">
            <v>95.026345291137702</v>
          </cell>
          <cell r="N30">
            <v>95.048738403320314</v>
          </cell>
          <cell r="O30">
            <v>95.071131515502927</v>
          </cell>
          <cell r="P30">
            <v>95.093524627685554</v>
          </cell>
          <cell r="Q30">
            <v>95.115917739868166</v>
          </cell>
          <cell r="R30">
            <v>95.138310852050779</v>
          </cell>
          <cell r="S30">
            <v>95.160703964233392</v>
          </cell>
          <cell r="T30">
            <v>95.183097076416018</v>
          </cell>
          <cell r="U30">
            <v>95.205490188598631</v>
          </cell>
          <cell r="V30">
            <v>95.227883300781244</v>
          </cell>
          <cell r="W30">
            <v>95.250276412963871</v>
          </cell>
          <cell r="X30">
            <v>95.272669525146483</v>
          </cell>
          <cell r="Y30">
            <v>95.295062637329096</v>
          </cell>
          <cell r="Z30">
            <v>95.317455749511723</v>
          </cell>
          <cell r="AA30">
            <v>95.339848861694335</v>
          </cell>
          <cell r="AB30">
            <v>95.362241973876948</v>
          </cell>
          <cell r="AC30">
            <v>95.384388275146478</v>
          </cell>
          <cell r="AD30">
            <v>95.403018341064453</v>
          </cell>
          <cell r="AE30">
            <v>95.419562301635736</v>
          </cell>
          <cell r="AF30">
            <v>95.434417419433601</v>
          </cell>
          <cell r="AG30">
            <v>95.449028015136719</v>
          </cell>
          <cell r="AH30">
            <v>95.463635025024416</v>
          </cell>
          <cell r="AI30">
            <v>95.476481857299802</v>
          </cell>
          <cell r="AJ30">
            <v>95.489328689575188</v>
          </cell>
          <cell r="AK30">
            <v>95.502175521850589</v>
          </cell>
          <cell r="AL30">
            <v>95.515000839233394</v>
          </cell>
          <cell r="AM30">
            <v>95.526702957153319</v>
          </cell>
          <cell r="AN30">
            <v>95.538405075073243</v>
          </cell>
          <cell r="AO30">
            <v>95.550107192993167</v>
          </cell>
          <cell r="AP30">
            <v>95.561809310913091</v>
          </cell>
          <cell r="AQ30">
            <v>95.572982406616205</v>
          </cell>
          <cell r="AR30">
            <v>95.583288497924798</v>
          </cell>
          <cell r="AS30">
            <v>95.592946624755854</v>
          </cell>
          <cell r="AT30">
            <v>95.599738693237299</v>
          </cell>
          <cell r="AU30">
            <v>95.605855560302729</v>
          </cell>
          <cell r="AV30">
            <v>95.611610641479487</v>
          </cell>
          <cell r="AW30">
            <v>95.6167977142334</v>
          </cell>
          <cell r="AX30">
            <v>95.621509170532221</v>
          </cell>
          <cell r="AY30">
            <v>95.625953903198237</v>
          </cell>
        </row>
        <row r="31">
          <cell r="D31">
            <v>0</v>
          </cell>
          <cell r="E31">
            <v>100</v>
          </cell>
          <cell r="F31">
            <v>100</v>
          </cell>
          <cell r="G31">
            <v>100</v>
          </cell>
          <cell r="H31">
            <v>100</v>
          </cell>
          <cell r="I31">
            <v>100</v>
          </cell>
          <cell r="J31">
            <v>100</v>
          </cell>
          <cell r="K31">
            <v>100</v>
          </cell>
          <cell r="L31">
            <v>100</v>
          </cell>
          <cell r="M31">
            <v>100</v>
          </cell>
          <cell r="N31">
            <v>100</v>
          </cell>
          <cell r="O31">
            <v>100</v>
          </cell>
          <cell r="P31">
            <v>100</v>
          </cell>
          <cell r="Q31">
            <v>100</v>
          </cell>
          <cell r="R31">
            <v>100</v>
          </cell>
          <cell r="S31">
            <v>100</v>
          </cell>
          <cell r="T31">
            <v>100</v>
          </cell>
          <cell r="U31">
            <v>100</v>
          </cell>
          <cell r="V31">
            <v>100</v>
          </cell>
          <cell r="W31">
            <v>100</v>
          </cell>
          <cell r="X31">
            <v>100</v>
          </cell>
          <cell r="Y31">
            <v>100</v>
          </cell>
          <cell r="Z31">
            <v>100</v>
          </cell>
          <cell r="AA31">
            <v>100</v>
          </cell>
          <cell r="AB31">
            <v>100</v>
          </cell>
          <cell r="AC31">
            <v>100</v>
          </cell>
          <cell r="AD31">
            <v>100</v>
          </cell>
          <cell r="AE31">
            <v>100</v>
          </cell>
          <cell r="AF31">
            <v>100</v>
          </cell>
          <cell r="AG31">
            <v>100</v>
          </cell>
          <cell r="AH31">
            <v>100</v>
          </cell>
          <cell r="AI31">
            <v>100</v>
          </cell>
          <cell r="AJ31">
            <v>100</v>
          </cell>
          <cell r="AK31">
            <v>100</v>
          </cell>
          <cell r="AL31">
            <v>100</v>
          </cell>
          <cell r="AM31">
            <v>100</v>
          </cell>
          <cell r="AN31">
            <v>100</v>
          </cell>
          <cell r="AO31">
            <v>100</v>
          </cell>
          <cell r="AP31">
            <v>100</v>
          </cell>
          <cell r="AQ31">
            <v>100</v>
          </cell>
          <cell r="AR31">
            <v>100</v>
          </cell>
          <cell r="AS31">
            <v>100</v>
          </cell>
          <cell r="AT31">
            <v>100</v>
          </cell>
          <cell r="AU31">
            <v>100</v>
          </cell>
          <cell r="AV31">
            <v>100</v>
          </cell>
          <cell r="AW31">
            <v>100</v>
          </cell>
          <cell r="AX31">
            <v>100</v>
          </cell>
          <cell r="AY31">
            <v>100</v>
          </cell>
        </row>
        <row r="32">
          <cell r="D32">
            <v>0</v>
          </cell>
          <cell r="E32">
            <v>84.414925384521482</v>
          </cell>
          <cell r="F32">
            <v>84.414925384521482</v>
          </cell>
          <cell r="G32">
            <v>86.886359405517581</v>
          </cell>
          <cell r="H32">
            <v>86.886359405517581</v>
          </cell>
          <cell r="I32">
            <v>86.886359405517581</v>
          </cell>
          <cell r="J32">
            <v>86.886359405517581</v>
          </cell>
          <cell r="K32">
            <v>86.886359405517581</v>
          </cell>
          <cell r="L32">
            <v>86.886359405517581</v>
          </cell>
          <cell r="M32">
            <v>86.886359405517581</v>
          </cell>
          <cell r="N32">
            <v>86.886359405517581</v>
          </cell>
          <cell r="O32">
            <v>86.886359405517581</v>
          </cell>
          <cell r="P32">
            <v>86.886359405517581</v>
          </cell>
          <cell r="Q32">
            <v>86.886359405517581</v>
          </cell>
          <cell r="R32">
            <v>86.886359405517581</v>
          </cell>
          <cell r="S32">
            <v>86.886359405517581</v>
          </cell>
          <cell r="T32">
            <v>86.886359405517581</v>
          </cell>
          <cell r="U32">
            <v>86.886359405517581</v>
          </cell>
          <cell r="V32">
            <v>86.886359405517581</v>
          </cell>
          <cell r="W32">
            <v>86.886359405517581</v>
          </cell>
          <cell r="X32">
            <v>86.886359405517581</v>
          </cell>
          <cell r="Y32">
            <v>86.886359405517581</v>
          </cell>
          <cell r="Z32">
            <v>86.886359405517581</v>
          </cell>
          <cell r="AA32">
            <v>86.886359405517581</v>
          </cell>
          <cell r="AB32">
            <v>86.886359405517581</v>
          </cell>
          <cell r="AC32">
            <v>86.886359405517581</v>
          </cell>
          <cell r="AD32">
            <v>86.886359405517581</v>
          </cell>
          <cell r="AE32">
            <v>86.886359405517581</v>
          </cell>
          <cell r="AF32">
            <v>86.886359405517581</v>
          </cell>
          <cell r="AG32">
            <v>86.886359405517581</v>
          </cell>
          <cell r="AH32">
            <v>86.886359405517581</v>
          </cell>
          <cell r="AI32">
            <v>86.886359405517581</v>
          </cell>
          <cell r="AJ32">
            <v>86.886359405517581</v>
          </cell>
          <cell r="AK32">
            <v>86.886359405517581</v>
          </cell>
          <cell r="AL32">
            <v>86.886359405517581</v>
          </cell>
          <cell r="AM32">
            <v>86.886359405517581</v>
          </cell>
          <cell r="AN32">
            <v>86.886359405517581</v>
          </cell>
          <cell r="AO32">
            <v>86.886359405517581</v>
          </cell>
          <cell r="AP32">
            <v>86.886359405517581</v>
          </cell>
          <cell r="AQ32">
            <v>86.886359405517581</v>
          </cell>
          <cell r="AR32">
            <v>86.886359405517581</v>
          </cell>
          <cell r="AS32">
            <v>86.886359405517581</v>
          </cell>
          <cell r="AT32">
            <v>86.886359405517581</v>
          </cell>
          <cell r="AU32">
            <v>86.886359405517581</v>
          </cell>
          <cell r="AV32">
            <v>86.886359405517581</v>
          </cell>
          <cell r="AW32">
            <v>86.886359405517581</v>
          </cell>
          <cell r="AX32">
            <v>86.886359405517581</v>
          </cell>
          <cell r="AY32">
            <v>86.886359405517581</v>
          </cell>
        </row>
        <row r="38">
          <cell r="D38">
            <v>0</v>
          </cell>
          <cell r="E38">
            <v>0.5</v>
          </cell>
          <cell r="F38">
            <v>1</v>
          </cell>
          <cell r="G38">
            <v>1.5</v>
          </cell>
          <cell r="H38">
            <v>2</v>
          </cell>
          <cell r="I38">
            <v>2.5</v>
          </cell>
          <cell r="J38">
            <v>3</v>
          </cell>
          <cell r="K38">
            <v>3.5</v>
          </cell>
          <cell r="L38">
            <v>4</v>
          </cell>
          <cell r="M38">
            <v>4.5</v>
          </cell>
          <cell r="N38">
            <v>5</v>
          </cell>
          <cell r="O38">
            <v>5.5</v>
          </cell>
          <cell r="P38">
            <v>6</v>
          </cell>
          <cell r="Q38">
            <v>6.5</v>
          </cell>
          <cell r="R38">
            <v>7</v>
          </cell>
          <cell r="S38">
            <v>7.5</v>
          </cell>
          <cell r="T38">
            <v>8</v>
          </cell>
          <cell r="U38">
            <v>8.5</v>
          </cell>
          <cell r="V38">
            <v>9</v>
          </cell>
          <cell r="W38">
            <v>9.5</v>
          </cell>
          <cell r="X38">
            <v>10</v>
          </cell>
          <cell r="Y38">
            <v>10.5</v>
          </cell>
          <cell r="Z38">
            <v>11</v>
          </cell>
          <cell r="AA38">
            <v>11.5</v>
          </cell>
          <cell r="AB38">
            <v>12</v>
          </cell>
          <cell r="AC38">
            <v>12.5</v>
          </cell>
          <cell r="AD38">
            <v>13</v>
          </cell>
          <cell r="AE38">
            <v>13.5</v>
          </cell>
          <cell r="AF38">
            <v>14</v>
          </cell>
          <cell r="AG38">
            <v>14.5</v>
          </cell>
          <cell r="AH38">
            <v>15</v>
          </cell>
          <cell r="AI38">
            <v>15.5</v>
          </cell>
          <cell r="AJ38">
            <v>16</v>
          </cell>
          <cell r="AK38">
            <v>16.5</v>
          </cell>
          <cell r="AL38">
            <v>17</v>
          </cell>
          <cell r="AM38">
            <v>17.5</v>
          </cell>
          <cell r="AN38">
            <v>18</v>
          </cell>
          <cell r="AO38">
            <v>18.5</v>
          </cell>
          <cell r="AP38">
            <v>19</v>
          </cell>
          <cell r="AQ38">
            <v>19.5</v>
          </cell>
          <cell r="AR38">
            <v>20</v>
          </cell>
          <cell r="AS38">
            <v>20.5</v>
          </cell>
          <cell r="AT38">
            <v>21</v>
          </cell>
          <cell r="AU38">
            <v>21.5</v>
          </cell>
          <cell r="AV38">
            <v>22</v>
          </cell>
          <cell r="AW38">
            <v>22.5</v>
          </cell>
          <cell r="AX38">
            <v>23</v>
          </cell>
          <cell r="AY38">
            <v>23.5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124"/>
  <sheetViews>
    <sheetView tabSelected="1" workbookViewId="0"/>
  </sheetViews>
  <sheetFormatPr defaultRowHeight="15" x14ac:dyDescent="0.25"/>
  <cols>
    <col min="1" max="1" width="4.7109375" style="69" bestFit="1" customWidth="1"/>
    <col min="2" max="2" width="45.5703125" style="69" bestFit="1" customWidth="1"/>
    <col min="3" max="3" width="8.7109375" style="69" bestFit="1" customWidth="1"/>
    <col min="4" max="5" width="4.42578125" style="69" bestFit="1" customWidth="1"/>
  </cols>
  <sheetData>
    <row r="1" spans="1:5" x14ac:dyDescent="0.25">
      <c r="C1" s="70" t="s">
        <v>191</v>
      </c>
      <c r="D1" s="71"/>
      <c r="E1" s="72"/>
    </row>
    <row r="2" spans="1:5" x14ac:dyDescent="0.25">
      <c r="A2" s="16" t="s">
        <v>121</v>
      </c>
      <c r="B2" s="16" t="s">
        <v>118</v>
      </c>
      <c r="C2" s="16" t="s">
        <v>168</v>
      </c>
      <c r="D2" s="16" t="s">
        <v>169</v>
      </c>
      <c r="E2" s="16" t="s">
        <v>171</v>
      </c>
    </row>
    <row r="3" spans="1:5" x14ac:dyDescent="0.25">
      <c r="A3" s="73">
        <v>1</v>
      </c>
      <c r="B3" s="73">
        <v>1</v>
      </c>
      <c r="C3" s="74">
        <v>0.94951778650283813</v>
      </c>
      <c r="D3" s="74">
        <v>0.94951778650283813</v>
      </c>
      <c r="E3" s="74">
        <v>0.8399696946144104</v>
      </c>
    </row>
    <row r="4" spans="1:5" x14ac:dyDescent="0.25">
      <c r="A4" s="75">
        <v>2</v>
      </c>
      <c r="B4" s="75">
        <v>6</v>
      </c>
      <c r="C4" s="76">
        <v>0.89760208129882813</v>
      </c>
      <c r="D4" s="76">
        <v>0.89760208129882813</v>
      </c>
      <c r="E4" s="76">
        <v>0.81058526039123535</v>
      </c>
    </row>
    <row r="5" spans="1:5" x14ac:dyDescent="0.25">
      <c r="A5" s="75">
        <v>3</v>
      </c>
      <c r="B5" s="75">
        <v>2</v>
      </c>
      <c r="C5" s="76">
        <v>0.77316147089004517</v>
      </c>
      <c r="D5" s="76">
        <v>0.77316147089004517</v>
      </c>
      <c r="E5" s="76">
        <v>0.86657994985580444</v>
      </c>
    </row>
    <row r="6" spans="1:5" x14ac:dyDescent="0.25">
      <c r="A6" s="75">
        <v>4</v>
      </c>
      <c r="B6" s="75">
        <v>4</v>
      </c>
      <c r="C6" s="76">
        <v>0.95943915843963623</v>
      </c>
      <c r="D6" s="76">
        <v>0.95943915843963623</v>
      </c>
      <c r="E6" s="76">
        <v>0.90070384740829468</v>
      </c>
    </row>
    <row r="7" spans="1:5" x14ac:dyDescent="0.25">
      <c r="A7" s="75">
        <v>5</v>
      </c>
      <c r="B7" s="75">
        <v>2</v>
      </c>
      <c r="C7" s="76">
        <v>0.95712268352508545</v>
      </c>
      <c r="D7" s="76">
        <v>0.95712268352508545</v>
      </c>
      <c r="E7" s="76">
        <v>0.80932646989822388</v>
      </c>
    </row>
    <row r="8" spans="1:5" x14ac:dyDescent="0.25">
      <c r="A8" s="75">
        <v>6</v>
      </c>
      <c r="B8" s="75">
        <v>1</v>
      </c>
      <c r="C8" s="76">
        <v>0.81929188966751099</v>
      </c>
      <c r="D8" s="76">
        <v>0.81929188966751099</v>
      </c>
      <c r="E8" s="76">
        <v>0.94504368305206299</v>
      </c>
    </row>
    <row r="9" spans="1:5" x14ac:dyDescent="0.25">
      <c r="A9" s="75">
        <v>7</v>
      </c>
      <c r="B9" s="75">
        <v>5</v>
      </c>
      <c r="C9" s="76">
        <v>0.97964328527450562</v>
      </c>
      <c r="D9" s="76">
        <v>0.97964328527450562</v>
      </c>
      <c r="E9" s="76">
        <v>0.88943910598754883</v>
      </c>
    </row>
    <row r="10" spans="1:5" x14ac:dyDescent="0.25">
      <c r="A10" s="75">
        <v>8</v>
      </c>
      <c r="B10" s="75">
        <v>8</v>
      </c>
      <c r="C10" s="76">
        <v>0.90305918455123901</v>
      </c>
      <c r="D10" s="76">
        <v>0.90305918455123901</v>
      </c>
      <c r="E10" s="76">
        <v>0.94669240713119507</v>
      </c>
    </row>
    <row r="11" spans="1:5" x14ac:dyDescent="0.25">
      <c r="A11" s="75">
        <v>9</v>
      </c>
      <c r="B11" s="75">
        <v>7</v>
      </c>
      <c r="C11" s="76">
        <v>0.87596654891967773</v>
      </c>
      <c r="D11" s="76">
        <v>0.87596654891967773</v>
      </c>
      <c r="E11" s="76">
        <v>0.91810339689254761</v>
      </c>
    </row>
    <row r="12" spans="1:5" x14ac:dyDescent="0.25">
      <c r="A12" s="75">
        <v>10</v>
      </c>
      <c r="B12" s="75">
        <v>8</v>
      </c>
      <c r="C12" s="76">
        <v>0.92852646112442017</v>
      </c>
      <c r="D12" s="76">
        <v>0.92852646112442017</v>
      </c>
      <c r="E12" s="76">
        <v>0.86395943164825439</v>
      </c>
    </row>
    <row r="13" spans="1:5" x14ac:dyDescent="0.25">
      <c r="A13" s="75">
        <v>11</v>
      </c>
      <c r="B13" s="75">
        <v>8</v>
      </c>
      <c r="C13" s="76">
        <v>0.85766255855560303</v>
      </c>
      <c r="D13" s="76">
        <v>0.85766255855560303</v>
      </c>
      <c r="E13" s="76">
        <v>0.97692453861236572</v>
      </c>
    </row>
    <row r="14" spans="1:5" x14ac:dyDescent="0.25">
      <c r="A14" s="75">
        <v>12</v>
      </c>
      <c r="B14" s="75">
        <v>4</v>
      </c>
      <c r="C14" s="76">
        <v>0.91437625885009766</v>
      </c>
      <c r="D14" s="76">
        <v>0.91437625885009766</v>
      </c>
      <c r="E14" s="76">
        <v>0.90588134527206421</v>
      </c>
    </row>
    <row r="15" spans="1:5" x14ac:dyDescent="0.25">
      <c r="A15" s="75">
        <v>13</v>
      </c>
      <c r="B15" s="75">
        <v>4</v>
      </c>
      <c r="C15" s="76">
        <v>0.97204780578613281</v>
      </c>
      <c r="D15" s="76">
        <v>0.97204780578613281</v>
      </c>
      <c r="E15" s="76">
        <v>0.86459428071975708</v>
      </c>
    </row>
    <row r="16" spans="1:5" x14ac:dyDescent="0.25">
      <c r="A16" s="75">
        <v>14</v>
      </c>
      <c r="B16" s="75">
        <v>8</v>
      </c>
      <c r="C16" s="76">
        <v>0.94467228651046753</v>
      </c>
      <c r="D16" s="76">
        <v>0.94467228651046753</v>
      </c>
      <c r="E16" s="76">
        <v>0.90054124593734741</v>
      </c>
    </row>
    <row r="17" spans="1:5" x14ac:dyDescent="0.25">
      <c r="A17" s="75">
        <v>15</v>
      </c>
      <c r="B17" s="75">
        <v>9</v>
      </c>
      <c r="C17" s="76">
        <v>0.93469053506851196</v>
      </c>
      <c r="D17" s="76">
        <v>0.93469053506851196</v>
      </c>
      <c r="E17" s="76">
        <v>0.93995171785354614</v>
      </c>
    </row>
    <row r="18" spans="1:5" x14ac:dyDescent="0.25">
      <c r="A18" s="75">
        <v>16</v>
      </c>
      <c r="B18" s="75">
        <v>7</v>
      </c>
      <c r="C18" s="76">
        <v>0.95370721817016602</v>
      </c>
      <c r="D18" s="76">
        <v>0.95370721817016602</v>
      </c>
      <c r="E18" s="76">
        <v>0.8957827091217041</v>
      </c>
    </row>
    <row r="19" spans="1:5" x14ac:dyDescent="0.25">
      <c r="A19" s="75">
        <v>17</v>
      </c>
      <c r="B19" s="75">
        <v>3</v>
      </c>
      <c r="C19" s="76">
        <v>0.98084133863449097</v>
      </c>
      <c r="D19" s="76">
        <v>0.98084133863449097</v>
      </c>
      <c r="E19" s="76">
        <v>0.95150858163833618</v>
      </c>
    </row>
    <row r="20" spans="1:5" x14ac:dyDescent="0.25">
      <c r="A20" s="75">
        <v>18</v>
      </c>
      <c r="B20" s="75">
        <v>9</v>
      </c>
      <c r="C20" s="76">
        <v>0.96710240840911865</v>
      </c>
      <c r="D20" s="76">
        <v>0.96710240840911865</v>
      </c>
      <c r="E20" s="76">
        <v>0.90822076797485352</v>
      </c>
    </row>
    <row r="21" spans="1:5" x14ac:dyDescent="0.25">
      <c r="A21" s="75">
        <v>19</v>
      </c>
      <c r="B21" s="75">
        <v>3</v>
      </c>
      <c r="C21" s="76">
        <v>0.84260451793670654</v>
      </c>
      <c r="D21" s="76">
        <v>0.84260451793670654</v>
      </c>
      <c r="E21" s="76">
        <v>0.89421188831329346</v>
      </c>
    </row>
    <row r="22" spans="1:5" x14ac:dyDescent="0.25">
      <c r="A22" s="75">
        <v>20</v>
      </c>
      <c r="B22" s="75">
        <v>9</v>
      </c>
      <c r="C22" s="76">
        <v>0.90226459503173828</v>
      </c>
      <c r="D22" s="76">
        <v>0.90226459503173828</v>
      </c>
      <c r="E22" s="76">
        <v>0.83387994766235352</v>
      </c>
    </row>
    <row r="23" spans="1:5" x14ac:dyDescent="0.25">
      <c r="A23" s="75">
        <v>21</v>
      </c>
      <c r="B23" s="75">
        <v>9</v>
      </c>
      <c r="C23" s="76">
        <v>0.8294837474822998</v>
      </c>
      <c r="D23" s="76">
        <v>0.8294837474822998</v>
      </c>
      <c r="E23" s="76">
        <v>0.80841434001922607</v>
      </c>
    </row>
    <row r="24" spans="1:5" x14ac:dyDescent="0.25">
      <c r="A24" s="75">
        <v>22</v>
      </c>
      <c r="B24" s="75">
        <v>3</v>
      </c>
      <c r="C24" s="76">
        <v>0.98539602756500244</v>
      </c>
      <c r="D24" s="76">
        <v>0.98539602756500244</v>
      </c>
      <c r="E24" s="76">
        <v>0.94024693965911865</v>
      </c>
    </row>
    <row r="25" spans="1:5" x14ac:dyDescent="0.25">
      <c r="A25" s="75">
        <v>23</v>
      </c>
      <c r="B25" s="75">
        <v>4</v>
      </c>
      <c r="C25" s="76">
        <v>0.94793283939361572</v>
      </c>
      <c r="D25" s="76">
        <v>0.94793283939361572</v>
      </c>
      <c r="E25" s="76">
        <v>0.87366819381713867</v>
      </c>
    </row>
    <row r="26" spans="1:5" x14ac:dyDescent="0.25">
      <c r="A26" s="75">
        <v>24</v>
      </c>
      <c r="B26" s="75">
        <v>5</v>
      </c>
      <c r="C26" s="76">
        <v>0.90950101613998413</v>
      </c>
      <c r="D26" s="76">
        <v>0.90950101613998413</v>
      </c>
      <c r="E26" s="76">
        <v>0.90312808752059937</v>
      </c>
    </row>
    <row r="27" spans="1:5" x14ac:dyDescent="0.25">
      <c r="A27" s="75">
        <v>25</v>
      </c>
      <c r="B27" s="75">
        <v>1</v>
      </c>
      <c r="C27" s="76">
        <v>0.94987374544143677</v>
      </c>
      <c r="D27" s="76">
        <v>0.94987374544143677</v>
      </c>
      <c r="E27" s="76">
        <v>0.91734135150909424</v>
      </c>
    </row>
    <row r="28" spans="1:5" x14ac:dyDescent="0.25">
      <c r="A28" s="75">
        <v>26</v>
      </c>
      <c r="B28" s="75">
        <v>10</v>
      </c>
      <c r="C28" s="76">
        <v>0.98615157604217529</v>
      </c>
      <c r="D28" s="76">
        <v>0.98615157604217529</v>
      </c>
      <c r="E28" s="76">
        <v>0.85994875431060791</v>
      </c>
    </row>
    <row r="29" spans="1:5" x14ac:dyDescent="0.25">
      <c r="A29" s="75">
        <v>27</v>
      </c>
      <c r="B29" s="75">
        <v>3</v>
      </c>
      <c r="C29" s="76">
        <v>0.99673110246658325</v>
      </c>
      <c r="D29" s="76">
        <v>0.99673110246658325</v>
      </c>
      <c r="E29" s="76">
        <v>0.89925920963287354</v>
      </c>
    </row>
    <row r="30" spans="1:5" x14ac:dyDescent="0.25">
      <c r="A30" s="75">
        <v>28</v>
      </c>
      <c r="B30" s="75">
        <v>2</v>
      </c>
      <c r="C30" s="76">
        <v>0.94320136308670044</v>
      </c>
      <c r="D30" s="76">
        <v>0.94320136308670044</v>
      </c>
      <c r="E30" s="76">
        <v>0.85623019933700562</v>
      </c>
    </row>
    <row r="31" spans="1:5" x14ac:dyDescent="0.25">
      <c r="A31" s="75">
        <v>29</v>
      </c>
      <c r="B31" s="75">
        <v>9</v>
      </c>
      <c r="C31" s="76">
        <v>0.91244471073150635</v>
      </c>
      <c r="D31" s="76">
        <v>0.91244471073150635</v>
      </c>
      <c r="E31" s="76">
        <v>0.94230997562408447</v>
      </c>
    </row>
    <row r="32" spans="1:5" x14ac:dyDescent="0.25">
      <c r="A32" s="75">
        <v>30</v>
      </c>
      <c r="B32" s="75">
        <v>5</v>
      </c>
      <c r="C32" s="76">
        <v>0.88514089584350586</v>
      </c>
      <c r="D32" s="76">
        <v>0.88514089584350586</v>
      </c>
      <c r="E32" s="76">
        <v>0.953785240650177</v>
      </c>
    </row>
    <row r="33" spans="1:5" x14ac:dyDescent="0.25">
      <c r="A33" s="75">
        <v>31</v>
      </c>
      <c r="B33" s="75">
        <v>7</v>
      </c>
      <c r="C33" s="76">
        <v>0.89666891098022461</v>
      </c>
      <c r="D33" s="76">
        <v>0.89666891098022461</v>
      </c>
      <c r="E33" s="76">
        <v>0.95480036735534668</v>
      </c>
    </row>
    <row r="34" spans="1:5" x14ac:dyDescent="0.25">
      <c r="A34" s="75">
        <v>32</v>
      </c>
      <c r="B34" s="75">
        <v>7</v>
      </c>
      <c r="C34" s="76">
        <v>0.8543962836265564</v>
      </c>
      <c r="D34" s="76">
        <v>0.8543962836265564</v>
      </c>
      <c r="E34" s="76">
        <v>0.89612048864364624</v>
      </c>
    </row>
    <row r="35" spans="1:5" x14ac:dyDescent="0.25">
      <c r="A35" s="75">
        <v>33</v>
      </c>
      <c r="B35" s="75">
        <v>10</v>
      </c>
      <c r="C35" s="76">
        <v>0.94159728288650513</v>
      </c>
      <c r="D35" s="76">
        <v>0.94159728288650513</v>
      </c>
      <c r="E35" s="76">
        <v>0.91468703746795654</v>
      </c>
    </row>
    <row r="36" spans="1:5" x14ac:dyDescent="0.25">
      <c r="A36" s="75">
        <v>34</v>
      </c>
      <c r="B36" s="75">
        <v>4</v>
      </c>
      <c r="C36" s="76">
        <v>0.90643757581710815</v>
      </c>
      <c r="D36" s="76">
        <v>0.90643757581710815</v>
      </c>
      <c r="E36" s="76">
        <v>0.92877906560897827</v>
      </c>
    </row>
    <row r="37" spans="1:5" x14ac:dyDescent="0.25">
      <c r="A37" s="75">
        <v>35</v>
      </c>
      <c r="B37" s="75">
        <v>1</v>
      </c>
      <c r="C37" s="76">
        <v>0.95565551519393921</v>
      </c>
      <c r="D37" s="76">
        <v>0.95565551519393921</v>
      </c>
      <c r="E37" s="76">
        <v>0.95971429347991943</v>
      </c>
    </row>
    <row r="38" spans="1:5" x14ac:dyDescent="0.25">
      <c r="A38" s="75">
        <v>36</v>
      </c>
      <c r="B38" s="75">
        <v>4</v>
      </c>
      <c r="C38" s="76">
        <v>0.97338670492172241</v>
      </c>
      <c r="D38" s="76">
        <v>0.97338670492172241</v>
      </c>
      <c r="E38" s="76">
        <v>0.89156723022460938</v>
      </c>
    </row>
    <row r="39" spans="1:5" x14ac:dyDescent="0.25">
      <c r="A39" s="75">
        <v>37</v>
      </c>
      <c r="B39" s="75">
        <v>2</v>
      </c>
      <c r="C39" s="76">
        <v>0.97811764478683472</v>
      </c>
      <c r="D39" s="76">
        <v>0.97811764478683472</v>
      </c>
      <c r="E39" s="76">
        <v>0.93368256092071533</v>
      </c>
    </row>
    <row r="40" spans="1:5" x14ac:dyDescent="0.25">
      <c r="A40" s="75">
        <v>38</v>
      </c>
      <c r="B40" s="75">
        <v>5</v>
      </c>
      <c r="C40" s="76">
        <v>0.90583246946334839</v>
      </c>
      <c r="D40" s="76">
        <v>0.90583246946334839</v>
      </c>
      <c r="E40" s="76">
        <v>0.85614973306655884</v>
      </c>
    </row>
    <row r="41" spans="1:5" x14ac:dyDescent="0.25">
      <c r="A41" s="75">
        <v>39</v>
      </c>
      <c r="B41" s="75">
        <v>3</v>
      </c>
      <c r="C41" s="76">
        <v>0.98830544948577881</v>
      </c>
      <c r="D41" s="76">
        <v>0.98830544948577881</v>
      </c>
      <c r="E41" s="76">
        <v>0.87655651569366455</v>
      </c>
    </row>
    <row r="42" spans="1:5" x14ac:dyDescent="0.25">
      <c r="A42" s="75">
        <v>40</v>
      </c>
      <c r="B42" s="75">
        <v>7</v>
      </c>
      <c r="C42" s="76">
        <v>0.97362148761749268</v>
      </c>
      <c r="D42" s="76">
        <v>0.97362148761749268</v>
      </c>
      <c r="E42" s="76">
        <v>0.91011267900466919</v>
      </c>
    </row>
    <row r="43" spans="1:5" x14ac:dyDescent="0.25">
      <c r="A43" s="75">
        <v>41</v>
      </c>
      <c r="B43" s="75">
        <v>6</v>
      </c>
      <c r="C43" s="76">
        <v>0.86182922124862671</v>
      </c>
      <c r="D43" s="76">
        <v>0.86182922124862671</v>
      </c>
      <c r="E43" s="76">
        <v>0.98268884420394897</v>
      </c>
    </row>
    <row r="44" spans="1:5" x14ac:dyDescent="0.25">
      <c r="A44" s="75">
        <v>42</v>
      </c>
      <c r="B44" s="75">
        <v>4</v>
      </c>
      <c r="C44" s="76">
        <v>0.88892269134521484</v>
      </c>
      <c r="D44" s="76">
        <v>0.88892269134521484</v>
      </c>
      <c r="E44" s="76">
        <v>0.97452783584594727</v>
      </c>
    </row>
    <row r="45" spans="1:5" x14ac:dyDescent="0.25">
      <c r="A45" s="75">
        <v>43</v>
      </c>
      <c r="B45" s="75">
        <v>2</v>
      </c>
      <c r="C45" s="76">
        <v>0.92769831418991089</v>
      </c>
      <c r="D45" s="76">
        <v>0.92769831418991089</v>
      </c>
      <c r="E45" s="76">
        <v>0.92266035079956055</v>
      </c>
    </row>
    <row r="46" spans="1:5" x14ac:dyDescent="0.25">
      <c r="A46" s="75">
        <v>44</v>
      </c>
      <c r="B46" s="75">
        <v>10</v>
      </c>
      <c r="C46" s="76">
        <v>0.81640100479125977</v>
      </c>
      <c r="D46" s="76">
        <v>0.81640100479125977</v>
      </c>
      <c r="E46" s="76">
        <v>0.97244405746459961</v>
      </c>
    </row>
    <row r="47" spans="1:5" x14ac:dyDescent="0.25">
      <c r="A47" s="75">
        <v>45</v>
      </c>
      <c r="B47" s="75">
        <v>5</v>
      </c>
      <c r="C47" s="76">
        <v>0.8801887035369873</v>
      </c>
      <c r="D47" s="76">
        <v>0.8801887035369873</v>
      </c>
      <c r="E47" s="76">
        <v>0.9754369854927063</v>
      </c>
    </row>
    <row r="48" spans="1:5" x14ac:dyDescent="0.25">
      <c r="A48" s="75">
        <v>46</v>
      </c>
      <c r="B48" s="75">
        <v>2</v>
      </c>
      <c r="C48" s="76">
        <v>0.95598167181015015</v>
      </c>
      <c r="D48" s="76">
        <v>0.95598167181015015</v>
      </c>
      <c r="E48" s="76">
        <v>0.95668405294418335</v>
      </c>
    </row>
    <row r="49" spans="1:5" x14ac:dyDescent="0.25">
      <c r="A49" s="75">
        <v>47</v>
      </c>
      <c r="B49" s="75">
        <v>6</v>
      </c>
      <c r="C49" s="76">
        <v>0.93176180124282837</v>
      </c>
      <c r="D49" s="76">
        <v>0.93176180124282837</v>
      </c>
      <c r="E49" s="76">
        <v>0.88789075613021851</v>
      </c>
    </row>
    <row r="50" spans="1:5" x14ac:dyDescent="0.25">
      <c r="A50" s="75">
        <v>48</v>
      </c>
      <c r="B50" s="75">
        <v>3</v>
      </c>
      <c r="C50" s="76">
        <v>0.9914659857749939</v>
      </c>
      <c r="D50" s="76">
        <v>0.9914659857749939</v>
      </c>
      <c r="E50" s="76">
        <v>0.7902534008026123</v>
      </c>
    </row>
    <row r="51" spans="1:5" x14ac:dyDescent="0.25">
      <c r="A51" s="75">
        <v>49</v>
      </c>
      <c r="B51" s="75">
        <v>6</v>
      </c>
      <c r="C51" s="76">
        <v>0.92672997713088989</v>
      </c>
      <c r="D51" s="76">
        <v>0.92672997713088989</v>
      </c>
      <c r="E51" s="76">
        <v>0.77139085531234741</v>
      </c>
    </row>
    <row r="52" spans="1:5" x14ac:dyDescent="0.25">
      <c r="A52" s="75">
        <v>50</v>
      </c>
      <c r="B52" s="75">
        <v>9</v>
      </c>
      <c r="C52" s="76">
        <v>0.98140454292297363</v>
      </c>
      <c r="D52" s="76">
        <v>0.98140454292297363</v>
      </c>
      <c r="E52" s="76">
        <v>0.88943427801132202</v>
      </c>
    </row>
    <row r="53" spans="1:5" x14ac:dyDescent="0.25">
      <c r="A53" s="75">
        <v>51</v>
      </c>
      <c r="B53" s="75">
        <v>6</v>
      </c>
      <c r="C53" s="76">
        <v>0.9023633599281311</v>
      </c>
      <c r="D53" s="76">
        <v>0.9023633599281311</v>
      </c>
      <c r="E53" s="76">
        <v>0.92598533630371094</v>
      </c>
    </row>
    <row r="54" spans="1:5" x14ac:dyDescent="0.25">
      <c r="A54" s="75">
        <v>52</v>
      </c>
      <c r="B54" s="75">
        <v>9</v>
      </c>
      <c r="C54" s="76">
        <v>0.94601148366928101</v>
      </c>
      <c r="D54" s="76">
        <v>0.94601148366928101</v>
      </c>
      <c r="E54" s="76">
        <v>0.92866146564483643</v>
      </c>
    </row>
    <row r="55" spans="1:5" x14ac:dyDescent="0.25">
      <c r="A55" s="75">
        <v>53</v>
      </c>
      <c r="B55" s="75">
        <v>8</v>
      </c>
      <c r="C55" s="76">
        <v>0.82982921600341797</v>
      </c>
      <c r="D55" s="76">
        <v>0.82982921600341797</v>
      </c>
      <c r="E55" s="76">
        <v>0.93334412574768066</v>
      </c>
    </row>
    <row r="56" spans="1:5" x14ac:dyDescent="0.25">
      <c r="A56" s="75">
        <v>54</v>
      </c>
      <c r="B56" s="75">
        <v>3</v>
      </c>
      <c r="C56" s="76">
        <v>0.87741613388061523</v>
      </c>
      <c r="D56" s="76">
        <v>0.87741613388061523</v>
      </c>
      <c r="E56" s="76">
        <v>0.92888838052749634</v>
      </c>
    </row>
    <row r="57" spans="1:5" x14ac:dyDescent="0.25">
      <c r="A57" s="75">
        <v>55</v>
      </c>
      <c r="B57" s="75">
        <v>6</v>
      </c>
      <c r="C57" s="76">
        <v>0.96396881341934204</v>
      </c>
      <c r="D57" s="76">
        <v>0.96396881341934204</v>
      </c>
      <c r="E57" s="76">
        <v>0.93698406219482422</v>
      </c>
    </row>
    <row r="58" spans="1:5" x14ac:dyDescent="0.25">
      <c r="A58" s="75">
        <v>56</v>
      </c>
      <c r="B58" s="75">
        <v>8</v>
      </c>
      <c r="C58" s="76">
        <v>0.92038547992706299</v>
      </c>
      <c r="D58" s="76">
        <v>0.92038547992706299</v>
      </c>
      <c r="E58" s="76">
        <v>0.88042557239532471</v>
      </c>
    </row>
    <row r="59" spans="1:5" x14ac:dyDescent="0.25">
      <c r="A59" s="75">
        <v>57</v>
      </c>
      <c r="B59" s="75">
        <v>6</v>
      </c>
      <c r="C59" s="76">
        <v>0.88427639007568359</v>
      </c>
      <c r="D59" s="76">
        <v>0.88427639007568359</v>
      </c>
      <c r="E59" s="76">
        <v>0.93678539991378784</v>
      </c>
    </row>
    <row r="60" spans="1:5" x14ac:dyDescent="0.25">
      <c r="A60" s="75">
        <v>58</v>
      </c>
      <c r="B60" s="75">
        <v>5</v>
      </c>
      <c r="C60" s="76">
        <v>0.96427828073501587</v>
      </c>
      <c r="D60" s="76">
        <v>0.96427828073501587</v>
      </c>
      <c r="E60" s="76">
        <v>0.95432275533676147</v>
      </c>
    </row>
    <row r="61" spans="1:5" x14ac:dyDescent="0.25">
      <c r="A61" s="75">
        <v>59</v>
      </c>
      <c r="B61" s="75">
        <v>1</v>
      </c>
      <c r="C61" s="76">
        <v>0.95255261659622192</v>
      </c>
      <c r="D61" s="76">
        <v>0.95255261659622192</v>
      </c>
      <c r="E61" s="76">
        <v>0.87100481986999512</v>
      </c>
    </row>
    <row r="62" spans="1:5" x14ac:dyDescent="0.25">
      <c r="A62" s="75">
        <v>60</v>
      </c>
      <c r="B62" s="75">
        <v>5</v>
      </c>
      <c r="C62" s="76">
        <v>0.90585565567016602</v>
      </c>
      <c r="D62" s="76">
        <v>0.90585565567016602</v>
      </c>
      <c r="E62" s="76">
        <v>0.96987015008926392</v>
      </c>
    </row>
    <row r="63" spans="1:5" x14ac:dyDescent="0.25">
      <c r="A63" s="75">
        <v>61</v>
      </c>
      <c r="B63" s="75">
        <v>10</v>
      </c>
      <c r="C63" s="76">
        <v>0.92102569341659546</v>
      </c>
      <c r="D63" s="76">
        <v>0.92102569341659546</v>
      </c>
      <c r="E63" s="76">
        <v>0.87856286764144897</v>
      </c>
    </row>
    <row r="64" spans="1:5" x14ac:dyDescent="0.25">
      <c r="A64" s="75">
        <v>62</v>
      </c>
      <c r="B64" s="75">
        <v>2</v>
      </c>
      <c r="C64" s="76">
        <v>0.97701191902160645</v>
      </c>
      <c r="D64" s="76">
        <v>0.97701191902160645</v>
      </c>
      <c r="E64" s="76">
        <v>0.93852818012237549</v>
      </c>
    </row>
    <row r="65" spans="1:5" x14ac:dyDescent="0.25">
      <c r="A65" s="75">
        <v>63</v>
      </c>
      <c r="B65" s="75">
        <v>1</v>
      </c>
      <c r="C65" s="76">
        <v>0.97204756736755371</v>
      </c>
      <c r="D65" s="76">
        <v>0.97204756736755371</v>
      </c>
      <c r="E65" s="76">
        <v>0.95538169145584106</v>
      </c>
    </row>
    <row r="66" spans="1:5" x14ac:dyDescent="0.25">
      <c r="A66" s="75">
        <v>64</v>
      </c>
      <c r="B66" s="75">
        <v>10</v>
      </c>
      <c r="C66" s="76">
        <v>0.98284000158309937</v>
      </c>
      <c r="D66" s="76">
        <v>0.98284000158309937</v>
      </c>
      <c r="E66" s="76">
        <v>0.93717437982559204</v>
      </c>
    </row>
    <row r="67" spans="1:5" x14ac:dyDescent="0.25">
      <c r="A67" s="75">
        <v>65</v>
      </c>
      <c r="B67" s="75">
        <v>1</v>
      </c>
      <c r="C67" s="76">
        <v>0.94823342561721802</v>
      </c>
      <c r="D67" s="76">
        <v>0.94823342561721802</v>
      </c>
      <c r="E67" s="76">
        <v>0.86423039436340332</v>
      </c>
    </row>
    <row r="68" spans="1:5" x14ac:dyDescent="0.25">
      <c r="A68" s="75">
        <v>66</v>
      </c>
      <c r="B68" s="75">
        <v>10</v>
      </c>
      <c r="C68" s="76">
        <v>0.97289443016052246</v>
      </c>
      <c r="D68" s="76">
        <v>0.97289443016052246</v>
      </c>
      <c r="E68" s="76">
        <v>0.95959943532943726</v>
      </c>
    </row>
    <row r="69" spans="1:5" x14ac:dyDescent="0.25">
      <c r="A69" s="75">
        <v>67</v>
      </c>
      <c r="B69" s="75">
        <v>7</v>
      </c>
      <c r="C69" s="76">
        <v>0.95317625999450684</v>
      </c>
      <c r="D69" s="76">
        <v>0.95317625999450684</v>
      </c>
      <c r="E69" s="76">
        <v>0.96000659465789795</v>
      </c>
    </row>
    <row r="70" spans="1:5" x14ac:dyDescent="0.25">
      <c r="A70" s="75">
        <v>68</v>
      </c>
      <c r="B70" s="75">
        <v>1</v>
      </c>
      <c r="C70" s="76">
        <v>0.86435973644256592</v>
      </c>
      <c r="D70" s="76">
        <v>0.86435973644256592</v>
      </c>
      <c r="E70" s="76">
        <v>0.92924267053604126</v>
      </c>
    </row>
    <row r="71" spans="1:5" x14ac:dyDescent="0.25">
      <c r="A71" s="75">
        <v>69</v>
      </c>
      <c r="B71" s="75">
        <v>5</v>
      </c>
      <c r="C71" s="76">
        <v>0.90588021278381348</v>
      </c>
      <c r="D71" s="76">
        <v>0.90588021278381348</v>
      </c>
      <c r="E71" s="76">
        <v>0.82208043336868286</v>
      </c>
    </row>
    <row r="72" spans="1:5" x14ac:dyDescent="0.25">
      <c r="A72" s="75">
        <v>70</v>
      </c>
      <c r="B72" s="75">
        <v>1</v>
      </c>
      <c r="C72" s="76">
        <v>0.96854996681213379</v>
      </c>
      <c r="D72" s="76">
        <v>0.96854996681213379</v>
      </c>
      <c r="E72" s="76">
        <v>0.7752794623374939</v>
      </c>
    </row>
    <row r="73" spans="1:5" x14ac:dyDescent="0.25">
      <c r="A73" s="75">
        <v>71</v>
      </c>
      <c r="B73" s="75">
        <v>6</v>
      </c>
      <c r="C73" s="76">
        <v>0.98080909252166748</v>
      </c>
      <c r="D73" s="76">
        <v>0.98080909252166748</v>
      </c>
      <c r="E73" s="76">
        <v>0.87468284368515015</v>
      </c>
    </row>
    <row r="74" spans="1:5" x14ac:dyDescent="0.25">
      <c r="A74" s="75">
        <v>72</v>
      </c>
      <c r="B74" s="75">
        <v>3</v>
      </c>
      <c r="C74" s="76">
        <v>0.96356689929962158</v>
      </c>
      <c r="D74" s="76">
        <v>0.96356689929962158</v>
      </c>
      <c r="E74" s="76">
        <v>0.85784977674484253</v>
      </c>
    </row>
    <row r="75" spans="1:5" x14ac:dyDescent="0.25">
      <c r="A75" s="75">
        <v>73</v>
      </c>
      <c r="B75" s="75">
        <v>7</v>
      </c>
      <c r="C75" s="76">
        <v>0.91278153657913208</v>
      </c>
      <c r="D75" s="76">
        <v>0.91278153657913208</v>
      </c>
      <c r="E75" s="76">
        <v>0.88601762056350708</v>
      </c>
    </row>
    <row r="76" spans="1:5" x14ac:dyDescent="0.25">
      <c r="A76" s="75">
        <v>74</v>
      </c>
      <c r="B76" s="75">
        <v>4</v>
      </c>
      <c r="C76" s="76">
        <v>0.84478384256362915</v>
      </c>
      <c r="D76" s="76">
        <v>0.84478384256362915</v>
      </c>
      <c r="E76" s="76">
        <v>0.90114039182662964</v>
      </c>
    </row>
    <row r="77" spans="1:5" x14ac:dyDescent="0.25">
      <c r="A77" s="75">
        <v>75</v>
      </c>
      <c r="B77" s="75">
        <v>8</v>
      </c>
      <c r="C77" s="76">
        <v>0.87653374671936035</v>
      </c>
      <c r="D77" s="76">
        <v>0.87653374671936035</v>
      </c>
      <c r="E77" s="76">
        <v>0.89802348613739014</v>
      </c>
    </row>
    <row r="78" spans="1:5" x14ac:dyDescent="0.25">
      <c r="A78" s="75">
        <v>76</v>
      </c>
      <c r="B78" s="75">
        <v>10</v>
      </c>
      <c r="C78" s="76">
        <v>0.99125128984451294</v>
      </c>
      <c r="D78" s="76">
        <v>0.99125128984451294</v>
      </c>
      <c r="E78" s="76">
        <v>0.87709540128707886</v>
      </c>
    </row>
    <row r="79" spans="1:5" x14ac:dyDescent="0.25">
      <c r="A79" s="75">
        <v>77</v>
      </c>
      <c r="B79" s="75">
        <v>7</v>
      </c>
      <c r="C79" s="76">
        <v>0.92220669984817505</v>
      </c>
      <c r="D79" s="76">
        <v>0.92220669984817505</v>
      </c>
      <c r="E79" s="76">
        <v>0.86059874296188354</v>
      </c>
    </row>
    <row r="80" spans="1:5" x14ac:dyDescent="0.25">
      <c r="A80" s="75">
        <v>78</v>
      </c>
      <c r="B80" s="75">
        <v>7</v>
      </c>
      <c r="C80" s="76">
        <v>0.83669793605804443</v>
      </c>
      <c r="D80" s="76">
        <v>0.83669793605804443</v>
      </c>
      <c r="E80" s="76">
        <v>0.98214608430862427</v>
      </c>
    </row>
    <row r="81" spans="1:5" x14ac:dyDescent="0.25">
      <c r="A81" s="75">
        <v>79</v>
      </c>
      <c r="B81" s="75">
        <v>1</v>
      </c>
      <c r="C81" s="76">
        <v>0.90721148252487183</v>
      </c>
      <c r="D81" s="76">
        <v>0.90721148252487183</v>
      </c>
      <c r="E81" s="76">
        <v>0.94477421045303345</v>
      </c>
    </row>
    <row r="82" spans="1:5" x14ac:dyDescent="0.25">
      <c r="A82" s="75">
        <v>80</v>
      </c>
      <c r="B82" s="75">
        <v>10</v>
      </c>
      <c r="C82" s="76">
        <v>0.88857454061508179</v>
      </c>
      <c r="D82" s="76">
        <v>0.88857454061508179</v>
      </c>
      <c r="E82" s="76">
        <v>0.9441688060760498</v>
      </c>
    </row>
    <row r="83" spans="1:5" x14ac:dyDescent="0.25">
      <c r="A83" s="75">
        <v>81</v>
      </c>
      <c r="B83" s="75">
        <v>10</v>
      </c>
      <c r="C83" s="76">
        <v>0.90918397903442383</v>
      </c>
      <c r="D83" s="76">
        <v>0.90918397903442383</v>
      </c>
      <c r="E83" s="76">
        <v>0.95241189002990723</v>
      </c>
    </row>
    <row r="84" spans="1:5" x14ac:dyDescent="0.25">
      <c r="A84" s="75">
        <v>82</v>
      </c>
      <c r="B84" s="75">
        <v>2</v>
      </c>
      <c r="C84" s="76">
        <v>0.79844272136688232</v>
      </c>
      <c r="D84" s="76">
        <v>0.79844272136688232</v>
      </c>
      <c r="E84" s="76">
        <v>0.8237309455871582</v>
      </c>
    </row>
    <row r="85" spans="1:5" x14ac:dyDescent="0.25">
      <c r="A85" s="75">
        <v>83</v>
      </c>
      <c r="B85" s="75">
        <v>3</v>
      </c>
      <c r="C85" s="76">
        <v>0.8864595890045166</v>
      </c>
      <c r="D85" s="76">
        <v>0.8864595890045166</v>
      </c>
      <c r="E85" s="76">
        <v>0.89834505319595337</v>
      </c>
    </row>
    <row r="86" spans="1:5" x14ac:dyDescent="0.25">
      <c r="A86" s="75">
        <v>84</v>
      </c>
      <c r="B86" s="75">
        <v>8</v>
      </c>
      <c r="C86" s="76">
        <v>0.98322767019271851</v>
      </c>
      <c r="D86" s="76">
        <v>0.98322767019271851</v>
      </c>
      <c r="E86" s="76">
        <v>0.84425324201583862</v>
      </c>
    </row>
    <row r="87" spans="1:5" x14ac:dyDescent="0.25">
      <c r="A87" s="75">
        <v>85</v>
      </c>
      <c r="B87" s="75">
        <v>6</v>
      </c>
      <c r="C87" s="76">
        <v>0.90879106521606445</v>
      </c>
      <c r="D87" s="76">
        <v>0.90879106521606445</v>
      </c>
      <c r="E87" s="76">
        <v>0.7240288257598877</v>
      </c>
    </row>
    <row r="88" spans="1:5" x14ac:dyDescent="0.25">
      <c r="A88" s="75">
        <v>86</v>
      </c>
      <c r="B88" s="75">
        <v>10</v>
      </c>
      <c r="C88" s="76">
        <v>0.91320842504501343</v>
      </c>
      <c r="D88" s="76">
        <v>0.91320842504501343</v>
      </c>
      <c r="E88" s="76">
        <v>0.78872036933898926</v>
      </c>
    </row>
    <row r="89" spans="1:5" x14ac:dyDescent="0.25">
      <c r="A89" s="75">
        <v>87</v>
      </c>
      <c r="B89" s="75">
        <v>7</v>
      </c>
      <c r="C89" s="76">
        <v>0.96909195184707642</v>
      </c>
      <c r="D89" s="76">
        <v>0.96909195184707642</v>
      </c>
      <c r="E89" s="76">
        <v>0.91214090585708618</v>
      </c>
    </row>
    <row r="90" spans="1:5" x14ac:dyDescent="0.25">
      <c r="A90" s="75">
        <v>88</v>
      </c>
      <c r="B90" s="75">
        <v>8</v>
      </c>
      <c r="C90" s="76">
        <v>0.85836678743362427</v>
      </c>
      <c r="D90" s="76">
        <v>0.85836678743362427</v>
      </c>
      <c r="E90" s="76">
        <v>0.78495496511459351</v>
      </c>
    </row>
    <row r="91" spans="1:5" x14ac:dyDescent="0.25">
      <c r="A91" s="75">
        <v>89</v>
      </c>
      <c r="B91" s="75">
        <v>5</v>
      </c>
      <c r="C91" s="76">
        <v>0.96808147430419922</v>
      </c>
      <c r="D91" s="76">
        <v>0.96808147430419922</v>
      </c>
      <c r="E91" s="76">
        <v>0.88304233551025391</v>
      </c>
    </row>
    <row r="92" spans="1:5" x14ac:dyDescent="0.25">
      <c r="A92" s="75">
        <v>90</v>
      </c>
      <c r="B92" s="75">
        <v>9</v>
      </c>
      <c r="C92" s="76">
        <v>0.91845124959945679</v>
      </c>
      <c r="D92" s="76">
        <v>0.91845124959945679</v>
      </c>
      <c r="E92" s="76">
        <v>0.93384063243865967</v>
      </c>
    </row>
    <row r="93" spans="1:5" x14ac:dyDescent="0.25">
      <c r="A93" s="75">
        <v>91</v>
      </c>
      <c r="B93" s="75">
        <v>5</v>
      </c>
      <c r="C93" s="76">
        <v>0.89428454637527466</v>
      </c>
      <c r="D93" s="76">
        <v>0.89428454637527466</v>
      </c>
      <c r="E93" s="76">
        <v>0.86955410242080688</v>
      </c>
    </row>
    <row r="94" spans="1:5" x14ac:dyDescent="0.25">
      <c r="A94" s="75">
        <v>92</v>
      </c>
      <c r="B94" s="75">
        <v>2</v>
      </c>
      <c r="C94" s="76">
        <v>0.89349621534347534</v>
      </c>
      <c r="D94" s="76">
        <v>0.89349621534347534</v>
      </c>
      <c r="E94" s="76">
        <v>0.95090311765670776</v>
      </c>
    </row>
    <row r="95" spans="1:5" x14ac:dyDescent="0.25">
      <c r="A95" s="75">
        <v>93</v>
      </c>
      <c r="B95" s="75">
        <v>3</v>
      </c>
      <c r="C95" s="76">
        <v>0.9715120792388916</v>
      </c>
      <c r="D95" s="76">
        <v>0.9715120792388916</v>
      </c>
      <c r="E95" s="76">
        <v>0.93580400943756104</v>
      </c>
    </row>
    <row r="96" spans="1:5" x14ac:dyDescent="0.25">
      <c r="A96" s="75">
        <v>94</v>
      </c>
      <c r="B96" s="75">
        <v>6</v>
      </c>
      <c r="C96" s="76">
        <v>0.96513211727142334</v>
      </c>
      <c r="D96" s="76">
        <v>0.96513211727142334</v>
      </c>
      <c r="E96" s="76">
        <v>0.93175089359283447</v>
      </c>
    </row>
    <row r="97" spans="1:5" x14ac:dyDescent="0.25">
      <c r="A97" s="75">
        <v>95</v>
      </c>
      <c r="B97" s="75">
        <v>4</v>
      </c>
      <c r="C97" s="76">
        <v>0.89089250564575195</v>
      </c>
      <c r="D97" s="76">
        <v>0.89089250564575195</v>
      </c>
      <c r="E97" s="76">
        <v>0.91526079177856445</v>
      </c>
    </row>
    <row r="98" spans="1:5" x14ac:dyDescent="0.25">
      <c r="A98" s="75">
        <v>96</v>
      </c>
      <c r="B98" s="75">
        <v>2</v>
      </c>
      <c r="C98" s="76">
        <v>0.78284174203872681</v>
      </c>
      <c r="D98" s="76">
        <v>0.78284174203872681</v>
      </c>
      <c r="E98" s="76">
        <v>0.9588274359703064</v>
      </c>
    </row>
    <row r="99" spans="1:5" x14ac:dyDescent="0.25">
      <c r="A99" s="75">
        <v>97</v>
      </c>
      <c r="B99" s="75">
        <v>9</v>
      </c>
      <c r="C99" s="76">
        <v>0.98142433166503906</v>
      </c>
      <c r="D99" s="76">
        <v>0.98142433166503906</v>
      </c>
      <c r="E99" s="76">
        <v>0.93003970384597778</v>
      </c>
    </row>
    <row r="100" spans="1:5" x14ac:dyDescent="0.25">
      <c r="A100" s="75">
        <v>98</v>
      </c>
      <c r="B100" s="75">
        <v>8</v>
      </c>
      <c r="C100" s="76">
        <v>0.92983239889144897</v>
      </c>
      <c r="D100" s="76">
        <v>0.92983239889144897</v>
      </c>
      <c r="E100" s="76">
        <v>0.91109097003936768</v>
      </c>
    </row>
    <row r="101" spans="1:5" x14ac:dyDescent="0.25">
      <c r="A101" s="75">
        <v>99</v>
      </c>
      <c r="B101" s="75">
        <v>9</v>
      </c>
      <c r="C101" s="76">
        <v>0.97835469245910645</v>
      </c>
      <c r="D101" s="76">
        <v>0.97835469245910645</v>
      </c>
      <c r="E101" s="76">
        <v>0.87136954069137573</v>
      </c>
    </row>
    <row r="102" spans="1:5" x14ac:dyDescent="0.25">
      <c r="A102" s="77">
        <v>100</v>
      </c>
      <c r="B102" s="77">
        <v>4</v>
      </c>
      <c r="C102" s="78">
        <v>0.86618614196777344</v>
      </c>
      <c r="D102" s="78">
        <v>0.86618614196777344</v>
      </c>
      <c r="E102" s="78">
        <v>0.91783988475799561</v>
      </c>
    </row>
    <row r="110" spans="1:5" x14ac:dyDescent="0.25">
      <c r="B110" s="79" t="s">
        <v>132</v>
      </c>
      <c r="C110" s="80" t="s">
        <v>192</v>
      </c>
      <c r="D110" s="80"/>
      <c r="E110" s="81"/>
    </row>
    <row r="111" spans="1:5" x14ac:dyDescent="0.25">
      <c r="B111" s="82"/>
      <c r="C111" s="47" t="s">
        <v>168</v>
      </c>
      <c r="D111" s="47" t="s">
        <v>169</v>
      </c>
      <c r="E111" s="47" t="s">
        <v>171</v>
      </c>
    </row>
    <row r="112" spans="1:5" x14ac:dyDescent="0.25">
      <c r="B112" s="82" t="s">
        <v>61</v>
      </c>
      <c r="C112" s="48">
        <f>AVERAGE($C$3:$C$102)</f>
        <v>0.92200195729732515</v>
      </c>
      <c r="D112" s="48">
        <f>AVERAGE($D$3:$D$102)</f>
        <v>0.92200195729732515</v>
      </c>
      <c r="E112" s="48">
        <f>AVERAGE($E$3:$E$102)</f>
        <v>0.90112579107284541</v>
      </c>
    </row>
    <row r="113" spans="2:5" x14ac:dyDescent="0.25">
      <c r="B113" s="82" t="s">
        <v>62</v>
      </c>
      <c r="C113" s="48">
        <f>MEDIAN($C$3:$C$102)</f>
        <v>0.92721414566040039</v>
      </c>
      <c r="D113" s="48">
        <f>MEDIAN($D$3:$D$102)</f>
        <v>0.92721414566040039</v>
      </c>
      <c r="E113" s="48">
        <f>MEDIAN($E$3:$E$102)</f>
        <v>0.90916672348976135</v>
      </c>
    </row>
    <row r="114" spans="2:5" x14ac:dyDescent="0.25">
      <c r="B114" s="82" t="s">
        <v>133</v>
      </c>
      <c r="C114" s="48">
        <v>0.92052085854105603</v>
      </c>
      <c r="D114" s="48">
        <v>0.92052085854105603</v>
      </c>
      <c r="E114" s="48">
        <v>0.89951793304543903</v>
      </c>
    </row>
    <row r="115" spans="2:5" x14ac:dyDescent="0.25">
      <c r="B115" s="82" t="s">
        <v>134</v>
      </c>
      <c r="C115" s="48">
        <v>0.91021405070454253</v>
      </c>
      <c r="D115" s="48">
        <v>0.91021405070454253</v>
      </c>
      <c r="E115" s="48">
        <v>0.8888804850303319</v>
      </c>
    </row>
    <row r="116" spans="2:5" x14ac:dyDescent="0.25">
      <c r="B116" s="82" t="s">
        <v>135</v>
      </c>
      <c r="C116" s="48">
        <v>0.93094437550516052</v>
      </c>
      <c r="D116" s="48">
        <v>0.93094437550516052</v>
      </c>
      <c r="E116" s="48">
        <v>0.91028268197690076</v>
      </c>
    </row>
    <row r="117" spans="2:5" x14ac:dyDescent="0.25">
      <c r="B117" s="82" t="s">
        <v>136</v>
      </c>
      <c r="C117" s="48">
        <f>PERCENTILE($C$3:$C$102, 0.05)</f>
        <v>0.82897415459156032</v>
      </c>
      <c r="D117" s="48">
        <f>PERCENTILE($D$3:$D$102, 0.05)</f>
        <v>0.82897415459156032</v>
      </c>
      <c r="E117" s="48">
        <f>PERCENTILE($E$3:$E$102, 0.05)</f>
        <v>0.79017674922943115</v>
      </c>
    </row>
    <row r="118" spans="2:5" x14ac:dyDescent="0.25">
      <c r="B118" s="82" t="s">
        <v>137</v>
      </c>
      <c r="C118" s="48">
        <f>PERCENTILE($C$3:$C$102, 0.95)</f>
        <v>0.98543380498886113</v>
      </c>
      <c r="D118" s="48">
        <f>PERCENTILE($D$3:$D$102, 0.95)</f>
        <v>0.98543380498886113</v>
      </c>
      <c r="E118" s="48">
        <f>PERCENTILE($E$3:$E$102, 0.95)</f>
        <v>0.97254824638366699</v>
      </c>
    </row>
    <row r="119" spans="2:5" x14ac:dyDescent="0.25">
      <c r="B119" s="82" t="s">
        <v>138</v>
      </c>
      <c r="C119" s="48">
        <f>IF(STDEV($C$3:$C$102) = 0, "n/a", SKEW($C$3:$C$102))</f>
        <v>-0.72138065783888483</v>
      </c>
      <c r="D119" s="48">
        <f>IF(STDEV($D$3:$D$102) = 0, "n/a", SKEW($D$3:$D$102))</f>
        <v>-0.72138065783888483</v>
      </c>
      <c r="E119" s="48">
        <f>IF(STDEV($E$3:$E$102) = 0, "n/a", SKEW($E$3:$E$102))</f>
        <v>-0.88537951788220903</v>
      </c>
    </row>
    <row r="120" spans="2:5" x14ac:dyDescent="0.25">
      <c r="B120" s="82" t="s">
        <v>139</v>
      </c>
      <c r="C120" s="48">
        <f>IF(AVERAGE($C$3:$C$102) = 0, "n/a", STDEV($C$3:$C$102)/AVERAGE($C$3:$C$102))</f>
        <v>5.6115060802020292E-2</v>
      </c>
      <c r="D120" s="48">
        <f>IF(AVERAGE($D$3:$D$102) = 0, "n/a", STDEV($D$3:$D$102)/AVERAGE($D$3:$D$102))</f>
        <v>5.6115060802020292E-2</v>
      </c>
      <c r="E120" s="48">
        <f>IF(AVERAGE($E$3:$E$102) = 0, "n/a", STDEV($E$3:$E$102)/AVERAGE($E$3:$E$102))</f>
        <v>5.8875297461208433E-2</v>
      </c>
    </row>
    <row r="121" spans="2:5" x14ac:dyDescent="0.25">
      <c r="B121" s="82" t="s">
        <v>140</v>
      </c>
      <c r="C121" s="48">
        <f>MIN($C$3:$C$102)</f>
        <v>0.77316147089004517</v>
      </c>
      <c r="D121" s="48">
        <f>MIN($D$3:$D$102)</f>
        <v>0.77316147089004517</v>
      </c>
      <c r="E121" s="48">
        <f>MIN($E$3:$E$102)</f>
        <v>0.7240288257598877</v>
      </c>
    </row>
    <row r="122" spans="2:5" x14ac:dyDescent="0.25">
      <c r="B122" s="82" t="s">
        <v>141</v>
      </c>
      <c r="C122" s="48">
        <f>MAX($C$3:$C$102)</f>
        <v>0.99673110246658325</v>
      </c>
      <c r="D122" s="48">
        <f>MAX($D$3:$D$102)</f>
        <v>0.99673110246658325</v>
      </c>
      <c r="E122" s="48">
        <f>MAX($E$3:$E$102)</f>
        <v>0.98268884420394897</v>
      </c>
    </row>
    <row r="123" spans="2:5" x14ac:dyDescent="0.25">
      <c r="B123" s="82" t="s">
        <v>142</v>
      </c>
      <c r="C123" s="48">
        <f>IF(MIN($C$3:$C$102) = 0, "n/a", MAX($C$3:$C$102)/MIN($C$3:$C$102))</f>
        <v>1.289162923909245</v>
      </c>
      <c r="D123" s="48">
        <f>IF(MIN($D$3:$D$102) = 0, "n/a", MAX($D$3:$D$102)/MIN($D$3:$D$102))</f>
        <v>1.289162923909245</v>
      </c>
      <c r="E123" s="48">
        <f>IF(MIN($E$3:$E$102) = 0, "n/a", MAX($E$3:$E$102)/MIN($E$3:$E$102))</f>
        <v>1.3572509950451084</v>
      </c>
    </row>
    <row r="124" spans="2:5" x14ac:dyDescent="0.25">
      <c r="B124" s="82" t="s">
        <v>143</v>
      </c>
      <c r="C124" s="48">
        <f>STDEV($C$3:$C$102)</f>
        <v>5.1738195893321119E-2</v>
      </c>
      <c r="D124" s="48">
        <f>STDEV($D$3:$D$102)</f>
        <v>5.1738195893321119E-2</v>
      </c>
      <c r="E124" s="48">
        <f>STDEV($E$3:$E$102)</f>
        <v>5.3054048999380536E-2</v>
      </c>
    </row>
  </sheetData>
  <mergeCells count="1">
    <mergeCell ref="C1:E1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8:AY338"/>
  <sheetViews>
    <sheetView workbookViewId="0"/>
  </sheetViews>
  <sheetFormatPr defaultRowHeight="15" x14ac:dyDescent="0.25"/>
  <cols>
    <col min="1" max="1" width="19" bestFit="1" customWidth="1"/>
  </cols>
  <sheetData>
    <row r="28" spans="1:51" x14ac:dyDescent="0.25">
      <c r="A28" s="18" t="s">
        <v>186</v>
      </c>
    </row>
    <row r="29" spans="1:51" x14ac:dyDescent="0.25">
      <c r="A29" s="67" t="s">
        <v>99</v>
      </c>
      <c r="D29" s="19">
        <v>0</v>
      </c>
      <c r="E29" s="19">
        <v>0.5</v>
      </c>
      <c r="F29" s="19">
        <v>1</v>
      </c>
      <c r="G29" s="19">
        <v>1.5</v>
      </c>
      <c r="H29" s="19">
        <v>2</v>
      </c>
      <c r="I29" s="19">
        <v>2.5</v>
      </c>
      <c r="J29" s="19">
        <v>3</v>
      </c>
      <c r="K29" s="19">
        <v>3.5</v>
      </c>
      <c r="L29" s="19">
        <v>4</v>
      </c>
      <c r="M29" s="19">
        <v>4.5</v>
      </c>
      <c r="N29" s="19">
        <v>5</v>
      </c>
      <c r="O29" s="19">
        <v>5.5</v>
      </c>
      <c r="P29" s="19">
        <v>6</v>
      </c>
      <c r="Q29" s="19">
        <v>6.5</v>
      </c>
      <c r="R29" s="19">
        <v>7</v>
      </c>
      <c r="S29" s="19">
        <v>7.5</v>
      </c>
      <c r="T29" s="19">
        <v>8</v>
      </c>
      <c r="U29" s="19">
        <v>8.5</v>
      </c>
      <c r="V29" s="19">
        <v>9</v>
      </c>
      <c r="W29" s="19">
        <v>9.5</v>
      </c>
      <c r="X29" s="19">
        <v>10</v>
      </c>
      <c r="Y29" s="19">
        <v>10.5</v>
      </c>
      <c r="Z29" s="19">
        <v>11</v>
      </c>
      <c r="AA29" s="19">
        <v>11.5</v>
      </c>
      <c r="AB29" s="19">
        <v>12</v>
      </c>
      <c r="AC29" s="19">
        <v>12.5</v>
      </c>
      <c r="AD29" s="19">
        <v>13</v>
      </c>
      <c r="AE29" s="19">
        <v>13.5</v>
      </c>
      <c r="AF29" s="19">
        <v>14</v>
      </c>
      <c r="AG29" s="19">
        <v>14.5</v>
      </c>
      <c r="AH29" s="19">
        <v>15</v>
      </c>
      <c r="AI29" s="19">
        <v>15.5</v>
      </c>
      <c r="AJ29" s="19">
        <v>16</v>
      </c>
      <c r="AK29" s="19">
        <v>16.5</v>
      </c>
      <c r="AL29" s="19">
        <v>17</v>
      </c>
      <c r="AM29" s="19">
        <v>17.5</v>
      </c>
      <c r="AN29" s="19">
        <v>18</v>
      </c>
      <c r="AO29" s="19">
        <v>18.5</v>
      </c>
      <c r="AP29" s="19">
        <v>19</v>
      </c>
      <c r="AQ29" s="19">
        <v>19.5</v>
      </c>
      <c r="AR29" s="19">
        <v>20</v>
      </c>
      <c r="AS29" s="19">
        <v>20.5</v>
      </c>
      <c r="AT29" s="19">
        <v>21</v>
      </c>
      <c r="AU29" s="19">
        <v>21.5</v>
      </c>
      <c r="AV29" s="19">
        <v>22</v>
      </c>
      <c r="AW29" s="19">
        <v>22.5</v>
      </c>
      <c r="AX29" s="19">
        <v>23</v>
      </c>
      <c r="AY29" s="19">
        <v>23.5</v>
      </c>
    </row>
    <row r="30" spans="1:51" x14ac:dyDescent="0.25">
      <c r="A30" s="67" t="s">
        <v>61</v>
      </c>
      <c r="D30" s="20">
        <f>AVERAGE($D$39:$D$138)</f>
        <v>0</v>
      </c>
      <c r="E30" s="20">
        <f>AVERAGE($E$39:$E$138)</f>
        <v>92.759223937988281</v>
      </c>
      <c r="F30" s="20">
        <f>AVERAGE($F$39:$F$138)</f>
        <v>94.253672180175784</v>
      </c>
      <c r="G30" s="20">
        <f>AVERAGE($G$39:$G$138)</f>
        <v>94.891986618041997</v>
      </c>
      <c r="H30" s="20">
        <f>AVERAGE($H$39:$H$138)</f>
        <v>94.91437973022461</v>
      </c>
      <c r="I30" s="20">
        <f>AVERAGE($I$39:$I$138)</f>
        <v>94.936772842407223</v>
      </c>
      <c r="J30" s="20">
        <f>AVERAGE($J$39:$J$138)</f>
        <v>94.959165954589849</v>
      </c>
      <c r="K30" s="20">
        <f>AVERAGE($K$39:$K$138)</f>
        <v>94.981559066772462</v>
      </c>
      <c r="L30" s="20">
        <f>AVERAGE($L$39:$L$138)</f>
        <v>95.003952178955075</v>
      </c>
      <c r="M30" s="20">
        <f>AVERAGE($M$39:$M$138)</f>
        <v>95.026345291137702</v>
      </c>
      <c r="N30" s="20">
        <f>AVERAGE($N$39:$N$138)</f>
        <v>95.048738403320314</v>
      </c>
      <c r="O30" s="20">
        <f>AVERAGE($O$39:$O$138)</f>
        <v>95.071131515502927</v>
      </c>
      <c r="P30" s="20">
        <f>AVERAGE($P$39:$P$138)</f>
        <v>95.093524627685554</v>
      </c>
      <c r="Q30" s="20">
        <f>AVERAGE($Q$39:$Q$138)</f>
        <v>95.115917739868166</v>
      </c>
      <c r="R30" s="20">
        <f>AVERAGE($R$39:$R$138)</f>
        <v>95.138310852050779</v>
      </c>
      <c r="S30" s="20">
        <f>AVERAGE($S$39:$S$138)</f>
        <v>95.160703964233392</v>
      </c>
      <c r="T30" s="20">
        <f>AVERAGE($T$39:$T$138)</f>
        <v>95.183097076416018</v>
      </c>
      <c r="U30" s="20">
        <f>AVERAGE($U$39:$U$138)</f>
        <v>95.205490188598631</v>
      </c>
      <c r="V30" s="20">
        <f>AVERAGE($V$39:$V$138)</f>
        <v>95.227883300781244</v>
      </c>
      <c r="W30" s="20">
        <f>AVERAGE($W$39:$W$138)</f>
        <v>95.250276412963871</v>
      </c>
      <c r="X30" s="20">
        <f>AVERAGE($X$39:$X$138)</f>
        <v>95.272669525146483</v>
      </c>
      <c r="Y30" s="20">
        <f>AVERAGE($Y$39:$Y$138)</f>
        <v>95.295062637329096</v>
      </c>
      <c r="Z30" s="20">
        <f>AVERAGE($Z$39:$Z$138)</f>
        <v>95.317455749511723</v>
      </c>
      <c r="AA30" s="20">
        <f>AVERAGE($AA$39:$AA$138)</f>
        <v>95.339848861694335</v>
      </c>
      <c r="AB30" s="20">
        <f>AVERAGE($AB$39:$AB$138)</f>
        <v>95.362241973876948</v>
      </c>
      <c r="AC30" s="20">
        <f>AVERAGE($AC$39:$AC$138)</f>
        <v>95.384388275146478</v>
      </c>
      <c r="AD30" s="20">
        <f>AVERAGE($AD$39:$AD$138)</f>
        <v>95.403018341064453</v>
      </c>
      <c r="AE30" s="20">
        <f>AVERAGE($AE$39:$AE$138)</f>
        <v>95.419562301635736</v>
      </c>
      <c r="AF30" s="20">
        <f>AVERAGE($AF$39:$AF$138)</f>
        <v>95.434417419433601</v>
      </c>
      <c r="AG30" s="20">
        <f>AVERAGE($AG$39:$AG$138)</f>
        <v>95.449028015136719</v>
      </c>
      <c r="AH30" s="20">
        <f>AVERAGE($AH$39:$AH$138)</f>
        <v>95.463635025024416</v>
      </c>
      <c r="AI30" s="20">
        <f>AVERAGE($AI$39:$AI$138)</f>
        <v>95.476481857299802</v>
      </c>
      <c r="AJ30" s="20">
        <f>AVERAGE($AJ$39:$AJ$138)</f>
        <v>95.489328689575188</v>
      </c>
      <c r="AK30" s="20">
        <f>AVERAGE($AK$39:$AK$138)</f>
        <v>95.502175521850589</v>
      </c>
      <c r="AL30" s="20">
        <f>AVERAGE($AL$39:$AL$138)</f>
        <v>95.515000839233394</v>
      </c>
      <c r="AM30" s="20">
        <f>AVERAGE($AM$39:$AM$138)</f>
        <v>95.526702957153319</v>
      </c>
      <c r="AN30" s="20">
        <f>AVERAGE($AN$39:$AN$138)</f>
        <v>95.538405075073243</v>
      </c>
      <c r="AO30" s="20">
        <f>AVERAGE($AO$39:$AO$138)</f>
        <v>95.550107192993167</v>
      </c>
      <c r="AP30" s="20">
        <f>AVERAGE($AP$39:$AP$138)</f>
        <v>95.561809310913091</v>
      </c>
      <c r="AQ30" s="20">
        <f>AVERAGE($AQ$39:$AQ$138)</f>
        <v>95.572982406616205</v>
      </c>
      <c r="AR30" s="20">
        <f>AVERAGE($AR$39:$AR$138)</f>
        <v>95.583288497924798</v>
      </c>
      <c r="AS30" s="20">
        <f>AVERAGE($AS$39:$AS$138)</f>
        <v>95.592946624755854</v>
      </c>
      <c r="AT30" s="20">
        <f>AVERAGE($AT$39:$AT$138)</f>
        <v>95.599738693237299</v>
      </c>
      <c r="AU30" s="20">
        <f>AVERAGE($AU$39:$AU$138)</f>
        <v>95.605855560302729</v>
      </c>
      <c r="AV30" s="20">
        <f>AVERAGE($AV$39:$AV$138)</f>
        <v>95.611610641479487</v>
      </c>
      <c r="AW30" s="20">
        <f>AVERAGE($AW$39:$AW$138)</f>
        <v>95.6167977142334</v>
      </c>
      <c r="AX30" s="20">
        <f>AVERAGE($AX$39:$AX$138)</f>
        <v>95.621509170532221</v>
      </c>
      <c r="AY30" s="20">
        <f>AVERAGE($AY$39:$AY$138)</f>
        <v>95.625953903198237</v>
      </c>
    </row>
    <row r="31" spans="1:51" x14ac:dyDescent="0.25">
      <c r="A31" s="67" t="s">
        <v>187</v>
      </c>
      <c r="D31" s="20">
        <f>PERCENTILE($D$39:$D$138,0.95)</f>
        <v>0</v>
      </c>
      <c r="E31" s="20">
        <f>PERCENTILE($E$39:$E$138,0.95)</f>
        <v>100</v>
      </c>
      <c r="F31" s="20">
        <f>PERCENTILE($F$39:$F$138,0.95)</f>
        <v>100</v>
      </c>
      <c r="G31" s="20">
        <f>PERCENTILE($G$39:$G$138,0.95)</f>
        <v>100</v>
      </c>
      <c r="H31" s="20">
        <f>PERCENTILE($H$39:$H$138,0.95)</f>
        <v>100</v>
      </c>
      <c r="I31" s="20">
        <f>PERCENTILE($I$39:$I$138,0.95)</f>
        <v>100</v>
      </c>
      <c r="J31" s="20">
        <f>PERCENTILE($J$39:$J$138,0.95)</f>
        <v>100</v>
      </c>
      <c r="K31" s="20">
        <f>PERCENTILE($K$39:$K$138,0.95)</f>
        <v>100</v>
      </c>
      <c r="L31" s="20">
        <f>PERCENTILE($L$39:$L$138,0.95)</f>
        <v>100</v>
      </c>
      <c r="M31" s="20">
        <f>PERCENTILE($M$39:$M$138,0.95)</f>
        <v>100</v>
      </c>
      <c r="N31" s="20">
        <f>PERCENTILE($N$39:$N$138,0.95)</f>
        <v>100</v>
      </c>
      <c r="O31" s="20">
        <f>PERCENTILE($O$39:$O$138,0.95)</f>
        <v>100</v>
      </c>
      <c r="P31" s="20">
        <f>PERCENTILE($P$39:$P$138,0.95)</f>
        <v>100</v>
      </c>
      <c r="Q31" s="20">
        <f>PERCENTILE($Q$39:$Q$138,0.95)</f>
        <v>100</v>
      </c>
      <c r="R31" s="20">
        <f>PERCENTILE($R$39:$R$138,0.95)</f>
        <v>100</v>
      </c>
      <c r="S31" s="20">
        <f>PERCENTILE($S$39:$S$138,0.95)</f>
        <v>100</v>
      </c>
      <c r="T31" s="20">
        <f>PERCENTILE($T$39:$T$138,0.95)</f>
        <v>100</v>
      </c>
      <c r="U31" s="20">
        <f>PERCENTILE($U$39:$U$138,0.95)</f>
        <v>100</v>
      </c>
      <c r="V31" s="20">
        <f>PERCENTILE($V$39:$V$138,0.95)</f>
        <v>100</v>
      </c>
      <c r="W31" s="20">
        <f>PERCENTILE($W$39:$W$138,0.95)</f>
        <v>100</v>
      </c>
      <c r="X31" s="20">
        <f>PERCENTILE($X$39:$X$138,0.95)</f>
        <v>100</v>
      </c>
      <c r="Y31" s="20">
        <f>PERCENTILE($Y$39:$Y$138,0.95)</f>
        <v>100</v>
      </c>
      <c r="Z31" s="20">
        <f>PERCENTILE($Z$39:$Z$138,0.95)</f>
        <v>100</v>
      </c>
      <c r="AA31" s="20">
        <f>PERCENTILE($AA$39:$AA$138,0.95)</f>
        <v>100</v>
      </c>
      <c r="AB31" s="20">
        <f>PERCENTILE($AB$39:$AB$138,0.95)</f>
        <v>100</v>
      </c>
      <c r="AC31" s="20">
        <f>PERCENTILE($AC$39:$AC$138,0.95)</f>
        <v>100</v>
      </c>
      <c r="AD31" s="20">
        <f>PERCENTILE($AD$39:$AD$138,0.95)</f>
        <v>100</v>
      </c>
      <c r="AE31" s="20">
        <f>PERCENTILE($AE$39:$AE$138,0.95)</f>
        <v>100</v>
      </c>
      <c r="AF31" s="20">
        <f>PERCENTILE($AF$39:$AF$138,0.95)</f>
        <v>100</v>
      </c>
      <c r="AG31" s="20">
        <f>PERCENTILE($AG$39:$AG$138,0.95)</f>
        <v>100</v>
      </c>
      <c r="AH31" s="20">
        <f>PERCENTILE($AH$39:$AH$138,0.95)</f>
        <v>100</v>
      </c>
      <c r="AI31" s="20">
        <f>PERCENTILE($AI$39:$AI$138,0.95)</f>
        <v>100</v>
      </c>
      <c r="AJ31" s="20">
        <f>PERCENTILE($AJ$39:$AJ$138,0.95)</f>
        <v>100</v>
      </c>
      <c r="AK31" s="20">
        <f>PERCENTILE($AK$39:$AK$138,0.95)</f>
        <v>100</v>
      </c>
      <c r="AL31" s="20">
        <f>PERCENTILE($AL$39:$AL$138,0.95)</f>
        <v>100</v>
      </c>
      <c r="AM31" s="20">
        <f>PERCENTILE($AM$39:$AM$138,0.95)</f>
        <v>100</v>
      </c>
      <c r="AN31" s="20">
        <f>PERCENTILE($AN$39:$AN$138,0.95)</f>
        <v>100</v>
      </c>
      <c r="AO31" s="20">
        <f>PERCENTILE($AO$39:$AO$138,0.95)</f>
        <v>100</v>
      </c>
      <c r="AP31" s="20">
        <f>PERCENTILE($AP$39:$AP$138,0.95)</f>
        <v>100</v>
      </c>
      <c r="AQ31" s="20">
        <f>PERCENTILE($AQ$39:$AQ$138,0.95)</f>
        <v>100</v>
      </c>
      <c r="AR31" s="20">
        <f>PERCENTILE($AR$39:$AR$138,0.95)</f>
        <v>100</v>
      </c>
      <c r="AS31" s="20">
        <f>PERCENTILE($AS$39:$AS$138,0.95)</f>
        <v>100</v>
      </c>
      <c r="AT31" s="20">
        <f>PERCENTILE($AT$39:$AT$138,0.95)</f>
        <v>100</v>
      </c>
      <c r="AU31" s="20">
        <f>PERCENTILE($AU$39:$AU$138,0.95)</f>
        <v>100</v>
      </c>
      <c r="AV31" s="20">
        <f>PERCENTILE($AV$39:$AV$138,0.95)</f>
        <v>100</v>
      </c>
      <c r="AW31" s="20">
        <f>PERCENTILE($AW$39:$AW$138,0.95)</f>
        <v>100</v>
      </c>
      <c r="AX31" s="20">
        <f>PERCENTILE($AX$39:$AX$138,0.95)</f>
        <v>100</v>
      </c>
      <c r="AY31" s="20">
        <f>PERCENTILE($AY$39:$AY$138,0.95)</f>
        <v>100</v>
      </c>
    </row>
    <row r="32" spans="1:51" x14ac:dyDescent="0.25">
      <c r="A32" s="67" t="s">
        <v>188</v>
      </c>
      <c r="D32" s="20">
        <f>PERCENTILE($D$39:$D$138,0.05)</f>
        <v>0</v>
      </c>
      <c r="E32" s="20">
        <f>PERCENTILE($E$39:$E$138,0.05)</f>
        <v>84.414925384521482</v>
      </c>
      <c r="F32" s="20">
        <f>PERCENTILE($F$39:$F$138,0.05)</f>
        <v>84.414925384521482</v>
      </c>
      <c r="G32" s="20">
        <f>PERCENTILE($G$39:$G$138,0.05)</f>
        <v>86.886359405517581</v>
      </c>
      <c r="H32" s="20">
        <f>PERCENTILE($H$39:$H$138,0.05)</f>
        <v>86.886359405517581</v>
      </c>
      <c r="I32" s="20">
        <f>PERCENTILE($I$39:$I$138,0.05)</f>
        <v>86.886359405517581</v>
      </c>
      <c r="J32" s="20">
        <f>PERCENTILE($J$39:$J$138,0.05)</f>
        <v>86.886359405517581</v>
      </c>
      <c r="K32" s="20">
        <f>PERCENTILE($K$39:$K$138,0.05)</f>
        <v>86.886359405517581</v>
      </c>
      <c r="L32" s="20">
        <f>PERCENTILE($L$39:$L$138,0.05)</f>
        <v>86.886359405517581</v>
      </c>
      <c r="M32" s="20">
        <f>PERCENTILE($M$39:$M$138,0.05)</f>
        <v>86.886359405517581</v>
      </c>
      <c r="N32" s="20">
        <f>PERCENTILE($N$39:$N$138,0.05)</f>
        <v>86.886359405517581</v>
      </c>
      <c r="O32" s="20">
        <f>PERCENTILE($O$39:$O$138,0.05)</f>
        <v>86.886359405517581</v>
      </c>
      <c r="P32" s="20">
        <f>PERCENTILE($P$39:$P$138,0.05)</f>
        <v>86.886359405517581</v>
      </c>
      <c r="Q32" s="20">
        <f>PERCENTILE($Q$39:$Q$138,0.05)</f>
        <v>86.886359405517581</v>
      </c>
      <c r="R32" s="20">
        <f>PERCENTILE($R$39:$R$138,0.05)</f>
        <v>86.886359405517581</v>
      </c>
      <c r="S32" s="20">
        <f>PERCENTILE($S$39:$S$138,0.05)</f>
        <v>86.886359405517581</v>
      </c>
      <c r="T32" s="20">
        <f>PERCENTILE($T$39:$T$138,0.05)</f>
        <v>86.886359405517581</v>
      </c>
      <c r="U32" s="20">
        <f>PERCENTILE($U$39:$U$138,0.05)</f>
        <v>86.886359405517581</v>
      </c>
      <c r="V32" s="20">
        <f>PERCENTILE($V$39:$V$138,0.05)</f>
        <v>86.886359405517581</v>
      </c>
      <c r="W32" s="20">
        <f>PERCENTILE($W$39:$W$138,0.05)</f>
        <v>86.886359405517581</v>
      </c>
      <c r="X32" s="20">
        <f>PERCENTILE($X$39:$X$138,0.05)</f>
        <v>86.886359405517581</v>
      </c>
      <c r="Y32" s="20">
        <f>PERCENTILE($Y$39:$Y$138,0.05)</f>
        <v>86.886359405517581</v>
      </c>
      <c r="Z32" s="20">
        <f>PERCENTILE($Z$39:$Z$138,0.05)</f>
        <v>86.886359405517581</v>
      </c>
      <c r="AA32" s="20">
        <f>PERCENTILE($AA$39:$AA$138,0.05)</f>
        <v>86.886359405517581</v>
      </c>
      <c r="AB32" s="20">
        <f>PERCENTILE($AB$39:$AB$138,0.05)</f>
        <v>86.886359405517581</v>
      </c>
      <c r="AC32" s="20">
        <f>PERCENTILE($AC$39:$AC$138,0.05)</f>
        <v>86.886359405517581</v>
      </c>
      <c r="AD32" s="20">
        <f>PERCENTILE($AD$39:$AD$138,0.05)</f>
        <v>86.886359405517581</v>
      </c>
      <c r="AE32" s="20">
        <f>PERCENTILE($AE$39:$AE$138,0.05)</f>
        <v>86.886359405517581</v>
      </c>
      <c r="AF32" s="20">
        <f>PERCENTILE($AF$39:$AF$138,0.05)</f>
        <v>86.886359405517581</v>
      </c>
      <c r="AG32" s="20">
        <f>PERCENTILE($AG$39:$AG$138,0.05)</f>
        <v>86.886359405517581</v>
      </c>
      <c r="AH32" s="20">
        <f>PERCENTILE($AH$39:$AH$138,0.05)</f>
        <v>86.886359405517581</v>
      </c>
      <c r="AI32" s="20">
        <f>PERCENTILE($AI$39:$AI$138,0.05)</f>
        <v>86.886359405517581</v>
      </c>
      <c r="AJ32" s="20">
        <f>PERCENTILE($AJ$39:$AJ$138,0.05)</f>
        <v>86.886359405517581</v>
      </c>
      <c r="AK32" s="20">
        <f>PERCENTILE($AK$39:$AK$138,0.05)</f>
        <v>86.886359405517581</v>
      </c>
      <c r="AL32" s="20">
        <f>PERCENTILE($AL$39:$AL$138,0.05)</f>
        <v>86.886359405517581</v>
      </c>
      <c r="AM32" s="20">
        <f>PERCENTILE($AM$39:$AM$138,0.05)</f>
        <v>86.886359405517581</v>
      </c>
      <c r="AN32" s="20">
        <f>PERCENTILE($AN$39:$AN$138,0.05)</f>
        <v>86.886359405517581</v>
      </c>
      <c r="AO32" s="20">
        <f>PERCENTILE($AO$39:$AO$138,0.05)</f>
        <v>86.886359405517581</v>
      </c>
      <c r="AP32" s="20">
        <f>PERCENTILE($AP$39:$AP$138,0.05)</f>
        <v>86.886359405517581</v>
      </c>
      <c r="AQ32" s="20">
        <f>PERCENTILE($AQ$39:$AQ$138,0.05)</f>
        <v>86.886359405517581</v>
      </c>
      <c r="AR32" s="20">
        <f>PERCENTILE($AR$39:$AR$138,0.05)</f>
        <v>86.886359405517581</v>
      </c>
      <c r="AS32" s="20">
        <f>PERCENTILE($AS$39:$AS$138,0.05)</f>
        <v>86.886359405517581</v>
      </c>
      <c r="AT32" s="20">
        <f>PERCENTILE($AT$39:$AT$138,0.05)</f>
        <v>86.886359405517581</v>
      </c>
      <c r="AU32" s="20">
        <f>PERCENTILE($AU$39:$AU$138,0.05)</f>
        <v>86.886359405517581</v>
      </c>
      <c r="AV32" s="20">
        <f>PERCENTILE($AV$39:$AV$138,0.05)</f>
        <v>86.886359405517581</v>
      </c>
      <c r="AW32" s="20">
        <f>PERCENTILE($AW$39:$AW$138,0.05)</f>
        <v>86.886359405517581</v>
      </c>
      <c r="AX32" s="20">
        <f>PERCENTILE($AX$39:$AX$138,0.05)</f>
        <v>86.886359405517581</v>
      </c>
      <c r="AY32" s="20">
        <f>PERCENTILE($AY$39:$AY$138,0.05)</f>
        <v>86.886359405517581</v>
      </c>
    </row>
    <row r="35" spans="1:51" x14ac:dyDescent="0.25">
      <c r="A35" s="18" t="s">
        <v>189</v>
      </c>
    </row>
    <row r="36" spans="1:51" x14ac:dyDescent="0.25">
      <c r="A36" s="21" t="s">
        <v>116</v>
      </c>
      <c r="B36" s="22" t="s">
        <v>117</v>
      </c>
      <c r="C36" s="22" t="s">
        <v>118</v>
      </c>
    </row>
    <row r="37" spans="1:51" x14ac:dyDescent="0.25">
      <c r="A37" s="9"/>
    </row>
    <row r="38" spans="1:51" x14ac:dyDescent="0.25">
      <c r="A38" s="9" t="s">
        <v>99</v>
      </c>
      <c r="B38" s="19"/>
      <c r="C38" s="19"/>
      <c r="D38" s="19">
        <v>0</v>
      </c>
      <c r="E38" s="19">
        <v>0.5</v>
      </c>
      <c r="F38" s="19">
        <v>1</v>
      </c>
      <c r="G38" s="19">
        <v>1.5</v>
      </c>
      <c r="H38" s="19">
        <v>2</v>
      </c>
      <c r="I38" s="19">
        <v>2.5</v>
      </c>
      <c r="J38" s="19">
        <v>3</v>
      </c>
      <c r="K38" s="19">
        <v>3.5</v>
      </c>
      <c r="L38" s="19">
        <v>4</v>
      </c>
      <c r="M38" s="19">
        <v>4.5</v>
      </c>
      <c r="N38" s="19">
        <v>5</v>
      </c>
      <c r="O38" s="19">
        <v>5.5</v>
      </c>
      <c r="P38" s="19">
        <v>6</v>
      </c>
      <c r="Q38" s="19">
        <v>6.5</v>
      </c>
      <c r="R38" s="19">
        <v>7</v>
      </c>
      <c r="S38" s="19">
        <v>7.5</v>
      </c>
      <c r="T38" s="19">
        <v>8</v>
      </c>
      <c r="U38" s="19">
        <v>8.5</v>
      </c>
      <c r="V38" s="19">
        <v>9</v>
      </c>
      <c r="W38" s="19">
        <v>9.5</v>
      </c>
      <c r="X38" s="19">
        <v>10</v>
      </c>
      <c r="Y38" s="19">
        <v>10.5</v>
      </c>
      <c r="Z38" s="19">
        <v>11</v>
      </c>
      <c r="AA38" s="19">
        <v>11.5</v>
      </c>
      <c r="AB38" s="19">
        <v>12</v>
      </c>
      <c r="AC38" s="19">
        <v>12.5</v>
      </c>
      <c r="AD38" s="19">
        <v>13</v>
      </c>
      <c r="AE38" s="19">
        <v>13.5</v>
      </c>
      <c r="AF38" s="19">
        <v>14</v>
      </c>
      <c r="AG38" s="19">
        <v>14.5</v>
      </c>
      <c r="AH38" s="19">
        <v>15</v>
      </c>
      <c r="AI38" s="19">
        <v>15.5</v>
      </c>
      <c r="AJ38" s="19">
        <v>16</v>
      </c>
      <c r="AK38" s="19">
        <v>16.5</v>
      </c>
      <c r="AL38" s="19">
        <v>17</v>
      </c>
      <c r="AM38" s="19">
        <v>17.5</v>
      </c>
      <c r="AN38" s="19">
        <v>18</v>
      </c>
      <c r="AO38" s="19">
        <v>18.5</v>
      </c>
      <c r="AP38" s="19">
        <v>19</v>
      </c>
      <c r="AQ38" s="19">
        <v>19.5</v>
      </c>
      <c r="AR38" s="19">
        <v>20</v>
      </c>
      <c r="AS38" s="19">
        <v>20.5</v>
      </c>
      <c r="AT38" s="19">
        <v>21</v>
      </c>
      <c r="AU38" s="19">
        <v>21.5</v>
      </c>
      <c r="AV38" s="19">
        <v>22</v>
      </c>
      <c r="AW38" s="19">
        <v>22.5</v>
      </c>
      <c r="AX38" s="19">
        <v>23</v>
      </c>
      <c r="AY38" s="19">
        <v>23.5</v>
      </c>
    </row>
    <row r="39" spans="1:51" x14ac:dyDescent="0.25">
      <c r="A39" s="9" t="s">
        <v>190</v>
      </c>
      <c r="B39" s="23">
        <v>1</v>
      </c>
      <c r="C39" s="23">
        <v>1</v>
      </c>
      <c r="D39" s="20">
        <v>0</v>
      </c>
      <c r="E39" s="20">
        <v>92.407302856445313</v>
      </c>
      <c r="F39" s="20">
        <v>94.369216918945313</v>
      </c>
      <c r="G39" s="20">
        <v>94.623153686523438</v>
      </c>
      <c r="H39" s="20">
        <v>94.69232177734375</v>
      </c>
      <c r="I39" s="20">
        <v>94.761489868164062</v>
      </c>
      <c r="J39" s="20">
        <v>94.830657958984375</v>
      </c>
      <c r="K39" s="20">
        <v>94.899826049804688</v>
      </c>
      <c r="L39" s="20">
        <v>94.968994140625</v>
      </c>
      <c r="M39" s="20">
        <v>95.038162231445313</v>
      </c>
      <c r="N39" s="20">
        <v>95.107330322265625</v>
      </c>
      <c r="O39" s="20">
        <v>95.176498413085938</v>
      </c>
      <c r="P39" s="20">
        <v>95.24566650390625</v>
      </c>
      <c r="Q39" s="20">
        <v>95.314834594726563</v>
      </c>
      <c r="R39" s="20">
        <v>95.384002685546875</v>
      </c>
      <c r="S39" s="20">
        <v>95.453170776367188</v>
      </c>
      <c r="T39" s="20">
        <v>95.5223388671875</v>
      </c>
      <c r="U39" s="20">
        <v>95.591506958007813</v>
      </c>
      <c r="V39" s="20">
        <v>95.660675048828125</v>
      </c>
      <c r="W39" s="20">
        <v>95.729843139648437</v>
      </c>
      <c r="X39" s="20">
        <v>95.79901123046875</v>
      </c>
      <c r="Y39" s="20">
        <v>95.868179321289063</v>
      </c>
      <c r="Z39" s="20">
        <v>95.937347412109375</v>
      </c>
      <c r="AA39" s="20">
        <v>96.006515502929688</v>
      </c>
      <c r="AB39" s="20">
        <v>96.07568359375</v>
      </c>
      <c r="AC39" s="20">
        <v>96.144851684570313</v>
      </c>
      <c r="AD39" s="20">
        <v>96.214019775390625</v>
      </c>
      <c r="AE39" s="20">
        <v>96.283187866210937</v>
      </c>
      <c r="AF39" s="20">
        <v>96.35235595703125</v>
      </c>
      <c r="AG39" s="20">
        <v>96.421524047851563</v>
      </c>
      <c r="AH39" s="20">
        <v>96.490692138671875</v>
      </c>
      <c r="AI39" s="20">
        <v>96.559860229492188</v>
      </c>
      <c r="AJ39" s="20">
        <v>96.6290283203125</v>
      </c>
      <c r="AK39" s="20">
        <v>96.698196411132812</v>
      </c>
      <c r="AL39" s="20">
        <v>96.767364501953125</v>
      </c>
      <c r="AM39" s="20">
        <v>96.836532592773438</v>
      </c>
      <c r="AN39" s="20">
        <v>96.90570068359375</v>
      </c>
      <c r="AO39" s="20">
        <v>96.974868774414063</v>
      </c>
      <c r="AP39" s="20">
        <v>97.044036865234375</v>
      </c>
      <c r="AQ39" s="20">
        <v>97.113204956054688</v>
      </c>
      <c r="AR39" s="20">
        <v>97.182373046875</v>
      </c>
      <c r="AS39" s="20">
        <v>97.251541137695312</v>
      </c>
      <c r="AT39" s="20">
        <v>97.320709228515625</v>
      </c>
      <c r="AU39" s="20">
        <v>97.389877319335938</v>
      </c>
      <c r="AV39" s="20">
        <v>97.45904541015625</v>
      </c>
      <c r="AW39" s="20">
        <v>97.528213500976563</v>
      </c>
      <c r="AX39" s="20">
        <v>97.597381591796875</v>
      </c>
      <c r="AY39" s="20">
        <v>97.666549682617188</v>
      </c>
    </row>
    <row r="40" spans="1:51" x14ac:dyDescent="0.25">
      <c r="A40" s="9" t="s">
        <v>190</v>
      </c>
      <c r="B40" s="23">
        <v>2</v>
      </c>
      <c r="C40" s="23">
        <v>6</v>
      </c>
      <c r="D40" s="20">
        <v>0</v>
      </c>
      <c r="E40" s="20">
        <v>87.228851318359375</v>
      </c>
      <c r="F40" s="20">
        <v>87.827781677246094</v>
      </c>
      <c r="G40" s="20">
        <v>89.610305786132812</v>
      </c>
      <c r="H40" s="20">
        <v>89.610305786132812</v>
      </c>
      <c r="I40" s="20">
        <v>89.610305786132812</v>
      </c>
      <c r="J40" s="20">
        <v>89.610305786132812</v>
      </c>
      <c r="K40" s="20">
        <v>89.610305786132812</v>
      </c>
      <c r="L40" s="20">
        <v>89.610305786132812</v>
      </c>
      <c r="M40" s="20">
        <v>89.610305786132812</v>
      </c>
      <c r="N40" s="20">
        <v>89.610305786132812</v>
      </c>
      <c r="O40" s="20">
        <v>89.610305786132812</v>
      </c>
      <c r="P40" s="20">
        <v>89.610305786132812</v>
      </c>
      <c r="Q40" s="20">
        <v>89.610305786132812</v>
      </c>
      <c r="R40" s="20">
        <v>89.610305786132812</v>
      </c>
      <c r="S40" s="20">
        <v>89.610305786132812</v>
      </c>
      <c r="T40" s="20">
        <v>89.610305786132812</v>
      </c>
      <c r="U40" s="20">
        <v>89.610305786132812</v>
      </c>
      <c r="V40" s="20">
        <v>89.610305786132812</v>
      </c>
      <c r="W40" s="20">
        <v>89.610305786132812</v>
      </c>
      <c r="X40" s="20">
        <v>89.610305786132812</v>
      </c>
      <c r="Y40" s="20">
        <v>89.610305786132812</v>
      </c>
      <c r="Z40" s="20">
        <v>89.610305786132812</v>
      </c>
      <c r="AA40" s="20">
        <v>89.610305786132812</v>
      </c>
      <c r="AB40" s="20">
        <v>89.610305786132812</v>
      </c>
      <c r="AC40" s="20">
        <v>89.610305786132812</v>
      </c>
      <c r="AD40" s="20">
        <v>89.610305786132812</v>
      </c>
      <c r="AE40" s="20">
        <v>89.610305786132812</v>
      </c>
      <c r="AF40" s="20">
        <v>89.610305786132812</v>
      </c>
      <c r="AG40" s="20">
        <v>89.610305786132812</v>
      </c>
      <c r="AH40" s="20">
        <v>89.610305786132812</v>
      </c>
      <c r="AI40" s="20">
        <v>89.610305786132812</v>
      </c>
      <c r="AJ40" s="20">
        <v>89.610305786132812</v>
      </c>
      <c r="AK40" s="20">
        <v>89.610305786132812</v>
      </c>
      <c r="AL40" s="20">
        <v>89.610305786132812</v>
      </c>
      <c r="AM40" s="20">
        <v>89.610305786132812</v>
      </c>
      <c r="AN40" s="20">
        <v>89.610305786132812</v>
      </c>
      <c r="AO40" s="20">
        <v>89.610305786132812</v>
      </c>
      <c r="AP40" s="20">
        <v>89.610305786132812</v>
      </c>
      <c r="AQ40" s="20">
        <v>89.610305786132812</v>
      </c>
      <c r="AR40" s="20">
        <v>89.610305786132812</v>
      </c>
      <c r="AS40" s="20">
        <v>89.610305786132812</v>
      </c>
      <c r="AT40" s="20">
        <v>89.610305786132812</v>
      </c>
      <c r="AU40" s="20">
        <v>89.610305786132812</v>
      </c>
      <c r="AV40" s="20">
        <v>89.610305786132812</v>
      </c>
      <c r="AW40" s="20">
        <v>89.610305786132812</v>
      </c>
      <c r="AX40" s="20">
        <v>89.610305786132812</v>
      </c>
      <c r="AY40" s="20">
        <v>89.610305786132812</v>
      </c>
    </row>
    <row r="41" spans="1:51" x14ac:dyDescent="0.25">
      <c r="A41" s="9" t="s">
        <v>190</v>
      </c>
      <c r="B41" s="23">
        <v>3</v>
      </c>
      <c r="C41" s="23">
        <v>2</v>
      </c>
      <c r="D41" s="20">
        <v>0</v>
      </c>
      <c r="E41" s="20">
        <v>79.842636108398438</v>
      </c>
      <c r="F41" s="20">
        <v>79.842636108398438</v>
      </c>
      <c r="G41" s="20">
        <v>82.460281372070313</v>
      </c>
      <c r="H41" s="20">
        <v>82.460281372070313</v>
      </c>
      <c r="I41" s="20">
        <v>82.460281372070313</v>
      </c>
      <c r="J41" s="20">
        <v>82.460281372070313</v>
      </c>
      <c r="K41" s="20">
        <v>82.460281372070313</v>
      </c>
      <c r="L41" s="20">
        <v>82.460281372070313</v>
      </c>
      <c r="M41" s="20">
        <v>82.460281372070313</v>
      </c>
      <c r="N41" s="20">
        <v>82.460281372070313</v>
      </c>
      <c r="O41" s="20">
        <v>82.460281372070313</v>
      </c>
      <c r="P41" s="20">
        <v>82.460281372070313</v>
      </c>
      <c r="Q41" s="20">
        <v>82.460281372070313</v>
      </c>
      <c r="R41" s="20">
        <v>82.460281372070313</v>
      </c>
      <c r="S41" s="20">
        <v>82.460281372070313</v>
      </c>
      <c r="T41" s="20">
        <v>82.460281372070313</v>
      </c>
      <c r="U41" s="20">
        <v>82.460281372070313</v>
      </c>
      <c r="V41" s="20">
        <v>82.460281372070313</v>
      </c>
      <c r="W41" s="20">
        <v>82.460281372070313</v>
      </c>
      <c r="X41" s="20">
        <v>82.460281372070313</v>
      </c>
      <c r="Y41" s="20">
        <v>82.460281372070313</v>
      </c>
      <c r="Z41" s="20">
        <v>82.460281372070313</v>
      </c>
      <c r="AA41" s="20">
        <v>82.460281372070313</v>
      </c>
      <c r="AB41" s="20">
        <v>82.460281372070313</v>
      </c>
      <c r="AC41" s="20">
        <v>82.460281372070313</v>
      </c>
      <c r="AD41" s="20">
        <v>82.460281372070313</v>
      </c>
      <c r="AE41" s="20">
        <v>82.460281372070313</v>
      </c>
      <c r="AF41" s="20">
        <v>82.460281372070313</v>
      </c>
      <c r="AG41" s="20">
        <v>82.460281372070313</v>
      </c>
      <c r="AH41" s="20">
        <v>82.460281372070313</v>
      </c>
      <c r="AI41" s="20">
        <v>82.460281372070313</v>
      </c>
      <c r="AJ41" s="20">
        <v>82.460281372070313</v>
      </c>
      <c r="AK41" s="20">
        <v>82.460281372070313</v>
      </c>
      <c r="AL41" s="20">
        <v>82.460281372070313</v>
      </c>
      <c r="AM41" s="20">
        <v>82.460281372070313</v>
      </c>
      <c r="AN41" s="20">
        <v>82.460281372070313</v>
      </c>
      <c r="AO41" s="20">
        <v>82.460281372070313</v>
      </c>
      <c r="AP41" s="20">
        <v>82.460281372070313</v>
      </c>
      <c r="AQ41" s="20">
        <v>82.460281372070313</v>
      </c>
      <c r="AR41" s="20">
        <v>82.460281372070313</v>
      </c>
      <c r="AS41" s="20">
        <v>82.460281372070313</v>
      </c>
      <c r="AT41" s="20">
        <v>82.460281372070313</v>
      </c>
      <c r="AU41" s="20">
        <v>82.460281372070313</v>
      </c>
      <c r="AV41" s="20">
        <v>82.460281372070313</v>
      </c>
      <c r="AW41" s="20">
        <v>82.460281372070313</v>
      </c>
      <c r="AX41" s="20">
        <v>82.460281372070313</v>
      </c>
      <c r="AY41" s="20">
        <v>82.460281372070313</v>
      </c>
    </row>
    <row r="42" spans="1:51" x14ac:dyDescent="0.25">
      <c r="A42" s="9" t="s">
        <v>190</v>
      </c>
      <c r="B42" s="23">
        <v>4</v>
      </c>
      <c r="C42" s="23">
        <v>4</v>
      </c>
      <c r="D42" s="20">
        <v>0</v>
      </c>
      <c r="E42" s="20">
        <v>100</v>
      </c>
      <c r="F42" s="20">
        <v>100</v>
      </c>
      <c r="G42" s="20">
        <v>100</v>
      </c>
      <c r="H42" s="20">
        <v>100</v>
      </c>
      <c r="I42" s="20">
        <v>100</v>
      </c>
      <c r="J42" s="20">
        <v>100</v>
      </c>
      <c r="K42" s="20">
        <v>100</v>
      </c>
      <c r="L42" s="20">
        <v>100</v>
      </c>
      <c r="M42" s="20">
        <v>100</v>
      </c>
      <c r="N42" s="20">
        <v>100</v>
      </c>
      <c r="O42" s="20">
        <v>100</v>
      </c>
      <c r="P42" s="20">
        <v>100</v>
      </c>
      <c r="Q42" s="20">
        <v>100</v>
      </c>
      <c r="R42" s="20">
        <v>100</v>
      </c>
      <c r="S42" s="20">
        <v>100</v>
      </c>
      <c r="T42" s="20">
        <v>100</v>
      </c>
      <c r="U42" s="20">
        <v>100</v>
      </c>
      <c r="V42" s="20">
        <v>100</v>
      </c>
      <c r="W42" s="20">
        <v>100</v>
      </c>
      <c r="X42" s="20">
        <v>100</v>
      </c>
      <c r="Y42" s="20">
        <v>100</v>
      </c>
      <c r="Z42" s="20">
        <v>100</v>
      </c>
      <c r="AA42" s="20">
        <v>100</v>
      </c>
      <c r="AB42" s="20">
        <v>100</v>
      </c>
      <c r="AC42" s="20">
        <v>100</v>
      </c>
      <c r="AD42" s="20">
        <v>100</v>
      </c>
      <c r="AE42" s="20">
        <v>100</v>
      </c>
      <c r="AF42" s="20">
        <v>100</v>
      </c>
      <c r="AG42" s="20">
        <v>100</v>
      </c>
      <c r="AH42" s="20">
        <v>100</v>
      </c>
      <c r="AI42" s="20">
        <v>100</v>
      </c>
      <c r="AJ42" s="20">
        <v>100</v>
      </c>
      <c r="AK42" s="20">
        <v>100</v>
      </c>
      <c r="AL42" s="20">
        <v>100</v>
      </c>
      <c r="AM42" s="20">
        <v>100</v>
      </c>
      <c r="AN42" s="20">
        <v>100</v>
      </c>
      <c r="AO42" s="20">
        <v>100</v>
      </c>
      <c r="AP42" s="20">
        <v>100</v>
      </c>
      <c r="AQ42" s="20">
        <v>100</v>
      </c>
      <c r="AR42" s="20">
        <v>100</v>
      </c>
      <c r="AS42" s="20">
        <v>100</v>
      </c>
      <c r="AT42" s="20">
        <v>100</v>
      </c>
      <c r="AU42" s="20">
        <v>100</v>
      </c>
      <c r="AV42" s="20">
        <v>100</v>
      </c>
      <c r="AW42" s="20">
        <v>100</v>
      </c>
      <c r="AX42" s="20">
        <v>100</v>
      </c>
      <c r="AY42" s="20">
        <v>100</v>
      </c>
    </row>
    <row r="43" spans="1:51" x14ac:dyDescent="0.25">
      <c r="A43" s="9" t="s">
        <v>190</v>
      </c>
      <c r="B43" s="23">
        <v>5</v>
      </c>
      <c r="C43" s="23">
        <v>2</v>
      </c>
      <c r="D43" s="20">
        <v>0</v>
      </c>
      <c r="E43" s="20">
        <v>92.377395629882813</v>
      </c>
      <c r="F43" s="20">
        <v>94.331443786621094</v>
      </c>
      <c r="G43" s="20">
        <v>94.594200134277344</v>
      </c>
      <c r="H43" s="20">
        <v>94.6583251953125</v>
      </c>
      <c r="I43" s="20">
        <v>94.722450256347656</v>
      </c>
      <c r="J43" s="20">
        <v>94.786575317382812</v>
      </c>
      <c r="K43" s="20">
        <v>94.850700378417969</v>
      </c>
      <c r="L43" s="20">
        <v>94.914825439453125</v>
      </c>
      <c r="M43" s="20">
        <v>94.978950500488281</v>
      </c>
      <c r="N43" s="20">
        <v>95.043075561523438</v>
      </c>
      <c r="O43" s="20">
        <v>95.107200622558594</v>
      </c>
      <c r="P43" s="20">
        <v>95.17132568359375</v>
      </c>
      <c r="Q43" s="20">
        <v>95.235450744628906</v>
      </c>
      <c r="R43" s="20">
        <v>95.299575805664063</v>
      </c>
      <c r="S43" s="20">
        <v>95.363700866699219</v>
      </c>
      <c r="T43" s="20">
        <v>95.427825927734375</v>
      </c>
      <c r="U43" s="20">
        <v>95.491950988769531</v>
      </c>
      <c r="V43" s="20">
        <v>95.556076049804687</v>
      </c>
      <c r="W43" s="20">
        <v>95.620201110839844</v>
      </c>
      <c r="X43" s="20">
        <v>95.684326171875</v>
      </c>
      <c r="Y43" s="20">
        <v>95.748451232910156</v>
      </c>
      <c r="Z43" s="20">
        <v>95.812576293945313</v>
      </c>
      <c r="AA43" s="20">
        <v>95.876701354980469</v>
      </c>
      <c r="AB43" s="20">
        <v>95.940826416015625</v>
      </c>
      <c r="AC43" s="20">
        <v>96.004951477050781</v>
      </c>
      <c r="AD43" s="20">
        <v>96.069076538085938</v>
      </c>
      <c r="AE43" s="20">
        <v>96.133201599121094</v>
      </c>
      <c r="AF43" s="20">
        <v>96.19732666015625</v>
      </c>
      <c r="AG43" s="20">
        <v>96.261451721191406</v>
      </c>
      <c r="AH43" s="20">
        <v>96.325576782226563</v>
      </c>
      <c r="AI43" s="20">
        <v>96.389701843261719</v>
      </c>
      <c r="AJ43" s="20">
        <v>96.453826904296875</v>
      </c>
      <c r="AK43" s="20">
        <v>96.517951965332031</v>
      </c>
      <c r="AL43" s="20">
        <v>96.582077026367188</v>
      </c>
      <c r="AM43" s="20">
        <v>96.646202087402344</v>
      </c>
      <c r="AN43" s="20">
        <v>96.7103271484375</v>
      </c>
      <c r="AO43" s="20">
        <v>96.774452209472656</v>
      </c>
      <c r="AP43" s="20">
        <v>96.838577270507812</v>
      </c>
      <c r="AQ43" s="20">
        <v>96.902702331542969</v>
      </c>
      <c r="AR43" s="20">
        <v>96.966827392578125</v>
      </c>
      <c r="AS43" s="20">
        <v>97.030952453613281</v>
      </c>
      <c r="AT43" s="20">
        <v>97.095077514648438</v>
      </c>
      <c r="AU43" s="20">
        <v>97.159202575683594</v>
      </c>
      <c r="AV43" s="20">
        <v>97.22332763671875</v>
      </c>
      <c r="AW43" s="20">
        <v>97.287452697753906</v>
      </c>
      <c r="AX43" s="20">
        <v>97.351577758789063</v>
      </c>
      <c r="AY43" s="20">
        <v>97.415702819824219</v>
      </c>
    </row>
    <row r="44" spans="1:51" x14ac:dyDescent="0.25">
      <c r="A44" s="9" t="s">
        <v>190</v>
      </c>
      <c r="B44" s="23">
        <v>6</v>
      </c>
      <c r="C44" s="23">
        <v>1</v>
      </c>
      <c r="D44" s="20">
        <v>0</v>
      </c>
      <c r="E44" s="20">
        <v>81.780853271484375</v>
      </c>
      <c r="F44" s="20">
        <v>81.780853271484375</v>
      </c>
      <c r="G44" s="20">
        <v>84.336524963378906</v>
      </c>
      <c r="H44" s="20">
        <v>84.336524963378906</v>
      </c>
      <c r="I44" s="20">
        <v>84.336524963378906</v>
      </c>
      <c r="J44" s="20">
        <v>84.336524963378906</v>
      </c>
      <c r="K44" s="20">
        <v>84.336524963378906</v>
      </c>
      <c r="L44" s="20">
        <v>84.336524963378906</v>
      </c>
      <c r="M44" s="20">
        <v>84.336524963378906</v>
      </c>
      <c r="N44" s="20">
        <v>84.336524963378906</v>
      </c>
      <c r="O44" s="20">
        <v>84.336524963378906</v>
      </c>
      <c r="P44" s="20">
        <v>84.336524963378906</v>
      </c>
      <c r="Q44" s="20">
        <v>84.336524963378906</v>
      </c>
      <c r="R44" s="20">
        <v>84.336524963378906</v>
      </c>
      <c r="S44" s="20">
        <v>84.336524963378906</v>
      </c>
      <c r="T44" s="20">
        <v>84.336524963378906</v>
      </c>
      <c r="U44" s="20">
        <v>84.336524963378906</v>
      </c>
      <c r="V44" s="20">
        <v>84.336524963378906</v>
      </c>
      <c r="W44" s="20">
        <v>84.336524963378906</v>
      </c>
      <c r="X44" s="20">
        <v>84.336524963378906</v>
      </c>
      <c r="Y44" s="20">
        <v>84.336524963378906</v>
      </c>
      <c r="Z44" s="20">
        <v>84.336524963378906</v>
      </c>
      <c r="AA44" s="20">
        <v>84.336524963378906</v>
      </c>
      <c r="AB44" s="20">
        <v>84.336524963378906</v>
      </c>
      <c r="AC44" s="20">
        <v>84.336524963378906</v>
      </c>
      <c r="AD44" s="20">
        <v>84.336524963378906</v>
      </c>
      <c r="AE44" s="20">
        <v>84.336524963378906</v>
      </c>
      <c r="AF44" s="20">
        <v>84.336524963378906</v>
      </c>
      <c r="AG44" s="20">
        <v>84.336524963378906</v>
      </c>
      <c r="AH44" s="20">
        <v>84.336524963378906</v>
      </c>
      <c r="AI44" s="20">
        <v>84.336524963378906</v>
      </c>
      <c r="AJ44" s="20">
        <v>84.336524963378906</v>
      </c>
      <c r="AK44" s="20">
        <v>84.336524963378906</v>
      </c>
      <c r="AL44" s="20">
        <v>84.336524963378906</v>
      </c>
      <c r="AM44" s="20">
        <v>84.336524963378906</v>
      </c>
      <c r="AN44" s="20">
        <v>84.336524963378906</v>
      </c>
      <c r="AO44" s="20">
        <v>84.336524963378906</v>
      </c>
      <c r="AP44" s="20">
        <v>84.336524963378906</v>
      </c>
      <c r="AQ44" s="20">
        <v>84.336524963378906</v>
      </c>
      <c r="AR44" s="20">
        <v>84.336524963378906</v>
      </c>
      <c r="AS44" s="20">
        <v>84.336524963378906</v>
      </c>
      <c r="AT44" s="20">
        <v>84.336524963378906</v>
      </c>
      <c r="AU44" s="20">
        <v>84.336524963378906</v>
      </c>
      <c r="AV44" s="20">
        <v>84.336524963378906</v>
      </c>
      <c r="AW44" s="20">
        <v>84.336524963378906</v>
      </c>
      <c r="AX44" s="20">
        <v>84.336524963378906</v>
      </c>
      <c r="AY44" s="20">
        <v>84.336524963378906</v>
      </c>
    </row>
    <row r="45" spans="1:51" x14ac:dyDescent="0.25">
      <c r="A45" s="9" t="s">
        <v>190</v>
      </c>
      <c r="B45" s="23">
        <v>7</v>
      </c>
      <c r="C45" s="23">
        <v>5</v>
      </c>
      <c r="D45" s="20">
        <v>0</v>
      </c>
      <c r="E45" s="20">
        <v>99.975555419921875</v>
      </c>
      <c r="F45" s="20">
        <v>100</v>
      </c>
      <c r="G45" s="20">
        <v>100</v>
      </c>
      <c r="H45" s="20">
        <v>100</v>
      </c>
      <c r="I45" s="20">
        <v>100</v>
      </c>
      <c r="J45" s="20">
        <v>100</v>
      </c>
      <c r="K45" s="20">
        <v>100</v>
      </c>
      <c r="L45" s="20">
        <v>100</v>
      </c>
      <c r="M45" s="20">
        <v>100</v>
      </c>
      <c r="N45" s="20">
        <v>100</v>
      </c>
      <c r="O45" s="20">
        <v>100</v>
      </c>
      <c r="P45" s="20">
        <v>100</v>
      </c>
      <c r="Q45" s="20">
        <v>100</v>
      </c>
      <c r="R45" s="20">
        <v>100</v>
      </c>
      <c r="S45" s="20">
        <v>100</v>
      </c>
      <c r="T45" s="20">
        <v>100</v>
      </c>
      <c r="U45" s="20">
        <v>100</v>
      </c>
      <c r="V45" s="20">
        <v>100</v>
      </c>
      <c r="W45" s="20">
        <v>100</v>
      </c>
      <c r="X45" s="20">
        <v>100</v>
      </c>
      <c r="Y45" s="20">
        <v>100</v>
      </c>
      <c r="Z45" s="20">
        <v>100</v>
      </c>
      <c r="AA45" s="20">
        <v>100</v>
      </c>
      <c r="AB45" s="20">
        <v>100</v>
      </c>
      <c r="AC45" s="20">
        <v>100</v>
      </c>
      <c r="AD45" s="20">
        <v>100</v>
      </c>
      <c r="AE45" s="20">
        <v>100</v>
      </c>
      <c r="AF45" s="20">
        <v>100</v>
      </c>
      <c r="AG45" s="20">
        <v>100</v>
      </c>
      <c r="AH45" s="20">
        <v>100</v>
      </c>
      <c r="AI45" s="20">
        <v>100</v>
      </c>
      <c r="AJ45" s="20">
        <v>100</v>
      </c>
      <c r="AK45" s="20">
        <v>100</v>
      </c>
      <c r="AL45" s="20">
        <v>100</v>
      </c>
      <c r="AM45" s="20">
        <v>100</v>
      </c>
      <c r="AN45" s="20">
        <v>100</v>
      </c>
      <c r="AO45" s="20">
        <v>100</v>
      </c>
      <c r="AP45" s="20">
        <v>100</v>
      </c>
      <c r="AQ45" s="20">
        <v>100</v>
      </c>
      <c r="AR45" s="20">
        <v>100</v>
      </c>
      <c r="AS45" s="20">
        <v>100</v>
      </c>
      <c r="AT45" s="20">
        <v>100</v>
      </c>
      <c r="AU45" s="20">
        <v>100</v>
      </c>
      <c r="AV45" s="20">
        <v>100</v>
      </c>
      <c r="AW45" s="20">
        <v>100</v>
      </c>
      <c r="AX45" s="20">
        <v>100</v>
      </c>
      <c r="AY45" s="20">
        <v>100</v>
      </c>
    </row>
    <row r="46" spans="1:51" x14ac:dyDescent="0.25">
      <c r="A46" s="9" t="s">
        <v>190</v>
      </c>
      <c r="B46" s="23">
        <v>8</v>
      </c>
      <c r="C46" s="23">
        <v>8</v>
      </c>
      <c r="D46" s="20">
        <v>0</v>
      </c>
      <c r="E46" s="20">
        <v>91.253517150878906</v>
      </c>
      <c r="F46" s="20">
        <v>92.911758422851563</v>
      </c>
      <c r="G46" s="20">
        <v>93.506263732910156</v>
      </c>
      <c r="H46" s="20">
        <v>93.506263732910156</v>
      </c>
      <c r="I46" s="20">
        <v>93.506263732910156</v>
      </c>
      <c r="J46" s="20">
        <v>93.506263732910156</v>
      </c>
      <c r="K46" s="20">
        <v>93.506263732910156</v>
      </c>
      <c r="L46" s="20">
        <v>93.506263732910156</v>
      </c>
      <c r="M46" s="20">
        <v>93.506263732910156</v>
      </c>
      <c r="N46" s="20">
        <v>93.506263732910156</v>
      </c>
      <c r="O46" s="20">
        <v>93.506263732910156</v>
      </c>
      <c r="P46" s="20">
        <v>93.506263732910156</v>
      </c>
      <c r="Q46" s="20">
        <v>93.506263732910156</v>
      </c>
      <c r="R46" s="20">
        <v>93.506263732910156</v>
      </c>
      <c r="S46" s="20">
        <v>93.506263732910156</v>
      </c>
      <c r="T46" s="20">
        <v>93.506263732910156</v>
      </c>
      <c r="U46" s="20">
        <v>93.506263732910156</v>
      </c>
      <c r="V46" s="20">
        <v>93.506263732910156</v>
      </c>
      <c r="W46" s="20">
        <v>93.506263732910156</v>
      </c>
      <c r="X46" s="20">
        <v>93.506263732910156</v>
      </c>
      <c r="Y46" s="20">
        <v>93.506263732910156</v>
      </c>
      <c r="Z46" s="20">
        <v>93.506263732910156</v>
      </c>
      <c r="AA46" s="20">
        <v>93.506263732910156</v>
      </c>
      <c r="AB46" s="20">
        <v>93.506263732910156</v>
      </c>
      <c r="AC46" s="20">
        <v>93.506263732910156</v>
      </c>
      <c r="AD46" s="20">
        <v>93.506263732910156</v>
      </c>
      <c r="AE46" s="20">
        <v>93.506263732910156</v>
      </c>
      <c r="AF46" s="20">
        <v>93.506263732910156</v>
      </c>
      <c r="AG46" s="20">
        <v>93.506263732910156</v>
      </c>
      <c r="AH46" s="20">
        <v>93.506263732910156</v>
      </c>
      <c r="AI46" s="20">
        <v>93.506263732910156</v>
      </c>
      <c r="AJ46" s="20">
        <v>93.506263732910156</v>
      </c>
      <c r="AK46" s="20">
        <v>93.506263732910156</v>
      </c>
      <c r="AL46" s="20">
        <v>93.506263732910156</v>
      </c>
      <c r="AM46" s="20">
        <v>93.506263732910156</v>
      </c>
      <c r="AN46" s="20">
        <v>93.506263732910156</v>
      </c>
      <c r="AO46" s="20">
        <v>93.506263732910156</v>
      </c>
      <c r="AP46" s="20">
        <v>93.506263732910156</v>
      </c>
      <c r="AQ46" s="20">
        <v>93.506263732910156</v>
      </c>
      <c r="AR46" s="20">
        <v>93.506263732910156</v>
      </c>
      <c r="AS46" s="20">
        <v>93.506263732910156</v>
      </c>
      <c r="AT46" s="20">
        <v>93.506263732910156</v>
      </c>
      <c r="AU46" s="20">
        <v>93.506263732910156</v>
      </c>
      <c r="AV46" s="20">
        <v>93.506263732910156</v>
      </c>
      <c r="AW46" s="20">
        <v>93.506263732910156</v>
      </c>
      <c r="AX46" s="20">
        <v>93.506263732910156</v>
      </c>
      <c r="AY46" s="20">
        <v>93.506263732910156</v>
      </c>
    </row>
    <row r="47" spans="1:51" x14ac:dyDescent="0.25">
      <c r="A47" s="9" t="s">
        <v>190</v>
      </c>
      <c r="B47" s="23">
        <v>9</v>
      </c>
      <c r="C47" s="23">
        <v>7</v>
      </c>
      <c r="D47" s="20">
        <v>0</v>
      </c>
      <c r="E47" s="20">
        <v>87.3387451171875</v>
      </c>
      <c r="F47" s="20">
        <v>87.966606140136719</v>
      </c>
      <c r="G47" s="20">
        <v>89.716682434082031</v>
      </c>
      <c r="H47" s="20">
        <v>89.716682434082031</v>
      </c>
      <c r="I47" s="20">
        <v>89.716682434082031</v>
      </c>
      <c r="J47" s="20">
        <v>89.716682434082031</v>
      </c>
      <c r="K47" s="20">
        <v>89.716682434082031</v>
      </c>
      <c r="L47" s="20">
        <v>89.716682434082031</v>
      </c>
      <c r="M47" s="20">
        <v>89.716682434082031</v>
      </c>
      <c r="N47" s="20">
        <v>89.716682434082031</v>
      </c>
      <c r="O47" s="20">
        <v>89.716682434082031</v>
      </c>
      <c r="P47" s="20">
        <v>89.716682434082031</v>
      </c>
      <c r="Q47" s="20">
        <v>89.716682434082031</v>
      </c>
      <c r="R47" s="20">
        <v>89.716682434082031</v>
      </c>
      <c r="S47" s="20">
        <v>89.716682434082031</v>
      </c>
      <c r="T47" s="20">
        <v>89.716682434082031</v>
      </c>
      <c r="U47" s="20">
        <v>89.716682434082031</v>
      </c>
      <c r="V47" s="20">
        <v>89.716682434082031</v>
      </c>
      <c r="W47" s="20">
        <v>89.716682434082031</v>
      </c>
      <c r="X47" s="20">
        <v>89.716682434082031</v>
      </c>
      <c r="Y47" s="20">
        <v>89.716682434082031</v>
      </c>
      <c r="Z47" s="20">
        <v>89.716682434082031</v>
      </c>
      <c r="AA47" s="20">
        <v>89.716682434082031</v>
      </c>
      <c r="AB47" s="20">
        <v>89.716682434082031</v>
      </c>
      <c r="AC47" s="20">
        <v>89.716682434082031</v>
      </c>
      <c r="AD47" s="20">
        <v>89.716682434082031</v>
      </c>
      <c r="AE47" s="20">
        <v>89.716682434082031</v>
      </c>
      <c r="AF47" s="20">
        <v>89.716682434082031</v>
      </c>
      <c r="AG47" s="20">
        <v>89.716682434082031</v>
      </c>
      <c r="AH47" s="20">
        <v>89.716682434082031</v>
      </c>
      <c r="AI47" s="20">
        <v>89.716682434082031</v>
      </c>
      <c r="AJ47" s="20">
        <v>89.716682434082031</v>
      </c>
      <c r="AK47" s="20">
        <v>89.716682434082031</v>
      </c>
      <c r="AL47" s="20">
        <v>89.716682434082031</v>
      </c>
      <c r="AM47" s="20">
        <v>89.716682434082031</v>
      </c>
      <c r="AN47" s="20">
        <v>89.716682434082031</v>
      </c>
      <c r="AO47" s="20">
        <v>89.716682434082031</v>
      </c>
      <c r="AP47" s="20">
        <v>89.716682434082031</v>
      </c>
      <c r="AQ47" s="20">
        <v>89.716682434082031</v>
      </c>
      <c r="AR47" s="20">
        <v>89.716682434082031</v>
      </c>
      <c r="AS47" s="20">
        <v>89.716682434082031</v>
      </c>
      <c r="AT47" s="20">
        <v>89.716682434082031</v>
      </c>
      <c r="AU47" s="20">
        <v>89.716682434082031</v>
      </c>
      <c r="AV47" s="20">
        <v>89.716682434082031</v>
      </c>
      <c r="AW47" s="20">
        <v>89.716682434082031</v>
      </c>
      <c r="AX47" s="20">
        <v>89.716682434082031</v>
      </c>
      <c r="AY47" s="20">
        <v>89.716682434082031</v>
      </c>
    </row>
    <row r="48" spans="1:51" x14ac:dyDescent="0.25">
      <c r="A48" s="9" t="s">
        <v>190</v>
      </c>
      <c r="B48" s="23">
        <v>10</v>
      </c>
      <c r="C48" s="23">
        <v>8</v>
      </c>
      <c r="D48" s="20">
        <v>0</v>
      </c>
      <c r="E48" s="20">
        <v>92.82470703125</v>
      </c>
      <c r="F48" s="20">
        <v>94.896484375</v>
      </c>
      <c r="G48" s="20">
        <v>95.027206420898438</v>
      </c>
      <c r="H48" s="20">
        <v>95.16680908203125</v>
      </c>
      <c r="I48" s="20">
        <v>95.306411743164062</v>
      </c>
      <c r="J48" s="20">
        <v>95.446014404296875</v>
      </c>
      <c r="K48" s="20">
        <v>95.585617065429688</v>
      </c>
      <c r="L48" s="20">
        <v>95.7252197265625</v>
      </c>
      <c r="M48" s="20">
        <v>95.864822387695313</v>
      </c>
      <c r="N48" s="20">
        <v>96.004425048828125</v>
      </c>
      <c r="O48" s="20">
        <v>96.144027709960937</v>
      </c>
      <c r="P48" s="20">
        <v>96.28363037109375</v>
      </c>
      <c r="Q48" s="20">
        <v>96.423233032226563</v>
      </c>
      <c r="R48" s="20">
        <v>96.562835693359375</v>
      </c>
      <c r="S48" s="20">
        <v>96.702438354492188</v>
      </c>
      <c r="T48" s="20">
        <v>96.842041015625</v>
      </c>
      <c r="U48" s="20">
        <v>96.981643676757812</v>
      </c>
      <c r="V48" s="20">
        <v>97.121246337890625</v>
      </c>
      <c r="W48" s="20">
        <v>97.260848999023438</v>
      </c>
      <c r="X48" s="20">
        <v>97.40045166015625</v>
      </c>
      <c r="Y48" s="20">
        <v>97.540054321289063</v>
      </c>
      <c r="Z48" s="20">
        <v>97.679656982421875</v>
      </c>
      <c r="AA48" s="20">
        <v>97.819259643554688</v>
      </c>
      <c r="AB48" s="20">
        <v>97.9588623046875</v>
      </c>
      <c r="AC48" s="20">
        <v>98.098464965820313</v>
      </c>
      <c r="AD48" s="20">
        <v>98.238067626953125</v>
      </c>
      <c r="AE48" s="20">
        <v>98.377670288085938</v>
      </c>
      <c r="AF48" s="20">
        <v>98.51727294921875</v>
      </c>
      <c r="AG48" s="20">
        <v>98.656875610351563</v>
      </c>
      <c r="AH48" s="20">
        <v>98.796478271484375</v>
      </c>
      <c r="AI48" s="20">
        <v>98.936080932617188</v>
      </c>
      <c r="AJ48" s="20">
        <v>99.07568359375</v>
      </c>
      <c r="AK48" s="20">
        <v>99.215286254882813</v>
      </c>
      <c r="AL48" s="20">
        <v>99.354888916015625</v>
      </c>
      <c r="AM48" s="20">
        <v>99.494491577148438</v>
      </c>
      <c r="AN48" s="20">
        <v>99.63409423828125</v>
      </c>
      <c r="AO48" s="20">
        <v>99.773696899414063</v>
      </c>
      <c r="AP48" s="20">
        <v>99.913299560546875</v>
      </c>
      <c r="AQ48" s="20">
        <v>100</v>
      </c>
      <c r="AR48" s="20">
        <v>100</v>
      </c>
      <c r="AS48" s="20">
        <v>100</v>
      </c>
      <c r="AT48" s="20">
        <v>100</v>
      </c>
      <c r="AU48" s="20">
        <v>100</v>
      </c>
      <c r="AV48" s="20">
        <v>100</v>
      </c>
      <c r="AW48" s="20">
        <v>100</v>
      </c>
      <c r="AX48" s="20">
        <v>100</v>
      </c>
      <c r="AY48" s="20">
        <v>100</v>
      </c>
    </row>
    <row r="49" spans="1:51" x14ac:dyDescent="0.25">
      <c r="A49" s="9" t="s">
        <v>190</v>
      </c>
      <c r="B49" s="23">
        <v>11</v>
      </c>
      <c r="C49" s="23">
        <v>8</v>
      </c>
      <c r="D49" s="20">
        <v>0</v>
      </c>
      <c r="E49" s="20">
        <v>100</v>
      </c>
      <c r="F49" s="20">
        <v>100</v>
      </c>
      <c r="G49" s="20">
        <v>100</v>
      </c>
      <c r="H49" s="20">
        <v>100</v>
      </c>
      <c r="I49" s="20">
        <v>100</v>
      </c>
      <c r="J49" s="20">
        <v>100</v>
      </c>
      <c r="K49" s="20">
        <v>100</v>
      </c>
      <c r="L49" s="20">
        <v>100</v>
      </c>
      <c r="M49" s="20">
        <v>100</v>
      </c>
      <c r="N49" s="20">
        <v>100</v>
      </c>
      <c r="O49" s="20">
        <v>100</v>
      </c>
      <c r="P49" s="20">
        <v>100</v>
      </c>
      <c r="Q49" s="20">
        <v>100</v>
      </c>
      <c r="R49" s="20">
        <v>100</v>
      </c>
      <c r="S49" s="20">
        <v>100</v>
      </c>
      <c r="T49" s="20">
        <v>100</v>
      </c>
      <c r="U49" s="20">
        <v>100</v>
      </c>
      <c r="V49" s="20">
        <v>100</v>
      </c>
      <c r="W49" s="20">
        <v>100</v>
      </c>
      <c r="X49" s="20">
        <v>100</v>
      </c>
      <c r="Y49" s="20">
        <v>100</v>
      </c>
      <c r="Z49" s="20">
        <v>100</v>
      </c>
      <c r="AA49" s="20">
        <v>100</v>
      </c>
      <c r="AB49" s="20">
        <v>100</v>
      </c>
      <c r="AC49" s="20">
        <v>100</v>
      </c>
      <c r="AD49" s="20">
        <v>100</v>
      </c>
      <c r="AE49" s="20">
        <v>100</v>
      </c>
      <c r="AF49" s="20">
        <v>100</v>
      </c>
      <c r="AG49" s="20">
        <v>100</v>
      </c>
      <c r="AH49" s="20">
        <v>100</v>
      </c>
      <c r="AI49" s="20">
        <v>100</v>
      </c>
      <c r="AJ49" s="20">
        <v>100</v>
      </c>
      <c r="AK49" s="20">
        <v>100</v>
      </c>
      <c r="AL49" s="20">
        <v>100</v>
      </c>
      <c r="AM49" s="20">
        <v>100</v>
      </c>
      <c r="AN49" s="20">
        <v>100</v>
      </c>
      <c r="AO49" s="20">
        <v>100</v>
      </c>
      <c r="AP49" s="20">
        <v>100</v>
      </c>
      <c r="AQ49" s="20">
        <v>100</v>
      </c>
      <c r="AR49" s="20">
        <v>100</v>
      </c>
      <c r="AS49" s="20">
        <v>100</v>
      </c>
      <c r="AT49" s="20">
        <v>100</v>
      </c>
      <c r="AU49" s="20">
        <v>100</v>
      </c>
      <c r="AV49" s="20">
        <v>100</v>
      </c>
      <c r="AW49" s="20">
        <v>100</v>
      </c>
      <c r="AX49" s="20">
        <v>100</v>
      </c>
      <c r="AY49" s="20">
        <v>100</v>
      </c>
    </row>
    <row r="50" spans="1:51" x14ac:dyDescent="0.25">
      <c r="A50" s="9" t="s">
        <v>190</v>
      </c>
      <c r="B50" s="23">
        <v>12</v>
      </c>
      <c r="C50" s="23">
        <v>4</v>
      </c>
      <c r="D50" s="20">
        <v>0</v>
      </c>
      <c r="E50" s="20">
        <v>90.503532409667969</v>
      </c>
      <c r="F50" s="20">
        <v>91.964370727539062</v>
      </c>
      <c r="G50" s="20">
        <v>92.780265808105469</v>
      </c>
      <c r="H50" s="20">
        <v>92.780265808105469</v>
      </c>
      <c r="I50" s="20">
        <v>92.780265808105469</v>
      </c>
      <c r="J50" s="20">
        <v>92.780265808105469</v>
      </c>
      <c r="K50" s="20">
        <v>92.780265808105469</v>
      </c>
      <c r="L50" s="20">
        <v>92.780265808105469</v>
      </c>
      <c r="M50" s="20">
        <v>92.780265808105469</v>
      </c>
      <c r="N50" s="20">
        <v>92.780265808105469</v>
      </c>
      <c r="O50" s="20">
        <v>92.780265808105469</v>
      </c>
      <c r="P50" s="20">
        <v>92.780265808105469</v>
      </c>
      <c r="Q50" s="20">
        <v>92.780265808105469</v>
      </c>
      <c r="R50" s="20">
        <v>92.780265808105469</v>
      </c>
      <c r="S50" s="20">
        <v>92.780265808105469</v>
      </c>
      <c r="T50" s="20">
        <v>92.780265808105469</v>
      </c>
      <c r="U50" s="20">
        <v>92.780265808105469</v>
      </c>
      <c r="V50" s="20">
        <v>92.780265808105469</v>
      </c>
      <c r="W50" s="20">
        <v>92.780265808105469</v>
      </c>
      <c r="X50" s="20">
        <v>92.780265808105469</v>
      </c>
      <c r="Y50" s="20">
        <v>92.780265808105469</v>
      </c>
      <c r="Z50" s="20">
        <v>92.780265808105469</v>
      </c>
      <c r="AA50" s="20">
        <v>92.780265808105469</v>
      </c>
      <c r="AB50" s="20">
        <v>92.780265808105469</v>
      </c>
      <c r="AC50" s="20">
        <v>92.780265808105469</v>
      </c>
      <c r="AD50" s="20">
        <v>92.780265808105469</v>
      </c>
      <c r="AE50" s="20">
        <v>92.780265808105469</v>
      </c>
      <c r="AF50" s="20">
        <v>92.780265808105469</v>
      </c>
      <c r="AG50" s="20">
        <v>92.780265808105469</v>
      </c>
      <c r="AH50" s="20">
        <v>92.780265808105469</v>
      </c>
      <c r="AI50" s="20">
        <v>92.780265808105469</v>
      </c>
      <c r="AJ50" s="20">
        <v>92.780265808105469</v>
      </c>
      <c r="AK50" s="20">
        <v>92.780265808105469</v>
      </c>
      <c r="AL50" s="20">
        <v>92.780265808105469</v>
      </c>
      <c r="AM50" s="20">
        <v>92.780265808105469</v>
      </c>
      <c r="AN50" s="20">
        <v>92.780265808105469</v>
      </c>
      <c r="AO50" s="20">
        <v>92.780265808105469</v>
      </c>
      <c r="AP50" s="20">
        <v>92.780265808105469</v>
      </c>
      <c r="AQ50" s="20">
        <v>92.780265808105469</v>
      </c>
      <c r="AR50" s="20">
        <v>92.780265808105469</v>
      </c>
      <c r="AS50" s="20">
        <v>92.780265808105469</v>
      </c>
      <c r="AT50" s="20">
        <v>92.780265808105469</v>
      </c>
      <c r="AU50" s="20">
        <v>92.780265808105469</v>
      </c>
      <c r="AV50" s="20">
        <v>92.780265808105469</v>
      </c>
      <c r="AW50" s="20">
        <v>92.780265808105469</v>
      </c>
      <c r="AX50" s="20">
        <v>92.780265808105469</v>
      </c>
      <c r="AY50" s="20">
        <v>92.780265808105469</v>
      </c>
    </row>
    <row r="51" spans="1:51" x14ac:dyDescent="0.25">
      <c r="A51" s="9" t="s">
        <v>190</v>
      </c>
      <c r="B51" s="23">
        <v>13</v>
      </c>
      <c r="C51" s="23">
        <v>4</v>
      </c>
      <c r="D51" s="20">
        <v>0</v>
      </c>
      <c r="E51" s="20">
        <v>93.04266357421875</v>
      </c>
      <c r="F51" s="20">
        <v>95.17181396484375</v>
      </c>
      <c r="G51" s="20">
        <v>95.238197326660156</v>
      </c>
      <c r="H51" s="20">
        <v>95.414573669433594</v>
      </c>
      <c r="I51" s="20">
        <v>95.590950012207031</v>
      </c>
      <c r="J51" s="20">
        <v>95.767326354980469</v>
      </c>
      <c r="K51" s="20">
        <v>95.943702697753906</v>
      </c>
      <c r="L51" s="20">
        <v>96.120079040527344</v>
      </c>
      <c r="M51" s="20">
        <v>96.296455383300781</v>
      </c>
      <c r="N51" s="20">
        <v>96.472831726074219</v>
      </c>
      <c r="O51" s="20">
        <v>96.649208068847656</v>
      </c>
      <c r="P51" s="20">
        <v>96.825584411621094</v>
      </c>
      <c r="Q51" s="20">
        <v>97.001960754394531</v>
      </c>
      <c r="R51" s="20">
        <v>97.178337097167969</v>
      </c>
      <c r="S51" s="20">
        <v>97.354713439941406</v>
      </c>
      <c r="T51" s="20">
        <v>97.531089782714844</v>
      </c>
      <c r="U51" s="20">
        <v>97.707466125488281</v>
      </c>
      <c r="V51" s="20">
        <v>97.883842468261719</v>
      </c>
      <c r="W51" s="20">
        <v>98.060218811035156</v>
      </c>
      <c r="X51" s="20">
        <v>98.236595153808594</v>
      </c>
      <c r="Y51" s="20">
        <v>98.412971496582031</v>
      </c>
      <c r="Z51" s="20">
        <v>98.589347839355469</v>
      </c>
      <c r="AA51" s="20">
        <v>98.765724182128906</v>
      </c>
      <c r="AB51" s="20">
        <v>98.942100524902344</v>
      </c>
      <c r="AC51" s="20">
        <v>99.118476867675781</v>
      </c>
      <c r="AD51" s="20">
        <v>99.294853210449219</v>
      </c>
      <c r="AE51" s="20">
        <v>99.471229553222656</v>
      </c>
      <c r="AF51" s="20">
        <v>99.647605895996094</v>
      </c>
      <c r="AG51" s="20">
        <v>99.823982238769531</v>
      </c>
      <c r="AH51" s="20">
        <v>100</v>
      </c>
      <c r="AI51" s="20">
        <v>100</v>
      </c>
      <c r="AJ51" s="20">
        <v>100</v>
      </c>
      <c r="AK51" s="20">
        <v>100</v>
      </c>
      <c r="AL51" s="20">
        <v>100</v>
      </c>
      <c r="AM51" s="20">
        <v>100</v>
      </c>
      <c r="AN51" s="20">
        <v>100</v>
      </c>
      <c r="AO51" s="20">
        <v>100</v>
      </c>
      <c r="AP51" s="20">
        <v>100</v>
      </c>
      <c r="AQ51" s="20">
        <v>100</v>
      </c>
      <c r="AR51" s="20">
        <v>100</v>
      </c>
      <c r="AS51" s="20">
        <v>100</v>
      </c>
      <c r="AT51" s="20">
        <v>100</v>
      </c>
      <c r="AU51" s="20">
        <v>100</v>
      </c>
      <c r="AV51" s="20">
        <v>100</v>
      </c>
      <c r="AW51" s="20">
        <v>100</v>
      </c>
      <c r="AX51" s="20">
        <v>100</v>
      </c>
      <c r="AY51" s="20">
        <v>100</v>
      </c>
    </row>
    <row r="52" spans="1:51" x14ac:dyDescent="0.25">
      <c r="A52" s="9" t="s">
        <v>190</v>
      </c>
      <c r="B52" s="23">
        <v>14</v>
      </c>
      <c r="C52" s="23">
        <v>8</v>
      </c>
      <c r="D52" s="20">
        <v>0</v>
      </c>
      <c r="E52" s="20">
        <v>95.561195373535156</v>
      </c>
      <c r="F52" s="20">
        <v>98.353225708007812</v>
      </c>
      <c r="G52" s="20">
        <v>98.353225708007812</v>
      </c>
      <c r="H52" s="20">
        <v>98.353225708007812</v>
      </c>
      <c r="I52" s="20">
        <v>98.353225708007812</v>
      </c>
      <c r="J52" s="20">
        <v>98.353225708007812</v>
      </c>
      <c r="K52" s="20">
        <v>98.353225708007812</v>
      </c>
      <c r="L52" s="20">
        <v>98.353225708007812</v>
      </c>
      <c r="M52" s="20">
        <v>98.353225708007812</v>
      </c>
      <c r="N52" s="20">
        <v>98.353225708007812</v>
      </c>
      <c r="O52" s="20">
        <v>98.353225708007812</v>
      </c>
      <c r="P52" s="20">
        <v>98.353225708007812</v>
      </c>
      <c r="Q52" s="20">
        <v>98.353225708007812</v>
      </c>
      <c r="R52" s="20">
        <v>98.353225708007812</v>
      </c>
      <c r="S52" s="20">
        <v>98.353225708007812</v>
      </c>
      <c r="T52" s="20">
        <v>98.353225708007812</v>
      </c>
      <c r="U52" s="20">
        <v>98.353225708007812</v>
      </c>
      <c r="V52" s="20">
        <v>98.353225708007812</v>
      </c>
      <c r="W52" s="20">
        <v>98.353225708007812</v>
      </c>
      <c r="X52" s="20">
        <v>98.353225708007812</v>
      </c>
      <c r="Y52" s="20">
        <v>98.353225708007812</v>
      </c>
      <c r="Z52" s="20">
        <v>98.353225708007812</v>
      </c>
      <c r="AA52" s="20">
        <v>98.353225708007812</v>
      </c>
      <c r="AB52" s="20">
        <v>98.353225708007812</v>
      </c>
      <c r="AC52" s="20">
        <v>98.353225708007812</v>
      </c>
      <c r="AD52" s="20">
        <v>98.353225708007812</v>
      </c>
      <c r="AE52" s="20">
        <v>98.353225708007812</v>
      </c>
      <c r="AF52" s="20">
        <v>98.353225708007812</v>
      </c>
      <c r="AG52" s="20">
        <v>98.353225708007812</v>
      </c>
      <c r="AH52" s="20">
        <v>98.353225708007812</v>
      </c>
      <c r="AI52" s="20">
        <v>98.353225708007812</v>
      </c>
      <c r="AJ52" s="20">
        <v>98.353225708007812</v>
      </c>
      <c r="AK52" s="20">
        <v>98.353225708007812</v>
      </c>
      <c r="AL52" s="20">
        <v>98.353225708007812</v>
      </c>
      <c r="AM52" s="20">
        <v>98.353225708007812</v>
      </c>
      <c r="AN52" s="20">
        <v>98.353225708007812</v>
      </c>
      <c r="AO52" s="20">
        <v>98.353225708007812</v>
      </c>
      <c r="AP52" s="20">
        <v>98.353225708007812</v>
      </c>
      <c r="AQ52" s="20">
        <v>98.353225708007812</v>
      </c>
      <c r="AR52" s="20">
        <v>98.353225708007812</v>
      </c>
      <c r="AS52" s="20">
        <v>98.353225708007812</v>
      </c>
      <c r="AT52" s="20">
        <v>98.353225708007812</v>
      </c>
      <c r="AU52" s="20">
        <v>98.353225708007812</v>
      </c>
      <c r="AV52" s="20">
        <v>98.353225708007812</v>
      </c>
      <c r="AW52" s="20">
        <v>98.353225708007812</v>
      </c>
      <c r="AX52" s="20">
        <v>98.353225708007812</v>
      </c>
      <c r="AY52" s="20">
        <v>98.353225708007812</v>
      </c>
    </row>
    <row r="53" spans="1:51" x14ac:dyDescent="0.25">
      <c r="A53" s="9" t="s">
        <v>190</v>
      </c>
      <c r="B53" s="23">
        <v>15</v>
      </c>
      <c r="C53" s="23">
        <v>9</v>
      </c>
      <c r="D53" s="20">
        <v>0</v>
      </c>
      <c r="E53" s="20">
        <v>98.22979736328125</v>
      </c>
      <c r="F53" s="20">
        <v>100</v>
      </c>
      <c r="G53" s="20">
        <v>100</v>
      </c>
      <c r="H53" s="20">
        <v>100</v>
      </c>
      <c r="I53" s="20">
        <v>100</v>
      </c>
      <c r="J53" s="20">
        <v>100</v>
      </c>
      <c r="K53" s="20">
        <v>100</v>
      </c>
      <c r="L53" s="20">
        <v>100</v>
      </c>
      <c r="M53" s="20">
        <v>100</v>
      </c>
      <c r="N53" s="20">
        <v>100</v>
      </c>
      <c r="O53" s="20">
        <v>100</v>
      </c>
      <c r="P53" s="20">
        <v>100</v>
      </c>
      <c r="Q53" s="20">
        <v>100</v>
      </c>
      <c r="R53" s="20">
        <v>100</v>
      </c>
      <c r="S53" s="20">
        <v>100</v>
      </c>
      <c r="T53" s="20">
        <v>100</v>
      </c>
      <c r="U53" s="20">
        <v>100</v>
      </c>
      <c r="V53" s="20">
        <v>100</v>
      </c>
      <c r="W53" s="20">
        <v>100</v>
      </c>
      <c r="X53" s="20">
        <v>100</v>
      </c>
      <c r="Y53" s="20">
        <v>100</v>
      </c>
      <c r="Z53" s="20">
        <v>100</v>
      </c>
      <c r="AA53" s="20">
        <v>100</v>
      </c>
      <c r="AB53" s="20">
        <v>100</v>
      </c>
      <c r="AC53" s="20">
        <v>100</v>
      </c>
      <c r="AD53" s="20">
        <v>100</v>
      </c>
      <c r="AE53" s="20">
        <v>100</v>
      </c>
      <c r="AF53" s="20">
        <v>100</v>
      </c>
      <c r="AG53" s="20">
        <v>100</v>
      </c>
      <c r="AH53" s="20">
        <v>100</v>
      </c>
      <c r="AI53" s="20">
        <v>100</v>
      </c>
      <c r="AJ53" s="20">
        <v>100</v>
      </c>
      <c r="AK53" s="20">
        <v>100</v>
      </c>
      <c r="AL53" s="20">
        <v>100</v>
      </c>
      <c r="AM53" s="20">
        <v>100</v>
      </c>
      <c r="AN53" s="20">
        <v>100</v>
      </c>
      <c r="AO53" s="20">
        <v>100</v>
      </c>
      <c r="AP53" s="20">
        <v>100</v>
      </c>
      <c r="AQ53" s="20">
        <v>100</v>
      </c>
      <c r="AR53" s="20">
        <v>100</v>
      </c>
      <c r="AS53" s="20">
        <v>100</v>
      </c>
      <c r="AT53" s="20">
        <v>100</v>
      </c>
      <c r="AU53" s="20">
        <v>100</v>
      </c>
      <c r="AV53" s="20">
        <v>100</v>
      </c>
      <c r="AW53" s="20">
        <v>100</v>
      </c>
      <c r="AX53" s="20">
        <v>100</v>
      </c>
      <c r="AY53" s="20">
        <v>100</v>
      </c>
    </row>
    <row r="54" spans="1:51" x14ac:dyDescent="0.25">
      <c r="A54" s="9" t="s">
        <v>190</v>
      </c>
      <c r="B54" s="23">
        <v>16</v>
      </c>
      <c r="C54" s="23">
        <v>7</v>
      </c>
      <c r="D54" s="20">
        <v>0</v>
      </c>
      <c r="E54" s="20">
        <v>98.092933654785156</v>
      </c>
      <c r="F54" s="20">
        <v>100</v>
      </c>
      <c r="G54" s="20">
        <v>100</v>
      </c>
      <c r="H54" s="20">
        <v>100</v>
      </c>
      <c r="I54" s="20">
        <v>100</v>
      </c>
      <c r="J54" s="20">
        <v>100</v>
      </c>
      <c r="K54" s="20">
        <v>100</v>
      </c>
      <c r="L54" s="20">
        <v>100</v>
      </c>
      <c r="M54" s="20">
        <v>100</v>
      </c>
      <c r="N54" s="20">
        <v>100</v>
      </c>
      <c r="O54" s="20">
        <v>100</v>
      </c>
      <c r="P54" s="20">
        <v>100</v>
      </c>
      <c r="Q54" s="20">
        <v>100</v>
      </c>
      <c r="R54" s="20">
        <v>100</v>
      </c>
      <c r="S54" s="20">
        <v>100</v>
      </c>
      <c r="T54" s="20">
        <v>100</v>
      </c>
      <c r="U54" s="20">
        <v>100</v>
      </c>
      <c r="V54" s="20">
        <v>100</v>
      </c>
      <c r="W54" s="20">
        <v>100</v>
      </c>
      <c r="X54" s="20">
        <v>100</v>
      </c>
      <c r="Y54" s="20">
        <v>100</v>
      </c>
      <c r="Z54" s="20">
        <v>100</v>
      </c>
      <c r="AA54" s="20">
        <v>100</v>
      </c>
      <c r="AB54" s="20">
        <v>100</v>
      </c>
      <c r="AC54" s="20">
        <v>100</v>
      </c>
      <c r="AD54" s="20">
        <v>100</v>
      </c>
      <c r="AE54" s="20">
        <v>100</v>
      </c>
      <c r="AF54" s="20">
        <v>100</v>
      </c>
      <c r="AG54" s="20">
        <v>100</v>
      </c>
      <c r="AH54" s="20">
        <v>100</v>
      </c>
      <c r="AI54" s="20">
        <v>100</v>
      </c>
      <c r="AJ54" s="20">
        <v>100</v>
      </c>
      <c r="AK54" s="20">
        <v>100</v>
      </c>
      <c r="AL54" s="20">
        <v>100</v>
      </c>
      <c r="AM54" s="20">
        <v>100</v>
      </c>
      <c r="AN54" s="20">
        <v>100</v>
      </c>
      <c r="AO54" s="20">
        <v>100</v>
      </c>
      <c r="AP54" s="20">
        <v>100</v>
      </c>
      <c r="AQ54" s="20">
        <v>100</v>
      </c>
      <c r="AR54" s="20">
        <v>100</v>
      </c>
      <c r="AS54" s="20">
        <v>100</v>
      </c>
      <c r="AT54" s="20">
        <v>100</v>
      </c>
      <c r="AU54" s="20">
        <v>100</v>
      </c>
      <c r="AV54" s="20">
        <v>100</v>
      </c>
      <c r="AW54" s="20">
        <v>100</v>
      </c>
      <c r="AX54" s="20">
        <v>100</v>
      </c>
      <c r="AY54" s="20">
        <v>100</v>
      </c>
    </row>
    <row r="55" spans="1:51" x14ac:dyDescent="0.25">
      <c r="A55" s="9" t="s">
        <v>190</v>
      </c>
      <c r="B55" s="23">
        <v>17</v>
      </c>
      <c r="C55" s="23">
        <v>3</v>
      </c>
      <c r="D55" s="20">
        <v>0</v>
      </c>
      <c r="E55" s="20">
        <v>97.863182067871094</v>
      </c>
      <c r="F55" s="20">
        <v>100</v>
      </c>
      <c r="G55" s="20">
        <v>100</v>
      </c>
      <c r="H55" s="20">
        <v>100</v>
      </c>
      <c r="I55" s="20">
        <v>100</v>
      </c>
      <c r="J55" s="20">
        <v>100</v>
      </c>
      <c r="K55" s="20">
        <v>100</v>
      </c>
      <c r="L55" s="20">
        <v>100</v>
      </c>
      <c r="M55" s="20">
        <v>100</v>
      </c>
      <c r="N55" s="20">
        <v>100</v>
      </c>
      <c r="O55" s="20">
        <v>100</v>
      </c>
      <c r="P55" s="20">
        <v>100</v>
      </c>
      <c r="Q55" s="20">
        <v>100</v>
      </c>
      <c r="R55" s="20">
        <v>100</v>
      </c>
      <c r="S55" s="20">
        <v>100</v>
      </c>
      <c r="T55" s="20">
        <v>100</v>
      </c>
      <c r="U55" s="20">
        <v>100</v>
      </c>
      <c r="V55" s="20">
        <v>100</v>
      </c>
      <c r="W55" s="20">
        <v>100</v>
      </c>
      <c r="X55" s="20">
        <v>100</v>
      </c>
      <c r="Y55" s="20">
        <v>100</v>
      </c>
      <c r="Z55" s="20">
        <v>100</v>
      </c>
      <c r="AA55" s="20">
        <v>100</v>
      </c>
      <c r="AB55" s="20">
        <v>100</v>
      </c>
      <c r="AC55" s="20">
        <v>100</v>
      </c>
      <c r="AD55" s="20">
        <v>100</v>
      </c>
      <c r="AE55" s="20">
        <v>100</v>
      </c>
      <c r="AF55" s="20">
        <v>100</v>
      </c>
      <c r="AG55" s="20">
        <v>100</v>
      </c>
      <c r="AH55" s="20">
        <v>100</v>
      </c>
      <c r="AI55" s="20">
        <v>100</v>
      </c>
      <c r="AJ55" s="20">
        <v>100</v>
      </c>
      <c r="AK55" s="20">
        <v>100</v>
      </c>
      <c r="AL55" s="20">
        <v>100</v>
      </c>
      <c r="AM55" s="20">
        <v>100</v>
      </c>
      <c r="AN55" s="20">
        <v>100</v>
      </c>
      <c r="AO55" s="20">
        <v>100</v>
      </c>
      <c r="AP55" s="20">
        <v>100</v>
      </c>
      <c r="AQ55" s="20">
        <v>100</v>
      </c>
      <c r="AR55" s="20">
        <v>100</v>
      </c>
      <c r="AS55" s="20">
        <v>100</v>
      </c>
      <c r="AT55" s="20">
        <v>100</v>
      </c>
      <c r="AU55" s="20">
        <v>100</v>
      </c>
      <c r="AV55" s="20">
        <v>100</v>
      </c>
      <c r="AW55" s="20">
        <v>100</v>
      </c>
      <c r="AX55" s="20">
        <v>100</v>
      </c>
      <c r="AY55" s="20">
        <v>100</v>
      </c>
    </row>
    <row r="56" spans="1:51" x14ac:dyDescent="0.25">
      <c r="A56" s="9" t="s">
        <v>190</v>
      </c>
      <c r="B56" s="23">
        <v>18</v>
      </c>
      <c r="C56" s="23">
        <v>9</v>
      </c>
      <c r="D56" s="20">
        <v>0</v>
      </c>
      <c r="E56" s="20">
        <v>97.84979248046875</v>
      </c>
      <c r="F56" s="20">
        <v>100</v>
      </c>
      <c r="G56" s="20">
        <v>100</v>
      </c>
      <c r="H56" s="20">
        <v>100</v>
      </c>
      <c r="I56" s="20">
        <v>100</v>
      </c>
      <c r="J56" s="20">
        <v>100</v>
      </c>
      <c r="K56" s="20">
        <v>100</v>
      </c>
      <c r="L56" s="20">
        <v>100</v>
      </c>
      <c r="M56" s="20">
        <v>100</v>
      </c>
      <c r="N56" s="20">
        <v>100</v>
      </c>
      <c r="O56" s="20">
        <v>100</v>
      </c>
      <c r="P56" s="20">
        <v>100</v>
      </c>
      <c r="Q56" s="20">
        <v>100</v>
      </c>
      <c r="R56" s="20">
        <v>100</v>
      </c>
      <c r="S56" s="20">
        <v>100</v>
      </c>
      <c r="T56" s="20">
        <v>100</v>
      </c>
      <c r="U56" s="20">
        <v>100</v>
      </c>
      <c r="V56" s="20">
        <v>100</v>
      </c>
      <c r="W56" s="20">
        <v>100</v>
      </c>
      <c r="X56" s="20">
        <v>100</v>
      </c>
      <c r="Y56" s="20">
        <v>100</v>
      </c>
      <c r="Z56" s="20">
        <v>100</v>
      </c>
      <c r="AA56" s="20">
        <v>100</v>
      </c>
      <c r="AB56" s="20">
        <v>100</v>
      </c>
      <c r="AC56" s="20">
        <v>100</v>
      </c>
      <c r="AD56" s="20">
        <v>100</v>
      </c>
      <c r="AE56" s="20">
        <v>100</v>
      </c>
      <c r="AF56" s="20">
        <v>100</v>
      </c>
      <c r="AG56" s="20">
        <v>100</v>
      </c>
      <c r="AH56" s="20">
        <v>100</v>
      </c>
      <c r="AI56" s="20">
        <v>100</v>
      </c>
      <c r="AJ56" s="20">
        <v>100</v>
      </c>
      <c r="AK56" s="20">
        <v>100</v>
      </c>
      <c r="AL56" s="20">
        <v>100</v>
      </c>
      <c r="AM56" s="20">
        <v>100</v>
      </c>
      <c r="AN56" s="20">
        <v>100</v>
      </c>
      <c r="AO56" s="20">
        <v>100</v>
      </c>
      <c r="AP56" s="20">
        <v>100</v>
      </c>
      <c r="AQ56" s="20">
        <v>100</v>
      </c>
      <c r="AR56" s="20">
        <v>100</v>
      </c>
      <c r="AS56" s="20">
        <v>100</v>
      </c>
      <c r="AT56" s="20">
        <v>100</v>
      </c>
      <c r="AU56" s="20">
        <v>100</v>
      </c>
      <c r="AV56" s="20">
        <v>100</v>
      </c>
      <c r="AW56" s="20">
        <v>100</v>
      </c>
      <c r="AX56" s="20">
        <v>100</v>
      </c>
      <c r="AY56" s="20">
        <v>100</v>
      </c>
    </row>
    <row r="57" spans="1:51" x14ac:dyDescent="0.25">
      <c r="A57" s="9" t="s">
        <v>190</v>
      </c>
      <c r="B57" s="23">
        <v>19</v>
      </c>
      <c r="C57" s="23">
        <v>3</v>
      </c>
      <c r="D57" s="20">
        <v>0</v>
      </c>
      <c r="E57" s="20">
        <v>96.569450378417969</v>
      </c>
      <c r="F57" s="20">
        <v>99.626861572265625</v>
      </c>
      <c r="G57" s="20">
        <v>99.626861572265625</v>
      </c>
      <c r="H57" s="20">
        <v>99.626861572265625</v>
      </c>
      <c r="I57" s="20">
        <v>99.626861572265625</v>
      </c>
      <c r="J57" s="20">
        <v>99.626861572265625</v>
      </c>
      <c r="K57" s="20">
        <v>99.626861572265625</v>
      </c>
      <c r="L57" s="20">
        <v>99.626861572265625</v>
      </c>
      <c r="M57" s="20">
        <v>99.626861572265625</v>
      </c>
      <c r="N57" s="20">
        <v>99.626861572265625</v>
      </c>
      <c r="O57" s="20">
        <v>99.626861572265625</v>
      </c>
      <c r="P57" s="20">
        <v>99.626861572265625</v>
      </c>
      <c r="Q57" s="20">
        <v>99.626861572265625</v>
      </c>
      <c r="R57" s="20">
        <v>99.626861572265625</v>
      </c>
      <c r="S57" s="20">
        <v>99.626861572265625</v>
      </c>
      <c r="T57" s="20">
        <v>99.626861572265625</v>
      </c>
      <c r="U57" s="20">
        <v>99.626861572265625</v>
      </c>
      <c r="V57" s="20">
        <v>99.626861572265625</v>
      </c>
      <c r="W57" s="20">
        <v>99.626861572265625</v>
      </c>
      <c r="X57" s="20">
        <v>99.626861572265625</v>
      </c>
      <c r="Y57" s="20">
        <v>99.626861572265625</v>
      </c>
      <c r="Z57" s="20">
        <v>99.626861572265625</v>
      </c>
      <c r="AA57" s="20">
        <v>99.626861572265625</v>
      </c>
      <c r="AB57" s="20">
        <v>99.626861572265625</v>
      </c>
      <c r="AC57" s="20">
        <v>99.626861572265625</v>
      </c>
      <c r="AD57" s="20">
        <v>99.626861572265625</v>
      </c>
      <c r="AE57" s="20">
        <v>99.626861572265625</v>
      </c>
      <c r="AF57" s="20">
        <v>99.626861572265625</v>
      </c>
      <c r="AG57" s="20">
        <v>99.626861572265625</v>
      </c>
      <c r="AH57" s="20">
        <v>99.626861572265625</v>
      </c>
      <c r="AI57" s="20">
        <v>99.626861572265625</v>
      </c>
      <c r="AJ57" s="20">
        <v>99.626861572265625</v>
      </c>
      <c r="AK57" s="20">
        <v>99.626861572265625</v>
      </c>
      <c r="AL57" s="20">
        <v>99.626861572265625</v>
      </c>
      <c r="AM57" s="20">
        <v>99.626861572265625</v>
      </c>
      <c r="AN57" s="20">
        <v>99.626861572265625</v>
      </c>
      <c r="AO57" s="20">
        <v>99.626861572265625</v>
      </c>
      <c r="AP57" s="20">
        <v>99.626861572265625</v>
      </c>
      <c r="AQ57" s="20">
        <v>99.626861572265625</v>
      </c>
      <c r="AR57" s="20">
        <v>99.626861572265625</v>
      </c>
      <c r="AS57" s="20">
        <v>99.626861572265625</v>
      </c>
      <c r="AT57" s="20">
        <v>99.626861572265625</v>
      </c>
      <c r="AU57" s="20">
        <v>99.626861572265625</v>
      </c>
      <c r="AV57" s="20">
        <v>99.626861572265625</v>
      </c>
      <c r="AW57" s="20">
        <v>99.626861572265625</v>
      </c>
      <c r="AX57" s="20">
        <v>99.626861572265625</v>
      </c>
      <c r="AY57" s="20">
        <v>99.626861572265625</v>
      </c>
    </row>
    <row r="58" spans="1:51" x14ac:dyDescent="0.25">
      <c r="A58" s="9" t="s">
        <v>190</v>
      </c>
      <c r="B58" s="23">
        <v>20</v>
      </c>
      <c r="C58" s="23">
        <v>9</v>
      </c>
      <c r="D58" s="20">
        <v>0</v>
      </c>
      <c r="E58" s="20">
        <v>87.84063720703125</v>
      </c>
      <c r="F58" s="20">
        <v>88.600593566894531</v>
      </c>
      <c r="G58" s="20">
        <v>90.202522277832031</v>
      </c>
      <c r="H58" s="20">
        <v>90.202522277832031</v>
      </c>
      <c r="I58" s="20">
        <v>90.202522277832031</v>
      </c>
      <c r="J58" s="20">
        <v>90.202522277832031</v>
      </c>
      <c r="K58" s="20">
        <v>90.202522277832031</v>
      </c>
      <c r="L58" s="20">
        <v>90.202522277832031</v>
      </c>
      <c r="M58" s="20">
        <v>90.202522277832031</v>
      </c>
      <c r="N58" s="20">
        <v>90.202522277832031</v>
      </c>
      <c r="O58" s="20">
        <v>90.202522277832031</v>
      </c>
      <c r="P58" s="20">
        <v>90.202522277832031</v>
      </c>
      <c r="Q58" s="20">
        <v>90.202522277832031</v>
      </c>
      <c r="R58" s="20">
        <v>90.202522277832031</v>
      </c>
      <c r="S58" s="20">
        <v>90.202522277832031</v>
      </c>
      <c r="T58" s="20">
        <v>90.202522277832031</v>
      </c>
      <c r="U58" s="20">
        <v>90.202522277832031</v>
      </c>
      <c r="V58" s="20">
        <v>90.202522277832031</v>
      </c>
      <c r="W58" s="20">
        <v>90.202522277832031</v>
      </c>
      <c r="X58" s="20">
        <v>90.202522277832031</v>
      </c>
      <c r="Y58" s="20">
        <v>90.202522277832031</v>
      </c>
      <c r="Z58" s="20">
        <v>90.202522277832031</v>
      </c>
      <c r="AA58" s="20">
        <v>90.202522277832031</v>
      </c>
      <c r="AB58" s="20">
        <v>90.202522277832031</v>
      </c>
      <c r="AC58" s="20">
        <v>90.202522277832031</v>
      </c>
      <c r="AD58" s="20">
        <v>90.202522277832031</v>
      </c>
      <c r="AE58" s="20">
        <v>90.202522277832031</v>
      </c>
      <c r="AF58" s="20">
        <v>90.202522277832031</v>
      </c>
      <c r="AG58" s="20">
        <v>90.202522277832031</v>
      </c>
      <c r="AH58" s="20">
        <v>90.202522277832031</v>
      </c>
      <c r="AI58" s="20">
        <v>90.202522277832031</v>
      </c>
      <c r="AJ58" s="20">
        <v>90.202522277832031</v>
      </c>
      <c r="AK58" s="20">
        <v>90.202522277832031</v>
      </c>
      <c r="AL58" s="20">
        <v>90.202522277832031</v>
      </c>
      <c r="AM58" s="20">
        <v>90.202522277832031</v>
      </c>
      <c r="AN58" s="20">
        <v>90.202522277832031</v>
      </c>
      <c r="AO58" s="20">
        <v>90.202522277832031</v>
      </c>
      <c r="AP58" s="20">
        <v>90.202522277832031</v>
      </c>
      <c r="AQ58" s="20">
        <v>90.202522277832031</v>
      </c>
      <c r="AR58" s="20">
        <v>90.202522277832031</v>
      </c>
      <c r="AS58" s="20">
        <v>90.202522277832031</v>
      </c>
      <c r="AT58" s="20">
        <v>90.202522277832031</v>
      </c>
      <c r="AU58" s="20">
        <v>90.202522277832031</v>
      </c>
      <c r="AV58" s="20">
        <v>90.202522277832031</v>
      </c>
      <c r="AW58" s="20">
        <v>90.202522277832031</v>
      </c>
      <c r="AX58" s="20">
        <v>90.202522277832031</v>
      </c>
      <c r="AY58" s="20">
        <v>90.202522277832031</v>
      </c>
    </row>
    <row r="59" spans="1:51" x14ac:dyDescent="0.25">
      <c r="A59" s="9" t="s">
        <v>190</v>
      </c>
      <c r="B59" s="23">
        <v>21</v>
      </c>
      <c r="C59" s="23">
        <v>9</v>
      </c>
      <c r="D59" s="20">
        <v>0</v>
      </c>
      <c r="E59" s="20">
        <v>81.157623291015625</v>
      </c>
      <c r="F59" s="20">
        <v>81.157623291015625</v>
      </c>
      <c r="G59" s="20">
        <v>83.733222961425781</v>
      </c>
      <c r="H59" s="20">
        <v>83.733222961425781</v>
      </c>
      <c r="I59" s="20">
        <v>83.733222961425781</v>
      </c>
      <c r="J59" s="20">
        <v>83.733222961425781</v>
      </c>
      <c r="K59" s="20">
        <v>83.733222961425781</v>
      </c>
      <c r="L59" s="20">
        <v>83.733222961425781</v>
      </c>
      <c r="M59" s="20">
        <v>83.733222961425781</v>
      </c>
      <c r="N59" s="20">
        <v>83.733222961425781</v>
      </c>
      <c r="O59" s="20">
        <v>83.733222961425781</v>
      </c>
      <c r="P59" s="20">
        <v>83.733222961425781</v>
      </c>
      <c r="Q59" s="20">
        <v>83.733222961425781</v>
      </c>
      <c r="R59" s="20">
        <v>83.733222961425781</v>
      </c>
      <c r="S59" s="20">
        <v>83.733222961425781</v>
      </c>
      <c r="T59" s="20">
        <v>83.733222961425781</v>
      </c>
      <c r="U59" s="20">
        <v>83.733222961425781</v>
      </c>
      <c r="V59" s="20">
        <v>83.733222961425781</v>
      </c>
      <c r="W59" s="20">
        <v>83.733222961425781</v>
      </c>
      <c r="X59" s="20">
        <v>83.733222961425781</v>
      </c>
      <c r="Y59" s="20">
        <v>83.733222961425781</v>
      </c>
      <c r="Z59" s="20">
        <v>83.733222961425781</v>
      </c>
      <c r="AA59" s="20">
        <v>83.733222961425781</v>
      </c>
      <c r="AB59" s="20">
        <v>83.733222961425781</v>
      </c>
      <c r="AC59" s="20">
        <v>83.733222961425781</v>
      </c>
      <c r="AD59" s="20">
        <v>83.733222961425781</v>
      </c>
      <c r="AE59" s="20">
        <v>83.733222961425781</v>
      </c>
      <c r="AF59" s="20">
        <v>83.733222961425781</v>
      </c>
      <c r="AG59" s="20">
        <v>83.733222961425781</v>
      </c>
      <c r="AH59" s="20">
        <v>83.733222961425781</v>
      </c>
      <c r="AI59" s="20">
        <v>83.733222961425781</v>
      </c>
      <c r="AJ59" s="20">
        <v>83.733222961425781</v>
      </c>
      <c r="AK59" s="20">
        <v>83.733222961425781</v>
      </c>
      <c r="AL59" s="20">
        <v>83.733222961425781</v>
      </c>
      <c r="AM59" s="20">
        <v>83.733222961425781</v>
      </c>
      <c r="AN59" s="20">
        <v>83.733222961425781</v>
      </c>
      <c r="AO59" s="20">
        <v>83.733222961425781</v>
      </c>
      <c r="AP59" s="20">
        <v>83.733222961425781</v>
      </c>
      <c r="AQ59" s="20">
        <v>83.733222961425781</v>
      </c>
      <c r="AR59" s="20">
        <v>83.733222961425781</v>
      </c>
      <c r="AS59" s="20">
        <v>83.733222961425781</v>
      </c>
      <c r="AT59" s="20">
        <v>83.733222961425781</v>
      </c>
      <c r="AU59" s="20">
        <v>83.733222961425781</v>
      </c>
      <c r="AV59" s="20">
        <v>83.733222961425781</v>
      </c>
      <c r="AW59" s="20">
        <v>83.733222961425781</v>
      </c>
      <c r="AX59" s="20">
        <v>83.733222961425781</v>
      </c>
      <c r="AY59" s="20">
        <v>83.733222961425781</v>
      </c>
    </row>
    <row r="60" spans="1:51" x14ac:dyDescent="0.25">
      <c r="A60" s="9" t="s">
        <v>190</v>
      </c>
      <c r="B60" s="23">
        <v>22</v>
      </c>
      <c r="C60" s="23">
        <v>3</v>
      </c>
      <c r="D60" s="20">
        <v>0</v>
      </c>
      <c r="E60" s="20">
        <v>97.520057678222656</v>
      </c>
      <c r="F60" s="20">
        <v>100</v>
      </c>
      <c r="G60" s="20">
        <v>100</v>
      </c>
      <c r="H60" s="20">
        <v>100</v>
      </c>
      <c r="I60" s="20">
        <v>100</v>
      </c>
      <c r="J60" s="20">
        <v>100</v>
      </c>
      <c r="K60" s="20">
        <v>100</v>
      </c>
      <c r="L60" s="20">
        <v>100</v>
      </c>
      <c r="M60" s="20">
        <v>100</v>
      </c>
      <c r="N60" s="20">
        <v>100</v>
      </c>
      <c r="O60" s="20">
        <v>100</v>
      </c>
      <c r="P60" s="20">
        <v>100</v>
      </c>
      <c r="Q60" s="20">
        <v>100</v>
      </c>
      <c r="R60" s="20">
        <v>100</v>
      </c>
      <c r="S60" s="20">
        <v>100</v>
      </c>
      <c r="T60" s="20">
        <v>100</v>
      </c>
      <c r="U60" s="20">
        <v>100</v>
      </c>
      <c r="V60" s="20">
        <v>100</v>
      </c>
      <c r="W60" s="20">
        <v>100</v>
      </c>
      <c r="X60" s="20">
        <v>100</v>
      </c>
      <c r="Y60" s="20">
        <v>100</v>
      </c>
      <c r="Z60" s="20">
        <v>100</v>
      </c>
      <c r="AA60" s="20">
        <v>100</v>
      </c>
      <c r="AB60" s="20">
        <v>100</v>
      </c>
      <c r="AC60" s="20">
        <v>100</v>
      </c>
      <c r="AD60" s="20">
        <v>100</v>
      </c>
      <c r="AE60" s="20">
        <v>100</v>
      </c>
      <c r="AF60" s="20">
        <v>100</v>
      </c>
      <c r="AG60" s="20">
        <v>100</v>
      </c>
      <c r="AH60" s="20">
        <v>100</v>
      </c>
      <c r="AI60" s="20">
        <v>100</v>
      </c>
      <c r="AJ60" s="20">
        <v>100</v>
      </c>
      <c r="AK60" s="20">
        <v>100</v>
      </c>
      <c r="AL60" s="20">
        <v>100</v>
      </c>
      <c r="AM60" s="20">
        <v>100</v>
      </c>
      <c r="AN60" s="20">
        <v>100</v>
      </c>
      <c r="AO60" s="20">
        <v>100</v>
      </c>
      <c r="AP60" s="20">
        <v>100</v>
      </c>
      <c r="AQ60" s="20">
        <v>100</v>
      </c>
      <c r="AR60" s="20">
        <v>100</v>
      </c>
      <c r="AS60" s="20">
        <v>100</v>
      </c>
      <c r="AT60" s="20">
        <v>100</v>
      </c>
      <c r="AU60" s="20">
        <v>100</v>
      </c>
      <c r="AV60" s="20">
        <v>100</v>
      </c>
      <c r="AW60" s="20">
        <v>100</v>
      </c>
      <c r="AX60" s="20">
        <v>100</v>
      </c>
      <c r="AY60" s="20">
        <v>100</v>
      </c>
    </row>
    <row r="61" spans="1:51" x14ac:dyDescent="0.25">
      <c r="A61" s="9" t="s">
        <v>190</v>
      </c>
      <c r="B61" s="23">
        <v>23</v>
      </c>
      <c r="C61" s="23">
        <v>4</v>
      </c>
      <c r="D61" s="20">
        <v>0</v>
      </c>
      <c r="E61" s="20">
        <v>93.364028930664063</v>
      </c>
      <c r="F61" s="20">
        <v>95.577751159667969</v>
      </c>
      <c r="G61" s="20">
        <v>95.577751159667969</v>
      </c>
      <c r="H61" s="20">
        <v>95.779884338378906</v>
      </c>
      <c r="I61" s="20">
        <v>95.982017517089844</v>
      </c>
      <c r="J61" s="20">
        <v>96.184150695800781</v>
      </c>
      <c r="K61" s="20">
        <v>96.386283874511719</v>
      </c>
      <c r="L61" s="20">
        <v>96.588417053222656</v>
      </c>
      <c r="M61" s="20">
        <v>96.790550231933594</v>
      </c>
      <c r="N61" s="20">
        <v>96.992683410644531</v>
      </c>
      <c r="O61" s="20">
        <v>97.194816589355469</v>
      </c>
      <c r="P61" s="20">
        <v>97.396949768066406</v>
      </c>
      <c r="Q61" s="20">
        <v>97.599082946777344</v>
      </c>
      <c r="R61" s="20">
        <v>97.801216125488281</v>
      </c>
      <c r="S61" s="20">
        <v>98.003349304199219</v>
      </c>
      <c r="T61" s="20">
        <v>98.205482482910156</v>
      </c>
      <c r="U61" s="20">
        <v>98.407615661621094</v>
      </c>
      <c r="V61" s="20">
        <v>98.609748840332031</v>
      </c>
      <c r="W61" s="20">
        <v>98.811882019042969</v>
      </c>
      <c r="X61" s="20">
        <v>99.014015197753906</v>
      </c>
      <c r="Y61" s="20">
        <v>99.216148376464844</v>
      </c>
      <c r="Z61" s="20">
        <v>99.418281555175781</v>
      </c>
      <c r="AA61" s="20">
        <v>99.620414733886719</v>
      </c>
      <c r="AB61" s="20">
        <v>99.822547912597656</v>
      </c>
      <c r="AC61" s="20">
        <v>100</v>
      </c>
      <c r="AD61" s="20">
        <v>100</v>
      </c>
      <c r="AE61" s="20">
        <v>100</v>
      </c>
      <c r="AF61" s="20">
        <v>100</v>
      </c>
      <c r="AG61" s="20">
        <v>100</v>
      </c>
      <c r="AH61" s="20">
        <v>100</v>
      </c>
      <c r="AI61" s="20">
        <v>100</v>
      </c>
      <c r="AJ61" s="20">
        <v>100</v>
      </c>
      <c r="AK61" s="20">
        <v>100</v>
      </c>
      <c r="AL61" s="20">
        <v>100</v>
      </c>
      <c r="AM61" s="20">
        <v>100</v>
      </c>
      <c r="AN61" s="20">
        <v>100</v>
      </c>
      <c r="AO61" s="20">
        <v>100</v>
      </c>
      <c r="AP61" s="20">
        <v>100</v>
      </c>
      <c r="AQ61" s="20">
        <v>100</v>
      </c>
      <c r="AR61" s="20">
        <v>100</v>
      </c>
      <c r="AS61" s="20">
        <v>100</v>
      </c>
      <c r="AT61" s="20">
        <v>100</v>
      </c>
      <c r="AU61" s="20">
        <v>100</v>
      </c>
      <c r="AV61" s="20">
        <v>100</v>
      </c>
      <c r="AW61" s="20">
        <v>100</v>
      </c>
      <c r="AX61" s="20">
        <v>100</v>
      </c>
      <c r="AY61" s="20">
        <v>100</v>
      </c>
    </row>
    <row r="62" spans="1:51" x14ac:dyDescent="0.25">
      <c r="A62" s="9" t="s">
        <v>190</v>
      </c>
      <c r="B62" s="23">
        <v>24</v>
      </c>
      <c r="C62" s="23">
        <v>5</v>
      </c>
      <c r="D62" s="20">
        <v>0</v>
      </c>
      <c r="E62" s="20">
        <v>89.504371643066406</v>
      </c>
      <c r="F62" s="20">
        <v>90.702224731445313</v>
      </c>
      <c r="G62" s="20">
        <v>91.813056945800781</v>
      </c>
      <c r="H62" s="20">
        <v>91.813056945800781</v>
      </c>
      <c r="I62" s="20">
        <v>91.813056945800781</v>
      </c>
      <c r="J62" s="20">
        <v>91.813056945800781</v>
      </c>
      <c r="K62" s="20">
        <v>91.813056945800781</v>
      </c>
      <c r="L62" s="20">
        <v>91.813056945800781</v>
      </c>
      <c r="M62" s="20">
        <v>91.813056945800781</v>
      </c>
      <c r="N62" s="20">
        <v>91.813056945800781</v>
      </c>
      <c r="O62" s="20">
        <v>91.813056945800781</v>
      </c>
      <c r="P62" s="20">
        <v>91.813056945800781</v>
      </c>
      <c r="Q62" s="20">
        <v>91.813056945800781</v>
      </c>
      <c r="R62" s="20">
        <v>91.813056945800781</v>
      </c>
      <c r="S62" s="20">
        <v>91.813056945800781</v>
      </c>
      <c r="T62" s="20">
        <v>91.813056945800781</v>
      </c>
      <c r="U62" s="20">
        <v>91.813056945800781</v>
      </c>
      <c r="V62" s="20">
        <v>91.813056945800781</v>
      </c>
      <c r="W62" s="20">
        <v>91.813056945800781</v>
      </c>
      <c r="X62" s="20">
        <v>91.813056945800781</v>
      </c>
      <c r="Y62" s="20">
        <v>91.813056945800781</v>
      </c>
      <c r="Z62" s="20">
        <v>91.813056945800781</v>
      </c>
      <c r="AA62" s="20">
        <v>91.813056945800781</v>
      </c>
      <c r="AB62" s="20">
        <v>91.813056945800781</v>
      </c>
      <c r="AC62" s="20">
        <v>91.813056945800781</v>
      </c>
      <c r="AD62" s="20">
        <v>91.813056945800781</v>
      </c>
      <c r="AE62" s="20">
        <v>91.813056945800781</v>
      </c>
      <c r="AF62" s="20">
        <v>91.813056945800781</v>
      </c>
      <c r="AG62" s="20">
        <v>91.813056945800781</v>
      </c>
      <c r="AH62" s="20">
        <v>91.813056945800781</v>
      </c>
      <c r="AI62" s="20">
        <v>91.813056945800781</v>
      </c>
      <c r="AJ62" s="20">
        <v>91.813056945800781</v>
      </c>
      <c r="AK62" s="20">
        <v>91.813056945800781</v>
      </c>
      <c r="AL62" s="20">
        <v>91.813056945800781</v>
      </c>
      <c r="AM62" s="20">
        <v>91.813056945800781</v>
      </c>
      <c r="AN62" s="20">
        <v>91.813056945800781</v>
      </c>
      <c r="AO62" s="20">
        <v>91.813056945800781</v>
      </c>
      <c r="AP62" s="20">
        <v>91.813056945800781</v>
      </c>
      <c r="AQ62" s="20">
        <v>91.813056945800781</v>
      </c>
      <c r="AR62" s="20">
        <v>91.813056945800781</v>
      </c>
      <c r="AS62" s="20">
        <v>91.813056945800781</v>
      </c>
      <c r="AT62" s="20">
        <v>91.813056945800781</v>
      </c>
      <c r="AU62" s="20">
        <v>91.813056945800781</v>
      </c>
      <c r="AV62" s="20">
        <v>91.813056945800781</v>
      </c>
      <c r="AW62" s="20">
        <v>91.813056945800781</v>
      </c>
      <c r="AX62" s="20">
        <v>91.813056945800781</v>
      </c>
      <c r="AY62" s="20">
        <v>91.813056945800781</v>
      </c>
    </row>
    <row r="63" spans="1:51" x14ac:dyDescent="0.25">
      <c r="A63" s="9" t="s">
        <v>190</v>
      </c>
      <c r="B63" s="23">
        <v>25</v>
      </c>
      <c r="C63" s="23">
        <v>1</v>
      </c>
      <c r="D63" s="20">
        <v>0</v>
      </c>
      <c r="E63" s="20">
        <v>94.057327270507813</v>
      </c>
      <c r="F63" s="20">
        <v>96.453536987304688</v>
      </c>
      <c r="G63" s="20">
        <v>96.453536987304688</v>
      </c>
      <c r="H63" s="20">
        <v>96.568008422851563</v>
      </c>
      <c r="I63" s="20">
        <v>96.682479858398438</v>
      </c>
      <c r="J63" s="20">
        <v>96.796951293945313</v>
      </c>
      <c r="K63" s="20">
        <v>96.911422729492188</v>
      </c>
      <c r="L63" s="20">
        <v>97.025894165039063</v>
      </c>
      <c r="M63" s="20">
        <v>97.140365600585938</v>
      </c>
      <c r="N63" s="20">
        <v>97.254837036132813</v>
      </c>
      <c r="O63" s="20">
        <v>97.369308471679688</v>
      </c>
      <c r="P63" s="20">
        <v>97.483779907226563</v>
      </c>
      <c r="Q63" s="20">
        <v>97.598251342773438</v>
      </c>
      <c r="R63" s="20">
        <v>97.712722778320312</v>
      </c>
      <c r="S63" s="20">
        <v>97.827194213867188</v>
      </c>
      <c r="T63" s="20">
        <v>97.941665649414063</v>
      </c>
      <c r="U63" s="20">
        <v>98.056137084960937</v>
      </c>
      <c r="V63" s="20">
        <v>98.170608520507813</v>
      </c>
      <c r="W63" s="20">
        <v>98.285079956054688</v>
      </c>
      <c r="X63" s="20">
        <v>98.399551391601562</v>
      </c>
      <c r="Y63" s="20">
        <v>98.514022827148438</v>
      </c>
      <c r="Z63" s="20">
        <v>98.628494262695313</v>
      </c>
      <c r="AA63" s="20">
        <v>98.742965698242187</v>
      </c>
      <c r="AB63" s="20">
        <v>98.857437133789063</v>
      </c>
      <c r="AC63" s="20">
        <v>98.971908569335938</v>
      </c>
      <c r="AD63" s="20">
        <v>99.086380004882813</v>
      </c>
      <c r="AE63" s="20">
        <v>99.200851440429687</v>
      </c>
      <c r="AF63" s="20">
        <v>99.315322875976563</v>
      </c>
      <c r="AG63" s="20">
        <v>99.429794311523438</v>
      </c>
      <c r="AH63" s="20">
        <v>99.544265747070313</v>
      </c>
      <c r="AI63" s="20">
        <v>99.658737182617188</v>
      </c>
      <c r="AJ63" s="20">
        <v>99.773208618164063</v>
      </c>
      <c r="AK63" s="20">
        <v>99.887680053710938</v>
      </c>
      <c r="AL63" s="20">
        <v>100</v>
      </c>
      <c r="AM63" s="20">
        <v>100</v>
      </c>
      <c r="AN63" s="20">
        <v>100</v>
      </c>
      <c r="AO63" s="20">
        <v>100</v>
      </c>
      <c r="AP63" s="20">
        <v>100</v>
      </c>
      <c r="AQ63" s="20">
        <v>100</v>
      </c>
      <c r="AR63" s="20">
        <v>100</v>
      </c>
      <c r="AS63" s="20">
        <v>100</v>
      </c>
      <c r="AT63" s="20">
        <v>100</v>
      </c>
      <c r="AU63" s="20">
        <v>100</v>
      </c>
      <c r="AV63" s="20">
        <v>100</v>
      </c>
      <c r="AW63" s="20">
        <v>100</v>
      </c>
      <c r="AX63" s="20">
        <v>100</v>
      </c>
      <c r="AY63" s="20">
        <v>100</v>
      </c>
    </row>
    <row r="64" spans="1:51" x14ac:dyDescent="0.25">
      <c r="A64" s="9" t="s">
        <v>190</v>
      </c>
      <c r="B64" s="23">
        <v>26</v>
      </c>
      <c r="C64" s="23">
        <v>10</v>
      </c>
      <c r="D64" s="20">
        <v>0</v>
      </c>
      <c r="E64" s="20">
        <v>94.311546325683594</v>
      </c>
      <c r="F64" s="20">
        <v>96.774673461914063</v>
      </c>
      <c r="G64" s="20">
        <v>96.774673461914063</v>
      </c>
      <c r="H64" s="20">
        <v>96.85699462890625</v>
      </c>
      <c r="I64" s="20">
        <v>96.939315795898437</v>
      </c>
      <c r="J64" s="20">
        <v>97.021636962890625</v>
      </c>
      <c r="K64" s="20">
        <v>97.103958129882813</v>
      </c>
      <c r="L64" s="20">
        <v>97.186279296875</v>
      </c>
      <c r="M64" s="20">
        <v>97.268600463867187</v>
      </c>
      <c r="N64" s="20">
        <v>97.350921630859375</v>
      </c>
      <c r="O64" s="20">
        <v>97.433242797851563</v>
      </c>
      <c r="P64" s="20">
        <v>97.51556396484375</v>
      </c>
      <c r="Q64" s="20">
        <v>97.597885131835938</v>
      </c>
      <c r="R64" s="20">
        <v>97.680206298828125</v>
      </c>
      <c r="S64" s="20">
        <v>97.762527465820313</v>
      </c>
      <c r="T64" s="20">
        <v>97.8448486328125</v>
      </c>
      <c r="U64" s="20">
        <v>97.927169799804688</v>
      </c>
      <c r="V64" s="20">
        <v>98.009490966796875</v>
      </c>
      <c r="W64" s="20">
        <v>98.091812133789063</v>
      </c>
      <c r="X64" s="20">
        <v>98.17413330078125</v>
      </c>
      <c r="Y64" s="20">
        <v>98.256454467773438</v>
      </c>
      <c r="Z64" s="20">
        <v>98.338775634765625</v>
      </c>
      <c r="AA64" s="20">
        <v>98.421096801757813</v>
      </c>
      <c r="AB64" s="20">
        <v>98.50341796875</v>
      </c>
      <c r="AC64" s="20">
        <v>98.585739135742188</v>
      </c>
      <c r="AD64" s="20">
        <v>98.668060302734375</v>
      </c>
      <c r="AE64" s="20">
        <v>98.750381469726563</v>
      </c>
      <c r="AF64" s="20">
        <v>98.83270263671875</v>
      </c>
      <c r="AG64" s="20">
        <v>98.915023803710938</v>
      </c>
      <c r="AH64" s="20">
        <v>98.997344970703125</v>
      </c>
      <c r="AI64" s="20">
        <v>99.079666137695313</v>
      </c>
      <c r="AJ64" s="20">
        <v>99.1619873046875</v>
      </c>
      <c r="AK64" s="20">
        <v>99.244308471679688</v>
      </c>
      <c r="AL64" s="20">
        <v>99.326629638671875</v>
      </c>
      <c r="AM64" s="20">
        <v>99.408950805664063</v>
      </c>
      <c r="AN64" s="20">
        <v>99.49127197265625</v>
      </c>
      <c r="AO64" s="20">
        <v>99.573593139648438</v>
      </c>
      <c r="AP64" s="20">
        <v>99.655914306640625</v>
      </c>
      <c r="AQ64" s="20">
        <v>99.738235473632812</v>
      </c>
      <c r="AR64" s="20">
        <v>99.820556640625</v>
      </c>
      <c r="AS64" s="20">
        <v>99.902877807617188</v>
      </c>
      <c r="AT64" s="20">
        <v>99.985198974609375</v>
      </c>
      <c r="AU64" s="20">
        <v>100</v>
      </c>
      <c r="AV64" s="20">
        <v>100</v>
      </c>
      <c r="AW64" s="20">
        <v>100</v>
      </c>
      <c r="AX64" s="20">
        <v>100</v>
      </c>
      <c r="AY64" s="20">
        <v>100</v>
      </c>
    </row>
    <row r="65" spans="1:51" x14ac:dyDescent="0.25">
      <c r="A65" s="9" t="s">
        <v>190</v>
      </c>
      <c r="B65" s="23">
        <v>27</v>
      </c>
      <c r="C65" s="23">
        <v>3</v>
      </c>
      <c r="D65" s="20">
        <v>0</v>
      </c>
      <c r="E65" s="20">
        <v>100</v>
      </c>
      <c r="F65" s="20">
        <v>100</v>
      </c>
      <c r="G65" s="20">
        <v>100</v>
      </c>
      <c r="H65" s="20">
        <v>100</v>
      </c>
      <c r="I65" s="20">
        <v>100</v>
      </c>
      <c r="J65" s="20">
        <v>100</v>
      </c>
      <c r="K65" s="20">
        <v>100</v>
      </c>
      <c r="L65" s="20">
        <v>100</v>
      </c>
      <c r="M65" s="20">
        <v>100</v>
      </c>
      <c r="N65" s="20">
        <v>100</v>
      </c>
      <c r="O65" s="20">
        <v>100</v>
      </c>
      <c r="P65" s="20">
        <v>100</v>
      </c>
      <c r="Q65" s="20">
        <v>100</v>
      </c>
      <c r="R65" s="20">
        <v>100</v>
      </c>
      <c r="S65" s="20">
        <v>100</v>
      </c>
      <c r="T65" s="20">
        <v>100</v>
      </c>
      <c r="U65" s="20">
        <v>100</v>
      </c>
      <c r="V65" s="20">
        <v>100</v>
      </c>
      <c r="W65" s="20">
        <v>100</v>
      </c>
      <c r="X65" s="20">
        <v>100</v>
      </c>
      <c r="Y65" s="20">
        <v>100</v>
      </c>
      <c r="Z65" s="20">
        <v>100</v>
      </c>
      <c r="AA65" s="20">
        <v>100</v>
      </c>
      <c r="AB65" s="20">
        <v>100</v>
      </c>
      <c r="AC65" s="20">
        <v>100</v>
      </c>
      <c r="AD65" s="20">
        <v>100</v>
      </c>
      <c r="AE65" s="20">
        <v>100</v>
      </c>
      <c r="AF65" s="20">
        <v>100</v>
      </c>
      <c r="AG65" s="20">
        <v>100</v>
      </c>
      <c r="AH65" s="20">
        <v>100</v>
      </c>
      <c r="AI65" s="20">
        <v>100</v>
      </c>
      <c r="AJ65" s="20">
        <v>100</v>
      </c>
      <c r="AK65" s="20">
        <v>100</v>
      </c>
      <c r="AL65" s="20">
        <v>100</v>
      </c>
      <c r="AM65" s="20">
        <v>100</v>
      </c>
      <c r="AN65" s="20">
        <v>100</v>
      </c>
      <c r="AO65" s="20">
        <v>100</v>
      </c>
      <c r="AP65" s="20">
        <v>100</v>
      </c>
      <c r="AQ65" s="20">
        <v>100</v>
      </c>
      <c r="AR65" s="20">
        <v>100</v>
      </c>
      <c r="AS65" s="20">
        <v>100</v>
      </c>
      <c r="AT65" s="20">
        <v>100</v>
      </c>
      <c r="AU65" s="20">
        <v>100</v>
      </c>
      <c r="AV65" s="20">
        <v>100</v>
      </c>
      <c r="AW65" s="20">
        <v>100</v>
      </c>
      <c r="AX65" s="20">
        <v>100</v>
      </c>
      <c r="AY65" s="20">
        <v>100</v>
      </c>
    </row>
    <row r="66" spans="1:51" x14ac:dyDescent="0.25">
      <c r="A66" s="9" t="s">
        <v>190</v>
      </c>
      <c r="B66" s="23">
        <v>28</v>
      </c>
      <c r="C66" s="23">
        <v>2</v>
      </c>
      <c r="D66" s="20">
        <v>0</v>
      </c>
      <c r="E66" s="20">
        <v>94.851356506347656</v>
      </c>
      <c r="F66" s="20">
        <v>97.456558227539062</v>
      </c>
      <c r="G66" s="20">
        <v>97.456558227539062</v>
      </c>
      <c r="H66" s="20">
        <v>97.470626831054688</v>
      </c>
      <c r="I66" s="20">
        <v>97.484695434570313</v>
      </c>
      <c r="J66" s="20">
        <v>97.498764038085938</v>
      </c>
      <c r="K66" s="20">
        <v>97.512832641601562</v>
      </c>
      <c r="L66" s="20">
        <v>97.526901245117188</v>
      </c>
      <c r="M66" s="20">
        <v>97.540969848632812</v>
      </c>
      <c r="N66" s="20">
        <v>97.555038452148438</v>
      </c>
      <c r="O66" s="20">
        <v>97.569107055664063</v>
      </c>
      <c r="P66" s="20">
        <v>97.583175659179688</v>
      </c>
      <c r="Q66" s="20">
        <v>97.597244262695312</v>
      </c>
      <c r="R66" s="20">
        <v>97.611312866210938</v>
      </c>
      <c r="S66" s="20">
        <v>97.625381469726563</v>
      </c>
      <c r="T66" s="20">
        <v>97.639450073242188</v>
      </c>
      <c r="U66" s="20">
        <v>97.653518676757813</v>
      </c>
      <c r="V66" s="20">
        <v>97.667587280273438</v>
      </c>
      <c r="W66" s="20">
        <v>97.681655883789063</v>
      </c>
      <c r="X66" s="20">
        <v>97.695724487304688</v>
      </c>
      <c r="Y66" s="20">
        <v>97.709793090820313</v>
      </c>
      <c r="Z66" s="20">
        <v>97.723861694335938</v>
      </c>
      <c r="AA66" s="20">
        <v>97.737930297851563</v>
      </c>
      <c r="AB66" s="20">
        <v>97.751998901367188</v>
      </c>
      <c r="AC66" s="20">
        <v>97.766067504882813</v>
      </c>
      <c r="AD66" s="20">
        <v>97.780136108398437</v>
      </c>
      <c r="AE66" s="20">
        <v>97.794204711914063</v>
      </c>
      <c r="AF66" s="20">
        <v>97.808273315429687</v>
      </c>
      <c r="AG66" s="20">
        <v>97.822341918945313</v>
      </c>
      <c r="AH66" s="20">
        <v>97.836410522460938</v>
      </c>
      <c r="AI66" s="20">
        <v>97.850479125976563</v>
      </c>
      <c r="AJ66" s="20">
        <v>97.864547729492187</v>
      </c>
      <c r="AK66" s="20">
        <v>97.878616333007813</v>
      </c>
      <c r="AL66" s="20">
        <v>97.892684936523438</v>
      </c>
      <c r="AM66" s="20">
        <v>97.906753540039063</v>
      </c>
      <c r="AN66" s="20">
        <v>97.920822143554688</v>
      </c>
      <c r="AO66" s="20">
        <v>97.934890747070313</v>
      </c>
      <c r="AP66" s="20">
        <v>97.948959350585937</v>
      </c>
      <c r="AQ66" s="20">
        <v>97.963027954101563</v>
      </c>
      <c r="AR66" s="20">
        <v>97.977096557617188</v>
      </c>
      <c r="AS66" s="20">
        <v>97.991165161132813</v>
      </c>
      <c r="AT66" s="20">
        <v>98.005233764648438</v>
      </c>
      <c r="AU66" s="20">
        <v>98.019302368164063</v>
      </c>
      <c r="AV66" s="20">
        <v>98.033370971679688</v>
      </c>
      <c r="AW66" s="20">
        <v>98.047439575195313</v>
      </c>
      <c r="AX66" s="20">
        <v>98.061508178710938</v>
      </c>
      <c r="AY66" s="20">
        <v>98.075576782226563</v>
      </c>
    </row>
    <row r="67" spans="1:51" x14ac:dyDescent="0.25">
      <c r="A67" s="9" t="s">
        <v>190</v>
      </c>
      <c r="B67" s="23">
        <v>29</v>
      </c>
      <c r="C67" s="23">
        <v>9</v>
      </c>
      <c r="D67" s="20">
        <v>0</v>
      </c>
      <c r="E67" s="20">
        <v>91.831306457519531</v>
      </c>
      <c r="F67" s="20">
        <v>93.641616821289063</v>
      </c>
      <c r="G67" s="20">
        <v>94.065574645996094</v>
      </c>
      <c r="H67" s="20">
        <v>94.065574645996094</v>
      </c>
      <c r="I67" s="20">
        <v>94.065574645996094</v>
      </c>
      <c r="J67" s="20">
        <v>94.065574645996094</v>
      </c>
      <c r="K67" s="20">
        <v>94.065574645996094</v>
      </c>
      <c r="L67" s="20">
        <v>94.065574645996094</v>
      </c>
      <c r="M67" s="20">
        <v>94.065574645996094</v>
      </c>
      <c r="N67" s="20">
        <v>94.065574645996094</v>
      </c>
      <c r="O67" s="20">
        <v>94.065574645996094</v>
      </c>
      <c r="P67" s="20">
        <v>94.065574645996094</v>
      </c>
      <c r="Q67" s="20">
        <v>94.065574645996094</v>
      </c>
      <c r="R67" s="20">
        <v>94.065574645996094</v>
      </c>
      <c r="S67" s="20">
        <v>94.065574645996094</v>
      </c>
      <c r="T67" s="20">
        <v>94.065574645996094</v>
      </c>
      <c r="U67" s="20">
        <v>94.065574645996094</v>
      </c>
      <c r="V67" s="20">
        <v>94.065574645996094</v>
      </c>
      <c r="W67" s="20">
        <v>94.065574645996094</v>
      </c>
      <c r="X67" s="20">
        <v>94.065574645996094</v>
      </c>
      <c r="Y67" s="20">
        <v>94.065574645996094</v>
      </c>
      <c r="Z67" s="20">
        <v>94.065574645996094</v>
      </c>
      <c r="AA67" s="20">
        <v>94.065574645996094</v>
      </c>
      <c r="AB67" s="20">
        <v>94.065574645996094</v>
      </c>
      <c r="AC67" s="20">
        <v>94.065574645996094</v>
      </c>
      <c r="AD67" s="20">
        <v>94.065574645996094</v>
      </c>
      <c r="AE67" s="20">
        <v>94.065574645996094</v>
      </c>
      <c r="AF67" s="20">
        <v>94.065574645996094</v>
      </c>
      <c r="AG67" s="20">
        <v>94.065574645996094</v>
      </c>
      <c r="AH67" s="20">
        <v>94.065574645996094</v>
      </c>
      <c r="AI67" s="20">
        <v>94.065574645996094</v>
      </c>
      <c r="AJ67" s="20">
        <v>94.065574645996094</v>
      </c>
      <c r="AK67" s="20">
        <v>94.065574645996094</v>
      </c>
      <c r="AL67" s="20">
        <v>94.065574645996094</v>
      </c>
      <c r="AM67" s="20">
        <v>94.065574645996094</v>
      </c>
      <c r="AN67" s="20">
        <v>94.065574645996094</v>
      </c>
      <c r="AO67" s="20">
        <v>94.065574645996094</v>
      </c>
      <c r="AP67" s="20">
        <v>94.065574645996094</v>
      </c>
      <c r="AQ67" s="20">
        <v>94.065574645996094</v>
      </c>
      <c r="AR67" s="20">
        <v>94.065574645996094</v>
      </c>
      <c r="AS67" s="20">
        <v>94.065574645996094</v>
      </c>
      <c r="AT67" s="20">
        <v>94.065574645996094</v>
      </c>
      <c r="AU67" s="20">
        <v>94.065574645996094</v>
      </c>
      <c r="AV67" s="20">
        <v>94.065574645996094</v>
      </c>
      <c r="AW67" s="20">
        <v>94.065574645996094</v>
      </c>
      <c r="AX67" s="20">
        <v>94.065574645996094</v>
      </c>
      <c r="AY67" s="20">
        <v>94.065574645996094</v>
      </c>
    </row>
    <row r="68" spans="1:51" x14ac:dyDescent="0.25">
      <c r="A68" s="9" t="s">
        <v>190</v>
      </c>
      <c r="B68" s="23">
        <v>30</v>
      </c>
      <c r="C68" s="23">
        <v>5</v>
      </c>
      <c r="D68" s="20">
        <v>0</v>
      </c>
      <c r="E68" s="20">
        <v>89.081695556640625</v>
      </c>
      <c r="F68" s="20">
        <v>90.168296813964844</v>
      </c>
      <c r="G68" s="20">
        <v>91.403892517089844</v>
      </c>
      <c r="H68" s="20">
        <v>91.403892517089844</v>
      </c>
      <c r="I68" s="20">
        <v>91.403892517089844</v>
      </c>
      <c r="J68" s="20">
        <v>91.403892517089844</v>
      </c>
      <c r="K68" s="20">
        <v>91.403892517089844</v>
      </c>
      <c r="L68" s="20">
        <v>91.403892517089844</v>
      </c>
      <c r="M68" s="20">
        <v>91.403892517089844</v>
      </c>
      <c r="N68" s="20">
        <v>91.403892517089844</v>
      </c>
      <c r="O68" s="20">
        <v>91.403892517089844</v>
      </c>
      <c r="P68" s="20">
        <v>91.403892517089844</v>
      </c>
      <c r="Q68" s="20">
        <v>91.403892517089844</v>
      </c>
      <c r="R68" s="20">
        <v>91.403892517089844</v>
      </c>
      <c r="S68" s="20">
        <v>91.403892517089844</v>
      </c>
      <c r="T68" s="20">
        <v>91.403892517089844</v>
      </c>
      <c r="U68" s="20">
        <v>91.403892517089844</v>
      </c>
      <c r="V68" s="20">
        <v>91.403892517089844</v>
      </c>
      <c r="W68" s="20">
        <v>91.403892517089844</v>
      </c>
      <c r="X68" s="20">
        <v>91.403892517089844</v>
      </c>
      <c r="Y68" s="20">
        <v>91.403892517089844</v>
      </c>
      <c r="Z68" s="20">
        <v>91.403892517089844</v>
      </c>
      <c r="AA68" s="20">
        <v>91.403892517089844</v>
      </c>
      <c r="AB68" s="20">
        <v>91.403892517089844</v>
      </c>
      <c r="AC68" s="20">
        <v>91.403892517089844</v>
      </c>
      <c r="AD68" s="20">
        <v>91.403892517089844</v>
      </c>
      <c r="AE68" s="20">
        <v>91.403892517089844</v>
      </c>
      <c r="AF68" s="20">
        <v>91.403892517089844</v>
      </c>
      <c r="AG68" s="20">
        <v>91.403892517089844</v>
      </c>
      <c r="AH68" s="20">
        <v>91.403892517089844</v>
      </c>
      <c r="AI68" s="20">
        <v>91.403892517089844</v>
      </c>
      <c r="AJ68" s="20">
        <v>91.403892517089844</v>
      </c>
      <c r="AK68" s="20">
        <v>91.403892517089844</v>
      </c>
      <c r="AL68" s="20">
        <v>91.403892517089844</v>
      </c>
      <c r="AM68" s="20">
        <v>91.403892517089844</v>
      </c>
      <c r="AN68" s="20">
        <v>91.403892517089844</v>
      </c>
      <c r="AO68" s="20">
        <v>91.403892517089844</v>
      </c>
      <c r="AP68" s="20">
        <v>91.403892517089844</v>
      </c>
      <c r="AQ68" s="20">
        <v>91.403892517089844</v>
      </c>
      <c r="AR68" s="20">
        <v>91.403892517089844</v>
      </c>
      <c r="AS68" s="20">
        <v>91.403892517089844</v>
      </c>
      <c r="AT68" s="20">
        <v>91.403892517089844</v>
      </c>
      <c r="AU68" s="20">
        <v>91.403892517089844</v>
      </c>
      <c r="AV68" s="20">
        <v>91.403892517089844</v>
      </c>
      <c r="AW68" s="20">
        <v>91.403892517089844</v>
      </c>
      <c r="AX68" s="20">
        <v>91.403892517089844</v>
      </c>
      <c r="AY68" s="20">
        <v>91.403892517089844</v>
      </c>
    </row>
    <row r="69" spans="1:51" x14ac:dyDescent="0.25">
      <c r="A69" s="9" t="s">
        <v>190</v>
      </c>
      <c r="B69" s="23">
        <v>31</v>
      </c>
      <c r="C69" s="23">
        <v>7</v>
      </c>
      <c r="D69" s="20">
        <v>0</v>
      </c>
      <c r="E69" s="20">
        <v>89.7117919921875</v>
      </c>
      <c r="F69" s="20">
        <v>90.964241027832031</v>
      </c>
      <c r="G69" s="20">
        <v>92.013839721679688</v>
      </c>
      <c r="H69" s="20">
        <v>92.013839721679688</v>
      </c>
      <c r="I69" s="20">
        <v>92.013839721679688</v>
      </c>
      <c r="J69" s="20">
        <v>92.013839721679688</v>
      </c>
      <c r="K69" s="20">
        <v>92.013839721679688</v>
      </c>
      <c r="L69" s="20">
        <v>92.013839721679688</v>
      </c>
      <c r="M69" s="20">
        <v>92.013839721679688</v>
      </c>
      <c r="N69" s="20">
        <v>92.013839721679688</v>
      </c>
      <c r="O69" s="20">
        <v>92.013839721679688</v>
      </c>
      <c r="P69" s="20">
        <v>92.013839721679688</v>
      </c>
      <c r="Q69" s="20">
        <v>92.013839721679688</v>
      </c>
      <c r="R69" s="20">
        <v>92.013839721679688</v>
      </c>
      <c r="S69" s="20">
        <v>92.013839721679688</v>
      </c>
      <c r="T69" s="20">
        <v>92.013839721679688</v>
      </c>
      <c r="U69" s="20">
        <v>92.013839721679688</v>
      </c>
      <c r="V69" s="20">
        <v>92.013839721679688</v>
      </c>
      <c r="W69" s="20">
        <v>92.013839721679688</v>
      </c>
      <c r="X69" s="20">
        <v>92.013839721679688</v>
      </c>
      <c r="Y69" s="20">
        <v>92.013839721679688</v>
      </c>
      <c r="Z69" s="20">
        <v>92.013839721679688</v>
      </c>
      <c r="AA69" s="20">
        <v>92.013839721679688</v>
      </c>
      <c r="AB69" s="20">
        <v>92.013839721679688</v>
      </c>
      <c r="AC69" s="20">
        <v>92.013839721679688</v>
      </c>
      <c r="AD69" s="20">
        <v>92.013839721679688</v>
      </c>
      <c r="AE69" s="20">
        <v>92.013839721679688</v>
      </c>
      <c r="AF69" s="20">
        <v>92.013839721679688</v>
      </c>
      <c r="AG69" s="20">
        <v>92.013839721679688</v>
      </c>
      <c r="AH69" s="20">
        <v>92.013839721679688</v>
      </c>
      <c r="AI69" s="20">
        <v>92.013839721679688</v>
      </c>
      <c r="AJ69" s="20">
        <v>92.013839721679688</v>
      </c>
      <c r="AK69" s="20">
        <v>92.013839721679688</v>
      </c>
      <c r="AL69" s="20">
        <v>92.013839721679688</v>
      </c>
      <c r="AM69" s="20">
        <v>92.013839721679688</v>
      </c>
      <c r="AN69" s="20">
        <v>92.013839721679688</v>
      </c>
      <c r="AO69" s="20">
        <v>92.013839721679688</v>
      </c>
      <c r="AP69" s="20">
        <v>92.013839721679688</v>
      </c>
      <c r="AQ69" s="20">
        <v>92.013839721679688</v>
      </c>
      <c r="AR69" s="20">
        <v>92.013839721679688</v>
      </c>
      <c r="AS69" s="20">
        <v>92.013839721679688</v>
      </c>
      <c r="AT69" s="20">
        <v>92.013839721679688</v>
      </c>
      <c r="AU69" s="20">
        <v>92.013839721679688</v>
      </c>
      <c r="AV69" s="20">
        <v>92.013839721679688</v>
      </c>
      <c r="AW69" s="20">
        <v>92.013839721679688</v>
      </c>
      <c r="AX69" s="20">
        <v>92.013839721679688</v>
      </c>
      <c r="AY69" s="20">
        <v>92.013839721679688</v>
      </c>
    </row>
    <row r="70" spans="1:51" x14ac:dyDescent="0.25">
      <c r="A70" s="9" t="s">
        <v>190</v>
      </c>
      <c r="B70" s="23">
        <v>32</v>
      </c>
      <c r="C70" s="23">
        <v>7</v>
      </c>
      <c r="D70" s="20">
        <v>0</v>
      </c>
      <c r="E70" s="20">
        <v>88.696266174316406</v>
      </c>
      <c r="F70" s="20">
        <v>89.681419372558594</v>
      </c>
      <c r="G70" s="20">
        <v>91.030784606933594</v>
      </c>
      <c r="H70" s="20">
        <v>91.030784606933594</v>
      </c>
      <c r="I70" s="20">
        <v>91.030784606933594</v>
      </c>
      <c r="J70" s="20">
        <v>91.030784606933594</v>
      </c>
      <c r="K70" s="20">
        <v>91.030784606933594</v>
      </c>
      <c r="L70" s="20">
        <v>91.030784606933594</v>
      </c>
      <c r="M70" s="20">
        <v>91.030784606933594</v>
      </c>
      <c r="N70" s="20">
        <v>91.030784606933594</v>
      </c>
      <c r="O70" s="20">
        <v>91.030784606933594</v>
      </c>
      <c r="P70" s="20">
        <v>91.030784606933594</v>
      </c>
      <c r="Q70" s="20">
        <v>91.030784606933594</v>
      </c>
      <c r="R70" s="20">
        <v>91.030784606933594</v>
      </c>
      <c r="S70" s="20">
        <v>91.030784606933594</v>
      </c>
      <c r="T70" s="20">
        <v>91.030784606933594</v>
      </c>
      <c r="U70" s="20">
        <v>91.030784606933594</v>
      </c>
      <c r="V70" s="20">
        <v>91.030784606933594</v>
      </c>
      <c r="W70" s="20">
        <v>91.030784606933594</v>
      </c>
      <c r="X70" s="20">
        <v>91.030784606933594</v>
      </c>
      <c r="Y70" s="20">
        <v>91.030784606933594</v>
      </c>
      <c r="Z70" s="20">
        <v>91.030784606933594</v>
      </c>
      <c r="AA70" s="20">
        <v>91.030784606933594</v>
      </c>
      <c r="AB70" s="20">
        <v>91.030784606933594</v>
      </c>
      <c r="AC70" s="20">
        <v>91.030784606933594</v>
      </c>
      <c r="AD70" s="20">
        <v>91.030784606933594</v>
      </c>
      <c r="AE70" s="20">
        <v>91.030784606933594</v>
      </c>
      <c r="AF70" s="20">
        <v>91.030784606933594</v>
      </c>
      <c r="AG70" s="20">
        <v>91.030784606933594</v>
      </c>
      <c r="AH70" s="20">
        <v>91.030784606933594</v>
      </c>
      <c r="AI70" s="20">
        <v>91.030784606933594</v>
      </c>
      <c r="AJ70" s="20">
        <v>91.030784606933594</v>
      </c>
      <c r="AK70" s="20">
        <v>91.030784606933594</v>
      </c>
      <c r="AL70" s="20">
        <v>91.030784606933594</v>
      </c>
      <c r="AM70" s="20">
        <v>91.030784606933594</v>
      </c>
      <c r="AN70" s="20">
        <v>91.030784606933594</v>
      </c>
      <c r="AO70" s="20">
        <v>91.030784606933594</v>
      </c>
      <c r="AP70" s="20">
        <v>91.030784606933594</v>
      </c>
      <c r="AQ70" s="20">
        <v>91.030784606933594</v>
      </c>
      <c r="AR70" s="20">
        <v>91.030784606933594</v>
      </c>
      <c r="AS70" s="20">
        <v>91.030784606933594</v>
      </c>
      <c r="AT70" s="20">
        <v>91.030784606933594</v>
      </c>
      <c r="AU70" s="20">
        <v>91.030784606933594</v>
      </c>
      <c r="AV70" s="20">
        <v>91.030784606933594</v>
      </c>
      <c r="AW70" s="20">
        <v>91.030784606933594</v>
      </c>
      <c r="AX70" s="20">
        <v>91.030784606933594</v>
      </c>
      <c r="AY70" s="20">
        <v>91.030784606933594</v>
      </c>
    </row>
    <row r="71" spans="1:51" x14ac:dyDescent="0.25">
      <c r="A71" s="9" t="s">
        <v>190</v>
      </c>
      <c r="B71" s="23">
        <v>33</v>
      </c>
      <c r="C71" s="23">
        <v>10</v>
      </c>
      <c r="D71" s="20">
        <v>0</v>
      </c>
      <c r="E71" s="20">
        <v>96.048171997070312</v>
      </c>
      <c r="F71" s="20">
        <v>98.9683837890625</v>
      </c>
      <c r="G71" s="20">
        <v>98.9683837890625</v>
      </c>
      <c r="H71" s="20">
        <v>98.9683837890625</v>
      </c>
      <c r="I71" s="20">
        <v>98.9683837890625</v>
      </c>
      <c r="J71" s="20">
        <v>98.9683837890625</v>
      </c>
      <c r="K71" s="20">
        <v>98.9683837890625</v>
      </c>
      <c r="L71" s="20">
        <v>98.9683837890625</v>
      </c>
      <c r="M71" s="20">
        <v>98.9683837890625</v>
      </c>
      <c r="N71" s="20">
        <v>98.9683837890625</v>
      </c>
      <c r="O71" s="20">
        <v>98.9683837890625</v>
      </c>
      <c r="P71" s="20">
        <v>98.9683837890625</v>
      </c>
      <c r="Q71" s="20">
        <v>98.9683837890625</v>
      </c>
      <c r="R71" s="20">
        <v>98.9683837890625</v>
      </c>
      <c r="S71" s="20">
        <v>98.9683837890625</v>
      </c>
      <c r="T71" s="20">
        <v>98.9683837890625</v>
      </c>
      <c r="U71" s="20">
        <v>98.9683837890625</v>
      </c>
      <c r="V71" s="20">
        <v>98.9683837890625</v>
      </c>
      <c r="W71" s="20">
        <v>98.9683837890625</v>
      </c>
      <c r="X71" s="20">
        <v>98.9683837890625</v>
      </c>
      <c r="Y71" s="20">
        <v>98.9683837890625</v>
      </c>
      <c r="Z71" s="20">
        <v>98.9683837890625</v>
      </c>
      <c r="AA71" s="20">
        <v>98.9683837890625</v>
      </c>
      <c r="AB71" s="20">
        <v>98.9683837890625</v>
      </c>
      <c r="AC71" s="20">
        <v>98.9683837890625</v>
      </c>
      <c r="AD71" s="20">
        <v>98.9683837890625</v>
      </c>
      <c r="AE71" s="20">
        <v>98.9683837890625</v>
      </c>
      <c r="AF71" s="20">
        <v>98.9683837890625</v>
      </c>
      <c r="AG71" s="20">
        <v>98.9683837890625</v>
      </c>
      <c r="AH71" s="20">
        <v>98.9683837890625</v>
      </c>
      <c r="AI71" s="20">
        <v>98.9683837890625</v>
      </c>
      <c r="AJ71" s="20">
        <v>98.9683837890625</v>
      </c>
      <c r="AK71" s="20">
        <v>98.9683837890625</v>
      </c>
      <c r="AL71" s="20">
        <v>98.9683837890625</v>
      </c>
      <c r="AM71" s="20">
        <v>98.9683837890625</v>
      </c>
      <c r="AN71" s="20">
        <v>98.9683837890625</v>
      </c>
      <c r="AO71" s="20">
        <v>98.9683837890625</v>
      </c>
      <c r="AP71" s="20">
        <v>98.9683837890625</v>
      </c>
      <c r="AQ71" s="20">
        <v>98.9683837890625</v>
      </c>
      <c r="AR71" s="20">
        <v>98.9683837890625</v>
      </c>
      <c r="AS71" s="20">
        <v>98.9683837890625</v>
      </c>
      <c r="AT71" s="20">
        <v>98.9683837890625</v>
      </c>
      <c r="AU71" s="20">
        <v>98.9683837890625</v>
      </c>
      <c r="AV71" s="20">
        <v>98.9683837890625</v>
      </c>
      <c r="AW71" s="20">
        <v>98.9683837890625</v>
      </c>
      <c r="AX71" s="20">
        <v>98.9683837890625</v>
      </c>
      <c r="AY71" s="20">
        <v>98.9683837890625</v>
      </c>
    </row>
    <row r="72" spans="1:51" x14ac:dyDescent="0.25">
      <c r="A72" s="9" t="s">
        <v>190</v>
      </c>
      <c r="B72" s="23">
        <v>34</v>
      </c>
      <c r="C72" s="23">
        <v>4</v>
      </c>
      <c r="D72" s="20">
        <v>0</v>
      </c>
      <c r="E72" s="20">
        <v>89.66705322265625</v>
      </c>
      <c r="F72" s="20">
        <v>90.907730102539063</v>
      </c>
      <c r="G72" s="20">
        <v>91.970535278320313</v>
      </c>
      <c r="H72" s="20">
        <v>91.970535278320313</v>
      </c>
      <c r="I72" s="20">
        <v>91.970535278320313</v>
      </c>
      <c r="J72" s="20">
        <v>91.970535278320313</v>
      </c>
      <c r="K72" s="20">
        <v>91.970535278320313</v>
      </c>
      <c r="L72" s="20">
        <v>91.970535278320313</v>
      </c>
      <c r="M72" s="20">
        <v>91.970535278320313</v>
      </c>
      <c r="N72" s="20">
        <v>91.970535278320313</v>
      </c>
      <c r="O72" s="20">
        <v>91.970535278320313</v>
      </c>
      <c r="P72" s="20">
        <v>91.970535278320313</v>
      </c>
      <c r="Q72" s="20">
        <v>91.970535278320313</v>
      </c>
      <c r="R72" s="20">
        <v>91.970535278320313</v>
      </c>
      <c r="S72" s="20">
        <v>91.970535278320313</v>
      </c>
      <c r="T72" s="20">
        <v>91.970535278320313</v>
      </c>
      <c r="U72" s="20">
        <v>91.970535278320313</v>
      </c>
      <c r="V72" s="20">
        <v>91.970535278320313</v>
      </c>
      <c r="W72" s="20">
        <v>91.970535278320313</v>
      </c>
      <c r="X72" s="20">
        <v>91.970535278320313</v>
      </c>
      <c r="Y72" s="20">
        <v>91.970535278320313</v>
      </c>
      <c r="Z72" s="20">
        <v>91.970535278320313</v>
      </c>
      <c r="AA72" s="20">
        <v>91.970535278320313</v>
      </c>
      <c r="AB72" s="20">
        <v>91.970535278320313</v>
      </c>
      <c r="AC72" s="20">
        <v>91.970535278320313</v>
      </c>
      <c r="AD72" s="20">
        <v>91.970535278320313</v>
      </c>
      <c r="AE72" s="20">
        <v>91.970535278320313</v>
      </c>
      <c r="AF72" s="20">
        <v>91.970535278320313</v>
      </c>
      <c r="AG72" s="20">
        <v>91.970535278320313</v>
      </c>
      <c r="AH72" s="20">
        <v>91.970535278320313</v>
      </c>
      <c r="AI72" s="20">
        <v>91.970535278320313</v>
      </c>
      <c r="AJ72" s="20">
        <v>91.970535278320313</v>
      </c>
      <c r="AK72" s="20">
        <v>91.970535278320313</v>
      </c>
      <c r="AL72" s="20">
        <v>91.970535278320313</v>
      </c>
      <c r="AM72" s="20">
        <v>91.970535278320313</v>
      </c>
      <c r="AN72" s="20">
        <v>91.970535278320313</v>
      </c>
      <c r="AO72" s="20">
        <v>91.970535278320313</v>
      </c>
      <c r="AP72" s="20">
        <v>91.970535278320313</v>
      </c>
      <c r="AQ72" s="20">
        <v>91.970535278320313</v>
      </c>
      <c r="AR72" s="20">
        <v>91.970535278320313</v>
      </c>
      <c r="AS72" s="20">
        <v>91.970535278320313</v>
      </c>
      <c r="AT72" s="20">
        <v>91.970535278320313</v>
      </c>
      <c r="AU72" s="20">
        <v>91.970535278320313</v>
      </c>
      <c r="AV72" s="20">
        <v>91.970535278320313</v>
      </c>
      <c r="AW72" s="20">
        <v>91.970535278320313</v>
      </c>
      <c r="AX72" s="20">
        <v>91.970535278320313</v>
      </c>
      <c r="AY72" s="20">
        <v>91.970535278320313</v>
      </c>
    </row>
    <row r="73" spans="1:51" x14ac:dyDescent="0.25">
      <c r="A73" s="9" t="s">
        <v>190</v>
      </c>
      <c r="B73" s="23">
        <v>35</v>
      </c>
      <c r="C73" s="23">
        <v>1</v>
      </c>
      <c r="D73" s="20">
        <v>0</v>
      </c>
      <c r="E73" s="20">
        <v>96.977317810058594</v>
      </c>
      <c r="F73" s="20">
        <v>100</v>
      </c>
      <c r="G73" s="20">
        <v>100</v>
      </c>
      <c r="H73" s="20">
        <v>100</v>
      </c>
      <c r="I73" s="20">
        <v>100</v>
      </c>
      <c r="J73" s="20">
        <v>100</v>
      </c>
      <c r="K73" s="20">
        <v>100</v>
      </c>
      <c r="L73" s="20">
        <v>100</v>
      </c>
      <c r="M73" s="20">
        <v>100</v>
      </c>
      <c r="N73" s="20">
        <v>100</v>
      </c>
      <c r="O73" s="20">
        <v>100</v>
      </c>
      <c r="P73" s="20">
        <v>100</v>
      </c>
      <c r="Q73" s="20">
        <v>100</v>
      </c>
      <c r="R73" s="20">
        <v>100</v>
      </c>
      <c r="S73" s="20">
        <v>100</v>
      </c>
      <c r="T73" s="20">
        <v>100</v>
      </c>
      <c r="U73" s="20">
        <v>100</v>
      </c>
      <c r="V73" s="20">
        <v>100</v>
      </c>
      <c r="W73" s="20">
        <v>100</v>
      </c>
      <c r="X73" s="20">
        <v>100</v>
      </c>
      <c r="Y73" s="20">
        <v>100</v>
      </c>
      <c r="Z73" s="20">
        <v>100</v>
      </c>
      <c r="AA73" s="20">
        <v>100</v>
      </c>
      <c r="AB73" s="20">
        <v>100</v>
      </c>
      <c r="AC73" s="20">
        <v>100</v>
      </c>
      <c r="AD73" s="20">
        <v>100</v>
      </c>
      <c r="AE73" s="20">
        <v>100</v>
      </c>
      <c r="AF73" s="20">
        <v>100</v>
      </c>
      <c r="AG73" s="20">
        <v>100</v>
      </c>
      <c r="AH73" s="20">
        <v>100</v>
      </c>
      <c r="AI73" s="20">
        <v>100</v>
      </c>
      <c r="AJ73" s="20">
        <v>100</v>
      </c>
      <c r="AK73" s="20">
        <v>100</v>
      </c>
      <c r="AL73" s="20">
        <v>100</v>
      </c>
      <c r="AM73" s="20">
        <v>100</v>
      </c>
      <c r="AN73" s="20">
        <v>100</v>
      </c>
      <c r="AO73" s="20">
        <v>100</v>
      </c>
      <c r="AP73" s="20">
        <v>100</v>
      </c>
      <c r="AQ73" s="20">
        <v>100</v>
      </c>
      <c r="AR73" s="20">
        <v>100</v>
      </c>
      <c r="AS73" s="20">
        <v>100</v>
      </c>
      <c r="AT73" s="20">
        <v>100</v>
      </c>
      <c r="AU73" s="20">
        <v>100</v>
      </c>
      <c r="AV73" s="20">
        <v>100</v>
      </c>
      <c r="AW73" s="20">
        <v>100</v>
      </c>
      <c r="AX73" s="20">
        <v>100</v>
      </c>
      <c r="AY73" s="20">
        <v>100</v>
      </c>
    </row>
    <row r="74" spans="1:51" x14ac:dyDescent="0.25">
      <c r="A74" s="9" t="s">
        <v>190</v>
      </c>
      <c r="B74" s="23">
        <v>36</v>
      </c>
      <c r="C74" s="23">
        <v>4</v>
      </c>
      <c r="D74" s="20">
        <v>0</v>
      </c>
      <c r="E74" s="20">
        <v>94.281639099121094</v>
      </c>
      <c r="F74" s="20">
        <v>96.736892700195313</v>
      </c>
      <c r="G74" s="20">
        <v>96.736892700195313</v>
      </c>
      <c r="H74" s="20">
        <v>96.822998046875</v>
      </c>
      <c r="I74" s="20">
        <v>96.909103393554688</v>
      </c>
      <c r="J74" s="20">
        <v>96.995208740234375</v>
      </c>
      <c r="K74" s="20">
        <v>97.081314086914063</v>
      </c>
      <c r="L74" s="20">
        <v>97.16741943359375</v>
      </c>
      <c r="M74" s="20">
        <v>97.253524780273437</v>
      </c>
      <c r="N74" s="20">
        <v>97.339630126953125</v>
      </c>
      <c r="O74" s="20">
        <v>97.425735473632813</v>
      </c>
      <c r="P74" s="20">
        <v>97.5118408203125</v>
      </c>
      <c r="Q74" s="20">
        <v>97.597946166992188</v>
      </c>
      <c r="R74" s="20">
        <v>97.684051513671875</v>
      </c>
      <c r="S74" s="20">
        <v>97.770156860351563</v>
      </c>
      <c r="T74" s="20">
        <v>97.85626220703125</v>
      </c>
      <c r="U74" s="20">
        <v>97.942367553710937</v>
      </c>
      <c r="V74" s="20">
        <v>98.028472900390625</v>
      </c>
      <c r="W74" s="20">
        <v>98.114578247070313</v>
      </c>
      <c r="X74" s="20">
        <v>98.20068359375</v>
      </c>
      <c r="Y74" s="20">
        <v>98.286788940429688</v>
      </c>
      <c r="Z74" s="20">
        <v>98.372894287109375</v>
      </c>
      <c r="AA74" s="20">
        <v>98.458999633789063</v>
      </c>
      <c r="AB74" s="20">
        <v>98.54510498046875</v>
      </c>
      <c r="AC74" s="20">
        <v>98.631210327148438</v>
      </c>
      <c r="AD74" s="20">
        <v>98.717315673828125</v>
      </c>
      <c r="AE74" s="20">
        <v>98.803421020507813</v>
      </c>
      <c r="AF74" s="20">
        <v>98.8895263671875</v>
      </c>
      <c r="AG74" s="20">
        <v>98.975631713867188</v>
      </c>
      <c r="AH74" s="20">
        <v>99.061737060546875</v>
      </c>
      <c r="AI74" s="20">
        <v>99.147842407226563</v>
      </c>
      <c r="AJ74" s="20">
        <v>99.23394775390625</v>
      </c>
      <c r="AK74" s="20">
        <v>99.320053100585937</v>
      </c>
      <c r="AL74" s="20">
        <v>99.406158447265625</v>
      </c>
      <c r="AM74" s="20">
        <v>99.492263793945313</v>
      </c>
      <c r="AN74" s="20">
        <v>99.578369140625</v>
      </c>
      <c r="AO74" s="20">
        <v>99.664474487304688</v>
      </c>
      <c r="AP74" s="20">
        <v>99.750579833984375</v>
      </c>
      <c r="AQ74" s="20">
        <v>99.836685180664063</v>
      </c>
      <c r="AR74" s="20">
        <v>99.92279052734375</v>
      </c>
      <c r="AS74" s="20">
        <v>100</v>
      </c>
      <c r="AT74" s="20">
        <v>100</v>
      </c>
      <c r="AU74" s="20">
        <v>100</v>
      </c>
      <c r="AV74" s="20">
        <v>100</v>
      </c>
      <c r="AW74" s="20">
        <v>100</v>
      </c>
      <c r="AX74" s="20">
        <v>100</v>
      </c>
      <c r="AY74" s="20">
        <v>100</v>
      </c>
    </row>
    <row r="75" spans="1:51" x14ac:dyDescent="0.25">
      <c r="A75" s="9" t="s">
        <v>190</v>
      </c>
      <c r="B75" s="23">
        <v>37</v>
      </c>
      <c r="C75" s="23">
        <v>2</v>
      </c>
      <c r="D75" s="20">
        <v>0</v>
      </c>
      <c r="E75" s="20">
        <v>96.960418701171875</v>
      </c>
      <c r="F75" s="20">
        <v>100</v>
      </c>
      <c r="G75" s="20">
        <v>100</v>
      </c>
      <c r="H75" s="20">
        <v>100</v>
      </c>
      <c r="I75" s="20">
        <v>100</v>
      </c>
      <c r="J75" s="20">
        <v>100</v>
      </c>
      <c r="K75" s="20">
        <v>100</v>
      </c>
      <c r="L75" s="20">
        <v>100</v>
      </c>
      <c r="M75" s="20">
        <v>100</v>
      </c>
      <c r="N75" s="20">
        <v>100</v>
      </c>
      <c r="O75" s="20">
        <v>100</v>
      </c>
      <c r="P75" s="20">
        <v>100</v>
      </c>
      <c r="Q75" s="20">
        <v>100</v>
      </c>
      <c r="R75" s="20">
        <v>100</v>
      </c>
      <c r="S75" s="20">
        <v>100</v>
      </c>
      <c r="T75" s="20">
        <v>100</v>
      </c>
      <c r="U75" s="20">
        <v>100</v>
      </c>
      <c r="V75" s="20">
        <v>100</v>
      </c>
      <c r="W75" s="20">
        <v>100</v>
      </c>
      <c r="X75" s="20">
        <v>100</v>
      </c>
      <c r="Y75" s="20">
        <v>100</v>
      </c>
      <c r="Z75" s="20">
        <v>100</v>
      </c>
      <c r="AA75" s="20">
        <v>100</v>
      </c>
      <c r="AB75" s="20">
        <v>100</v>
      </c>
      <c r="AC75" s="20">
        <v>100</v>
      </c>
      <c r="AD75" s="20">
        <v>100</v>
      </c>
      <c r="AE75" s="20">
        <v>100</v>
      </c>
      <c r="AF75" s="20">
        <v>100</v>
      </c>
      <c r="AG75" s="20">
        <v>100</v>
      </c>
      <c r="AH75" s="20">
        <v>100</v>
      </c>
      <c r="AI75" s="20">
        <v>100</v>
      </c>
      <c r="AJ75" s="20">
        <v>100</v>
      </c>
      <c r="AK75" s="20">
        <v>100</v>
      </c>
      <c r="AL75" s="20">
        <v>100</v>
      </c>
      <c r="AM75" s="20">
        <v>100</v>
      </c>
      <c r="AN75" s="20">
        <v>100</v>
      </c>
      <c r="AO75" s="20">
        <v>100</v>
      </c>
      <c r="AP75" s="20">
        <v>100</v>
      </c>
      <c r="AQ75" s="20">
        <v>100</v>
      </c>
      <c r="AR75" s="20">
        <v>100</v>
      </c>
      <c r="AS75" s="20">
        <v>100</v>
      </c>
      <c r="AT75" s="20">
        <v>100</v>
      </c>
      <c r="AU75" s="20">
        <v>100</v>
      </c>
      <c r="AV75" s="20">
        <v>100</v>
      </c>
      <c r="AW75" s="20">
        <v>100</v>
      </c>
      <c r="AX75" s="20">
        <v>100</v>
      </c>
      <c r="AY75" s="20">
        <v>100</v>
      </c>
    </row>
    <row r="76" spans="1:51" x14ac:dyDescent="0.25">
      <c r="A76" s="9" t="s">
        <v>190</v>
      </c>
      <c r="B76" s="23">
        <v>38</v>
      </c>
      <c r="C76" s="23">
        <v>5</v>
      </c>
      <c r="D76" s="20">
        <v>0</v>
      </c>
      <c r="E76" s="20">
        <v>89.12579345703125</v>
      </c>
      <c r="F76" s="20">
        <v>90.224006652832031</v>
      </c>
      <c r="G76" s="20">
        <v>91.446578979492188</v>
      </c>
      <c r="H76" s="20">
        <v>91.446578979492188</v>
      </c>
      <c r="I76" s="20">
        <v>91.446578979492188</v>
      </c>
      <c r="J76" s="20">
        <v>91.446578979492188</v>
      </c>
      <c r="K76" s="20">
        <v>91.446578979492188</v>
      </c>
      <c r="L76" s="20">
        <v>91.446578979492188</v>
      </c>
      <c r="M76" s="20">
        <v>91.446578979492188</v>
      </c>
      <c r="N76" s="20">
        <v>91.446578979492188</v>
      </c>
      <c r="O76" s="20">
        <v>91.446578979492188</v>
      </c>
      <c r="P76" s="20">
        <v>91.446578979492188</v>
      </c>
      <c r="Q76" s="20">
        <v>91.446578979492188</v>
      </c>
      <c r="R76" s="20">
        <v>91.446578979492188</v>
      </c>
      <c r="S76" s="20">
        <v>91.446578979492188</v>
      </c>
      <c r="T76" s="20">
        <v>91.446578979492188</v>
      </c>
      <c r="U76" s="20">
        <v>91.446578979492188</v>
      </c>
      <c r="V76" s="20">
        <v>91.446578979492188</v>
      </c>
      <c r="W76" s="20">
        <v>91.446578979492188</v>
      </c>
      <c r="X76" s="20">
        <v>91.446578979492188</v>
      </c>
      <c r="Y76" s="20">
        <v>91.446578979492188</v>
      </c>
      <c r="Z76" s="20">
        <v>91.446578979492188</v>
      </c>
      <c r="AA76" s="20">
        <v>91.446578979492188</v>
      </c>
      <c r="AB76" s="20">
        <v>91.446578979492188</v>
      </c>
      <c r="AC76" s="20">
        <v>91.446578979492188</v>
      </c>
      <c r="AD76" s="20">
        <v>91.446578979492188</v>
      </c>
      <c r="AE76" s="20">
        <v>91.446578979492188</v>
      </c>
      <c r="AF76" s="20">
        <v>91.446578979492188</v>
      </c>
      <c r="AG76" s="20">
        <v>91.446578979492188</v>
      </c>
      <c r="AH76" s="20">
        <v>91.446578979492188</v>
      </c>
      <c r="AI76" s="20">
        <v>91.446578979492188</v>
      </c>
      <c r="AJ76" s="20">
        <v>91.446578979492188</v>
      </c>
      <c r="AK76" s="20">
        <v>91.446578979492188</v>
      </c>
      <c r="AL76" s="20">
        <v>91.446578979492188</v>
      </c>
      <c r="AM76" s="20">
        <v>91.446578979492188</v>
      </c>
      <c r="AN76" s="20">
        <v>91.446578979492188</v>
      </c>
      <c r="AO76" s="20">
        <v>91.446578979492188</v>
      </c>
      <c r="AP76" s="20">
        <v>91.446578979492188</v>
      </c>
      <c r="AQ76" s="20">
        <v>91.446578979492188</v>
      </c>
      <c r="AR76" s="20">
        <v>91.446578979492188</v>
      </c>
      <c r="AS76" s="20">
        <v>91.446578979492188</v>
      </c>
      <c r="AT76" s="20">
        <v>91.446578979492188</v>
      </c>
      <c r="AU76" s="20">
        <v>91.446578979492188</v>
      </c>
      <c r="AV76" s="20">
        <v>91.446578979492188</v>
      </c>
      <c r="AW76" s="20">
        <v>91.446578979492188</v>
      </c>
      <c r="AX76" s="20">
        <v>91.446578979492188</v>
      </c>
      <c r="AY76" s="20">
        <v>91.446578979492188</v>
      </c>
    </row>
    <row r="77" spans="1:51" x14ac:dyDescent="0.25">
      <c r="A77" s="9" t="s">
        <v>190</v>
      </c>
      <c r="B77" s="23">
        <v>39</v>
      </c>
      <c r="C77" s="23">
        <v>3</v>
      </c>
      <c r="D77" s="20">
        <v>0</v>
      </c>
      <c r="E77" s="20">
        <v>99.484893798828125</v>
      </c>
      <c r="F77" s="20">
        <v>100</v>
      </c>
      <c r="G77" s="20">
        <v>100</v>
      </c>
      <c r="H77" s="20">
        <v>100</v>
      </c>
      <c r="I77" s="20">
        <v>100</v>
      </c>
      <c r="J77" s="20">
        <v>100</v>
      </c>
      <c r="K77" s="20">
        <v>100</v>
      </c>
      <c r="L77" s="20">
        <v>100</v>
      </c>
      <c r="M77" s="20">
        <v>100</v>
      </c>
      <c r="N77" s="20">
        <v>100</v>
      </c>
      <c r="O77" s="20">
        <v>100</v>
      </c>
      <c r="P77" s="20">
        <v>100</v>
      </c>
      <c r="Q77" s="20">
        <v>100</v>
      </c>
      <c r="R77" s="20">
        <v>100</v>
      </c>
      <c r="S77" s="20">
        <v>100</v>
      </c>
      <c r="T77" s="20">
        <v>100</v>
      </c>
      <c r="U77" s="20">
        <v>100</v>
      </c>
      <c r="V77" s="20">
        <v>100</v>
      </c>
      <c r="W77" s="20">
        <v>100</v>
      </c>
      <c r="X77" s="20">
        <v>100</v>
      </c>
      <c r="Y77" s="20">
        <v>100</v>
      </c>
      <c r="Z77" s="20">
        <v>100</v>
      </c>
      <c r="AA77" s="20">
        <v>100</v>
      </c>
      <c r="AB77" s="20">
        <v>100</v>
      </c>
      <c r="AC77" s="20">
        <v>100</v>
      </c>
      <c r="AD77" s="20">
        <v>100</v>
      </c>
      <c r="AE77" s="20">
        <v>100</v>
      </c>
      <c r="AF77" s="20">
        <v>100</v>
      </c>
      <c r="AG77" s="20">
        <v>100</v>
      </c>
      <c r="AH77" s="20">
        <v>100</v>
      </c>
      <c r="AI77" s="20">
        <v>100</v>
      </c>
      <c r="AJ77" s="20">
        <v>100</v>
      </c>
      <c r="AK77" s="20">
        <v>100</v>
      </c>
      <c r="AL77" s="20">
        <v>100</v>
      </c>
      <c r="AM77" s="20">
        <v>100</v>
      </c>
      <c r="AN77" s="20">
        <v>100</v>
      </c>
      <c r="AO77" s="20">
        <v>100</v>
      </c>
      <c r="AP77" s="20">
        <v>100</v>
      </c>
      <c r="AQ77" s="20">
        <v>100</v>
      </c>
      <c r="AR77" s="20">
        <v>100</v>
      </c>
      <c r="AS77" s="20">
        <v>100</v>
      </c>
      <c r="AT77" s="20">
        <v>100</v>
      </c>
      <c r="AU77" s="20">
        <v>100</v>
      </c>
      <c r="AV77" s="20">
        <v>100</v>
      </c>
      <c r="AW77" s="20">
        <v>100</v>
      </c>
      <c r="AX77" s="20">
        <v>100</v>
      </c>
      <c r="AY77" s="20">
        <v>100</v>
      </c>
    </row>
    <row r="78" spans="1:51" x14ac:dyDescent="0.25">
      <c r="A78" s="9" t="s">
        <v>190</v>
      </c>
      <c r="B78" s="23">
        <v>40</v>
      </c>
      <c r="C78" s="23">
        <v>7</v>
      </c>
      <c r="D78" s="20">
        <v>0</v>
      </c>
      <c r="E78" s="20">
        <v>97.532295227050781</v>
      </c>
      <c r="F78" s="20">
        <v>100</v>
      </c>
      <c r="G78" s="20">
        <v>100</v>
      </c>
      <c r="H78" s="20">
        <v>100</v>
      </c>
      <c r="I78" s="20">
        <v>100</v>
      </c>
      <c r="J78" s="20">
        <v>100</v>
      </c>
      <c r="K78" s="20">
        <v>100</v>
      </c>
      <c r="L78" s="20">
        <v>100</v>
      </c>
      <c r="M78" s="20">
        <v>100</v>
      </c>
      <c r="N78" s="20">
        <v>100</v>
      </c>
      <c r="O78" s="20">
        <v>100</v>
      </c>
      <c r="P78" s="20">
        <v>100</v>
      </c>
      <c r="Q78" s="20">
        <v>100</v>
      </c>
      <c r="R78" s="20">
        <v>100</v>
      </c>
      <c r="S78" s="20">
        <v>100</v>
      </c>
      <c r="T78" s="20">
        <v>100</v>
      </c>
      <c r="U78" s="20">
        <v>100</v>
      </c>
      <c r="V78" s="20">
        <v>100</v>
      </c>
      <c r="W78" s="20">
        <v>100</v>
      </c>
      <c r="X78" s="20">
        <v>100</v>
      </c>
      <c r="Y78" s="20">
        <v>100</v>
      </c>
      <c r="Z78" s="20">
        <v>100</v>
      </c>
      <c r="AA78" s="20">
        <v>100</v>
      </c>
      <c r="AB78" s="20">
        <v>100</v>
      </c>
      <c r="AC78" s="20">
        <v>100</v>
      </c>
      <c r="AD78" s="20">
        <v>100</v>
      </c>
      <c r="AE78" s="20">
        <v>100</v>
      </c>
      <c r="AF78" s="20">
        <v>100</v>
      </c>
      <c r="AG78" s="20">
        <v>100</v>
      </c>
      <c r="AH78" s="20">
        <v>100</v>
      </c>
      <c r="AI78" s="20">
        <v>100</v>
      </c>
      <c r="AJ78" s="20">
        <v>100</v>
      </c>
      <c r="AK78" s="20">
        <v>100</v>
      </c>
      <c r="AL78" s="20">
        <v>100</v>
      </c>
      <c r="AM78" s="20">
        <v>100</v>
      </c>
      <c r="AN78" s="20">
        <v>100</v>
      </c>
      <c r="AO78" s="20">
        <v>100</v>
      </c>
      <c r="AP78" s="20">
        <v>100</v>
      </c>
      <c r="AQ78" s="20">
        <v>100</v>
      </c>
      <c r="AR78" s="20">
        <v>100</v>
      </c>
      <c r="AS78" s="20">
        <v>100</v>
      </c>
      <c r="AT78" s="20">
        <v>100</v>
      </c>
      <c r="AU78" s="20">
        <v>100</v>
      </c>
      <c r="AV78" s="20">
        <v>100</v>
      </c>
      <c r="AW78" s="20">
        <v>100</v>
      </c>
      <c r="AX78" s="20">
        <v>100</v>
      </c>
      <c r="AY78" s="20">
        <v>100</v>
      </c>
    </row>
    <row r="79" spans="1:51" x14ac:dyDescent="0.25">
      <c r="A79" s="9" t="s">
        <v>190</v>
      </c>
      <c r="B79" s="23">
        <v>41</v>
      </c>
      <c r="C79" s="23">
        <v>6</v>
      </c>
      <c r="D79" s="20">
        <v>0</v>
      </c>
      <c r="E79" s="20">
        <v>94.569244384765625</v>
      </c>
      <c r="F79" s="20">
        <v>97.100196838378906</v>
      </c>
      <c r="G79" s="20">
        <v>97.100196838378906</v>
      </c>
      <c r="H79" s="20">
        <v>97.149940490722656</v>
      </c>
      <c r="I79" s="20">
        <v>97.199684143066406</v>
      </c>
      <c r="J79" s="20">
        <v>97.249427795410156</v>
      </c>
      <c r="K79" s="20">
        <v>97.299171447753906</v>
      </c>
      <c r="L79" s="20">
        <v>97.348915100097656</v>
      </c>
      <c r="M79" s="20">
        <v>97.398658752441406</v>
      </c>
      <c r="N79" s="20">
        <v>97.448402404785156</v>
      </c>
      <c r="O79" s="20">
        <v>97.498146057128906</v>
      </c>
      <c r="P79" s="20">
        <v>97.547889709472656</v>
      </c>
      <c r="Q79" s="20">
        <v>97.597633361816406</v>
      </c>
      <c r="R79" s="20">
        <v>97.647377014160156</v>
      </c>
      <c r="S79" s="20">
        <v>97.697120666503906</v>
      </c>
      <c r="T79" s="20">
        <v>97.746864318847656</v>
      </c>
      <c r="U79" s="20">
        <v>97.796607971191406</v>
      </c>
      <c r="V79" s="20">
        <v>97.846351623535156</v>
      </c>
      <c r="W79" s="20">
        <v>97.896095275878906</v>
      </c>
      <c r="X79" s="20">
        <v>97.945838928222656</v>
      </c>
      <c r="Y79" s="20">
        <v>97.995582580566406</v>
      </c>
      <c r="Z79" s="20">
        <v>98.045326232910156</v>
      </c>
      <c r="AA79" s="20">
        <v>98.095069885253906</v>
      </c>
      <c r="AB79" s="20">
        <v>98.144813537597656</v>
      </c>
      <c r="AC79" s="20">
        <v>98.194557189941406</v>
      </c>
      <c r="AD79" s="20">
        <v>98.244300842285156</v>
      </c>
      <c r="AE79" s="20">
        <v>98.294044494628906</v>
      </c>
      <c r="AF79" s="20">
        <v>98.343788146972656</v>
      </c>
      <c r="AG79" s="20">
        <v>98.393531799316406</v>
      </c>
      <c r="AH79" s="20">
        <v>98.443275451660156</v>
      </c>
      <c r="AI79" s="20">
        <v>98.493019104003906</v>
      </c>
      <c r="AJ79" s="20">
        <v>98.542762756347656</v>
      </c>
      <c r="AK79" s="20">
        <v>98.592506408691406</v>
      </c>
      <c r="AL79" s="20">
        <v>98.642250061035156</v>
      </c>
      <c r="AM79" s="20">
        <v>98.691993713378906</v>
      </c>
      <c r="AN79" s="20">
        <v>98.741737365722656</v>
      </c>
      <c r="AO79" s="20">
        <v>98.791481018066406</v>
      </c>
      <c r="AP79" s="20">
        <v>98.841224670410156</v>
      </c>
      <c r="AQ79" s="20">
        <v>98.890968322753906</v>
      </c>
      <c r="AR79" s="20">
        <v>98.940711975097656</v>
      </c>
      <c r="AS79" s="20">
        <v>98.990455627441406</v>
      </c>
      <c r="AT79" s="20">
        <v>99.040199279785156</v>
      </c>
      <c r="AU79" s="20">
        <v>99.089942932128906</v>
      </c>
      <c r="AV79" s="20">
        <v>99.139686584472656</v>
      </c>
      <c r="AW79" s="20">
        <v>99.189430236816406</v>
      </c>
      <c r="AX79" s="20">
        <v>99.239173889160156</v>
      </c>
      <c r="AY79" s="20">
        <v>99.288917541503906</v>
      </c>
    </row>
    <row r="80" spans="1:51" x14ac:dyDescent="0.25">
      <c r="A80" s="9" t="s">
        <v>190</v>
      </c>
      <c r="B80" s="23">
        <v>42</v>
      </c>
      <c r="C80" s="23">
        <v>4</v>
      </c>
      <c r="D80" s="20">
        <v>0</v>
      </c>
      <c r="E80" s="20">
        <v>89.176948547363281</v>
      </c>
      <c r="F80" s="20">
        <v>90.288627624511719</v>
      </c>
      <c r="G80" s="20">
        <v>91.496101379394531</v>
      </c>
      <c r="H80" s="20">
        <v>91.496101379394531</v>
      </c>
      <c r="I80" s="20">
        <v>91.496101379394531</v>
      </c>
      <c r="J80" s="20">
        <v>91.496101379394531</v>
      </c>
      <c r="K80" s="20">
        <v>91.496101379394531</v>
      </c>
      <c r="L80" s="20">
        <v>91.496101379394531</v>
      </c>
      <c r="M80" s="20">
        <v>91.496101379394531</v>
      </c>
      <c r="N80" s="20">
        <v>91.496101379394531</v>
      </c>
      <c r="O80" s="20">
        <v>91.496101379394531</v>
      </c>
      <c r="P80" s="20">
        <v>91.496101379394531</v>
      </c>
      <c r="Q80" s="20">
        <v>91.496101379394531</v>
      </c>
      <c r="R80" s="20">
        <v>91.496101379394531</v>
      </c>
      <c r="S80" s="20">
        <v>91.496101379394531</v>
      </c>
      <c r="T80" s="20">
        <v>91.496101379394531</v>
      </c>
      <c r="U80" s="20">
        <v>91.496101379394531</v>
      </c>
      <c r="V80" s="20">
        <v>91.496101379394531</v>
      </c>
      <c r="W80" s="20">
        <v>91.496101379394531</v>
      </c>
      <c r="X80" s="20">
        <v>91.496101379394531</v>
      </c>
      <c r="Y80" s="20">
        <v>91.496101379394531</v>
      </c>
      <c r="Z80" s="20">
        <v>91.496101379394531</v>
      </c>
      <c r="AA80" s="20">
        <v>91.496101379394531</v>
      </c>
      <c r="AB80" s="20">
        <v>91.496101379394531</v>
      </c>
      <c r="AC80" s="20">
        <v>91.496101379394531</v>
      </c>
      <c r="AD80" s="20">
        <v>91.496101379394531</v>
      </c>
      <c r="AE80" s="20">
        <v>91.496101379394531</v>
      </c>
      <c r="AF80" s="20">
        <v>91.496101379394531</v>
      </c>
      <c r="AG80" s="20">
        <v>91.496101379394531</v>
      </c>
      <c r="AH80" s="20">
        <v>91.496101379394531</v>
      </c>
      <c r="AI80" s="20">
        <v>91.496101379394531</v>
      </c>
      <c r="AJ80" s="20">
        <v>91.496101379394531</v>
      </c>
      <c r="AK80" s="20">
        <v>91.496101379394531</v>
      </c>
      <c r="AL80" s="20">
        <v>91.496101379394531</v>
      </c>
      <c r="AM80" s="20">
        <v>91.496101379394531</v>
      </c>
      <c r="AN80" s="20">
        <v>91.496101379394531</v>
      </c>
      <c r="AO80" s="20">
        <v>91.496101379394531</v>
      </c>
      <c r="AP80" s="20">
        <v>91.496101379394531</v>
      </c>
      <c r="AQ80" s="20">
        <v>91.496101379394531</v>
      </c>
      <c r="AR80" s="20">
        <v>91.496101379394531</v>
      </c>
      <c r="AS80" s="20">
        <v>91.496101379394531</v>
      </c>
      <c r="AT80" s="20">
        <v>91.496101379394531</v>
      </c>
      <c r="AU80" s="20">
        <v>91.496101379394531</v>
      </c>
      <c r="AV80" s="20">
        <v>91.496101379394531</v>
      </c>
      <c r="AW80" s="20">
        <v>91.496101379394531</v>
      </c>
      <c r="AX80" s="20">
        <v>91.496101379394531</v>
      </c>
      <c r="AY80" s="20">
        <v>91.496101379394531</v>
      </c>
    </row>
    <row r="81" spans="1:51" x14ac:dyDescent="0.25">
      <c r="A81" s="9" t="s">
        <v>190</v>
      </c>
      <c r="B81" s="23">
        <v>43</v>
      </c>
      <c r="C81" s="23">
        <v>2</v>
      </c>
      <c r="D81" s="20">
        <v>0</v>
      </c>
      <c r="E81" s="20">
        <v>99.641433715820313</v>
      </c>
      <c r="F81" s="20">
        <v>100</v>
      </c>
      <c r="G81" s="20">
        <v>100</v>
      </c>
      <c r="H81" s="20">
        <v>100</v>
      </c>
      <c r="I81" s="20">
        <v>100</v>
      </c>
      <c r="J81" s="20">
        <v>100</v>
      </c>
      <c r="K81" s="20">
        <v>100</v>
      </c>
      <c r="L81" s="20">
        <v>100</v>
      </c>
      <c r="M81" s="20">
        <v>100</v>
      </c>
      <c r="N81" s="20">
        <v>100</v>
      </c>
      <c r="O81" s="20">
        <v>100</v>
      </c>
      <c r="P81" s="20">
        <v>100</v>
      </c>
      <c r="Q81" s="20">
        <v>100</v>
      </c>
      <c r="R81" s="20">
        <v>100</v>
      </c>
      <c r="S81" s="20">
        <v>100</v>
      </c>
      <c r="T81" s="20">
        <v>100</v>
      </c>
      <c r="U81" s="20">
        <v>100</v>
      </c>
      <c r="V81" s="20">
        <v>100</v>
      </c>
      <c r="W81" s="20">
        <v>100</v>
      </c>
      <c r="X81" s="20">
        <v>100</v>
      </c>
      <c r="Y81" s="20">
        <v>100</v>
      </c>
      <c r="Z81" s="20">
        <v>100</v>
      </c>
      <c r="AA81" s="20">
        <v>100</v>
      </c>
      <c r="AB81" s="20">
        <v>100</v>
      </c>
      <c r="AC81" s="20">
        <v>100</v>
      </c>
      <c r="AD81" s="20">
        <v>100</v>
      </c>
      <c r="AE81" s="20">
        <v>100</v>
      </c>
      <c r="AF81" s="20">
        <v>100</v>
      </c>
      <c r="AG81" s="20">
        <v>100</v>
      </c>
      <c r="AH81" s="20">
        <v>100</v>
      </c>
      <c r="AI81" s="20">
        <v>100</v>
      </c>
      <c r="AJ81" s="20">
        <v>100</v>
      </c>
      <c r="AK81" s="20">
        <v>100</v>
      </c>
      <c r="AL81" s="20">
        <v>100</v>
      </c>
      <c r="AM81" s="20">
        <v>100</v>
      </c>
      <c r="AN81" s="20">
        <v>100</v>
      </c>
      <c r="AO81" s="20">
        <v>100</v>
      </c>
      <c r="AP81" s="20">
        <v>100</v>
      </c>
      <c r="AQ81" s="20">
        <v>100</v>
      </c>
      <c r="AR81" s="20">
        <v>100</v>
      </c>
      <c r="AS81" s="20">
        <v>100</v>
      </c>
      <c r="AT81" s="20">
        <v>100</v>
      </c>
      <c r="AU81" s="20">
        <v>100</v>
      </c>
      <c r="AV81" s="20">
        <v>100</v>
      </c>
      <c r="AW81" s="20">
        <v>100</v>
      </c>
      <c r="AX81" s="20">
        <v>100</v>
      </c>
      <c r="AY81" s="20">
        <v>100</v>
      </c>
    </row>
    <row r="82" spans="1:51" x14ac:dyDescent="0.25">
      <c r="A82" s="9" t="s">
        <v>190</v>
      </c>
      <c r="B82" s="23">
        <v>44</v>
      </c>
      <c r="C82" s="23">
        <v>10</v>
      </c>
      <c r="D82" s="20">
        <v>0</v>
      </c>
      <c r="E82" s="20">
        <v>84.593658447265625</v>
      </c>
      <c r="F82" s="20">
        <v>84.593658447265625</v>
      </c>
      <c r="G82" s="20">
        <v>87.059379577636719</v>
      </c>
      <c r="H82" s="20">
        <v>87.059379577636719</v>
      </c>
      <c r="I82" s="20">
        <v>87.059379577636719</v>
      </c>
      <c r="J82" s="20">
        <v>87.059379577636719</v>
      </c>
      <c r="K82" s="20">
        <v>87.059379577636719</v>
      </c>
      <c r="L82" s="20">
        <v>87.059379577636719</v>
      </c>
      <c r="M82" s="20">
        <v>87.059379577636719</v>
      </c>
      <c r="N82" s="20">
        <v>87.059379577636719</v>
      </c>
      <c r="O82" s="20">
        <v>87.059379577636719</v>
      </c>
      <c r="P82" s="20">
        <v>87.059379577636719</v>
      </c>
      <c r="Q82" s="20">
        <v>87.059379577636719</v>
      </c>
      <c r="R82" s="20">
        <v>87.059379577636719</v>
      </c>
      <c r="S82" s="20">
        <v>87.059379577636719</v>
      </c>
      <c r="T82" s="20">
        <v>87.059379577636719</v>
      </c>
      <c r="U82" s="20">
        <v>87.059379577636719</v>
      </c>
      <c r="V82" s="20">
        <v>87.059379577636719</v>
      </c>
      <c r="W82" s="20">
        <v>87.059379577636719</v>
      </c>
      <c r="X82" s="20">
        <v>87.059379577636719</v>
      </c>
      <c r="Y82" s="20">
        <v>87.059379577636719</v>
      </c>
      <c r="Z82" s="20">
        <v>87.059379577636719</v>
      </c>
      <c r="AA82" s="20">
        <v>87.059379577636719</v>
      </c>
      <c r="AB82" s="20">
        <v>87.059379577636719</v>
      </c>
      <c r="AC82" s="20">
        <v>87.059379577636719</v>
      </c>
      <c r="AD82" s="20">
        <v>87.059379577636719</v>
      </c>
      <c r="AE82" s="20">
        <v>87.059379577636719</v>
      </c>
      <c r="AF82" s="20">
        <v>87.059379577636719</v>
      </c>
      <c r="AG82" s="20">
        <v>87.059379577636719</v>
      </c>
      <c r="AH82" s="20">
        <v>87.059379577636719</v>
      </c>
      <c r="AI82" s="20">
        <v>87.059379577636719</v>
      </c>
      <c r="AJ82" s="20">
        <v>87.059379577636719</v>
      </c>
      <c r="AK82" s="20">
        <v>87.059379577636719</v>
      </c>
      <c r="AL82" s="20">
        <v>87.059379577636719</v>
      </c>
      <c r="AM82" s="20">
        <v>87.059379577636719</v>
      </c>
      <c r="AN82" s="20">
        <v>87.059379577636719</v>
      </c>
      <c r="AO82" s="20">
        <v>87.059379577636719</v>
      </c>
      <c r="AP82" s="20">
        <v>87.059379577636719</v>
      </c>
      <c r="AQ82" s="20">
        <v>87.059379577636719</v>
      </c>
      <c r="AR82" s="20">
        <v>87.059379577636719</v>
      </c>
      <c r="AS82" s="20">
        <v>87.059379577636719</v>
      </c>
      <c r="AT82" s="20">
        <v>87.059379577636719</v>
      </c>
      <c r="AU82" s="20">
        <v>87.059379577636719</v>
      </c>
      <c r="AV82" s="20">
        <v>87.059379577636719</v>
      </c>
      <c r="AW82" s="20">
        <v>87.059379577636719</v>
      </c>
      <c r="AX82" s="20">
        <v>87.059379577636719</v>
      </c>
      <c r="AY82" s="20">
        <v>87.059379577636719</v>
      </c>
    </row>
    <row r="83" spans="1:51" x14ac:dyDescent="0.25">
      <c r="A83" s="9" t="s">
        <v>190</v>
      </c>
      <c r="B83" s="23">
        <v>45</v>
      </c>
      <c r="C83" s="23">
        <v>5</v>
      </c>
      <c r="D83" s="20">
        <v>0</v>
      </c>
      <c r="E83" s="20">
        <v>87.991424560546875</v>
      </c>
      <c r="F83" s="20">
        <v>88.791069030761719</v>
      </c>
      <c r="G83" s="20">
        <v>90.348487854003906</v>
      </c>
      <c r="H83" s="20">
        <v>90.348487854003906</v>
      </c>
      <c r="I83" s="20">
        <v>90.348487854003906</v>
      </c>
      <c r="J83" s="20">
        <v>90.348487854003906</v>
      </c>
      <c r="K83" s="20">
        <v>90.348487854003906</v>
      </c>
      <c r="L83" s="20">
        <v>90.348487854003906</v>
      </c>
      <c r="M83" s="20">
        <v>90.348487854003906</v>
      </c>
      <c r="N83" s="20">
        <v>90.348487854003906</v>
      </c>
      <c r="O83" s="20">
        <v>90.348487854003906</v>
      </c>
      <c r="P83" s="20">
        <v>90.348487854003906</v>
      </c>
      <c r="Q83" s="20">
        <v>90.348487854003906</v>
      </c>
      <c r="R83" s="20">
        <v>90.348487854003906</v>
      </c>
      <c r="S83" s="20">
        <v>90.348487854003906</v>
      </c>
      <c r="T83" s="20">
        <v>90.348487854003906</v>
      </c>
      <c r="U83" s="20">
        <v>90.348487854003906</v>
      </c>
      <c r="V83" s="20">
        <v>90.348487854003906</v>
      </c>
      <c r="W83" s="20">
        <v>90.348487854003906</v>
      </c>
      <c r="X83" s="20">
        <v>90.348487854003906</v>
      </c>
      <c r="Y83" s="20">
        <v>90.348487854003906</v>
      </c>
      <c r="Z83" s="20">
        <v>90.348487854003906</v>
      </c>
      <c r="AA83" s="20">
        <v>90.348487854003906</v>
      </c>
      <c r="AB83" s="20">
        <v>90.348487854003906</v>
      </c>
      <c r="AC83" s="20">
        <v>90.348487854003906</v>
      </c>
      <c r="AD83" s="20">
        <v>90.348487854003906</v>
      </c>
      <c r="AE83" s="20">
        <v>90.348487854003906</v>
      </c>
      <c r="AF83" s="20">
        <v>90.348487854003906</v>
      </c>
      <c r="AG83" s="20">
        <v>90.348487854003906</v>
      </c>
      <c r="AH83" s="20">
        <v>90.348487854003906</v>
      </c>
      <c r="AI83" s="20">
        <v>90.348487854003906</v>
      </c>
      <c r="AJ83" s="20">
        <v>90.348487854003906</v>
      </c>
      <c r="AK83" s="20">
        <v>90.348487854003906</v>
      </c>
      <c r="AL83" s="20">
        <v>90.348487854003906</v>
      </c>
      <c r="AM83" s="20">
        <v>90.348487854003906</v>
      </c>
      <c r="AN83" s="20">
        <v>90.348487854003906</v>
      </c>
      <c r="AO83" s="20">
        <v>90.348487854003906</v>
      </c>
      <c r="AP83" s="20">
        <v>90.348487854003906</v>
      </c>
      <c r="AQ83" s="20">
        <v>90.348487854003906</v>
      </c>
      <c r="AR83" s="20">
        <v>90.348487854003906</v>
      </c>
      <c r="AS83" s="20">
        <v>90.348487854003906</v>
      </c>
      <c r="AT83" s="20">
        <v>90.348487854003906</v>
      </c>
      <c r="AU83" s="20">
        <v>90.348487854003906</v>
      </c>
      <c r="AV83" s="20">
        <v>90.348487854003906</v>
      </c>
      <c r="AW83" s="20">
        <v>90.348487854003906</v>
      </c>
      <c r="AX83" s="20">
        <v>90.348487854003906</v>
      </c>
      <c r="AY83" s="20">
        <v>90.348487854003906</v>
      </c>
    </row>
    <row r="84" spans="1:51" x14ac:dyDescent="0.25">
      <c r="A84" s="9" t="s">
        <v>190</v>
      </c>
      <c r="B84" s="23">
        <v>46</v>
      </c>
      <c r="C84" s="23">
        <v>2</v>
      </c>
      <c r="D84" s="20">
        <v>0</v>
      </c>
      <c r="E84" s="20">
        <v>94.344314575195313</v>
      </c>
      <c r="F84" s="20">
        <v>96.816062927246094</v>
      </c>
      <c r="G84" s="20">
        <v>96.816062927246094</v>
      </c>
      <c r="H84" s="20">
        <v>96.894241333007813</v>
      </c>
      <c r="I84" s="20">
        <v>96.972419738769531</v>
      </c>
      <c r="J84" s="20">
        <v>97.05059814453125</v>
      </c>
      <c r="K84" s="20">
        <v>97.128776550292969</v>
      </c>
      <c r="L84" s="20">
        <v>97.206954956054688</v>
      </c>
      <c r="M84" s="20">
        <v>97.285133361816406</v>
      </c>
      <c r="N84" s="20">
        <v>97.363311767578125</v>
      </c>
      <c r="O84" s="20">
        <v>97.441490173339844</v>
      </c>
      <c r="P84" s="20">
        <v>97.519668579101563</v>
      </c>
      <c r="Q84" s="20">
        <v>97.597846984863281</v>
      </c>
      <c r="R84" s="20">
        <v>97.676025390625</v>
      </c>
      <c r="S84" s="20">
        <v>97.754203796386719</v>
      </c>
      <c r="T84" s="20">
        <v>97.832382202148438</v>
      </c>
      <c r="U84" s="20">
        <v>97.910560607910156</v>
      </c>
      <c r="V84" s="20">
        <v>97.988739013671875</v>
      </c>
      <c r="W84" s="20">
        <v>98.066917419433594</v>
      </c>
      <c r="X84" s="20">
        <v>98.145095825195313</v>
      </c>
      <c r="Y84" s="20">
        <v>98.223274230957031</v>
      </c>
      <c r="Z84" s="20">
        <v>98.30145263671875</v>
      </c>
      <c r="AA84" s="20">
        <v>98.379631042480469</v>
      </c>
      <c r="AB84" s="20">
        <v>98.457809448242188</v>
      </c>
      <c r="AC84" s="20">
        <v>98.535987854003906</v>
      </c>
      <c r="AD84" s="20">
        <v>98.614166259765625</v>
      </c>
      <c r="AE84" s="20">
        <v>98.692344665527344</v>
      </c>
      <c r="AF84" s="20">
        <v>98.770523071289063</v>
      </c>
      <c r="AG84" s="20">
        <v>98.848701477050781</v>
      </c>
      <c r="AH84" s="20">
        <v>98.9268798828125</v>
      </c>
      <c r="AI84" s="20">
        <v>99.005058288574219</v>
      </c>
      <c r="AJ84" s="20">
        <v>99.083236694335937</v>
      </c>
      <c r="AK84" s="20">
        <v>99.161415100097656</v>
      </c>
      <c r="AL84" s="20">
        <v>99.239593505859375</v>
      </c>
      <c r="AM84" s="20">
        <v>99.317771911621094</v>
      </c>
      <c r="AN84" s="20">
        <v>99.395950317382812</v>
      </c>
      <c r="AO84" s="20">
        <v>99.474128723144531</v>
      </c>
      <c r="AP84" s="20">
        <v>99.55230712890625</v>
      </c>
      <c r="AQ84" s="20">
        <v>99.630485534667969</v>
      </c>
      <c r="AR84" s="20">
        <v>99.708663940429687</v>
      </c>
      <c r="AS84" s="20">
        <v>99.786842346191406</v>
      </c>
      <c r="AT84" s="20">
        <v>99.865020751953125</v>
      </c>
      <c r="AU84" s="20">
        <v>99.943199157714844</v>
      </c>
      <c r="AV84" s="20">
        <v>100</v>
      </c>
      <c r="AW84" s="20">
        <v>100</v>
      </c>
      <c r="AX84" s="20">
        <v>100</v>
      </c>
      <c r="AY84" s="20">
        <v>100</v>
      </c>
    </row>
    <row r="85" spans="1:51" x14ac:dyDescent="0.25">
      <c r="A85" s="9" t="s">
        <v>190</v>
      </c>
      <c r="B85" s="23">
        <v>47</v>
      </c>
      <c r="C85" s="23">
        <v>6</v>
      </c>
      <c r="D85" s="20">
        <v>0</v>
      </c>
      <c r="E85" s="20">
        <v>91.98236083984375</v>
      </c>
      <c r="F85" s="20">
        <v>93.832427978515625</v>
      </c>
      <c r="G85" s="20">
        <v>94.211799621582031</v>
      </c>
      <c r="H85" s="20">
        <v>94.211799621582031</v>
      </c>
      <c r="I85" s="20">
        <v>94.211799621582031</v>
      </c>
      <c r="J85" s="20">
        <v>94.211799621582031</v>
      </c>
      <c r="K85" s="20">
        <v>94.211799621582031</v>
      </c>
      <c r="L85" s="20">
        <v>94.211799621582031</v>
      </c>
      <c r="M85" s="20">
        <v>94.211799621582031</v>
      </c>
      <c r="N85" s="20">
        <v>94.211799621582031</v>
      </c>
      <c r="O85" s="20">
        <v>94.211799621582031</v>
      </c>
      <c r="P85" s="20">
        <v>94.211799621582031</v>
      </c>
      <c r="Q85" s="20">
        <v>94.211799621582031</v>
      </c>
      <c r="R85" s="20">
        <v>94.211799621582031</v>
      </c>
      <c r="S85" s="20">
        <v>94.211799621582031</v>
      </c>
      <c r="T85" s="20">
        <v>94.211799621582031</v>
      </c>
      <c r="U85" s="20">
        <v>94.211799621582031</v>
      </c>
      <c r="V85" s="20">
        <v>94.211799621582031</v>
      </c>
      <c r="W85" s="20">
        <v>94.211799621582031</v>
      </c>
      <c r="X85" s="20">
        <v>94.211799621582031</v>
      </c>
      <c r="Y85" s="20">
        <v>94.211799621582031</v>
      </c>
      <c r="Z85" s="20">
        <v>94.211799621582031</v>
      </c>
      <c r="AA85" s="20">
        <v>94.211799621582031</v>
      </c>
      <c r="AB85" s="20">
        <v>94.211799621582031</v>
      </c>
      <c r="AC85" s="20">
        <v>94.211799621582031</v>
      </c>
      <c r="AD85" s="20">
        <v>94.211799621582031</v>
      </c>
      <c r="AE85" s="20">
        <v>94.211799621582031</v>
      </c>
      <c r="AF85" s="20">
        <v>94.211799621582031</v>
      </c>
      <c r="AG85" s="20">
        <v>94.211799621582031</v>
      </c>
      <c r="AH85" s="20">
        <v>94.211799621582031</v>
      </c>
      <c r="AI85" s="20">
        <v>94.211799621582031</v>
      </c>
      <c r="AJ85" s="20">
        <v>94.211799621582031</v>
      </c>
      <c r="AK85" s="20">
        <v>94.211799621582031</v>
      </c>
      <c r="AL85" s="20">
        <v>94.211799621582031</v>
      </c>
      <c r="AM85" s="20">
        <v>94.211799621582031</v>
      </c>
      <c r="AN85" s="20">
        <v>94.211799621582031</v>
      </c>
      <c r="AO85" s="20">
        <v>94.211799621582031</v>
      </c>
      <c r="AP85" s="20">
        <v>94.211799621582031</v>
      </c>
      <c r="AQ85" s="20">
        <v>94.211799621582031</v>
      </c>
      <c r="AR85" s="20">
        <v>94.211799621582031</v>
      </c>
      <c r="AS85" s="20">
        <v>94.211799621582031</v>
      </c>
      <c r="AT85" s="20">
        <v>94.211799621582031</v>
      </c>
      <c r="AU85" s="20">
        <v>94.211799621582031</v>
      </c>
      <c r="AV85" s="20">
        <v>94.211799621582031</v>
      </c>
      <c r="AW85" s="20">
        <v>94.211799621582031</v>
      </c>
      <c r="AX85" s="20">
        <v>94.211799621582031</v>
      </c>
      <c r="AY85" s="20">
        <v>94.211799621582031</v>
      </c>
    </row>
    <row r="86" spans="1:51" x14ac:dyDescent="0.25">
      <c r="A86" s="9" t="s">
        <v>190</v>
      </c>
      <c r="B86" s="23">
        <v>48</v>
      </c>
      <c r="C86" s="23">
        <v>3</v>
      </c>
      <c r="D86" s="20">
        <v>0</v>
      </c>
      <c r="E86" s="20">
        <v>97.609619140625</v>
      </c>
      <c r="F86" s="20">
        <v>100</v>
      </c>
      <c r="G86" s="20">
        <v>100</v>
      </c>
      <c r="H86" s="20">
        <v>100</v>
      </c>
      <c r="I86" s="20">
        <v>100</v>
      </c>
      <c r="J86" s="20">
        <v>100</v>
      </c>
      <c r="K86" s="20">
        <v>100</v>
      </c>
      <c r="L86" s="20">
        <v>100</v>
      </c>
      <c r="M86" s="20">
        <v>100</v>
      </c>
      <c r="N86" s="20">
        <v>100</v>
      </c>
      <c r="O86" s="20">
        <v>100</v>
      </c>
      <c r="P86" s="20">
        <v>100</v>
      </c>
      <c r="Q86" s="20">
        <v>100</v>
      </c>
      <c r="R86" s="20">
        <v>100</v>
      </c>
      <c r="S86" s="20">
        <v>100</v>
      </c>
      <c r="T86" s="20">
        <v>100</v>
      </c>
      <c r="U86" s="20">
        <v>100</v>
      </c>
      <c r="V86" s="20">
        <v>100</v>
      </c>
      <c r="W86" s="20">
        <v>100</v>
      </c>
      <c r="X86" s="20">
        <v>100</v>
      </c>
      <c r="Y86" s="20">
        <v>100</v>
      </c>
      <c r="Z86" s="20">
        <v>100</v>
      </c>
      <c r="AA86" s="20">
        <v>100</v>
      </c>
      <c r="AB86" s="20">
        <v>100</v>
      </c>
      <c r="AC86" s="20">
        <v>100</v>
      </c>
      <c r="AD86" s="20">
        <v>100</v>
      </c>
      <c r="AE86" s="20">
        <v>100</v>
      </c>
      <c r="AF86" s="20">
        <v>100</v>
      </c>
      <c r="AG86" s="20">
        <v>100</v>
      </c>
      <c r="AH86" s="20">
        <v>100</v>
      </c>
      <c r="AI86" s="20">
        <v>100</v>
      </c>
      <c r="AJ86" s="20">
        <v>100</v>
      </c>
      <c r="AK86" s="20">
        <v>100</v>
      </c>
      <c r="AL86" s="20">
        <v>100</v>
      </c>
      <c r="AM86" s="20">
        <v>100</v>
      </c>
      <c r="AN86" s="20">
        <v>100</v>
      </c>
      <c r="AO86" s="20">
        <v>100</v>
      </c>
      <c r="AP86" s="20">
        <v>100</v>
      </c>
      <c r="AQ86" s="20">
        <v>100</v>
      </c>
      <c r="AR86" s="20">
        <v>100</v>
      </c>
      <c r="AS86" s="20">
        <v>100</v>
      </c>
      <c r="AT86" s="20">
        <v>100</v>
      </c>
      <c r="AU86" s="20">
        <v>100</v>
      </c>
      <c r="AV86" s="20">
        <v>100</v>
      </c>
      <c r="AW86" s="20">
        <v>100</v>
      </c>
      <c r="AX86" s="20">
        <v>100</v>
      </c>
      <c r="AY86" s="20">
        <v>100</v>
      </c>
    </row>
    <row r="87" spans="1:51" x14ac:dyDescent="0.25">
      <c r="A87" s="9" t="s">
        <v>190</v>
      </c>
      <c r="B87" s="23">
        <v>49</v>
      </c>
      <c r="C87" s="23">
        <v>6</v>
      </c>
      <c r="D87" s="20">
        <v>0</v>
      </c>
      <c r="E87" s="20">
        <v>90.29156494140625</v>
      </c>
      <c r="F87" s="20">
        <v>91.696617126464844</v>
      </c>
      <c r="G87" s="20">
        <v>92.5750732421875</v>
      </c>
      <c r="H87" s="20">
        <v>92.5750732421875</v>
      </c>
      <c r="I87" s="20">
        <v>92.5750732421875</v>
      </c>
      <c r="J87" s="20">
        <v>92.5750732421875</v>
      </c>
      <c r="K87" s="20">
        <v>92.5750732421875</v>
      </c>
      <c r="L87" s="20">
        <v>92.5750732421875</v>
      </c>
      <c r="M87" s="20">
        <v>92.5750732421875</v>
      </c>
      <c r="N87" s="20">
        <v>92.5750732421875</v>
      </c>
      <c r="O87" s="20">
        <v>92.5750732421875</v>
      </c>
      <c r="P87" s="20">
        <v>92.5750732421875</v>
      </c>
      <c r="Q87" s="20">
        <v>92.5750732421875</v>
      </c>
      <c r="R87" s="20">
        <v>92.5750732421875</v>
      </c>
      <c r="S87" s="20">
        <v>92.5750732421875</v>
      </c>
      <c r="T87" s="20">
        <v>92.5750732421875</v>
      </c>
      <c r="U87" s="20">
        <v>92.5750732421875</v>
      </c>
      <c r="V87" s="20">
        <v>92.5750732421875</v>
      </c>
      <c r="W87" s="20">
        <v>92.5750732421875</v>
      </c>
      <c r="X87" s="20">
        <v>92.5750732421875</v>
      </c>
      <c r="Y87" s="20">
        <v>92.5750732421875</v>
      </c>
      <c r="Z87" s="20">
        <v>92.5750732421875</v>
      </c>
      <c r="AA87" s="20">
        <v>92.5750732421875</v>
      </c>
      <c r="AB87" s="20">
        <v>92.5750732421875</v>
      </c>
      <c r="AC87" s="20">
        <v>92.5750732421875</v>
      </c>
      <c r="AD87" s="20">
        <v>92.5750732421875</v>
      </c>
      <c r="AE87" s="20">
        <v>92.5750732421875</v>
      </c>
      <c r="AF87" s="20">
        <v>92.5750732421875</v>
      </c>
      <c r="AG87" s="20">
        <v>92.5750732421875</v>
      </c>
      <c r="AH87" s="20">
        <v>92.5750732421875</v>
      </c>
      <c r="AI87" s="20">
        <v>92.5750732421875</v>
      </c>
      <c r="AJ87" s="20">
        <v>92.5750732421875</v>
      </c>
      <c r="AK87" s="20">
        <v>92.5750732421875</v>
      </c>
      <c r="AL87" s="20">
        <v>92.5750732421875</v>
      </c>
      <c r="AM87" s="20">
        <v>92.5750732421875</v>
      </c>
      <c r="AN87" s="20">
        <v>92.5750732421875</v>
      </c>
      <c r="AO87" s="20">
        <v>92.5750732421875</v>
      </c>
      <c r="AP87" s="20">
        <v>92.5750732421875</v>
      </c>
      <c r="AQ87" s="20">
        <v>92.5750732421875</v>
      </c>
      <c r="AR87" s="20">
        <v>92.5750732421875</v>
      </c>
      <c r="AS87" s="20">
        <v>92.5750732421875</v>
      </c>
      <c r="AT87" s="20">
        <v>92.5750732421875</v>
      </c>
      <c r="AU87" s="20">
        <v>92.5750732421875</v>
      </c>
      <c r="AV87" s="20">
        <v>92.5750732421875</v>
      </c>
      <c r="AW87" s="20">
        <v>92.5750732421875</v>
      </c>
      <c r="AX87" s="20">
        <v>92.5750732421875</v>
      </c>
      <c r="AY87" s="20">
        <v>92.5750732421875</v>
      </c>
    </row>
    <row r="88" spans="1:51" x14ac:dyDescent="0.25">
      <c r="A88" s="9" t="s">
        <v>190</v>
      </c>
      <c r="B88" s="23">
        <v>50</v>
      </c>
      <c r="C88" s="23">
        <v>9</v>
      </c>
      <c r="D88" s="20">
        <v>0</v>
      </c>
      <c r="E88" s="20">
        <v>96.708869934082031</v>
      </c>
      <c r="F88" s="20">
        <v>99.802978515625</v>
      </c>
      <c r="G88" s="20">
        <v>99.802978515625</v>
      </c>
      <c r="H88" s="20">
        <v>99.802978515625</v>
      </c>
      <c r="I88" s="20">
        <v>99.802978515625</v>
      </c>
      <c r="J88" s="20">
        <v>99.802978515625</v>
      </c>
      <c r="K88" s="20">
        <v>99.802978515625</v>
      </c>
      <c r="L88" s="20">
        <v>99.802978515625</v>
      </c>
      <c r="M88" s="20">
        <v>99.802978515625</v>
      </c>
      <c r="N88" s="20">
        <v>99.802978515625</v>
      </c>
      <c r="O88" s="20">
        <v>99.802978515625</v>
      </c>
      <c r="P88" s="20">
        <v>99.802978515625</v>
      </c>
      <c r="Q88" s="20">
        <v>99.802978515625</v>
      </c>
      <c r="R88" s="20">
        <v>99.802978515625</v>
      </c>
      <c r="S88" s="20">
        <v>99.802978515625</v>
      </c>
      <c r="T88" s="20">
        <v>99.802978515625</v>
      </c>
      <c r="U88" s="20">
        <v>99.802978515625</v>
      </c>
      <c r="V88" s="20">
        <v>99.802978515625</v>
      </c>
      <c r="W88" s="20">
        <v>99.802978515625</v>
      </c>
      <c r="X88" s="20">
        <v>99.802978515625</v>
      </c>
      <c r="Y88" s="20">
        <v>99.802978515625</v>
      </c>
      <c r="Z88" s="20">
        <v>99.802978515625</v>
      </c>
      <c r="AA88" s="20">
        <v>99.802978515625</v>
      </c>
      <c r="AB88" s="20">
        <v>99.802978515625</v>
      </c>
      <c r="AC88" s="20">
        <v>99.802978515625</v>
      </c>
      <c r="AD88" s="20">
        <v>99.802978515625</v>
      </c>
      <c r="AE88" s="20">
        <v>99.802978515625</v>
      </c>
      <c r="AF88" s="20">
        <v>99.802978515625</v>
      </c>
      <c r="AG88" s="20">
        <v>99.802978515625</v>
      </c>
      <c r="AH88" s="20">
        <v>99.802978515625</v>
      </c>
      <c r="AI88" s="20">
        <v>99.802978515625</v>
      </c>
      <c r="AJ88" s="20">
        <v>99.802978515625</v>
      </c>
      <c r="AK88" s="20">
        <v>99.802978515625</v>
      </c>
      <c r="AL88" s="20">
        <v>99.802978515625</v>
      </c>
      <c r="AM88" s="20">
        <v>99.802978515625</v>
      </c>
      <c r="AN88" s="20">
        <v>99.802978515625</v>
      </c>
      <c r="AO88" s="20">
        <v>99.802978515625</v>
      </c>
      <c r="AP88" s="20">
        <v>99.802978515625</v>
      </c>
      <c r="AQ88" s="20">
        <v>99.802978515625</v>
      </c>
      <c r="AR88" s="20">
        <v>99.802978515625</v>
      </c>
      <c r="AS88" s="20">
        <v>99.802978515625</v>
      </c>
      <c r="AT88" s="20">
        <v>99.802978515625</v>
      </c>
      <c r="AU88" s="20">
        <v>99.802978515625</v>
      </c>
      <c r="AV88" s="20">
        <v>99.802978515625</v>
      </c>
      <c r="AW88" s="20">
        <v>99.802978515625</v>
      </c>
      <c r="AX88" s="20">
        <v>99.802978515625</v>
      </c>
      <c r="AY88" s="20">
        <v>99.802978515625</v>
      </c>
    </row>
    <row r="89" spans="1:51" x14ac:dyDescent="0.25">
      <c r="A89" s="9" t="s">
        <v>190</v>
      </c>
      <c r="B89" s="23">
        <v>51</v>
      </c>
      <c r="C89" s="23">
        <v>6</v>
      </c>
      <c r="D89" s="20">
        <v>0</v>
      </c>
      <c r="E89" s="20">
        <v>92.683982849121094</v>
      </c>
      <c r="F89" s="20">
        <v>94.718719482421875</v>
      </c>
      <c r="G89" s="20">
        <v>94.890983581542969</v>
      </c>
      <c r="H89" s="20">
        <v>95.006843566894531</v>
      </c>
      <c r="I89" s="20">
        <v>95.122703552246094</v>
      </c>
      <c r="J89" s="20">
        <v>95.238563537597656</v>
      </c>
      <c r="K89" s="20">
        <v>95.354423522949219</v>
      </c>
      <c r="L89" s="20">
        <v>95.470283508300781</v>
      </c>
      <c r="M89" s="20">
        <v>95.586143493652344</v>
      </c>
      <c r="N89" s="20">
        <v>95.702003479003906</v>
      </c>
      <c r="O89" s="20">
        <v>95.817863464355469</v>
      </c>
      <c r="P89" s="20">
        <v>95.933723449707031</v>
      </c>
      <c r="Q89" s="20">
        <v>96.049583435058594</v>
      </c>
      <c r="R89" s="20">
        <v>96.165443420410156</v>
      </c>
      <c r="S89" s="20">
        <v>96.281303405761719</v>
      </c>
      <c r="T89" s="20">
        <v>96.397163391113281</v>
      </c>
      <c r="U89" s="20">
        <v>96.513023376464844</v>
      </c>
      <c r="V89" s="20">
        <v>96.628883361816406</v>
      </c>
      <c r="W89" s="20">
        <v>96.744743347167969</v>
      </c>
      <c r="X89" s="20">
        <v>96.860603332519531</v>
      </c>
      <c r="Y89" s="20">
        <v>96.976463317871094</v>
      </c>
      <c r="Z89" s="20">
        <v>97.092323303222656</v>
      </c>
      <c r="AA89" s="20">
        <v>97.208183288574219</v>
      </c>
      <c r="AB89" s="20">
        <v>97.324043273925781</v>
      </c>
      <c r="AC89" s="20">
        <v>97.439903259277344</v>
      </c>
      <c r="AD89" s="20">
        <v>97.555763244628906</v>
      </c>
      <c r="AE89" s="20">
        <v>97.671623229980469</v>
      </c>
      <c r="AF89" s="20">
        <v>97.787483215332031</v>
      </c>
      <c r="AG89" s="20">
        <v>97.903343200683594</v>
      </c>
      <c r="AH89" s="20">
        <v>98.019203186035156</v>
      </c>
      <c r="AI89" s="20">
        <v>98.135063171386719</v>
      </c>
      <c r="AJ89" s="20">
        <v>98.250923156738281</v>
      </c>
      <c r="AK89" s="20">
        <v>98.366783142089844</v>
      </c>
      <c r="AL89" s="20">
        <v>98.482643127441406</v>
      </c>
      <c r="AM89" s="20">
        <v>98.598503112792969</v>
      </c>
      <c r="AN89" s="20">
        <v>98.714363098144531</v>
      </c>
      <c r="AO89" s="20">
        <v>98.830223083496094</v>
      </c>
      <c r="AP89" s="20">
        <v>98.946083068847656</v>
      </c>
      <c r="AQ89" s="20">
        <v>99.061943054199219</v>
      </c>
      <c r="AR89" s="20">
        <v>99.177803039550781</v>
      </c>
      <c r="AS89" s="20">
        <v>99.293663024902344</v>
      </c>
      <c r="AT89" s="20">
        <v>99.409523010253906</v>
      </c>
      <c r="AU89" s="20">
        <v>99.525382995605469</v>
      </c>
      <c r="AV89" s="20">
        <v>99.641242980957031</v>
      </c>
      <c r="AW89" s="20">
        <v>99.757102966308594</v>
      </c>
      <c r="AX89" s="20">
        <v>99.872962951660156</v>
      </c>
      <c r="AY89" s="20">
        <v>99.988822937011719</v>
      </c>
    </row>
    <row r="90" spans="1:51" x14ac:dyDescent="0.25">
      <c r="A90" s="9" t="s">
        <v>190</v>
      </c>
      <c r="B90" s="23">
        <v>52</v>
      </c>
      <c r="C90" s="23">
        <v>9</v>
      </c>
      <c r="D90" s="20">
        <v>0</v>
      </c>
      <c r="E90" s="20">
        <v>98.392127990722656</v>
      </c>
      <c r="F90" s="20">
        <v>100</v>
      </c>
      <c r="G90" s="20">
        <v>100</v>
      </c>
      <c r="H90" s="20">
        <v>100</v>
      </c>
      <c r="I90" s="20">
        <v>100</v>
      </c>
      <c r="J90" s="20">
        <v>100</v>
      </c>
      <c r="K90" s="20">
        <v>100</v>
      </c>
      <c r="L90" s="20">
        <v>100</v>
      </c>
      <c r="M90" s="20">
        <v>100</v>
      </c>
      <c r="N90" s="20">
        <v>100</v>
      </c>
      <c r="O90" s="20">
        <v>100</v>
      </c>
      <c r="P90" s="20">
        <v>100</v>
      </c>
      <c r="Q90" s="20">
        <v>100</v>
      </c>
      <c r="R90" s="20">
        <v>100</v>
      </c>
      <c r="S90" s="20">
        <v>100</v>
      </c>
      <c r="T90" s="20">
        <v>100</v>
      </c>
      <c r="U90" s="20">
        <v>100</v>
      </c>
      <c r="V90" s="20">
        <v>100</v>
      </c>
      <c r="W90" s="20">
        <v>100</v>
      </c>
      <c r="X90" s="20">
        <v>100</v>
      </c>
      <c r="Y90" s="20">
        <v>100</v>
      </c>
      <c r="Z90" s="20">
        <v>100</v>
      </c>
      <c r="AA90" s="20">
        <v>100</v>
      </c>
      <c r="AB90" s="20">
        <v>100</v>
      </c>
      <c r="AC90" s="20">
        <v>100</v>
      </c>
      <c r="AD90" s="20">
        <v>100</v>
      </c>
      <c r="AE90" s="20">
        <v>100</v>
      </c>
      <c r="AF90" s="20">
        <v>100</v>
      </c>
      <c r="AG90" s="20">
        <v>100</v>
      </c>
      <c r="AH90" s="20">
        <v>100</v>
      </c>
      <c r="AI90" s="20">
        <v>100</v>
      </c>
      <c r="AJ90" s="20">
        <v>100</v>
      </c>
      <c r="AK90" s="20">
        <v>100</v>
      </c>
      <c r="AL90" s="20">
        <v>100</v>
      </c>
      <c r="AM90" s="20">
        <v>100</v>
      </c>
      <c r="AN90" s="20">
        <v>100</v>
      </c>
      <c r="AO90" s="20">
        <v>100</v>
      </c>
      <c r="AP90" s="20">
        <v>100</v>
      </c>
      <c r="AQ90" s="20">
        <v>100</v>
      </c>
      <c r="AR90" s="20">
        <v>100</v>
      </c>
      <c r="AS90" s="20">
        <v>100</v>
      </c>
      <c r="AT90" s="20">
        <v>100</v>
      </c>
      <c r="AU90" s="20">
        <v>100</v>
      </c>
      <c r="AV90" s="20">
        <v>100</v>
      </c>
      <c r="AW90" s="20">
        <v>100</v>
      </c>
      <c r="AX90" s="20">
        <v>100</v>
      </c>
      <c r="AY90" s="20">
        <v>100</v>
      </c>
    </row>
    <row r="91" spans="1:51" x14ac:dyDescent="0.25">
      <c r="A91" s="9" t="s">
        <v>190</v>
      </c>
      <c r="B91" s="23">
        <v>53</v>
      </c>
      <c r="C91" s="23">
        <v>8</v>
      </c>
      <c r="D91" s="20">
        <v>0</v>
      </c>
      <c r="E91" s="20">
        <v>83.427627563476562</v>
      </c>
      <c r="F91" s="20">
        <v>83.427627563476562</v>
      </c>
      <c r="G91" s="20">
        <v>85.930633544921875</v>
      </c>
      <c r="H91" s="20">
        <v>85.930633544921875</v>
      </c>
      <c r="I91" s="20">
        <v>85.930633544921875</v>
      </c>
      <c r="J91" s="20">
        <v>85.930633544921875</v>
      </c>
      <c r="K91" s="20">
        <v>85.930633544921875</v>
      </c>
      <c r="L91" s="20">
        <v>85.930633544921875</v>
      </c>
      <c r="M91" s="20">
        <v>85.930633544921875</v>
      </c>
      <c r="N91" s="20">
        <v>85.930633544921875</v>
      </c>
      <c r="O91" s="20">
        <v>85.930633544921875</v>
      </c>
      <c r="P91" s="20">
        <v>85.930633544921875</v>
      </c>
      <c r="Q91" s="20">
        <v>85.930633544921875</v>
      </c>
      <c r="R91" s="20">
        <v>85.930633544921875</v>
      </c>
      <c r="S91" s="20">
        <v>85.930633544921875</v>
      </c>
      <c r="T91" s="20">
        <v>85.930633544921875</v>
      </c>
      <c r="U91" s="20">
        <v>85.930633544921875</v>
      </c>
      <c r="V91" s="20">
        <v>85.930633544921875</v>
      </c>
      <c r="W91" s="20">
        <v>85.930633544921875</v>
      </c>
      <c r="X91" s="20">
        <v>85.930633544921875</v>
      </c>
      <c r="Y91" s="20">
        <v>85.930633544921875</v>
      </c>
      <c r="Z91" s="20">
        <v>85.930633544921875</v>
      </c>
      <c r="AA91" s="20">
        <v>85.930633544921875</v>
      </c>
      <c r="AB91" s="20">
        <v>85.930633544921875</v>
      </c>
      <c r="AC91" s="20">
        <v>85.930633544921875</v>
      </c>
      <c r="AD91" s="20">
        <v>85.930633544921875</v>
      </c>
      <c r="AE91" s="20">
        <v>85.930633544921875</v>
      </c>
      <c r="AF91" s="20">
        <v>85.930633544921875</v>
      </c>
      <c r="AG91" s="20">
        <v>85.930633544921875</v>
      </c>
      <c r="AH91" s="20">
        <v>85.930633544921875</v>
      </c>
      <c r="AI91" s="20">
        <v>85.930633544921875</v>
      </c>
      <c r="AJ91" s="20">
        <v>85.930633544921875</v>
      </c>
      <c r="AK91" s="20">
        <v>85.930633544921875</v>
      </c>
      <c r="AL91" s="20">
        <v>85.930633544921875</v>
      </c>
      <c r="AM91" s="20">
        <v>85.930633544921875</v>
      </c>
      <c r="AN91" s="20">
        <v>85.930633544921875</v>
      </c>
      <c r="AO91" s="20">
        <v>85.930633544921875</v>
      </c>
      <c r="AP91" s="20">
        <v>85.930633544921875</v>
      </c>
      <c r="AQ91" s="20">
        <v>85.930633544921875</v>
      </c>
      <c r="AR91" s="20">
        <v>85.930633544921875</v>
      </c>
      <c r="AS91" s="20">
        <v>85.930633544921875</v>
      </c>
      <c r="AT91" s="20">
        <v>85.930633544921875</v>
      </c>
      <c r="AU91" s="20">
        <v>85.930633544921875</v>
      </c>
      <c r="AV91" s="20">
        <v>85.930633544921875</v>
      </c>
      <c r="AW91" s="20">
        <v>85.930633544921875</v>
      </c>
      <c r="AX91" s="20">
        <v>85.930633544921875</v>
      </c>
      <c r="AY91" s="20">
        <v>85.930633544921875</v>
      </c>
    </row>
    <row r="92" spans="1:51" x14ac:dyDescent="0.25">
      <c r="A92" s="9" t="s">
        <v>190</v>
      </c>
      <c r="B92" s="23">
        <v>54</v>
      </c>
      <c r="C92" s="23">
        <v>3</v>
      </c>
      <c r="D92" s="20">
        <v>0</v>
      </c>
      <c r="E92" s="20">
        <v>90.072212219238281</v>
      </c>
      <c r="F92" s="20">
        <v>91.419525146484375</v>
      </c>
      <c r="G92" s="20">
        <v>92.362739562988281</v>
      </c>
      <c r="H92" s="20">
        <v>92.362739562988281</v>
      </c>
      <c r="I92" s="20">
        <v>92.362739562988281</v>
      </c>
      <c r="J92" s="20">
        <v>92.362739562988281</v>
      </c>
      <c r="K92" s="20">
        <v>92.362739562988281</v>
      </c>
      <c r="L92" s="20">
        <v>92.362739562988281</v>
      </c>
      <c r="M92" s="20">
        <v>92.362739562988281</v>
      </c>
      <c r="N92" s="20">
        <v>92.362739562988281</v>
      </c>
      <c r="O92" s="20">
        <v>92.362739562988281</v>
      </c>
      <c r="P92" s="20">
        <v>92.362739562988281</v>
      </c>
      <c r="Q92" s="20">
        <v>92.362739562988281</v>
      </c>
      <c r="R92" s="20">
        <v>92.362739562988281</v>
      </c>
      <c r="S92" s="20">
        <v>92.362739562988281</v>
      </c>
      <c r="T92" s="20">
        <v>92.362739562988281</v>
      </c>
      <c r="U92" s="20">
        <v>92.362739562988281</v>
      </c>
      <c r="V92" s="20">
        <v>92.362739562988281</v>
      </c>
      <c r="W92" s="20">
        <v>92.362739562988281</v>
      </c>
      <c r="X92" s="20">
        <v>92.362739562988281</v>
      </c>
      <c r="Y92" s="20">
        <v>92.362739562988281</v>
      </c>
      <c r="Z92" s="20">
        <v>92.362739562988281</v>
      </c>
      <c r="AA92" s="20">
        <v>92.362739562988281</v>
      </c>
      <c r="AB92" s="20">
        <v>92.362739562988281</v>
      </c>
      <c r="AC92" s="20">
        <v>92.362739562988281</v>
      </c>
      <c r="AD92" s="20">
        <v>92.362739562988281</v>
      </c>
      <c r="AE92" s="20">
        <v>92.362739562988281</v>
      </c>
      <c r="AF92" s="20">
        <v>92.362739562988281</v>
      </c>
      <c r="AG92" s="20">
        <v>92.362739562988281</v>
      </c>
      <c r="AH92" s="20">
        <v>92.362739562988281</v>
      </c>
      <c r="AI92" s="20">
        <v>92.362739562988281</v>
      </c>
      <c r="AJ92" s="20">
        <v>92.362739562988281</v>
      </c>
      <c r="AK92" s="20">
        <v>92.362739562988281</v>
      </c>
      <c r="AL92" s="20">
        <v>92.362739562988281</v>
      </c>
      <c r="AM92" s="20">
        <v>92.362739562988281</v>
      </c>
      <c r="AN92" s="20">
        <v>92.362739562988281</v>
      </c>
      <c r="AO92" s="20">
        <v>92.362739562988281</v>
      </c>
      <c r="AP92" s="20">
        <v>92.362739562988281</v>
      </c>
      <c r="AQ92" s="20">
        <v>92.362739562988281</v>
      </c>
      <c r="AR92" s="20">
        <v>92.362739562988281</v>
      </c>
      <c r="AS92" s="20">
        <v>92.362739562988281</v>
      </c>
      <c r="AT92" s="20">
        <v>92.362739562988281</v>
      </c>
      <c r="AU92" s="20">
        <v>92.362739562988281</v>
      </c>
      <c r="AV92" s="20">
        <v>92.362739562988281</v>
      </c>
      <c r="AW92" s="20">
        <v>92.362739562988281</v>
      </c>
      <c r="AX92" s="20">
        <v>92.362739562988281</v>
      </c>
      <c r="AY92" s="20">
        <v>92.362739562988281</v>
      </c>
    </row>
    <row r="93" spans="1:51" x14ac:dyDescent="0.25">
      <c r="A93" s="9" t="s">
        <v>190</v>
      </c>
      <c r="B93" s="23">
        <v>55</v>
      </c>
      <c r="C93" s="23">
        <v>6</v>
      </c>
      <c r="D93" s="20">
        <v>0</v>
      </c>
      <c r="E93" s="20">
        <v>93.422706604003906</v>
      </c>
      <c r="F93" s="20">
        <v>95.651878356933594</v>
      </c>
      <c r="G93" s="20">
        <v>95.651878356933594</v>
      </c>
      <c r="H93" s="20">
        <v>95.846595764160156</v>
      </c>
      <c r="I93" s="20">
        <v>96.041313171386719</v>
      </c>
      <c r="J93" s="20">
        <v>96.236030578613281</v>
      </c>
      <c r="K93" s="20">
        <v>96.430747985839844</v>
      </c>
      <c r="L93" s="20">
        <v>96.625465393066406</v>
      </c>
      <c r="M93" s="20">
        <v>96.820182800292969</v>
      </c>
      <c r="N93" s="20">
        <v>97.014900207519531</v>
      </c>
      <c r="O93" s="20">
        <v>97.209617614746094</v>
      </c>
      <c r="P93" s="20">
        <v>97.404335021972656</v>
      </c>
      <c r="Q93" s="20">
        <v>97.599052429199219</v>
      </c>
      <c r="R93" s="20">
        <v>97.793769836425781</v>
      </c>
      <c r="S93" s="20">
        <v>97.988487243652344</v>
      </c>
      <c r="T93" s="20">
        <v>98.183204650878906</v>
      </c>
      <c r="U93" s="20">
        <v>98.377922058105469</v>
      </c>
      <c r="V93" s="20">
        <v>98.572639465332031</v>
      </c>
      <c r="W93" s="20">
        <v>98.767356872558594</v>
      </c>
      <c r="X93" s="20">
        <v>98.962074279785156</v>
      </c>
      <c r="Y93" s="20">
        <v>99.156791687011719</v>
      </c>
      <c r="Z93" s="20">
        <v>99.351509094238281</v>
      </c>
      <c r="AA93" s="20">
        <v>99.546226501464844</v>
      </c>
      <c r="AB93" s="20">
        <v>99.740943908691406</v>
      </c>
      <c r="AC93" s="20">
        <v>99.935661315917969</v>
      </c>
      <c r="AD93" s="20">
        <v>100</v>
      </c>
      <c r="AE93" s="20">
        <v>100</v>
      </c>
      <c r="AF93" s="20">
        <v>100</v>
      </c>
      <c r="AG93" s="20">
        <v>100</v>
      </c>
      <c r="AH93" s="20">
        <v>100</v>
      </c>
      <c r="AI93" s="20">
        <v>100</v>
      </c>
      <c r="AJ93" s="20">
        <v>100</v>
      </c>
      <c r="AK93" s="20">
        <v>100</v>
      </c>
      <c r="AL93" s="20">
        <v>100</v>
      </c>
      <c r="AM93" s="20">
        <v>100</v>
      </c>
      <c r="AN93" s="20">
        <v>100</v>
      </c>
      <c r="AO93" s="20">
        <v>100</v>
      </c>
      <c r="AP93" s="20">
        <v>100</v>
      </c>
      <c r="AQ93" s="20">
        <v>100</v>
      </c>
      <c r="AR93" s="20">
        <v>100</v>
      </c>
      <c r="AS93" s="20">
        <v>100</v>
      </c>
      <c r="AT93" s="20">
        <v>100</v>
      </c>
      <c r="AU93" s="20">
        <v>100</v>
      </c>
      <c r="AV93" s="20">
        <v>100</v>
      </c>
      <c r="AW93" s="20">
        <v>100</v>
      </c>
      <c r="AX93" s="20">
        <v>100</v>
      </c>
      <c r="AY93" s="20">
        <v>100</v>
      </c>
    </row>
    <row r="94" spans="1:51" x14ac:dyDescent="0.25">
      <c r="A94" s="9" t="s">
        <v>190</v>
      </c>
      <c r="B94" s="23">
        <v>56</v>
      </c>
      <c r="C94" s="23">
        <v>8</v>
      </c>
      <c r="D94" s="20">
        <v>0</v>
      </c>
      <c r="E94" s="20">
        <v>94.646484375</v>
      </c>
      <c r="F94" s="20">
        <v>97.197761535644531</v>
      </c>
      <c r="G94" s="20">
        <v>97.197761535644531</v>
      </c>
      <c r="H94" s="20">
        <v>97.237739562988281</v>
      </c>
      <c r="I94" s="20">
        <v>97.277717590332031</v>
      </c>
      <c r="J94" s="20">
        <v>97.317695617675781</v>
      </c>
      <c r="K94" s="20">
        <v>97.357673645019531</v>
      </c>
      <c r="L94" s="20">
        <v>97.397651672363281</v>
      </c>
      <c r="M94" s="20">
        <v>97.437629699707031</v>
      </c>
      <c r="N94" s="20">
        <v>97.477607727050781</v>
      </c>
      <c r="O94" s="20">
        <v>97.517585754394531</v>
      </c>
      <c r="P94" s="20">
        <v>97.557563781738281</v>
      </c>
      <c r="Q94" s="20">
        <v>97.597541809082031</v>
      </c>
      <c r="R94" s="20">
        <v>97.637519836425781</v>
      </c>
      <c r="S94" s="20">
        <v>97.677497863769531</v>
      </c>
      <c r="T94" s="20">
        <v>97.717475891113281</v>
      </c>
      <c r="U94" s="20">
        <v>97.757453918457031</v>
      </c>
      <c r="V94" s="20">
        <v>97.797431945800781</v>
      </c>
      <c r="W94" s="20">
        <v>97.837409973144531</v>
      </c>
      <c r="X94" s="20">
        <v>97.877388000488281</v>
      </c>
      <c r="Y94" s="20">
        <v>97.917366027832031</v>
      </c>
      <c r="Z94" s="20">
        <v>97.957344055175781</v>
      </c>
      <c r="AA94" s="20">
        <v>97.997322082519531</v>
      </c>
      <c r="AB94" s="20">
        <v>98.037300109863281</v>
      </c>
      <c r="AC94" s="20">
        <v>98.077278137207031</v>
      </c>
      <c r="AD94" s="20">
        <v>98.117256164550781</v>
      </c>
      <c r="AE94" s="20">
        <v>98.157234191894531</v>
      </c>
      <c r="AF94" s="20">
        <v>98.197212219238281</v>
      </c>
      <c r="AG94" s="20">
        <v>98.237190246582031</v>
      </c>
      <c r="AH94" s="20">
        <v>98.277168273925781</v>
      </c>
      <c r="AI94" s="20">
        <v>98.317146301269531</v>
      </c>
      <c r="AJ94" s="20">
        <v>98.357124328613281</v>
      </c>
      <c r="AK94" s="20">
        <v>98.397102355957031</v>
      </c>
      <c r="AL94" s="20">
        <v>98.437080383300781</v>
      </c>
      <c r="AM94" s="20">
        <v>98.477058410644531</v>
      </c>
      <c r="AN94" s="20">
        <v>98.517036437988281</v>
      </c>
      <c r="AO94" s="20">
        <v>98.557014465332031</v>
      </c>
      <c r="AP94" s="20">
        <v>98.596992492675781</v>
      </c>
      <c r="AQ94" s="20">
        <v>98.636970520019531</v>
      </c>
      <c r="AR94" s="20">
        <v>98.676948547363281</v>
      </c>
      <c r="AS94" s="20">
        <v>98.716926574707031</v>
      </c>
      <c r="AT94" s="20">
        <v>98.756904602050781</v>
      </c>
      <c r="AU94" s="20">
        <v>98.796882629394531</v>
      </c>
      <c r="AV94" s="20">
        <v>98.836860656738281</v>
      </c>
      <c r="AW94" s="20">
        <v>98.876838684082031</v>
      </c>
      <c r="AX94" s="20">
        <v>98.916816711425781</v>
      </c>
      <c r="AY94" s="20">
        <v>98.956794738769531</v>
      </c>
    </row>
    <row r="95" spans="1:51" x14ac:dyDescent="0.25">
      <c r="A95" s="9" t="s">
        <v>190</v>
      </c>
      <c r="B95" s="23">
        <v>57</v>
      </c>
      <c r="C95" s="23">
        <v>6</v>
      </c>
      <c r="D95" s="20">
        <v>0</v>
      </c>
      <c r="E95" s="20">
        <v>88.598045349121094</v>
      </c>
      <c r="F95" s="20">
        <v>89.557357788085938</v>
      </c>
      <c r="G95" s="20">
        <v>90.935714721679688</v>
      </c>
      <c r="H95" s="20">
        <v>90.935714721679688</v>
      </c>
      <c r="I95" s="20">
        <v>90.935714721679688</v>
      </c>
      <c r="J95" s="20">
        <v>90.935714721679688</v>
      </c>
      <c r="K95" s="20">
        <v>90.935714721679688</v>
      </c>
      <c r="L95" s="20">
        <v>90.935714721679688</v>
      </c>
      <c r="M95" s="20">
        <v>90.935714721679688</v>
      </c>
      <c r="N95" s="20">
        <v>90.935714721679688</v>
      </c>
      <c r="O95" s="20">
        <v>90.935714721679688</v>
      </c>
      <c r="P95" s="20">
        <v>90.935714721679688</v>
      </c>
      <c r="Q95" s="20">
        <v>90.935714721679688</v>
      </c>
      <c r="R95" s="20">
        <v>90.935714721679688</v>
      </c>
      <c r="S95" s="20">
        <v>90.935714721679688</v>
      </c>
      <c r="T95" s="20">
        <v>90.935714721679688</v>
      </c>
      <c r="U95" s="20">
        <v>90.935714721679688</v>
      </c>
      <c r="V95" s="20">
        <v>90.935714721679688</v>
      </c>
      <c r="W95" s="20">
        <v>90.935714721679688</v>
      </c>
      <c r="X95" s="20">
        <v>90.935714721679688</v>
      </c>
      <c r="Y95" s="20">
        <v>90.935714721679688</v>
      </c>
      <c r="Z95" s="20">
        <v>90.935714721679688</v>
      </c>
      <c r="AA95" s="20">
        <v>90.935714721679688</v>
      </c>
      <c r="AB95" s="20">
        <v>90.935714721679688</v>
      </c>
      <c r="AC95" s="20">
        <v>90.935714721679688</v>
      </c>
      <c r="AD95" s="20">
        <v>90.935714721679688</v>
      </c>
      <c r="AE95" s="20">
        <v>90.935714721679688</v>
      </c>
      <c r="AF95" s="20">
        <v>90.935714721679688</v>
      </c>
      <c r="AG95" s="20">
        <v>90.935714721679688</v>
      </c>
      <c r="AH95" s="20">
        <v>90.935714721679688</v>
      </c>
      <c r="AI95" s="20">
        <v>90.935714721679688</v>
      </c>
      <c r="AJ95" s="20">
        <v>90.935714721679688</v>
      </c>
      <c r="AK95" s="20">
        <v>90.935714721679688</v>
      </c>
      <c r="AL95" s="20">
        <v>90.935714721679688</v>
      </c>
      <c r="AM95" s="20">
        <v>90.935714721679688</v>
      </c>
      <c r="AN95" s="20">
        <v>90.935714721679688</v>
      </c>
      <c r="AO95" s="20">
        <v>90.935714721679688</v>
      </c>
      <c r="AP95" s="20">
        <v>90.935714721679688</v>
      </c>
      <c r="AQ95" s="20">
        <v>90.935714721679688</v>
      </c>
      <c r="AR95" s="20">
        <v>90.935714721679688</v>
      </c>
      <c r="AS95" s="20">
        <v>90.935714721679688</v>
      </c>
      <c r="AT95" s="20">
        <v>90.935714721679688</v>
      </c>
      <c r="AU95" s="20">
        <v>90.935714721679688</v>
      </c>
      <c r="AV95" s="20">
        <v>90.935714721679688</v>
      </c>
      <c r="AW95" s="20">
        <v>90.935714721679688</v>
      </c>
      <c r="AX95" s="20">
        <v>90.935714721679688</v>
      </c>
      <c r="AY95" s="20">
        <v>90.935714721679688</v>
      </c>
    </row>
    <row r="96" spans="1:51" x14ac:dyDescent="0.25">
      <c r="A96" s="9" t="s">
        <v>190</v>
      </c>
      <c r="B96" s="23">
        <v>58</v>
      </c>
      <c r="C96" s="23">
        <v>5</v>
      </c>
      <c r="D96" s="20">
        <v>0</v>
      </c>
      <c r="E96" s="20">
        <v>97.709037780761719</v>
      </c>
      <c r="F96" s="20">
        <v>100</v>
      </c>
      <c r="G96" s="20">
        <v>100</v>
      </c>
      <c r="H96" s="20">
        <v>100</v>
      </c>
      <c r="I96" s="20">
        <v>100</v>
      </c>
      <c r="J96" s="20">
        <v>100</v>
      </c>
      <c r="K96" s="20">
        <v>100</v>
      </c>
      <c r="L96" s="20">
        <v>100</v>
      </c>
      <c r="M96" s="20">
        <v>100</v>
      </c>
      <c r="N96" s="20">
        <v>100</v>
      </c>
      <c r="O96" s="20">
        <v>100</v>
      </c>
      <c r="P96" s="20">
        <v>100</v>
      </c>
      <c r="Q96" s="20">
        <v>100</v>
      </c>
      <c r="R96" s="20">
        <v>100</v>
      </c>
      <c r="S96" s="20">
        <v>100</v>
      </c>
      <c r="T96" s="20">
        <v>100</v>
      </c>
      <c r="U96" s="20">
        <v>100</v>
      </c>
      <c r="V96" s="20">
        <v>100</v>
      </c>
      <c r="W96" s="20">
        <v>100</v>
      </c>
      <c r="X96" s="20">
        <v>100</v>
      </c>
      <c r="Y96" s="20">
        <v>100</v>
      </c>
      <c r="Z96" s="20">
        <v>100</v>
      </c>
      <c r="AA96" s="20">
        <v>100</v>
      </c>
      <c r="AB96" s="20">
        <v>100</v>
      </c>
      <c r="AC96" s="20">
        <v>100</v>
      </c>
      <c r="AD96" s="20">
        <v>100</v>
      </c>
      <c r="AE96" s="20">
        <v>100</v>
      </c>
      <c r="AF96" s="20">
        <v>100</v>
      </c>
      <c r="AG96" s="20">
        <v>100</v>
      </c>
      <c r="AH96" s="20">
        <v>100</v>
      </c>
      <c r="AI96" s="20">
        <v>100</v>
      </c>
      <c r="AJ96" s="20">
        <v>100</v>
      </c>
      <c r="AK96" s="20">
        <v>100</v>
      </c>
      <c r="AL96" s="20">
        <v>100</v>
      </c>
      <c r="AM96" s="20">
        <v>100</v>
      </c>
      <c r="AN96" s="20">
        <v>100</v>
      </c>
      <c r="AO96" s="20">
        <v>100</v>
      </c>
      <c r="AP96" s="20">
        <v>100</v>
      </c>
      <c r="AQ96" s="20">
        <v>100</v>
      </c>
      <c r="AR96" s="20">
        <v>100</v>
      </c>
      <c r="AS96" s="20">
        <v>100</v>
      </c>
      <c r="AT96" s="20">
        <v>100</v>
      </c>
      <c r="AU96" s="20">
        <v>100</v>
      </c>
      <c r="AV96" s="20">
        <v>100</v>
      </c>
      <c r="AW96" s="20">
        <v>100</v>
      </c>
      <c r="AX96" s="20">
        <v>100</v>
      </c>
      <c r="AY96" s="20">
        <v>100</v>
      </c>
    </row>
    <row r="97" spans="1:51" x14ac:dyDescent="0.25">
      <c r="A97" s="9" t="s">
        <v>190</v>
      </c>
      <c r="B97" s="23">
        <v>59</v>
      </c>
      <c r="C97" s="23">
        <v>1</v>
      </c>
      <c r="D97" s="20">
        <v>0</v>
      </c>
      <c r="E97" s="20">
        <v>95.329231262207031</v>
      </c>
      <c r="F97" s="20">
        <v>98.060211181640625</v>
      </c>
      <c r="G97" s="20">
        <v>98.060211181640625</v>
      </c>
      <c r="H97" s="20">
        <v>98.060211181640625</v>
      </c>
      <c r="I97" s="20">
        <v>98.060211181640625</v>
      </c>
      <c r="J97" s="20">
        <v>98.060211181640625</v>
      </c>
      <c r="K97" s="20">
        <v>98.060211181640625</v>
      </c>
      <c r="L97" s="20">
        <v>98.060211181640625</v>
      </c>
      <c r="M97" s="20">
        <v>98.060211181640625</v>
      </c>
      <c r="N97" s="20">
        <v>98.060211181640625</v>
      </c>
      <c r="O97" s="20">
        <v>98.060211181640625</v>
      </c>
      <c r="P97" s="20">
        <v>98.060211181640625</v>
      </c>
      <c r="Q97" s="20">
        <v>98.060211181640625</v>
      </c>
      <c r="R97" s="20">
        <v>98.060211181640625</v>
      </c>
      <c r="S97" s="20">
        <v>98.060211181640625</v>
      </c>
      <c r="T97" s="20">
        <v>98.060211181640625</v>
      </c>
      <c r="U97" s="20">
        <v>98.060211181640625</v>
      </c>
      <c r="V97" s="20">
        <v>98.060211181640625</v>
      </c>
      <c r="W97" s="20">
        <v>98.060211181640625</v>
      </c>
      <c r="X97" s="20">
        <v>98.060211181640625</v>
      </c>
      <c r="Y97" s="20">
        <v>98.060211181640625</v>
      </c>
      <c r="Z97" s="20">
        <v>98.060211181640625</v>
      </c>
      <c r="AA97" s="20">
        <v>98.060211181640625</v>
      </c>
      <c r="AB97" s="20">
        <v>98.060211181640625</v>
      </c>
      <c r="AC97" s="20">
        <v>98.060211181640625</v>
      </c>
      <c r="AD97" s="20">
        <v>98.060211181640625</v>
      </c>
      <c r="AE97" s="20">
        <v>98.060211181640625</v>
      </c>
      <c r="AF97" s="20">
        <v>98.060211181640625</v>
      </c>
      <c r="AG97" s="20">
        <v>98.060211181640625</v>
      </c>
      <c r="AH97" s="20">
        <v>98.060211181640625</v>
      </c>
      <c r="AI97" s="20">
        <v>98.060211181640625</v>
      </c>
      <c r="AJ97" s="20">
        <v>98.060211181640625</v>
      </c>
      <c r="AK97" s="20">
        <v>98.060211181640625</v>
      </c>
      <c r="AL97" s="20">
        <v>98.060211181640625</v>
      </c>
      <c r="AM97" s="20">
        <v>98.060211181640625</v>
      </c>
      <c r="AN97" s="20">
        <v>98.060211181640625</v>
      </c>
      <c r="AO97" s="20">
        <v>98.060211181640625</v>
      </c>
      <c r="AP97" s="20">
        <v>98.060211181640625</v>
      </c>
      <c r="AQ97" s="20">
        <v>98.060211181640625</v>
      </c>
      <c r="AR97" s="20">
        <v>98.060211181640625</v>
      </c>
      <c r="AS97" s="20">
        <v>98.060211181640625</v>
      </c>
      <c r="AT97" s="20">
        <v>98.060211181640625</v>
      </c>
      <c r="AU97" s="20">
        <v>98.060211181640625</v>
      </c>
      <c r="AV97" s="20">
        <v>98.060211181640625</v>
      </c>
      <c r="AW97" s="20">
        <v>98.060211181640625</v>
      </c>
      <c r="AX97" s="20">
        <v>98.060211181640625</v>
      </c>
      <c r="AY97" s="20">
        <v>98.060211181640625</v>
      </c>
    </row>
    <row r="98" spans="1:51" x14ac:dyDescent="0.25">
      <c r="A98" s="9" t="s">
        <v>190</v>
      </c>
      <c r="B98" s="23">
        <v>60</v>
      </c>
      <c r="C98" s="23">
        <v>5</v>
      </c>
      <c r="D98" s="20">
        <v>0</v>
      </c>
      <c r="E98" s="20">
        <v>100</v>
      </c>
      <c r="F98" s="20">
        <v>100</v>
      </c>
      <c r="G98" s="20">
        <v>100</v>
      </c>
      <c r="H98" s="20">
        <v>100</v>
      </c>
      <c r="I98" s="20">
        <v>100</v>
      </c>
      <c r="J98" s="20">
        <v>100</v>
      </c>
      <c r="K98" s="20">
        <v>100</v>
      </c>
      <c r="L98" s="20">
        <v>100</v>
      </c>
      <c r="M98" s="20">
        <v>100</v>
      </c>
      <c r="N98" s="20">
        <v>100</v>
      </c>
      <c r="O98" s="20">
        <v>100</v>
      </c>
      <c r="P98" s="20">
        <v>100</v>
      </c>
      <c r="Q98" s="20">
        <v>100</v>
      </c>
      <c r="R98" s="20">
        <v>100</v>
      </c>
      <c r="S98" s="20">
        <v>100</v>
      </c>
      <c r="T98" s="20">
        <v>100</v>
      </c>
      <c r="U98" s="20">
        <v>100</v>
      </c>
      <c r="V98" s="20">
        <v>100</v>
      </c>
      <c r="W98" s="20">
        <v>100</v>
      </c>
      <c r="X98" s="20">
        <v>100</v>
      </c>
      <c r="Y98" s="20">
        <v>100</v>
      </c>
      <c r="Z98" s="20">
        <v>100</v>
      </c>
      <c r="AA98" s="20">
        <v>100</v>
      </c>
      <c r="AB98" s="20">
        <v>100</v>
      </c>
      <c r="AC98" s="20">
        <v>100</v>
      </c>
      <c r="AD98" s="20">
        <v>100</v>
      </c>
      <c r="AE98" s="20">
        <v>100</v>
      </c>
      <c r="AF98" s="20">
        <v>100</v>
      </c>
      <c r="AG98" s="20">
        <v>100</v>
      </c>
      <c r="AH98" s="20">
        <v>100</v>
      </c>
      <c r="AI98" s="20">
        <v>100</v>
      </c>
      <c r="AJ98" s="20">
        <v>100</v>
      </c>
      <c r="AK98" s="20">
        <v>100</v>
      </c>
      <c r="AL98" s="20">
        <v>100</v>
      </c>
      <c r="AM98" s="20">
        <v>100</v>
      </c>
      <c r="AN98" s="20">
        <v>100</v>
      </c>
      <c r="AO98" s="20">
        <v>100</v>
      </c>
      <c r="AP98" s="20">
        <v>100</v>
      </c>
      <c r="AQ98" s="20">
        <v>100</v>
      </c>
      <c r="AR98" s="20">
        <v>100</v>
      </c>
      <c r="AS98" s="20">
        <v>100</v>
      </c>
      <c r="AT98" s="20">
        <v>100</v>
      </c>
      <c r="AU98" s="20">
        <v>100</v>
      </c>
      <c r="AV98" s="20">
        <v>100</v>
      </c>
      <c r="AW98" s="20">
        <v>100</v>
      </c>
      <c r="AX98" s="20">
        <v>100</v>
      </c>
      <c r="AY98" s="20">
        <v>100</v>
      </c>
    </row>
    <row r="99" spans="1:51" x14ac:dyDescent="0.25">
      <c r="A99" s="9" t="s">
        <v>190</v>
      </c>
      <c r="B99" s="23">
        <v>61</v>
      </c>
      <c r="C99" s="23">
        <v>10</v>
      </c>
      <c r="D99" s="20">
        <v>0</v>
      </c>
      <c r="E99" s="20">
        <v>91.076347351074219</v>
      </c>
      <c r="F99" s="20">
        <v>92.687950134277344</v>
      </c>
      <c r="G99" s="20">
        <v>93.334754943847656</v>
      </c>
      <c r="H99" s="20">
        <v>93.334754943847656</v>
      </c>
      <c r="I99" s="20">
        <v>93.334754943847656</v>
      </c>
      <c r="J99" s="20">
        <v>93.334754943847656</v>
      </c>
      <c r="K99" s="20">
        <v>93.334754943847656</v>
      </c>
      <c r="L99" s="20">
        <v>93.334754943847656</v>
      </c>
      <c r="M99" s="20">
        <v>93.334754943847656</v>
      </c>
      <c r="N99" s="20">
        <v>93.334754943847656</v>
      </c>
      <c r="O99" s="20">
        <v>93.334754943847656</v>
      </c>
      <c r="P99" s="20">
        <v>93.334754943847656</v>
      </c>
      <c r="Q99" s="20">
        <v>93.334754943847656</v>
      </c>
      <c r="R99" s="20">
        <v>93.334754943847656</v>
      </c>
      <c r="S99" s="20">
        <v>93.334754943847656</v>
      </c>
      <c r="T99" s="20">
        <v>93.334754943847656</v>
      </c>
      <c r="U99" s="20">
        <v>93.334754943847656</v>
      </c>
      <c r="V99" s="20">
        <v>93.334754943847656</v>
      </c>
      <c r="W99" s="20">
        <v>93.334754943847656</v>
      </c>
      <c r="X99" s="20">
        <v>93.334754943847656</v>
      </c>
      <c r="Y99" s="20">
        <v>93.334754943847656</v>
      </c>
      <c r="Z99" s="20">
        <v>93.334754943847656</v>
      </c>
      <c r="AA99" s="20">
        <v>93.334754943847656</v>
      </c>
      <c r="AB99" s="20">
        <v>93.334754943847656</v>
      </c>
      <c r="AC99" s="20">
        <v>93.334754943847656</v>
      </c>
      <c r="AD99" s="20">
        <v>93.334754943847656</v>
      </c>
      <c r="AE99" s="20">
        <v>93.334754943847656</v>
      </c>
      <c r="AF99" s="20">
        <v>93.334754943847656</v>
      </c>
      <c r="AG99" s="20">
        <v>93.334754943847656</v>
      </c>
      <c r="AH99" s="20">
        <v>93.334754943847656</v>
      </c>
      <c r="AI99" s="20">
        <v>93.334754943847656</v>
      </c>
      <c r="AJ99" s="20">
        <v>93.334754943847656</v>
      </c>
      <c r="AK99" s="20">
        <v>93.334754943847656</v>
      </c>
      <c r="AL99" s="20">
        <v>93.334754943847656</v>
      </c>
      <c r="AM99" s="20">
        <v>93.334754943847656</v>
      </c>
      <c r="AN99" s="20">
        <v>93.334754943847656</v>
      </c>
      <c r="AO99" s="20">
        <v>93.334754943847656</v>
      </c>
      <c r="AP99" s="20">
        <v>93.334754943847656</v>
      </c>
      <c r="AQ99" s="20">
        <v>93.334754943847656</v>
      </c>
      <c r="AR99" s="20">
        <v>93.334754943847656</v>
      </c>
      <c r="AS99" s="20">
        <v>93.334754943847656</v>
      </c>
      <c r="AT99" s="20">
        <v>93.334754943847656</v>
      </c>
      <c r="AU99" s="20">
        <v>93.334754943847656</v>
      </c>
      <c r="AV99" s="20">
        <v>93.334754943847656</v>
      </c>
      <c r="AW99" s="20">
        <v>93.334754943847656</v>
      </c>
      <c r="AX99" s="20">
        <v>93.334754943847656</v>
      </c>
      <c r="AY99" s="20">
        <v>93.334754943847656</v>
      </c>
    </row>
    <row r="100" spans="1:51" x14ac:dyDescent="0.25">
      <c r="A100" s="9" t="s">
        <v>190</v>
      </c>
      <c r="B100" s="23">
        <v>62</v>
      </c>
      <c r="C100" s="23">
        <v>2</v>
      </c>
      <c r="D100" s="20">
        <v>0</v>
      </c>
      <c r="E100" s="20">
        <v>99.152511596679688</v>
      </c>
      <c r="F100" s="20">
        <v>100</v>
      </c>
      <c r="G100" s="20">
        <v>100</v>
      </c>
      <c r="H100" s="20">
        <v>100</v>
      </c>
      <c r="I100" s="20">
        <v>100</v>
      </c>
      <c r="J100" s="20">
        <v>100</v>
      </c>
      <c r="K100" s="20">
        <v>100</v>
      </c>
      <c r="L100" s="20">
        <v>100</v>
      </c>
      <c r="M100" s="20">
        <v>100</v>
      </c>
      <c r="N100" s="20">
        <v>100</v>
      </c>
      <c r="O100" s="20">
        <v>100</v>
      </c>
      <c r="P100" s="20">
        <v>100</v>
      </c>
      <c r="Q100" s="20">
        <v>100</v>
      </c>
      <c r="R100" s="20">
        <v>100</v>
      </c>
      <c r="S100" s="20">
        <v>100</v>
      </c>
      <c r="T100" s="20">
        <v>100</v>
      </c>
      <c r="U100" s="20">
        <v>100</v>
      </c>
      <c r="V100" s="20">
        <v>100</v>
      </c>
      <c r="W100" s="20">
        <v>100</v>
      </c>
      <c r="X100" s="20">
        <v>100</v>
      </c>
      <c r="Y100" s="20">
        <v>100</v>
      </c>
      <c r="Z100" s="20">
        <v>100</v>
      </c>
      <c r="AA100" s="20">
        <v>100</v>
      </c>
      <c r="AB100" s="20">
        <v>100</v>
      </c>
      <c r="AC100" s="20">
        <v>100</v>
      </c>
      <c r="AD100" s="20">
        <v>100</v>
      </c>
      <c r="AE100" s="20">
        <v>100</v>
      </c>
      <c r="AF100" s="20">
        <v>100</v>
      </c>
      <c r="AG100" s="20">
        <v>100</v>
      </c>
      <c r="AH100" s="20">
        <v>100</v>
      </c>
      <c r="AI100" s="20">
        <v>100</v>
      </c>
      <c r="AJ100" s="20">
        <v>100</v>
      </c>
      <c r="AK100" s="20">
        <v>100</v>
      </c>
      <c r="AL100" s="20">
        <v>100</v>
      </c>
      <c r="AM100" s="20">
        <v>100</v>
      </c>
      <c r="AN100" s="20">
        <v>100</v>
      </c>
      <c r="AO100" s="20">
        <v>100</v>
      </c>
      <c r="AP100" s="20">
        <v>100</v>
      </c>
      <c r="AQ100" s="20">
        <v>100</v>
      </c>
      <c r="AR100" s="20">
        <v>100</v>
      </c>
      <c r="AS100" s="20">
        <v>100</v>
      </c>
      <c r="AT100" s="20">
        <v>100</v>
      </c>
      <c r="AU100" s="20">
        <v>100</v>
      </c>
      <c r="AV100" s="20">
        <v>100</v>
      </c>
      <c r="AW100" s="20">
        <v>100</v>
      </c>
      <c r="AX100" s="20">
        <v>100</v>
      </c>
      <c r="AY100" s="20">
        <v>100</v>
      </c>
    </row>
    <row r="101" spans="1:51" x14ac:dyDescent="0.25">
      <c r="A101" s="9" t="s">
        <v>190</v>
      </c>
      <c r="B101" s="23">
        <v>63</v>
      </c>
      <c r="C101" s="23">
        <v>1</v>
      </c>
      <c r="D101" s="20">
        <v>0</v>
      </c>
      <c r="E101" s="20">
        <v>100</v>
      </c>
      <c r="F101" s="20">
        <v>100</v>
      </c>
      <c r="G101" s="20">
        <v>100</v>
      </c>
      <c r="H101" s="20">
        <v>100</v>
      </c>
      <c r="I101" s="20">
        <v>100</v>
      </c>
      <c r="J101" s="20">
        <v>100</v>
      </c>
      <c r="K101" s="20">
        <v>100</v>
      </c>
      <c r="L101" s="20">
        <v>100</v>
      </c>
      <c r="M101" s="20">
        <v>100</v>
      </c>
      <c r="N101" s="20">
        <v>100</v>
      </c>
      <c r="O101" s="20">
        <v>100</v>
      </c>
      <c r="P101" s="20">
        <v>100</v>
      </c>
      <c r="Q101" s="20">
        <v>100</v>
      </c>
      <c r="R101" s="20">
        <v>100</v>
      </c>
      <c r="S101" s="20">
        <v>100</v>
      </c>
      <c r="T101" s="20">
        <v>100</v>
      </c>
      <c r="U101" s="20">
        <v>100</v>
      </c>
      <c r="V101" s="20">
        <v>100</v>
      </c>
      <c r="W101" s="20">
        <v>100</v>
      </c>
      <c r="X101" s="20">
        <v>100</v>
      </c>
      <c r="Y101" s="20">
        <v>100</v>
      </c>
      <c r="Z101" s="20">
        <v>100</v>
      </c>
      <c r="AA101" s="20">
        <v>100</v>
      </c>
      <c r="AB101" s="20">
        <v>100</v>
      </c>
      <c r="AC101" s="20">
        <v>100</v>
      </c>
      <c r="AD101" s="20">
        <v>100</v>
      </c>
      <c r="AE101" s="20">
        <v>100</v>
      </c>
      <c r="AF101" s="20">
        <v>100</v>
      </c>
      <c r="AG101" s="20">
        <v>100</v>
      </c>
      <c r="AH101" s="20">
        <v>100</v>
      </c>
      <c r="AI101" s="20">
        <v>100</v>
      </c>
      <c r="AJ101" s="20">
        <v>100</v>
      </c>
      <c r="AK101" s="20">
        <v>100</v>
      </c>
      <c r="AL101" s="20">
        <v>100</v>
      </c>
      <c r="AM101" s="20">
        <v>100</v>
      </c>
      <c r="AN101" s="20">
        <v>100</v>
      </c>
      <c r="AO101" s="20">
        <v>100</v>
      </c>
      <c r="AP101" s="20">
        <v>100</v>
      </c>
      <c r="AQ101" s="20">
        <v>100</v>
      </c>
      <c r="AR101" s="20">
        <v>100</v>
      </c>
      <c r="AS101" s="20">
        <v>100</v>
      </c>
      <c r="AT101" s="20">
        <v>100</v>
      </c>
      <c r="AU101" s="20">
        <v>100</v>
      </c>
      <c r="AV101" s="20">
        <v>100</v>
      </c>
      <c r="AW101" s="20">
        <v>100</v>
      </c>
      <c r="AX101" s="20">
        <v>100</v>
      </c>
      <c r="AY101" s="20">
        <v>100</v>
      </c>
    </row>
    <row r="102" spans="1:51" x14ac:dyDescent="0.25">
      <c r="A102" s="9" t="s">
        <v>190</v>
      </c>
      <c r="B102" s="23">
        <v>64</v>
      </c>
      <c r="C102" s="23">
        <v>10</v>
      </c>
      <c r="D102" s="20">
        <v>0</v>
      </c>
      <c r="E102" s="20">
        <v>96.354545593261719</v>
      </c>
      <c r="F102" s="20">
        <v>99.355384826660156</v>
      </c>
      <c r="G102" s="20">
        <v>99.355384826660156</v>
      </c>
      <c r="H102" s="20">
        <v>99.355384826660156</v>
      </c>
      <c r="I102" s="20">
        <v>99.355384826660156</v>
      </c>
      <c r="J102" s="20">
        <v>99.355384826660156</v>
      </c>
      <c r="K102" s="20">
        <v>99.355384826660156</v>
      </c>
      <c r="L102" s="20">
        <v>99.355384826660156</v>
      </c>
      <c r="M102" s="20">
        <v>99.355384826660156</v>
      </c>
      <c r="N102" s="20">
        <v>99.355384826660156</v>
      </c>
      <c r="O102" s="20">
        <v>99.355384826660156</v>
      </c>
      <c r="P102" s="20">
        <v>99.355384826660156</v>
      </c>
      <c r="Q102" s="20">
        <v>99.355384826660156</v>
      </c>
      <c r="R102" s="20">
        <v>99.355384826660156</v>
      </c>
      <c r="S102" s="20">
        <v>99.355384826660156</v>
      </c>
      <c r="T102" s="20">
        <v>99.355384826660156</v>
      </c>
      <c r="U102" s="20">
        <v>99.355384826660156</v>
      </c>
      <c r="V102" s="20">
        <v>99.355384826660156</v>
      </c>
      <c r="W102" s="20">
        <v>99.355384826660156</v>
      </c>
      <c r="X102" s="20">
        <v>99.355384826660156</v>
      </c>
      <c r="Y102" s="20">
        <v>99.355384826660156</v>
      </c>
      <c r="Z102" s="20">
        <v>99.355384826660156</v>
      </c>
      <c r="AA102" s="20">
        <v>99.355384826660156</v>
      </c>
      <c r="AB102" s="20">
        <v>99.355384826660156</v>
      </c>
      <c r="AC102" s="20">
        <v>99.355384826660156</v>
      </c>
      <c r="AD102" s="20">
        <v>99.355384826660156</v>
      </c>
      <c r="AE102" s="20">
        <v>99.355384826660156</v>
      </c>
      <c r="AF102" s="20">
        <v>99.355384826660156</v>
      </c>
      <c r="AG102" s="20">
        <v>99.355384826660156</v>
      </c>
      <c r="AH102" s="20">
        <v>99.355384826660156</v>
      </c>
      <c r="AI102" s="20">
        <v>99.355384826660156</v>
      </c>
      <c r="AJ102" s="20">
        <v>99.355384826660156</v>
      </c>
      <c r="AK102" s="20">
        <v>99.355384826660156</v>
      </c>
      <c r="AL102" s="20">
        <v>99.355384826660156</v>
      </c>
      <c r="AM102" s="20">
        <v>99.355384826660156</v>
      </c>
      <c r="AN102" s="20">
        <v>99.355384826660156</v>
      </c>
      <c r="AO102" s="20">
        <v>99.355384826660156</v>
      </c>
      <c r="AP102" s="20">
        <v>99.355384826660156</v>
      </c>
      <c r="AQ102" s="20">
        <v>99.355384826660156</v>
      </c>
      <c r="AR102" s="20">
        <v>99.355384826660156</v>
      </c>
      <c r="AS102" s="20">
        <v>99.355384826660156</v>
      </c>
      <c r="AT102" s="20">
        <v>99.355384826660156</v>
      </c>
      <c r="AU102" s="20">
        <v>99.355384826660156</v>
      </c>
      <c r="AV102" s="20">
        <v>99.355384826660156</v>
      </c>
      <c r="AW102" s="20">
        <v>99.355384826660156</v>
      </c>
      <c r="AX102" s="20">
        <v>99.355384826660156</v>
      </c>
      <c r="AY102" s="20">
        <v>99.355384826660156</v>
      </c>
    </row>
    <row r="103" spans="1:51" x14ac:dyDescent="0.25">
      <c r="A103" s="9" t="s">
        <v>190</v>
      </c>
      <c r="B103" s="23">
        <v>65</v>
      </c>
      <c r="C103" s="23">
        <v>1</v>
      </c>
      <c r="D103" s="20">
        <v>0</v>
      </c>
      <c r="E103" s="20">
        <v>94.968475341796875</v>
      </c>
      <c r="F103" s="20">
        <v>97.604499816894531</v>
      </c>
      <c r="G103" s="20">
        <v>97.604499816894531</v>
      </c>
      <c r="H103" s="20">
        <v>97.604499816894531</v>
      </c>
      <c r="I103" s="20">
        <v>97.604499816894531</v>
      </c>
      <c r="J103" s="20">
        <v>97.604499816894531</v>
      </c>
      <c r="K103" s="20">
        <v>97.604499816894531</v>
      </c>
      <c r="L103" s="20">
        <v>97.604499816894531</v>
      </c>
      <c r="M103" s="20">
        <v>97.604499816894531</v>
      </c>
      <c r="N103" s="20">
        <v>97.604499816894531</v>
      </c>
      <c r="O103" s="20">
        <v>97.604499816894531</v>
      </c>
      <c r="P103" s="20">
        <v>97.604499816894531</v>
      </c>
      <c r="Q103" s="20">
        <v>97.604499816894531</v>
      </c>
      <c r="R103" s="20">
        <v>97.604499816894531</v>
      </c>
      <c r="S103" s="20">
        <v>97.604499816894531</v>
      </c>
      <c r="T103" s="20">
        <v>97.604499816894531</v>
      </c>
      <c r="U103" s="20">
        <v>97.604499816894531</v>
      </c>
      <c r="V103" s="20">
        <v>97.604499816894531</v>
      </c>
      <c r="W103" s="20">
        <v>97.604499816894531</v>
      </c>
      <c r="X103" s="20">
        <v>97.604499816894531</v>
      </c>
      <c r="Y103" s="20">
        <v>97.604499816894531</v>
      </c>
      <c r="Z103" s="20">
        <v>97.604499816894531</v>
      </c>
      <c r="AA103" s="20">
        <v>97.604499816894531</v>
      </c>
      <c r="AB103" s="20">
        <v>97.604499816894531</v>
      </c>
      <c r="AC103" s="20">
        <v>97.604499816894531</v>
      </c>
      <c r="AD103" s="20">
        <v>97.604499816894531</v>
      </c>
      <c r="AE103" s="20">
        <v>97.604499816894531</v>
      </c>
      <c r="AF103" s="20">
        <v>97.604499816894531</v>
      </c>
      <c r="AG103" s="20">
        <v>97.604499816894531</v>
      </c>
      <c r="AH103" s="20">
        <v>97.604499816894531</v>
      </c>
      <c r="AI103" s="20">
        <v>97.604499816894531</v>
      </c>
      <c r="AJ103" s="20">
        <v>97.604499816894531</v>
      </c>
      <c r="AK103" s="20">
        <v>97.604499816894531</v>
      </c>
      <c r="AL103" s="20">
        <v>97.604499816894531</v>
      </c>
      <c r="AM103" s="20">
        <v>97.604499816894531</v>
      </c>
      <c r="AN103" s="20">
        <v>97.604499816894531</v>
      </c>
      <c r="AO103" s="20">
        <v>97.604499816894531</v>
      </c>
      <c r="AP103" s="20">
        <v>97.604499816894531</v>
      </c>
      <c r="AQ103" s="20">
        <v>97.604499816894531</v>
      </c>
      <c r="AR103" s="20">
        <v>97.604499816894531</v>
      </c>
      <c r="AS103" s="20">
        <v>97.604499816894531</v>
      </c>
      <c r="AT103" s="20">
        <v>97.604499816894531</v>
      </c>
      <c r="AU103" s="20">
        <v>97.604499816894531</v>
      </c>
      <c r="AV103" s="20">
        <v>97.604499816894531</v>
      </c>
      <c r="AW103" s="20">
        <v>97.604499816894531</v>
      </c>
      <c r="AX103" s="20">
        <v>97.604499816894531</v>
      </c>
      <c r="AY103" s="20">
        <v>97.604499816894531</v>
      </c>
    </row>
    <row r="104" spans="1:51" x14ac:dyDescent="0.25">
      <c r="A104" s="9" t="s">
        <v>190</v>
      </c>
      <c r="B104" s="23">
        <v>66</v>
      </c>
      <c r="C104" s="23">
        <v>10</v>
      </c>
      <c r="D104" s="20">
        <v>0</v>
      </c>
      <c r="E104" s="20">
        <v>92.786346435546875</v>
      </c>
      <c r="F104" s="20">
        <v>94.848030090332031</v>
      </c>
      <c r="G104" s="20">
        <v>94.990074157714844</v>
      </c>
      <c r="H104" s="20">
        <v>95.123207092285156</v>
      </c>
      <c r="I104" s="20">
        <v>95.256340026855469</v>
      </c>
      <c r="J104" s="20">
        <v>95.389472961425781</v>
      </c>
      <c r="K104" s="20">
        <v>95.522605895996094</v>
      </c>
      <c r="L104" s="20">
        <v>95.655738830566406</v>
      </c>
      <c r="M104" s="20">
        <v>95.788871765136719</v>
      </c>
      <c r="N104" s="20">
        <v>95.922004699707031</v>
      </c>
      <c r="O104" s="20">
        <v>96.055137634277344</v>
      </c>
      <c r="P104" s="20">
        <v>96.188270568847656</v>
      </c>
      <c r="Q104" s="20">
        <v>96.321403503417969</v>
      </c>
      <c r="R104" s="20">
        <v>96.454536437988281</v>
      </c>
      <c r="S104" s="20">
        <v>96.587669372558594</v>
      </c>
      <c r="T104" s="20">
        <v>96.720802307128906</v>
      </c>
      <c r="U104" s="20">
        <v>96.853935241699219</v>
      </c>
      <c r="V104" s="20">
        <v>96.987068176269531</v>
      </c>
      <c r="W104" s="20">
        <v>97.120201110839844</v>
      </c>
      <c r="X104" s="20">
        <v>97.253334045410156</v>
      </c>
      <c r="Y104" s="20">
        <v>97.386466979980469</v>
      </c>
      <c r="Z104" s="20">
        <v>97.519599914550781</v>
      </c>
      <c r="AA104" s="20">
        <v>97.652732849121094</v>
      </c>
      <c r="AB104" s="20">
        <v>97.785865783691406</v>
      </c>
      <c r="AC104" s="20">
        <v>97.918998718261719</v>
      </c>
      <c r="AD104" s="20">
        <v>98.052131652832031</v>
      </c>
      <c r="AE104" s="20">
        <v>98.185264587402344</v>
      </c>
      <c r="AF104" s="20">
        <v>98.318397521972656</v>
      </c>
      <c r="AG104" s="20">
        <v>98.451530456542969</v>
      </c>
      <c r="AH104" s="20">
        <v>98.584663391113281</v>
      </c>
      <c r="AI104" s="20">
        <v>98.717796325683594</v>
      </c>
      <c r="AJ104" s="20">
        <v>98.850929260253906</v>
      </c>
      <c r="AK104" s="20">
        <v>98.984062194824219</v>
      </c>
      <c r="AL104" s="20">
        <v>99.117195129394531</v>
      </c>
      <c r="AM104" s="20">
        <v>99.250328063964844</v>
      </c>
      <c r="AN104" s="20">
        <v>99.383460998535156</v>
      </c>
      <c r="AO104" s="20">
        <v>99.516593933105469</v>
      </c>
      <c r="AP104" s="20">
        <v>99.649726867675781</v>
      </c>
      <c r="AQ104" s="20">
        <v>99.782859802246094</v>
      </c>
      <c r="AR104" s="20">
        <v>99.915992736816406</v>
      </c>
      <c r="AS104" s="20">
        <v>100</v>
      </c>
      <c r="AT104" s="20">
        <v>100</v>
      </c>
      <c r="AU104" s="20">
        <v>100</v>
      </c>
      <c r="AV104" s="20">
        <v>100</v>
      </c>
      <c r="AW104" s="20">
        <v>100</v>
      </c>
      <c r="AX104" s="20">
        <v>100</v>
      </c>
      <c r="AY104" s="20">
        <v>100</v>
      </c>
    </row>
    <row r="105" spans="1:51" x14ac:dyDescent="0.25">
      <c r="A105" s="9" t="s">
        <v>190</v>
      </c>
      <c r="B105" s="23">
        <v>67</v>
      </c>
      <c r="C105" s="23">
        <v>7</v>
      </c>
      <c r="D105" s="20">
        <v>0</v>
      </c>
      <c r="E105" s="20">
        <v>93.143150329589844</v>
      </c>
      <c r="F105" s="20">
        <v>95.298751831054688</v>
      </c>
      <c r="G105" s="20">
        <v>95.335472106933594</v>
      </c>
      <c r="H105" s="20">
        <v>95.52880859375</v>
      </c>
      <c r="I105" s="20">
        <v>95.722145080566406</v>
      </c>
      <c r="J105" s="20">
        <v>95.915481567382813</v>
      </c>
      <c r="K105" s="20">
        <v>96.108818054199219</v>
      </c>
      <c r="L105" s="20">
        <v>96.302154541015625</v>
      </c>
      <c r="M105" s="20">
        <v>96.495491027832031</v>
      </c>
      <c r="N105" s="20">
        <v>96.688827514648438</v>
      </c>
      <c r="O105" s="20">
        <v>96.882164001464844</v>
      </c>
      <c r="P105" s="20">
        <v>97.07550048828125</v>
      </c>
      <c r="Q105" s="20">
        <v>97.268836975097656</v>
      </c>
      <c r="R105" s="20">
        <v>97.462173461914063</v>
      </c>
      <c r="S105" s="20">
        <v>97.655509948730469</v>
      </c>
      <c r="T105" s="20">
        <v>97.848846435546875</v>
      </c>
      <c r="U105" s="20">
        <v>98.042182922363281</v>
      </c>
      <c r="V105" s="20">
        <v>98.235519409179687</v>
      </c>
      <c r="W105" s="20">
        <v>98.428855895996094</v>
      </c>
      <c r="X105" s="20">
        <v>98.6221923828125</v>
      </c>
      <c r="Y105" s="20">
        <v>98.815528869628906</v>
      </c>
      <c r="Z105" s="20">
        <v>99.008865356445312</v>
      </c>
      <c r="AA105" s="20">
        <v>99.202201843261719</v>
      </c>
      <c r="AB105" s="20">
        <v>99.395538330078125</v>
      </c>
      <c r="AC105" s="20">
        <v>99.588874816894531</v>
      </c>
      <c r="AD105" s="20">
        <v>99.782211303710938</v>
      </c>
      <c r="AE105" s="20">
        <v>99.975547790527344</v>
      </c>
      <c r="AF105" s="20">
        <v>100</v>
      </c>
      <c r="AG105" s="20">
        <v>100</v>
      </c>
      <c r="AH105" s="20">
        <v>100</v>
      </c>
      <c r="AI105" s="20">
        <v>100</v>
      </c>
      <c r="AJ105" s="20">
        <v>100</v>
      </c>
      <c r="AK105" s="20">
        <v>100</v>
      </c>
      <c r="AL105" s="20">
        <v>100</v>
      </c>
      <c r="AM105" s="20">
        <v>100</v>
      </c>
      <c r="AN105" s="20">
        <v>100</v>
      </c>
      <c r="AO105" s="20">
        <v>100</v>
      </c>
      <c r="AP105" s="20">
        <v>100</v>
      </c>
      <c r="AQ105" s="20">
        <v>100</v>
      </c>
      <c r="AR105" s="20">
        <v>100</v>
      </c>
      <c r="AS105" s="20">
        <v>100</v>
      </c>
      <c r="AT105" s="20">
        <v>100</v>
      </c>
      <c r="AU105" s="20">
        <v>100</v>
      </c>
      <c r="AV105" s="20">
        <v>100</v>
      </c>
      <c r="AW105" s="20">
        <v>100</v>
      </c>
      <c r="AX105" s="20">
        <v>100</v>
      </c>
      <c r="AY105" s="20">
        <v>100</v>
      </c>
    </row>
    <row r="106" spans="1:51" x14ac:dyDescent="0.25">
      <c r="A106" s="9" t="s">
        <v>190</v>
      </c>
      <c r="B106" s="23">
        <v>68</v>
      </c>
      <c r="C106" s="23">
        <v>1</v>
      </c>
      <c r="D106" s="20">
        <v>0</v>
      </c>
      <c r="E106" s="20">
        <v>89.167655944824219</v>
      </c>
      <c r="F106" s="20">
        <v>90.276885986328125</v>
      </c>
      <c r="G106" s="20">
        <v>91.487106323242188</v>
      </c>
      <c r="H106" s="20">
        <v>91.487106323242188</v>
      </c>
      <c r="I106" s="20">
        <v>91.487106323242188</v>
      </c>
      <c r="J106" s="20">
        <v>91.487106323242188</v>
      </c>
      <c r="K106" s="20">
        <v>91.487106323242188</v>
      </c>
      <c r="L106" s="20">
        <v>91.487106323242188</v>
      </c>
      <c r="M106" s="20">
        <v>91.487106323242188</v>
      </c>
      <c r="N106" s="20">
        <v>91.487106323242188</v>
      </c>
      <c r="O106" s="20">
        <v>91.487106323242188</v>
      </c>
      <c r="P106" s="20">
        <v>91.487106323242188</v>
      </c>
      <c r="Q106" s="20">
        <v>91.487106323242188</v>
      </c>
      <c r="R106" s="20">
        <v>91.487106323242188</v>
      </c>
      <c r="S106" s="20">
        <v>91.487106323242188</v>
      </c>
      <c r="T106" s="20">
        <v>91.487106323242188</v>
      </c>
      <c r="U106" s="20">
        <v>91.487106323242188</v>
      </c>
      <c r="V106" s="20">
        <v>91.487106323242188</v>
      </c>
      <c r="W106" s="20">
        <v>91.487106323242188</v>
      </c>
      <c r="X106" s="20">
        <v>91.487106323242188</v>
      </c>
      <c r="Y106" s="20">
        <v>91.487106323242188</v>
      </c>
      <c r="Z106" s="20">
        <v>91.487106323242188</v>
      </c>
      <c r="AA106" s="20">
        <v>91.487106323242188</v>
      </c>
      <c r="AB106" s="20">
        <v>91.487106323242188</v>
      </c>
      <c r="AC106" s="20">
        <v>91.487106323242188</v>
      </c>
      <c r="AD106" s="20">
        <v>91.487106323242188</v>
      </c>
      <c r="AE106" s="20">
        <v>91.487106323242188</v>
      </c>
      <c r="AF106" s="20">
        <v>91.487106323242188</v>
      </c>
      <c r="AG106" s="20">
        <v>91.487106323242188</v>
      </c>
      <c r="AH106" s="20">
        <v>91.487106323242188</v>
      </c>
      <c r="AI106" s="20">
        <v>91.487106323242188</v>
      </c>
      <c r="AJ106" s="20">
        <v>91.487106323242188</v>
      </c>
      <c r="AK106" s="20">
        <v>91.487106323242188</v>
      </c>
      <c r="AL106" s="20">
        <v>91.487106323242188</v>
      </c>
      <c r="AM106" s="20">
        <v>91.487106323242188</v>
      </c>
      <c r="AN106" s="20">
        <v>91.487106323242188</v>
      </c>
      <c r="AO106" s="20">
        <v>91.487106323242188</v>
      </c>
      <c r="AP106" s="20">
        <v>91.487106323242188</v>
      </c>
      <c r="AQ106" s="20">
        <v>91.487106323242188</v>
      </c>
      <c r="AR106" s="20">
        <v>91.487106323242188</v>
      </c>
      <c r="AS106" s="20">
        <v>91.487106323242188</v>
      </c>
      <c r="AT106" s="20">
        <v>91.487106323242188</v>
      </c>
      <c r="AU106" s="20">
        <v>91.487106323242188</v>
      </c>
      <c r="AV106" s="20">
        <v>91.487106323242188</v>
      </c>
      <c r="AW106" s="20">
        <v>91.487106323242188</v>
      </c>
      <c r="AX106" s="20">
        <v>91.487106323242188</v>
      </c>
      <c r="AY106" s="20">
        <v>91.487106323242188</v>
      </c>
    </row>
    <row r="107" spans="1:51" x14ac:dyDescent="0.25">
      <c r="A107" s="9" t="s">
        <v>190</v>
      </c>
      <c r="B107" s="23">
        <v>69</v>
      </c>
      <c r="C107" s="23">
        <v>5</v>
      </c>
      <c r="D107" s="20">
        <v>0</v>
      </c>
      <c r="E107" s="20">
        <v>88.667724609375</v>
      </c>
      <c r="F107" s="20">
        <v>89.645370483398438</v>
      </c>
      <c r="G107" s="20">
        <v>91.003158569335937</v>
      </c>
      <c r="H107" s="20">
        <v>91.003158569335937</v>
      </c>
      <c r="I107" s="20">
        <v>91.003158569335937</v>
      </c>
      <c r="J107" s="20">
        <v>91.003158569335937</v>
      </c>
      <c r="K107" s="20">
        <v>91.003158569335937</v>
      </c>
      <c r="L107" s="20">
        <v>91.003158569335937</v>
      </c>
      <c r="M107" s="20">
        <v>91.003158569335937</v>
      </c>
      <c r="N107" s="20">
        <v>91.003158569335937</v>
      </c>
      <c r="O107" s="20">
        <v>91.003158569335937</v>
      </c>
      <c r="P107" s="20">
        <v>91.003158569335937</v>
      </c>
      <c r="Q107" s="20">
        <v>91.003158569335937</v>
      </c>
      <c r="R107" s="20">
        <v>91.003158569335937</v>
      </c>
      <c r="S107" s="20">
        <v>91.003158569335937</v>
      </c>
      <c r="T107" s="20">
        <v>91.003158569335937</v>
      </c>
      <c r="U107" s="20">
        <v>91.003158569335937</v>
      </c>
      <c r="V107" s="20">
        <v>91.003158569335937</v>
      </c>
      <c r="W107" s="20">
        <v>91.003158569335937</v>
      </c>
      <c r="X107" s="20">
        <v>91.003158569335937</v>
      </c>
      <c r="Y107" s="20">
        <v>91.003158569335937</v>
      </c>
      <c r="Z107" s="20">
        <v>91.003158569335937</v>
      </c>
      <c r="AA107" s="20">
        <v>91.003158569335937</v>
      </c>
      <c r="AB107" s="20">
        <v>91.003158569335937</v>
      </c>
      <c r="AC107" s="20">
        <v>91.003158569335937</v>
      </c>
      <c r="AD107" s="20">
        <v>91.003158569335937</v>
      </c>
      <c r="AE107" s="20">
        <v>91.003158569335937</v>
      </c>
      <c r="AF107" s="20">
        <v>91.003158569335937</v>
      </c>
      <c r="AG107" s="20">
        <v>91.003158569335937</v>
      </c>
      <c r="AH107" s="20">
        <v>91.003158569335937</v>
      </c>
      <c r="AI107" s="20">
        <v>91.003158569335937</v>
      </c>
      <c r="AJ107" s="20">
        <v>91.003158569335937</v>
      </c>
      <c r="AK107" s="20">
        <v>91.003158569335937</v>
      </c>
      <c r="AL107" s="20">
        <v>91.003158569335937</v>
      </c>
      <c r="AM107" s="20">
        <v>91.003158569335937</v>
      </c>
      <c r="AN107" s="20">
        <v>91.003158569335937</v>
      </c>
      <c r="AO107" s="20">
        <v>91.003158569335937</v>
      </c>
      <c r="AP107" s="20">
        <v>91.003158569335937</v>
      </c>
      <c r="AQ107" s="20">
        <v>91.003158569335937</v>
      </c>
      <c r="AR107" s="20">
        <v>91.003158569335937</v>
      </c>
      <c r="AS107" s="20">
        <v>91.003158569335937</v>
      </c>
      <c r="AT107" s="20">
        <v>91.003158569335937</v>
      </c>
      <c r="AU107" s="20">
        <v>91.003158569335937</v>
      </c>
      <c r="AV107" s="20">
        <v>91.003158569335937</v>
      </c>
      <c r="AW107" s="20">
        <v>91.003158569335937</v>
      </c>
      <c r="AX107" s="20">
        <v>91.003158569335937</v>
      </c>
      <c r="AY107" s="20">
        <v>91.003158569335937</v>
      </c>
    </row>
    <row r="108" spans="1:51" x14ac:dyDescent="0.25">
      <c r="A108" s="9" t="s">
        <v>190</v>
      </c>
      <c r="B108" s="23">
        <v>70</v>
      </c>
      <c r="C108" s="23">
        <v>1</v>
      </c>
      <c r="D108" s="20">
        <v>0</v>
      </c>
      <c r="E108" s="20">
        <v>92.780632019042969</v>
      </c>
      <c r="F108" s="20">
        <v>94.840812683105469</v>
      </c>
      <c r="G108" s="20">
        <v>94.984542846679688</v>
      </c>
      <c r="H108" s="20">
        <v>95.116706848144531</v>
      </c>
      <c r="I108" s="20">
        <v>95.248870849609375</v>
      </c>
      <c r="J108" s="20">
        <v>95.381034851074219</v>
      </c>
      <c r="K108" s="20">
        <v>95.513198852539063</v>
      </c>
      <c r="L108" s="20">
        <v>95.645362854003906</v>
      </c>
      <c r="M108" s="20">
        <v>95.77752685546875</v>
      </c>
      <c r="N108" s="20">
        <v>95.909690856933594</v>
      </c>
      <c r="O108" s="20">
        <v>96.041854858398438</v>
      </c>
      <c r="P108" s="20">
        <v>96.174018859863281</v>
      </c>
      <c r="Q108" s="20">
        <v>96.306182861328125</v>
      </c>
      <c r="R108" s="20">
        <v>96.438346862792969</v>
      </c>
      <c r="S108" s="20">
        <v>96.570510864257813</v>
      </c>
      <c r="T108" s="20">
        <v>96.702674865722656</v>
      </c>
      <c r="U108" s="20">
        <v>96.8348388671875</v>
      </c>
      <c r="V108" s="20">
        <v>96.967002868652344</v>
      </c>
      <c r="W108" s="20">
        <v>97.099166870117188</v>
      </c>
      <c r="X108" s="20">
        <v>97.231330871582031</v>
      </c>
      <c r="Y108" s="20">
        <v>97.363494873046875</v>
      </c>
      <c r="Z108" s="20">
        <v>97.495658874511719</v>
      </c>
      <c r="AA108" s="20">
        <v>97.627822875976563</v>
      </c>
      <c r="AB108" s="20">
        <v>97.759986877441406</v>
      </c>
      <c r="AC108" s="20">
        <v>97.89215087890625</v>
      </c>
      <c r="AD108" s="20">
        <v>98.024314880371094</v>
      </c>
      <c r="AE108" s="20">
        <v>98.156478881835938</v>
      </c>
      <c r="AF108" s="20">
        <v>98.288642883300781</v>
      </c>
      <c r="AG108" s="20">
        <v>98.420806884765625</v>
      </c>
      <c r="AH108" s="20">
        <v>98.552970886230469</v>
      </c>
      <c r="AI108" s="20">
        <v>98.685134887695313</v>
      </c>
      <c r="AJ108" s="20">
        <v>98.817298889160156</v>
      </c>
      <c r="AK108" s="20">
        <v>98.949462890625</v>
      </c>
      <c r="AL108" s="20">
        <v>99.081626892089844</v>
      </c>
      <c r="AM108" s="20">
        <v>99.213790893554688</v>
      </c>
      <c r="AN108" s="20">
        <v>99.345954895019531</v>
      </c>
      <c r="AO108" s="20">
        <v>99.478118896484375</v>
      </c>
      <c r="AP108" s="20">
        <v>99.610282897949219</v>
      </c>
      <c r="AQ108" s="20">
        <v>99.742446899414063</v>
      </c>
      <c r="AR108" s="20">
        <v>99.874610900878906</v>
      </c>
      <c r="AS108" s="20">
        <v>100</v>
      </c>
      <c r="AT108" s="20">
        <v>100</v>
      </c>
      <c r="AU108" s="20">
        <v>100</v>
      </c>
      <c r="AV108" s="20">
        <v>100</v>
      </c>
      <c r="AW108" s="20">
        <v>100</v>
      </c>
      <c r="AX108" s="20">
        <v>100</v>
      </c>
      <c r="AY108" s="20">
        <v>100</v>
      </c>
    </row>
    <row r="109" spans="1:51" x14ac:dyDescent="0.25">
      <c r="A109" s="9" t="s">
        <v>190</v>
      </c>
      <c r="B109" s="23">
        <v>71</v>
      </c>
      <c r="C109" s="23">
        <v>6</v>
      </c>
      <c r="D109" s="20">
        <v>0</v>
      </c>
      <c r="E109" s="20">
        <v>100</v>
      </c>
      <c r="F109" s="20">
        <v>100</v>
      </c>
      <c r="G109" s="20">
        <v>100</v>
      </c>
      <c r="H109" s="20">
        <v>100</v>
      </c>
      <c r="I109" s="20">
        <v>100</v>
      </c>
      <c r="J109" s="20">
        <v>100</v>
      </c>
      <c r="K109" s="20">
        <v>100</v>
      </c>
      <c r="L109" s="20">
        <v>100</v>
      </c>
      <c r="M109" s="20">
        <v>100</v>
      </c>
      <c r="N109" s="20">
        <v>100</v>
      </c>
      <c r="O109" s="20">
        <v>100</v>
      </c>
      <c r="P109" s="20">
        <v>100</v>
      </c>
      <c r="Q109" s="20">
        <v>100</v>
      </c>
      <c r="R109" s="20">
        <v>100</v>
      </c>
      <c r="S109" s="20">
        <v>100</v>
      </c>
      <c r="T109" s="20">
        <v>100</v>
      </c>
      <c r="U109" s="20">
        <v>100</v>
      </c>
      <c r="V109" s="20">
        <v>100</v>
      </c>
      <c r="W109" s="20">
        <v>100</v>
      </c>
      <c r="X109" s="20">
        <v>100</v>
      </c>
      <c r="Y109" s="20">
        <v>100</v>
      </c>
      <c r="Z109" s="20">
        <v>100</v>
      </c>
      <c r="AA109" s="20">
        <v>100</v>
      </c>
      <c r="AB109" s="20">
        <v>100</v>
      </c>
      <c r="AC109" s="20">
        <v>100</v>
      </c>
      <c r="AD109" s="20">
        <v>100</v>
      </c>
      <c r="AE109" s="20">
        <v>100</v>
      </c>
      <c r="AF109" s="20">
        <v>100</v>
      </c>
      <c r="AG109" s="20">
        <v>100</v>
      </c>
      <c r="AH109" s="20">
        <v>100</v>
      </c>
      <c r="AI109" s="20">
        <v>100</v>
      </c>
      <c r="AJ109" s="20">
        <v>100</v>
      </c>
      <c r="AK109" s="20">
        <v>100</v>
      </c>
      <c r="AL109" s="20">
        <v>100</v>
      </c>
      <c r="AM109" s="20">
        <v>100</v>
      </c>
      <c r="AN109" s="20">
        <v>100</v>
      </c>
      <c r="AO109" s="20">
        <v>100</v>
      </c>
      <c r="AP109" s="20">
        <v>100</v>
      </c>
      <c r="AQ109" s="20">
        <v>100</v>
      </c>
      <c r="AR109" s="20">
        <v>100</v>
      </c>
      <c r="AS109" s="20">
        <v>100</v>
      </c>
      <c r="AT109" s="20">
        <v>100</v>
      </c>
      <c r="AU109" s="20">
        <v>100</v>
      </c>
      <c r="AV109" s="20">
        <v>100</v>
      </c>
      <c r="AW109" s="20">
        <v>100</v>
      </c>
      <c r="AX109" s="20">
        <v>100</v>
      </c>
      <c r="AY109" s="20">
        <v>100</v>
      </c>
    </row>
    <row r="110" spans="1:51" x14ac:dyDescent="0.25">
      <c r="A110" s="9" t="s">
        <v>190</v>
      </c>
      <c r="B110" s="23">
        <v>72</v>
      </c>
      <c r="C110" s="23">
        <v>3</v>
      </c>
      <c r="D110" s="20">
        <v>0</v>
      </c>
      <c r="E110" s="20">
        <v>97.510169982910156</v>
      </c>
      <c r="F110" s="20">
        <v>100</v>
      </c>
      <c r="G110" s="20">
        <v>100</v>
      </c>
      <c r="H110" s="20">
        <v>100</v>
      </c>
      <c r="I110" s="20">
        <v>100</v>
      </c>
      <c r="J110" s="20">
        <v>100</v>
      </c>
      <c r="K110" s="20">
        <v>100</v>
      </c>
      <c r="L110" s="20">
        <v>100</v>
      </c>
      <c r="M110" s="20">
        <v>100</v>
      </c>
      <c r="N110" s="20">
        <v>100</v>
      </c>
      <c r="O110" s="20">
        <v>100</v>
      </c>
      <c r="P110" s="20">
        <v>100</v>
      </c>
      <c r="Q110" s="20">
        <v>100</v>
      </c>
      <c r="R110" s="20">
        <v>100</v>
      </c>
      <c r="S110" s="20">
        <v>100</v>
      </c>
      <c r="T110" s="20">
        <v>100</v>
      </c>
      <c r="U110" s="20">
        <v>100</v>
      </c>
      <c r="V110" s="20">
        <v>100</v>
      </c>
      <c r="W110" s="20">
        <v>100</v>
      </c>
      <c r="X110" s="20">
        <v>100</v>
      </c>
      <c r="Y110" s="20">
        <v>100</v>
      </c>
      <c r="Z110" s="20">
        <v>100</v>
      </c>
      <c r="AA110" s="20">
        <v>100</v>
      </c>
      <c r="AB110" s="20">
        <v>100</v>
      </c>
      <c r="AC110" s="20">
        <v>100</v>
      </c>
      <c r="AD110" s="20">
        <v>100</v>
      </c>
      <c r="AE110" s="20">
        <v>100</v>
      </c>
      <c r="AF110" s="20">
        <v>100</v>
      </c>
      <c r="AG110" s="20">
        <v>100</v>
      </c>
      <c r="AH110" s="20">
        <v>100</v>
      </c>
      <c r="AI110" s="20">
        <v>100</v>
      </c>
      <c r="AJ110" s="20">
        <v>100</v>
      </c>
      <c r="AK110" s="20">
        <v>100</v>
      </c>
      <c r="AL110" s="20">
        <v>100</v>
      </c>
      <c r="AM110" s="20">
        <v>100</v>
      </c>
      <c r="AN110" s="20">
        <v>100</v>
      </c>
      <c r="AO110" s="20">
        <v>100</v>
      </c>
      <c r="AP110" s="20">
        <v>100</v>
      </c>
      <c r="AQ110" s="20">
        <v>100</v>
      </c>
      <c r="AR110" s="20">
        <v>100</v>
      </c>
      <c r="AS110" s="20">
        <v>100</v>
      </c>
      <c r="AT110" s="20">
        <v>100</v>
      </c>
      <c r="AU110" s="20">
        <v>100</v>
      </c>
      <c r="AV110" s="20">
        <v>100</v>
      </c>
      <c r="AW110" s="20">
        <v>100</v>
      </c>
      <c r="AX110" s="20">
        <v>100</v>
      </c>
      <c r="AY110" s="20">
        <v>100</v>
      </c>
    </row>
    <row r="111" spans="1:51" x14ac:dyDescent="0.25">
      <c r="A111" s="9" t="s">
        <v>190</v>
      </c>
      <c r="B111" s="23">
        <v>73</v>
      </c>
      <c r="C111" s="23">
        <v>7</v>
      </c>
      <c r="D111" s="20">
        <v>0</v>
      </c>
      <c r="E111" s="20">
        <v>89.668525695800781</v>
      </c>
      <c r="F111" s="20">
        <v>90.909591674804687</v>
      </c>
      <c r="G111" s="20">
        <v>91.971961975097656</v>
      </c>
      <c r="H111" s="20">
        <v>91.971961975097656</v>
      </c>
      <c r="I111" s="20">
        <v>91.971961975097656</v>
      </c>
      <c r="J111" s="20">
        <v>91.971961975097656</v>
      </c>
      <c r="K111" s="20">
        <v>91.971961975097656</v>
      </c>
      <c r="L111" s="20">
        <v>91.971961975097656</v>
      </c>
      <c r="M111" s="20">
        <v>91.971961975097656</v>
      </c>
      <c r="N111" s="20">
        <v>91.971961975097656</v>
      </c>
      <c r="O111" s="20">
        <v>91.971961975097656</v>
      </c>
      <c r="P111" s="20">
        <v>91.971961975097656</v>
      </c>
      <c r="Q111" s="20">
        <v>91.971961975097656</v>
      </c>
      <c r="R111" s="20">
        <v>91.971961975097656</v>
      </c>
      <c r="S111" s="20">
        <v>91.971961975097656</v>
      </c>
      <c r="T111" s="20">
        <v>91.971961975097656</v>
      </c>
      <c r="U111" s="20">
        <v>91.971961975097656</v>
      </c>
      <c r="V111" s="20">
        <v>91.971961975097656</v>
      </c>
      <c r="W111" s="20">
        <v>91.971961975097656</v>
      </c>
      <c r="X111" s="20">
        <v>91.971961975097656</v>
      </c>
      <c r="Y111" s="20">
        <v>91.971961975097656</v>
      </c>
      <c r="Z111" s="20">
        <v>91.971961975097656</v>
      </c>
      <c r="AA111" s="20">
        <v>91.971961975097656</v>
      </c>
      <c r="AB111" s="20">
        <v>91.971961975097656</v>
      </c>
      <c r="AC111" s="20">
        <v>91.971961975097656</v>
      </c>
      <c r="AD111" s="20">
        <v>91.971961975097656</v>
      </c>
      <c r="AE111" s="20">
        <v>91.971961975097656</v>
      </c>
      <c r="AF111" s="20">
        <v>91.971961975097656</v>
      </c>
      <c r="AG111" s="20">
        <v>91.971961975097656</v>
      </c>
      <c r="AH111" s="20">
        <v>91.971961975097656</v>
      </c>
      <c r="AI111" s="20">
        <v>91.971961975097656</v>
      </c>
      <c r="AJ111" s="20">
        <v>91.971961975097656</v>
      </c>
      <c r="AK111" s="20">
        <v>91.971961975097656</v>
      </c>
      <c r="AL111" s="20">
        <v>91.971961975097656</v>
      </c>
      <c r="AM111" s="20">
        <v>91.971961975097656</v>
      </c>
      <c r="AN111" s="20">
        <v>91.971961975097656</v>
      </c>
      <c r="AO111" s="20">
        <v>91.971961975097656</v>
      </c>
      <c r="AP111" s="20">
        <v>91.971961975097656</v>
      </c>
      <c r="AQ111" s="20">
        <v>91.971961975097656</v>
      </c>
      <c r="AR111" s="20">
        <v>91.971961975097656</v>
      </c>
      <c r="AS111" s="20">
        <v>91.971961975097656</v>
      </c>
      <c r="AT111" s="20">
        <v>91.971961975097656</v>
      </c>
      <c r="AU111" s="20">
        <v>91.971961975097656</v>
      </c>
      <c r="AV111" s="20">
        <v>91.971961975097656</v>
      </c>
      <c r="AW111" s="20">
        <v>91.971961975097656</v>
      </c>
      <c r="AX111" s="20">
        <v>91.971961975097656</v>
      </c>
      <c r="AY111" s="20">
        <v>91.971961975097656</v>
      </c>
    </row>
    <row r="112" spans="1:51" x14ac:dyDescent="0.25">
      <c r="A112" s="9" t="s">
        <v>190</v>
      </c>
      <c r="B112" s="23">
        <v>74</v>
      </c>
      <c r="C112" s="23">
        <v>4</v>
      </c>
      <c r="D112" s="20">
        <v>0</v>
      </c>
      <c r="E112" s="20">
        <v>84.466888427734375</v>
      </c>
      <c r="F112" s="20">
        <v>84.466888427734375</v>
      </c>
      <c r="G112" s="20">
        <v>86.936660766601563</v>
      </c>
      <c r="H112" s="20">
        <v>86.936660766601563</v>
      </c>
      <c r="I112" s="20">
        <v>86.936660766601563</v>
      </c>
      <c r="J112" s="20">
        <v>86.936660766601563</v>
      </c>
      <c r="K112" s="20">
        <v>86.936660766601563</v>
      </c>
      <c r="L112" s="20">
        <v>86.936660766601563</v>
      </c>
      <c r="M112" s="20">
        <v>86.936660766601563</v>
      </c>
      <c r="N112" s="20">
        <v>86.936660766601563</v>
      </c>
      <c r="O112" s="20">
        <v>86.936660766601563</v>
      </c>
      <c r="P112" s="20">
        <v>86.936660766601563</v>
      </c>
      <c r="Q112" s="20">
        <v>86.936660766601563</v>
      </c>
      <c r="R112" s="20">
        <v>86.936660766601563</v>
      </c>
      <c r="S112" s="20">
        <v>86.936660766601563</v>
      </c>
      <c r="T112" s="20">
        <v>86.936660766601563</v>
      </c>
      <c r="U112" s="20">
        <v>86.936660766601563</v>
      </c>
      <c r="V112" s="20">
        <v>86.936660766601563</v>
      </c>
      <c r="W112" s="20">
        <v>86.936660766601563</v>
      </c>
      <c r="X112" s="20">
        <v>86.936660766601563</v>
      </c>
      <c r="Y112" s="20">
        <v>86.936660766601563</v>
      </c>
      <c r="Z112" s="20">
        <v>86.936660766601563</v>
      </c>
      <c r="AA112" s="20">
        <v>86.936660766601563</v>
      </c>
      <c r="AB112" s="20">
        <v>86.936660766601563</v>
      </c>
      <c r="AC112" s="20">
        <v>86.936660766601563</v>
      </c>
      <c r="AD112" s="20">
        <v>86.936660766601563</v>
      </c>
      <c r="AE112" s="20">
        <v>86.936660766601563</v>
      </c>
      <c r="AF112" s="20">
        <v>86.936660766601563</v>
      </c>
      <c r="AG112" s="20">
        <v>86.936660766601563</v>
      </c>
      <c r="AH112" s="20">
        <v>86.936660766601563</v>
      </c>
      <c r="AI112" s="20">
        <v>86.936660766601563</v>
      </c>
      <c r="AJ112" s="20">
        <v>86.936660766601563</v>
      </c>
      <c r="AK112" s="20">
        <v>86.936660766601563</v>
      </c>
      <c r="AL112" s="20">
        <v>86.936660766601563</v>
      </c>
      <c r="AM112" s="20">
        <v>86.936660766601563</v>
      </c>
      <c r="AN112" s="20">
        <v>86.936660766601563</v>
      </c>
      <c r="AO112" s="20">
        <v>86.936660766601563</v>
      </c>
      <c r="AP112" s="20">
        <v>86.936660766601563</v>
      </c>
      <c r="AQ112" s="20">
        <v>86.936660766601563</v>
      </c>
      <c r="AR112" s="20">
        <v>86.936660766601563</v>
      </c>
      <c r="AS112" s="20">
        <v>86.936660766601563</v>
      </c>
      <c r="AT112" s="20">
        <v>86.936660766601563</v>
      </c>
      <c r="AU112" s="20">
        <v>86.936660766601563</v>
      </c>
      <c r="AV112" s="20">
        <v>86.936660766601563</v>
      </c>
      <c r="AW112" s="20">
        <v>86.936660766601563</v>
      </c>
      <c r="AX112" s="20">
        <v>86.936660766601563</v>
      </c>
      <c r="AY112" s="20">
        <v>86.936660766601563</v>
      </c>
    </row>
    <row r="113" spans="1:51" x14ac:dyDescent="0.25">
      <c r="A113" s="9" t="s">
        <v>190</v>
      </c>
      <c r="B113" s="23">
        <v>75</v>
      </c>
      <c r="C113" s="23">
        <v>8</v>
      </c>
      <c r="D113" s="20">
        <v>0</v>
      </c>
      <c r="E113" s="20">
        <v>85.455024719238281</v>
      </c>
      <c r="F113" s="20">
        <v>85.587074279785156</v>
      </c>
      <c r="G113" s="20">
        <v>87.893196105957031</v>
      </c>
      <c r="H113" s="20">
        <v>87.893196105957031</v>
      </c>
      <c r="I113" s="20">
        <v>87.893196105957031</v>
      </c>
      <c r="J113" s="20">
        <v>87.893196105957031</v>
      </c>
      <c r="K113" s="20">
        <v>87.893196105957031</v>
      </c>
      <c r="L113" s="20">
        <v>87.893196105957031</v>
      </c>
      <c r="M113" s="20">
        <v>87.893196105957031</v>
      </c>
      <c r="N113" s="20">
        <v>87.893196105957031</v>
      </c>
      <c r="O113" s="20">
        <v>87.893196105957031</v>
      </c>
      <c r="P113" s="20">
        <v>87.893196105957031</v>
      </c>
      <c r="Q113" s="20">
        <v>87.893196105957031</v>
      </c>
      <c r="R113" s="20">
        <v>87.893196105957031</v>
      </c>
      <c r="S113" s="20">
        <v>87.893196105957031</v>
      </c>
      <c r="T113" s="20">
        <v>87.893196105957031</v>
      </c>
      <c r="U113" s="20">
        <v>87.893196105957031</v>
      </c>
      <c r="V113" s="20">
        <v>87.893196105957031</v>
      </c>
      <c r="W113" s="20">
        <v>87.893196105957031</v>
      </c>
      <c r="X113" s="20">
        <v>87.893196105957031</v>
      </c>
      <c r="Y113" s="20">
        <v>87.893196105957031</v>
      </c>
      <c r="Z113" s="20">
        <v>87.893196105957031</v>
      </c>
      <c r="AA113" s="20">
        <v>87.893196105957031</v>
      </c>
      <c r="AB113" s="20">
        <v>87.893196105957031</v>
      </c>
      <c r="AC113" s="20">
        <v>87.893196105957031</v>
      </c>
      <c r="AD113" s="20">
        <v>87.893196105957031</v>
      </c>
      <c r="AE113" s="20">
        <v>87.893196105957031</v>
      </c>
      <c r="AF113" s="20">
        <v>87.893196105957031</v>
      </c>
      <c r="AG113" s="20">
        <v>87.893196105957031</v>
      </c>
      <c r="AH113" s="20">
        <v>87.893196105957031</v>
      </c>
      <c r="AI113" s="20">
        <v>87.893196105957031</v>
      </c>
      <c r="AJ113" s="20">
        <v>87.893196105957031</v>
      </c>
      <c r="AK113" s="20">
        <v>87.893196105957031</v>
      </c>
      <c r="AL113" s="20">
        <v>87.893196105957031</v>
      </c>
      <c r="AM113" s="20">
        <v>87.893196105957031</v>
      </c>
      <c r="AN113" s="20">
        <v>87.893196105957031</v>
      </c>
      <c r="AO113" s="20">
        <v>87.893196105957031</v>
      </c>
      <c r="AP113" s="20">
        <v>87.893196105957031</v>
      </c>
      <c r="AQ113" s="20">
        <v>87.893196105957031</v>
      </c>
      <c r="AR113" s="20">
        <v>87.893196105957031</v>
      </c>
      <c r="AS113" s="20">
        <v>87.893196105957031</v>
      </c>
      <c r="AT113" s="20">
        <v>87.893196105957031</v>
      </c>
      <c r="AU113" s="20">
        <v>87.893196105957031</v>
      </c>
      <c r="AV113" s="20">
        <v>87.893196105957031</v>
      </c>
      <c r="AW113" s="20">
        <v>87.893196105957031</v>
      </c>
      <c r="AX113" s="20">
        <v>87.893196105957031</v>
      </c>
      <c r="AY113" s="20">
        <v>87.893196105957031</v>
      </c>
    </row>
    <row r="114" spans="1:51" x14ac:dyDescent="0.25">
      <c r="A114" s="9" t="s">
        <v>190</v>
      </c>
      <c r="B114" s="23">
        <v>76</v>
      </c>
      <c r="C114" s="23">
        <v>10</v>
      </c>
      <c r="D114" s="20">
        <v>0</v>
      </c>
      <c r="E114" s="20">
        <v>98.327079772949219</v>
      </c>
      <c r="F114" s="20">
        <v>100</v>
      </c>
      <c r="G114" s="20">
        <v>100</v>
      </c>
      <c r="H114" s="20">
        <v>100</v>
      </c>
      <c r="I114" s="20">
        <v>100</v>
      </c>
      <c r="J114" s="20">
        <v>100</v>
      </c>
      <c r="K114" s="20">
        <v>100</v>
      </c>
      <c r="L114" s="20">
        <v>100</v>
      </c>
      <c r="M114" s="20">
        <v>100</v>
      </c>
      <c r="N114" s="20">
        <v>100</v>
      </c>
      <c r="O114" s="20">
        <v>100</v>
      </c>
      <c r="P114" s="20">
        <v>100</v>
      </c>
      <c r="Q114" s="20">
        <v>100</v>
      </c>
      <c r="R114" s="20">
        <v>100</v>
      </c>
      <c r="S114" s="20">
        <v>100</v>
      </c>
      <c r="T114" s="20">
        <v>100</v>
      </c>
      <c r="U114" s="20">
        <v>100</v>
      </c>
      <c r="V114" s="20">
        <v>100</v>
      </c>
      <c r="W114" s="20">
        <v>100</v>
      </c>
      <c r="X114" s="20">
        <v>100</v>
      </c>
      <c r="Y114" s="20">
        <v>100</v>
      </c>
      <c r="Z114" s="20">
        <v>100</v>
      </c>
      <c r="AA114" s="20">
        <v>100</v>
      </c>
      <c r="AB114" s="20">
        <v>100</v>
      </c>
      <c r="AC114" s="20">
        <v>100</v>
      </c>
      <c r="AD114" s="20">
        <v>100</v>
      </c>
      <c r="AE114" s="20">
        <v>100</v>
      </c>
      <c r="AF114" s="20">
        <v>100</v>
      </c>
      <c r="AG114" s="20">
        <v>100</v>
      </c>
      <c r="AH114" s="20">
        <v>100</v>
      </c>
      <c r="AI114" s="20">
        <v>100</v>
      </c>
      <c r="AJ114" s="20">
        <v>100</v>
      </c>
      <c r="AK114" s="20">
        <v>100</v>
      </c>
      <c r="AL114" s="20">
        <v>100</v>
      </c>
      <c r="AM114" s="20">
        <v>100</v>
      </c>
      <c r="AN114" s="20">
        <v>100</v>
      </c>
      <c r="AO114" s="20">
        <v>100</v>
      </c>
      <c r="AP114" s="20">
        <v>100</v>
      </c>
      <c r="AQ114" s="20">
        <v>100</v>
      </c>
      <c r="AR114" s="20">
        <v>100</v>
      </c>
      <c r="AS114" s="20">
        <v>100</v>
      </c>
      <c r="AT114" s="20">
        <v>100</v>
      </c>
      <c r="AU114" s="20">
        <v>100</v>
      </c>
      <c r="AV114" s="20">
        <v>100</v>
      </c>
      <c r="AW114" s="20">
        <v>100</v>
      </c>
      <c r="AX114" s="20">
        <v>100</v>
      </c>
      <c r="AY114" s="20">
        <v>100</v>
      </c>
    </row>
    <row r="115" spans="1:51" x14ac:dyDescent="0.25">
      <c r="A115" s="9" t="s">
        <v>190</v>
      </c>
      <c r="B115" s="23">
        <v>77</v>
      </c>
      <c r="C115" s="23">
        <v>7</v>
      </c>
      <c r="D115" s="20">
        <v>0</v>
      </c>
      <c r="E115" s="20">
        <v>93.475296020507813</v>
      </c>
      <c r="F115" s="20">
        <v>95.718307495117187</v>
      </c>
      <c r="G115" s="20">
        <v>95.718307495117187</v>
      </c>
      <c r="H115" s="20">
        <v>95.9063720703125</v>
      </c>
      <c r="I115" s="20">
        <v>96.094436645507813</v>
      </c>
      <c r="J115" s="20">
        <v>96.282501220703125</v>
      </c>
      <c r="K115" s="20">
        <v>96.470565795898437</v>
      </c>
      <c r="L115" s="20">
        <v>96.65863037109375</v>
      </c>
      <c r="M115" s="20">
        <v>96.846694946289063</v>
      </c>
      <c r="N115" s="20">
        <v>97.034759521484375</v>
      </c>
      <c r="O115" s="20">
        <v>97.222824096679688</v>
      </c>
      <c r="P115" s="20">
        <v>97.410888671875</v>
      </c>
      <c r="Q115" s="20">
        <v>97.598953247070312</v>
      </c>
      <c r="R115" s="20">
        <v>97.787017822265625</v>
      </c>
      <c r="S115" s="20">
        <v>97.975082397460938</v>
      </c>
      <c r="T115" s="20">
        <v>98.16314697265625</v>
      </c>
      <c r="U115" s="20">
        <v>98.351211547851562</v>
      </c>
      <c r="V115" s="20">
        <v>98.539276123046875</v>
      </c>
      <c r="W115" s="20">
        <v>98.727340698242188</v>
      </c>
      <c r="X115" s="20">
        <v>98.9154052734375</v>
      </c>
      <c r="Y115" s="20">
        <v>99.103469848632812</v>
      </c>
      <c r="Z115" s="20">
        <v>99.291534423828125</v>
      </c>
      <c r="AA115" s="20">
        <v>99.479598999023437</v>
      </c>
      <c r="AB115" s="20">
        <v>99.66766357421875</v>
      </c>
      <c r="AC115" s="20">
        <v>99.855728149414063</v>
      </c>
      <c r="AD115" s="20">
        <v>100</v>
      </c>
      <c r="AE115" s="20">
        <v>100</v>
      </c>
      <c r="AF115" s="20">
        <v>100</v>
      </c>
      <c r="AG115" s="20">
        <v>100</v>
      </c>
      <c r="AH115" s="20">
        <v>100</v>
      </c>
      <c r="AI115" s="20">
        <v>100</v>
      </c>
      <c r="AJ115" s="20">
        <v>100</v>
      </c>
      <c r="AK115" s="20">
        <v>100</v>
      </c>
      <c r="AL115" s="20">
        <v>100</v>
      </c>
      <c r="AM115" s="20">
        <v>100</v>
      </c>
      <c r="AN115" s="20">
        <v>100</v>
      </c>
      <c r="AO115" s="20">
        <v>100</v>
      </c>
      <c r="AP115" s="20">
        <v>100</v>
      </c>
      <c r="AQ115" s="20">
        <v>100</v>
      </c>
      <c r="AR115" s="20">
        <v>100</v>
      </c>
      <c r="AS115" s="20">
        <v>100</v>
      </c>
      <c r="AT115" s="20">
        <v>100</v>
      </c>
      <c r="AU115" s="20">
        <v>100</v>
      </c>
      <c r="AV115" s="20">
        <v>100</v>
      </c>
      <c r="AW115" s="20">
        <v>100</v>
      </c>
      <c r="AX115" s="20">
        <v>100</v>
      </c>
      <c r="AY115" s="20">
        <v>100</v>
      </c>
    </row>
    <row r="116" spans="1:51" x14ac:dyDescent="0.25">
      <c r="A116" s="9" t="s">
        <v>190</v>
      </c>
      <c r="B116" s="23">
        <v>78</v>
      </c>
      <c r="C116" s="23">
        <v>7</v>
      </c>
      <c r="D116" s="20">
        <v>0</v>
      </c>
      <c r="E116" s="20">
        <v>84.757987976074219</v>
      </c>
      <c r="F116" s="20">
        <v>84.757987976074219</v>
      </c>
      <c r="G116" s="20">
        <v>87.218452453613281</v>
      </c>
      <c r="H116" s="20">
        <v>87.218452453613281</v>
      </c>
      <c r="I116" s="20">
        <v>87.218452453613281</v>
      </c>
      <c r="J116" s="20">
        <v>87.218452453613281</v>
      </c>
      <c r="K116" s="20">
        <v>87.218452453613281</v>
      </c>
      <c r="L116" s="20">
        <v>87.218452453613281</v>
      </c>
      <c r="M116" s="20">
        <v>87.218452453613281</v>
      </c>
      <c r="N116" s="20">
        <v>87.218452453613281</v>
      </c>
      <c r="O116" s="20">
        <v>87.218452453613281</v>
      </c>
      <c r="P116" s="20">
        <v>87.218452453613281</v>
      </c>
      <c r="Q116" s="20">
        <v>87.218452453613281</v>
      </c>
      <c r="R116" s="20">
        <v>87.218452453613281</v>
      </c>
      <c r="S116" s="20">
        <v>87.218452453613281</v>
      </c>
      <c r="T116" s="20">
        <v>87.218452453613281</v>
      </c>
      <c r="U116" s="20">
        <v>87.218452453613281</v>
      </c>
      <c r="V116" s="20">
        <v>87.218452453613281</v>
      </c>
      <c r="W116" s="20">
        <v>87.218452453613281</v>
      </c>
      <c r="X116" s="20">
        <v>87.218452453613281</v>
      </c>
      <c r="Y116" s="20">
        <v>87.218452453613281</v>
      </c>
      <c r="Z116" s="20">
        <v>87.218452453613281</v>
      </c>
      <c r="AA116" s="20">
        <v>87.218452453613281</v>
      </c>
      <c r="AB116" s="20">
        <v>87.218452453613281</v>
      </c>
      <c r="AC116" s="20">
        <v>87.218452453613281</v>
      </c>
      <c r="AD116" s="20">
        <v>87.218452453613281</v>
      </c>
      <c r="AE116" s="20">
        <v>87.218452453613281</v>
      </c>
      <c r="AF116" s="20">
        <v>87.218452453613281</v>
      </c>
      <c r="AG116" s="20">
        <v>87.218452453613281</v>
      </c>
      <c r="AH116" s="20">
        <v>87.218452453613281</v>
      </c>
      <c r="AI116" s="20">
        <v>87.218452453613281</v>
      </c>
      <c r="AJ116" s="20">
        <v>87.218452453613281</v>
      </c>
      <c r="AK116" s="20">
        <v>87.218452453613281</v>
      </c>
      <c r="AL116" s="20">
        <v>87.218452453613281</v>
      </c>
      <c r="AM116" s="20">
        <v>87.218452453613281</v>
      </c>
      <c r="AN116" s="20">
        <v>87.218452453613281</v>
      </c>
      <c r="AO116" s="20">
        <v>87.218452453613281</v>
      </c>
      <c r="AP116" s="20">
        <v>87.218452453613281</v>
      </c>
      <c r="AQ116" s="20">
        <v>87.218452453613281</v>
      </c>
      <c r="AR116" s="20">
        <v>87.218452453613281</v>
      </c>
      <c r="AS116" s="20">
        <v>87.218452453613281</v>
      </c>
      <c r="AT116" s="20">
        <v>87.218452453613281</v>
      </c>
      <c r="AU116" s="20">
        <v>87.218452453613281</v>
      </c>
      <c r="AV116" s="20">
        <v>87.218452453613281</v>
      </c>
      <c r="AW116" s="20">
        <v>87.218452453613281</v>
      </c>
      <c r="AX116" s="20">
        <v>87.218452453613281</v>
      </c>
      <c r="AY116" s="20">
        <v>87.218452453613281</v>
      </c>
    </row>
    <row r="117" spans="1:51" x14ac:dyDescent="0.25">
      <c r="A117" s="9" t="s">
        <v>190</v>
      </c>
      <c r="B117" s="23">
        <v>79</v>
      </c>
      <c r="C117" s="23">
        <v>1</v>
      </c>
      <c r="D117" s="20">
        <v>0</v>
      </c>
      <c r="E117" s="20">
        <v>89.998016357421875</v>
      </c>
      <c r="F117" s="20">
        <v>91.3258056640625</v>
      </c>
      <c r="G117" s="20">
        <v>92.290916442871094</v>
      </c>
      <c r="H117" s="20">
        <v>92.290916442871094</v>
      </c>
      <c r="I117" s="20">
        <v>92.290916442871094</v>
      </c>
      <c r="J117" s="20">
        <v>92.290916442871094</v>
      </c>
      <c r="K117" s="20">
        <v>92.290916442871094</v>
      </c>
      <c r="L117" s="20">
        <v>92.290916442871094</v>
      </c>
      <c r="M117" s="20">
        <v>92.290916442871094</v>
      </c>
      <c r="N117" s="20">
        <v>92.290916442871094</v>
      </c>
      <c r="O117" s="20">
        <v>92.290916442871094</v>
      </c>
      <c r="P117" s="20">
        <v>92.290916442871094</v>
      </c>
      <c r="Q117" s="20">
        <v>92.290916442871094</v>
      </c>
      <c r="R117" s="20">
        <v>92.290916442871094</v>
      </c>
      <c r="S117" s="20">
        <v>92.290916442871094</v>
      </c>
      <c r="T117" s="20">
        <v>92.290916442871094</v>
      </c>
      <c r="U117" s="20">
        <v>92.290916442871094</v>
      </c>
      <c r="V117" s="20">
        <v>92.290916442871094</v>
      </c>
      <c r="W117" s="20">
        <v>92.290916442871094</v>
      </c>
      <c r="X117" s="20">
        <v>92.290916442871094</v>
      </c>
      <c r="Y117" s="20">
        <v>92.290916442871094</v>
      </c>
      <c r="Z117" s="20">
        <v>92.290916442871094</v>
      </c>
      <c r="AA117" s="20">
        <v>92.290916442871094</v>
      </c>
      <c r="AB117" s="20">
        <v>92.290916442871094</v>
      </c>
      <c r="AC117" s="20">
        <v>92.290916442871094</v>
      </c>
      <c r="AD117" s="20">
        <v>92.290916442871094</v>
      </c>
      <c r="AE117" s="20">
        <v>92.290916442871094</v>
      </c>
      <c r="AF117" s="20">
        <v>92.290916442871094</v>
      </c>
      <c r="AG117" s="20">
        <v>92.290916442871094</v>
      </c>
      <c r="AH117" s="20">
        <v>92.290916442871094</v>
      </c>
      <c r="AI117" s="20">
        <v>92.290916442871094</v>
      </c>
      <c r="AJ117" s="20">
        <v>92.290916442871094</v>
      </c>
      <c r="AK117" s="20">
        <v>92.290916442871094</v>
      </c>
      <c r="AL117" s="20">
        <v>92.290916442871094</v>
      </c>
      <c r="AM117" s="20">
        <v>92.290916442871094</v>
      </c>
      <c r="AN117" s="20">
        <v>92.290916442871094</v>
      </c>
      <c r="AO117" s="20">
        <v>92.290916442871094</v>
      </c>
      <c r="AP117" s="20">
        <v>92.290916442871094</v>
      </c>
      <c r="AQ117" s="20">
        <v>92.290916442871094</v>
      </c>
      <c r="AR117" s="20">
        <v>92.290916442871094</v>
      </c>
      <c r="AS117" s="20">
        <v>92.290916442871094</v>
      </c>
      <c r="AT117" s="20">
        <v>92.290916442871094</v>
      </c>
      <c r="AU117" s="20">
        <v>92.290916442871094</v>
      </c>
      <c r="AV117" s="20">
        <v>92.290916442871094</v>
      </c>
      <c r="AW117" s="20">
        <v>92.290916442871094</v>
      </c>
      <c r="AX117" s="20">
        <v>92.290916442871094</v>
      </c>
      <c r="AY117" s="20">
        <v>92.290916442871094</v>
      </c>
    </row>
    <row r="118" spans="1:51" x14ac:dyDescent="0.25">
      <c r="A118" s="9" t="s">
        <v>190</v>
      </c>
      <c r="B118" s="23">
        <v>80</v>
      </c>
      <c r="C118" s="23">
        <v>10</v>
      </c>
      <c r="D118" s="20">
        <v>0</v>
      </c>
      <c r="E118" s="20">
        <v>88.423210144042969</v>
      </c>
      <c r="F118" s="20">
        <v>89.336502075195312</v>
      </c>
      <c r="G118" s="20">
        <v>90.766471862792969</v>
      </c>
      <c r="H118" s="20">
        <v>90.766471862792969</v>
      </c>
      <c r="I118" s="20">
        <v>90.766471862792969</v>
      </c>
      <c r="J118" s="20">
        <v>90.766471862792969</v>
      </c>
      <c r="K118" s="20">
        <v>90.766471862792969</v>
      </c>
      <c r="L118" s="20">
        <v>90.766471862792969</v>
      </c>
      <c r="M118" s="20">
        <v>90.766471862792969</v>
      </c>
      <c r="N118" s="20">
        <v>90.766471862792969</v>
      </c>
      <c r="O118" s="20">
        <v>90.766471862792969</v>
      </c>
      <c r="P118" s="20">
        <v>90.766471862792969</v>
      </c>
      <c r="Q118" s="20">
        <v>90.766471862792969</v>
      </c>
      <c r="R118" s="20">
        <v>90.766471862792969</v>
      </c>
      <c r="S118" s="20">
        <v>90.766471862792969</v>
      </c>
      <c r="T118" s="20">
        <v>90.766471862792969</v>
      </c>
      <c r="U118" s="20">
        <v>90.766471862792969</v>
      </c>
      <c r="V118" s="20">
        <v>90.766471862792969</v>
      </c>
      <c r="W118" s="20">
        <v>90.766471862792969</v>
      </c>
      <c r="X118" s="20">
        <v>90.766471862792969</v>
      </c>
      <c r="Y118" s="20">
        <v>90.766471862792969</v>
      </c>
      <c r="Z118" s="20">
        <v>90.766471862792969</v>
      </c>
      <c r="AA118" s="20">
        <v>90.766471862792969</v>
      </c>
      <c r="AB118" s="20">
        <v>90.766471862792969</v>
      </c>
      <c r="AC118" s="20">
        <v>90.766471862792969</v>
      </c>
      <c r="AD118" s="20">
        <v>90.766471862792969</v>
      </c>
      <c r="AE118" s="20">
        <v>90.766471862792969</v>
      </c>
      <c r="AF118" s="20">
        <v>90.766471862792969</v>
      </c>
      <c r="AG118" s="20">
        <v>90.766471862792969</v>
      </c>
      <c r="AH118" s="20">
        <v>90.766471862792969</v>
      </c>
      <c r="AI118" s="20">
        <v>90.766471862792969</v>
      </c>
      <c r="AJ118" s="20">
        <v>90.766471862792969</v>
      </c>
      <c r="AK118" s="20">
        <v>90.766471862792969</v>
      </c>
      <c r="AL118" s="20">
        <v>90.766471862792969</v>
      </c>
      <c r="AM118" s="20">
        <v>90.766471862792969</v>
      </c>
      <c r="AN118" s="20">
        <v>90.766471862792969</v>
      </c>
      <c r="AO118" s="20">
        <v>90.766471862792969</v>
      </c>
      <c r="AP118" s="20">
        <v>90.766471862792969</v>
      </c>
      <c r="AQ118" s="20">
        <v>90.766471862792969</v>
      </c>
      <c r="AR118" s="20">
        <v>90.766471862792969</v>
      </c>
      <c r="AS118" s="20">
        <v>90.766471862792969</v>
      </c>
      <c r="AT118" s="20">
        <v>90.766471862792969</v>
      </c>
      <c r="AU118" s="20">
        <v>90.766471862792969</v>
      </c>
      <c r="AV118" s="20">
        <v>90.766471862792969</v>
      </c>
      <c r="AW118" s="20">
        <v>90.766471862792969</v>
      </c>
      <c r="AX118" s="20">
        <v>90.766471862792969</v>
      </c>
      <c r="AY118" s="20">
        <v>90.766471862792969</v>
      </c>
    </row>
    <row r="119" spans="1:51" x14ac:dyDescent="0.25">
      <c r="A119" s="9" t="s">
        <v>190</v>
      </c>
      <c r="B119" s="23">
        <v>81</v>
      </c>
      <c r="C119" s="23">
        <v>10</v>
      </c>
      <c r="D119" s="20">
        <v>0</v>
      </c>
      <c r="E119" s="20">
        <v>94.375534057617188</v>
      </c>
      <c r="F119" s="20">
        <v>96.855499267578125</v>
      </c>
      <c r="G119" s="20">
        <v>96.855499267578125</v>
      </c>
      <c r="H119" s="20">
        <v>96.929733276367188</v>
      </c>
      <c r="I119" s="20">
        <v>97.00396728515625</v>
      </c>
      <c r="J119" s="20">
        <v>97.078201293945313</v>
      </c>
      <c r="K119" s="20">
        <v>97.152435302734375</v>
      </c>
      <c r="L119" s="20">
        <v>97.226669311523438</v>
      </c>
      <c r="M119" s="20">
        <v>97.3009033203125</v>
      </c>
      <c r="N119" s="20">
        <v>97.375137329101563</v>
      </c>
      <c r="O119" s="20">
        <v>97.449371337890625</v>
      </c>
      <c r="P119" s="20">
        <v>97.523605346679688</v>
      </c>
      <c r="Q119" s="20">
        <v>97.59783935546875</v>
      </c>
      <c r="R119" s="20">
        <v>97.672073364257813</v>
      </c>
      <c r="S119" s="20">
        <v>97.746307373046875</v>
      </c>
      <c r="T119" s="20">
        <v>97.820541381835938</v>
      </c>
      <c r="U119" s="20">
        <v>97.894775390625</v>
      </c>
      <c r="V119" s="20">
        <v>97.969009399414063</v>
      </c>
      <c r="W119" s="20">
        <v>98.043243408203125</v>
      </c>
      <c r="X119" s="20">
        <v>98.117477416992188</v>
      </c>
      <c r="Y119" s="20">
        <v>98.19171142578125</v>
      </c>
      <c r="Z119" s="20">
        <v>98.265945434570313</v>
      </c>
      <c r="AA119" s="20">
        <v>98.340179443359375</v>
      </c>
      <c r="AB119" s="20">
        <v>98.414413452148438</v>
      </c>
      <c r="AC119" s="20">
        <v>98.4886474609375</v>
      </c>
      <c r="AD119" s="20">
        <v>98.562881469726563</v>
      </c>
      <c r="AE119" s="20">
        <v>98.637115478515625</v>
      </c>
      <c r="AF119" s="20">
        <v>98.711349487304688</v>
      </c>
      <c r="AG119" s="20">
        <v>98.78558349609375</v>
      </c>
      <c r="AH119" s="20">
        <v>98.859817504882813</v>
      </c>
      <c r="AI119" s="20">
        <v>98.934051513671875</v>
      </c>
      <c r="AJ119" s="20">
        <v>99.008285522460938</v>
      </c>
      <c r="AK119" s="20">
        <v>99.08251953125</v>
      </c>
      <c r="AL119" s="20">
        <v>99.156753540039063</v>
      </c>
      <c r="AM119" s="20">
        <v>99.230987548828125</v>
      </c>
      <c r="AN119" s="20">
        <v>99.305221557617188</v>
      </c>
      <c r="AO119" s="20">
        <v>99.37945556640625</v>
      </c>
      <c r="AP119" s="20">
        <v>99.453689575195313</v>
      </c>
      <c r="AQ119" s="20">
        <v>99.527923583984375</v>
      </c>
      <c r="AR119" s="20">
        <v>99.602157592773438</v>
      </c>
      <c r="AS119" s="20">
        <v>99.6763916015625</v>
      </c>
      <c r="AT119" s="20">
        <v>99.750625610351563</v>
      </c>
      <c r="AU119" s="20">
        <v>99.824859619140625</v>
      </c>
      <c r="AV119" s="20">
        <v>99.899093627929688</v>
      </c>
      <c r="AW119" s="20">
        <v>99.97332763671875</v>
      </c>
      <c r="AX119" s="20">
        <v>100</v>
      </c>
      <c r="AY119" s="20">
        <v>100</v>
      </c>
    </row>
    <row r="120" spans="1:51" x14ac:dyDescent="0.25">
      <c r="A120" s="9" t="s">
        <v>190</v>
      </c>
      <c r="B120" s="23">
        <v>82</v>
      </c>
      <c r="C120" s="23">
        <v>2</v>
      </c>
      <c r="D120" s="20">
        <v>0</v>
      </c>
      <c r="E120" s="20">
        <v>79.507980346679688</v>
      </c>
      <c r="F120" s="20">
        <v>79.507980346679688</v>
      </c>
      <c r="G120" s="20">
        <v>82.136337280273438</v>
      </c>
      <c r="H120" s="20">
        <v>82.136337280273438</v>
      </c>
      <c r="I120" s="20">
        <v>82.136337280273438</v>
      </c>
      <c r="J120" s="20">
        <v>82.136337280273438</v>
      </c>
      <c r="K120" s="20">
        <v>82.136337280273438</v>
      </c>
      <c r="L120" s="20">
        <v>82.136337280273438</v>
      </c>
      <c r="M120" s="20">
        <v>82.136337280273438</v>
      </c>
      <c r="N120" s="20">
        <v>82.136337280273438</v>
      </c>
      <c r="O120" s="20">
        <v>82.136337280273438</v>
      </c>
      <c r="P120" s="20">
        <v>82.136337280273438</v>
      </c>
      <c r="Q120" s="20">
        <v>82.136337280273438</v>
      </c>
      <c r="R120" s="20">
        <v>82.136337280273438</v>
      </c>
      <c r="S120" s="20">
        <v>82.136337280273438</v>
      </c>
      <c r="T120" s="20">
        <v>82.136337280273438</v>
      </c>
      <c r="U120" s="20">
        <v>82.136337280273438</v>
      </c>
      <c r="V120" s="20">
        <v>82.136337280273438</v>
      </c>
      <c r="W120" s="20">
        <v>82.136337280273438</v>
      </c>
      <c r="X120" s="20">
        <v>82.136337280273438</v>
      </c>
      <c r="Y120" s="20">
        <v>82.136337280273438</v>
      </c>
      <c r="Z120" s="20">
        <v>82.136337280273438</v>
      </c>
      <c r="AA120" s="20">
        <v>82.136337280273438</v>
      </c>
      <c r="AB120" s="20">
        <v>82.136337280273438</v>
      </c>
      <c r="AC120" s="20">
        <v>82.136337280273438</v>
      </c>
      <c r="AD120" s="20">
        <v>82.136337280273438</v>
      </c>
      <c r="AE120" s="20">
        <v>82.136337280273438</v>
      </c>
      <c r="AF120" s="20">
        <v>82.136337280273438</v>
      </c>
      <c r="AG120" s="20">
        <v>82.136337280273438</v>
      </c>
      <c r="AH120" s="20">
        <v>82.136337280273438</v>
      </c>
      <c r="AI120" s="20">
        <v>82.136337280273438</v>
      </c>
      <c r="AJ120" s="20">
        <v>82.136337280273438</v>
      </c>
      <c r="AK120" s="20">
        <v>82.136337280273438</v>
      </c>
      <c r="AL120" s="20">
        <v>82.136337280273438</v>
      </c>
      <c r="AM120" s="20">
        <v>82.136337280273438</v>
      </c>
      <c r="AN120" s="20">
        <v>82.136337280273438</v>
      </c>
      <c r="AO120" s="20">
        <v>82.136337280273438</v>
      </c>
      <c r="AP120" s="20">
        <v>82.136337280273438</v>
      </c>
      <c r="AQ120" s="20">
        <v>82.136337280273438</v>
      </c>
      <c r="AR120" s="20">
        <v>82.136337280273438</v>
      </c>
      <c r="AS120" s="20">
        <v>82.136337280273438</v>
      </c>
      <c r="AT120" s="20">
        <v>82.136337280273438</v>
      </c>
      <c r="AU120" s="20">
        <v>82.136337280273438</v>
      </c>
      <c r="AV120" s="20">
        <v>82.136337280273438</v>
      </c>
      <c r="AW120" s="20">
        <v>82.136337280273438</v>
      </c>
      <c r="AX120" s="20">
        <v>82.136337280273438</v>
      </c>
      <c r="AY120" s="20">
        <v>82.136337280273438</v>
      </c>
    </row>
    <row r="121" spans="1:51" x14ac:dyDescent="0.25">
      <c r="A121" s="9" t="s">
        <v>190</v>
      </c>
      <c r="B121" s="23">
        <v>83</v>
      </c>
      <c r="C121" s="23">
        <v>3</v>
      </c>
      <c r="D121" s="20">
        <v>0</v>
      </c>
      <c r="E121" s="20">
        <v>87.94757080078125</v>
      </c>
      <c r="F121" s="20">
        <v>88.735671997070313</v>
      </c>
      <c r="G121" s="20">
        <v>90.306037902832031</v>
      </c>
      <c r="H121" s="20">
        <v>90.306037902832031</v>
      </c>
      <c r="I121" s="20">
        <v>90.306037902832031</v>
      </c>
      <c r="J121" s="20">
        <v>90.306037902832031</v>
      </c>
      <c r="K121" s="20">
        <v>90.306037902832031</v>
      </c>
      <c r="L121" s="20">
        <v>90.306037902832031</v>
      </c>
      <c r="M121" s="20">
        <v>90.306037902832031</v>
      </c>
      <c r="N121" s="20">
        <v>90.306037902832031</v>
      </c>
      <c r="O121" s="20">
        <v>90.306037902832031</v>
      </c>
      <c r="P121" s="20">
        <v>90.306037902832031</v>
      </c>
      <c r="Q121" s="20">
        <v>90.306037902832031</v>
      </c>
      <c r="R121" s="20">
        <v>90.306037902832031</v>
      </c>
      <c r="S121" s="20">
        <v>90.306037902832031</v>
      </c>
      <c r="T121" s="20">
        <v>90.306037902832031</v>
      </c>
      <c r="U121" s="20">
        <v>90.306037902832031</v>
      </c>
      <c r="V121" s="20">
        <v>90.306037902832031</v>
      </c>
      <c r="W121" s="20">
        <v>90.306037902832031</v>
      </c>
      <c r="X121" s="20">
        <v>90.306037902832031</v>
      </c>
      <c r="Y121" s="20">
        <v>90.306037902832031</v>
      </c>
      <c r="Z121" s="20">
        <v>90.306037902832031</v>
      </c>
      <c r="AA121" s="20">
        <v>90.306037902832031</v>
      </c>
      <c r="AB121" s="20">
        <v>90.306037902832031</v>
      </c>
      <c r="AC121" s="20">
        <v>90.306037902832031</v>
      </c>
      <c r="AD121" s="20">
        <v>90.306037902832031</v>
      </c>
      <c r="AE121" s="20">
        <v>90.306037902832031</v>
      </c>
      <c r="AF121" s="20">
        <v>90.306037902832031</v>
      </c>
      <c r="AG121" s="20">
        <v>90.306037902832031</v>
      </c>
      <c r="AH121" s="20">
        <v>90.306037902832031</v>
      </c>
      <c r="AI121" s="20">
        <v>90.306037902832031</v>
      </c>
      <c r="AJ121" s="20">
        <v>90.306037902832031</v>
      </c>
      <c r="AK121" s="20">
        <v>90.306037902832031</v>
      </c>
      <c r="AL121" s="20">
        <v>90.306037902832031</v>
      </c>
      <c r="AM121" s="20">
        <v>90.306037902832031</v>
      </c>
      <c r="AN121" s="20">
        <v>90.306037902832031</v>
      </c>
      <c r="AO121" s="20">
        <v>90.306037902832031</v>
      </c>
      <c r="AP121" s="20">
        <v>90.306037902832031</v>
      </c>
      <c r="AQ121" s="20">
        <v>90.306037902832031</v>
      </c>
      <c r="AR121" s="20">
        <v>90.306037902832031</v>
      </c>
      <c r="AS121" s="20">
        <v>90.306037902832031</v>
      </c>
      <c r="AT121" s="20">
        <v>90.306037902832031</v>
      </c>
      <c r="AU121" s="20">
        <v>90.306037902832031</v>
      </c>
      <c r="AV121" s="20">
        <v>90.306037902832031</v>
      </c>
      <c r="AW121" s="20">
        <v>90.306037902832031</v>
      </c>
      <c r="AX121" s="20">
        <v>90.306037902832031</v>
      </c>
      <c r="AY121" s="20">
        <v>90.306037902832031</v>
      </c>
    </row>
    <row r="122" spans="1:51" x14ac:dyDescent="0.25">
      <c r="A122" s="9" t="s">
        <v>190</v>
      </c>
      <c r="B122" s="23">
        <v>84</v>
      </c>
      <c r="C122" s="23">
        <v>8</v>
      </c>
      <c r="D122" s="20">
        <v>0</v>
      </c>
      <c r="E122" s="20">
        <v>97.421073913574219</v>
      </c>
      <c r="F122" s="20">
        <v>100</v>
      </c>
      <c r="G122" s="20">
        <v>100</v>
      </c>
      <c r="H122" s="20">
        <v>100</v>
      </c>
      <c r="I122" s="20">
        <v>100</v>
      </c>
      <c r="J122" s="20">
        <v>100</v>
      </c>
      <c r="K122" s="20">
        <v>100</v>
      </c>
      <c r="L122" s="20">
        <v>100</v>
      </c>
      <c r="M122" s="20">
        <v>100</v>
      </c>
      <c r="N122" s="20">
        <v>100</v>
      </c>
      <c r="O122" s="20">
        <v>100</v>
      </c>
      <c r="P122" s="20">
        <v>100</v>
      </c>
      <c r="Q122" s="20">
        <v>100</v>
      </c>
      <c r="R122" s="20">
        <v>100</v>
      </c>
      <c r="S122" s="20">
        <v>100</v>
      </c>
      <c r="T122" s="20">
        <v>100</v>
      </c>
      <c r="U122" s="20">
        <v>100</v>
      </c>
      <c r="V122" s="20">
        <v>100</v>
      </c>
      <c r="W122" s="20">
        <v>100</v>
      </c>
      <c r="X122" s="20">
        <v>100</v>
      </c>
      <c r="Y122" s="20">
        <v>100</v>
      </c>
      <c r="Z122" s="20">
        <v>100</v>
      </c>
      <c r="AA122" s="20">
        <v>100</v>
      </c>
      <c r="AB122" s="20">
        <v>100</v>
      </c>
      <c r="AC122" s="20">
        <v>100</v>
      </c>
      <c r="AD122" s="20">
        <v>100</v>
      </c>
      <c r="AE122" s="20">
        <v>100</v>
      </c>
      <c r="AF122" s="20">
        <v>100</v>
      </c>
      <c r="AG122" s="20">
        <v>100</v>
      </c>
      <c r="AH122" s="20">
        <v>100</v>
      </c>
      <c r="AI122" s="20">
        <v>100</v>
      </c>
      <c r="AJ122" s="20">
        <v>100</v>
      </c>
      <c r="AK122" s="20">
        <v>100</v>
      </c>
      <c r="AL122" s="20">
        <v>100</v>
      </c>
      <c r="AM122" s="20">
        <v>100</v>
      </c>
      <c r="AN122" s="20">
        <v>100</v>
      </c>
      <c r="AO122" s="20">
        <v>100</v>
      </c>
      <c r="AP122" s="20">
        <v>100</v>
      </c>
      <c r="AQ122" s="20">
        <v>100</v>
      </c>
      <c r="AR122" s="20">
        <v>100</v>
      </c>
      <c r="AS122" s="20">
        <v>100</v>
      </c>
      <c r="AT122" s="20">
        <v>100</v>
      </c>
      <c r="AU122" s="20">
        <v>100</v>
      </c>
      <c r="AV122" s="20">
        <v>100</v>
      </c>
      <c r="AW122" s="20">
        <v>100</v>
      </c>
      <c r="AX122" s="20">
        <v>100</v>
      </c>
      <c r="AY122" s="20">
        <v>100</v>
      </c>
    </row>
    <row r="123" spans="1:51" x14ac:dyDescent="0.25">
      <c r="A123" s="9" t="s">
        <v>190</v>
      </c>
      <c r="B123" s="23">
        <v>85</v>
      </c>
      <c r="C123" s="23">
        <v>6</v>
      </c>
      <c r="D123" s="20">
        <v>0</v>
      </c>
      <c r="E123" s="20">
        <v>89.017967224121094</v>
      </c>
      <c r="F123" s="20">
        <v>90.087791442871094</v>
      </c>
      <c r="G123" s="20">
        <v>91.342201232910156</v>
      </c>
      <c r="H123" s="20">
        <v>91.342201232910156</v>
      </c>
      <c r="I123" s="20">
        <v>91.342201232910156</v>
      </c>
      <c r="J123" s="20">
        <v>91.342201232910156</v>
      </c>
      <c r="K123" s="20">
        <v>91.342201232910156</v>
      </c>
      <c r="L123" s="20">
        <v>91.342201232910156</v>
      </c>
      <c r="M123" s="20">
        <v>91.342201232910156</v>
      </c>
      <c r="N123" s="20">
        <v>91.342201232910156</v>
      </c>
      <c r="O123" s="20">
        <v>91.342201232910156</v>
      </c>
      <c r="P123" s="20">
        <v>91.342201232910156</v>
      </c>
      <c r="Q123" s="20">
        <v>91.342201232910156</v>
      </c>
      <c r="R123" s="20">
        <v>91.342201232910156</v>
      </c>
      <c r="S123" s="20">
        <v>91.342201232910156</v>
      </c>
      <c r="T123" s="20">
        <v>91.342201232910156</v>
      </c>
      <c r="U123" s="20">
        <v>91.342201232910156</v>
      </c>
      <c r="V123" s="20">
        <v>91.342201232910156</v>
      </c>
      <c r="W123" s="20">
        <v>91.342201232910156</v>
      </c>
      <c r="X123" s="20">
        <v>91.342201232910156</v>
      </c>
      <c r="Y123" s="20">
        <v>91.342201232910156</v>
      </c>
      <c r="Z123" s="20">
        <v>91.342201232910156</v>
      </c>
      <c r="AA123" s="20">
        <v>91.342201232910156</v>
      </c>
      <c r="AB123" s="20">
        <v>91.342201232910156</v>
      </c>
      <c r="AC123" s="20">
        <v>91.342201232910156</v>
      </c>
      <c r="AD123" s="20">
        <v>91.342201232910156</v>
      </c>
      <c r="AE123" s="20">
        <v>91.342201232910156</v>
      </c>
      <c r="AF123" s="20">
        <v>91.342201232910156</v>
      </c>
      <c r="AG123" s="20">
        <v>91.342201232910156</v>
      </c>
      <c r="AH123" s="20">
        <v>91.342201232910156</v>
      </c>
      <c r="AI123" s="20">
        <v>91.342201232910156</v>
      </c>
      <c r="AJ123" s="20">
        <v>91.342201232910156</v>
      </c>
      <c r="AK123" s="20">
        <v>91.342201232910156</v>
      </c>
      <c r="AL123" s="20">
        <v>91.342201232910156</v>
      </c>
      <c r="AM123" s="20">
        <v>91.342201232910156</v>
      </c>
      <c r="AN123" s="20">
        <v>91.342201232910156</v>
      </c>
      <c r="AO123" s="20">
        <v>91.342201232910156</v>
      </c>
      <c r="AP123" s="20">
        <v>91.342201232910156</v>
      </c>
      <c r="AQ123" s="20">
        <v>91.342201232910156</v>
      </c>
      <c r="AR123" s="20">
        <v>91.342201232910156</v>
      </c>
      <c r="AS123" s="20">
        <v>91.342201232910156</v>
      </c>
      <c r="AT123" s="20">
        <v>91.342201232910156</v>
      </c>
      <c r="AU123" s="20">
        <v>91.342201232910156</v>
      </c>
      <c r="AV123" s="20">
        <v>91.342201232910156</v>
      </c>
      <c r="AW123" s="20">
        <v>91.342201232910156</v>
      </c>
      <c r="AX123" s="20">
        <v>91.342201232910156</v>
      </c>
      <c r="AY123" s="20">
        <v>91.342201232910156</v>
      </c>
    </row>
    <row r="124" spans="1:51" x14ac:dyDescent="0.25">
      <c r="A124" s="9" t="s">
        <v>190</v>
      </c>
      <c r="B124" s="23">
        <v>86</v>
      </c>
      <c r="C124" s="23">
        <v>10</v>
      </c>
      <c r="D124" s="20">
        <v>0</v>
      </c>
      <c r="E124" s="20">
        <v>89.586990356445313</v>
      </c>
      <c r="F124" s="20">
        <v>90.806594848632812</v>
      </c>
      <c r="G124" s="20">
        <v>91.893028259277344</v>
      </c>
      <c r="H124" s="20">
        <v>91.893028259277344</v>
      </c>
      <c r="I124" s="20">
        <v>91.893028259277344</v>
      </c>
      <c r="J124" s="20">
        <v>91.893028259277344</v>
      </c>
      <c r="K124" s="20">
        <v>91.893028259277344</v>
      </c>
      <c r="L124" s="20">
        <v>91.893028259277344</v>
      </c>
      <c r="M124" s="20">
        <v>91.893028259277344</v>
      </c>
      <c r="N124" s="20">
        <v>91.893028259277344</v>
      </c>
      <c r="O124" s="20">
        <v>91.893028259277344</v>
      </c>
      <c r="P124" s="20">
        <v>91.893028259277344</v>
      </c>
      <c r="Q124" s="20">
        <v>91.893028259277344</v>
      </c>
      <c r="R124" s="20">
        <v>91.893028259277344</v>
      </c>
      <c r="S124" s="20">
        <v>91.893028259277344</v>
      </c>
      <c r="T124" s="20">
        <v>91.893028259277344</v>
      </c>
      <c r="U124" s="20">
        <v>91.893028259277344</v>
      </c>
      <c r="V124" s="20">
        <v>91.893028259277344</v>
      </c>
      <c r="W124" s="20">
        <v>91.893028259277344</v>
      </c>
      <c r="X124" s="20">
        <v>91.893028259277344</v>
      </c>
      <c r="Y124" s="20">
        <v>91.893028259277344</v>
      </c>
      <c r="Z124" s="20">
        <v>91.893028259277344</v>
      </c>
      <c r="AA124" s="20">
        <v>91.893028259277344</v>
      </c>
      <c r="AB124" s="20">
        <v>91.893028259277344</v>
      </c>
      <c r="AC124" s="20">
        <v>91.893028259277344</v>
      </c>
      <c r="AD124" s="20">
        <v>91.893028259277344</v>
      </c>
      <c r="AE124" s="20">
        <v>91.893028259277344</v>
      </c>
      <c r="AF124" s="20">
        <v>91.893028259277344</v>
      </c>
      <c r="AG124" s="20">
        <v>91.893028259277344</v>
      </c>
      <c r="AH124" s="20">
        <v>91.893028259277344</v>
      </c>
      <c r="AI124" s="20">
        <v>91.893028259277344</v>
      </c>
      <c r="AJ124" s="20">
        <v>91.893028259277344</v>
      </c>
      <c r="AK124" s="20">
        <v>91.893028259277344</v>
      </c>
      <c r="AL124" s="20">
        <v>91.893028259277344</v>
      </c>
      <c r="AM124" s="20">
        <v>91.893028259277344</v>
      </c>
      <c r="AN124" s="20">
        <v>91.893028259277344</v>
      </c>
      <c r="AO124" s="20">
        <v>91.893028259277344</v>
      </c>
      <c r="AP124" s="20">
        <v>91.893028259277344</v>
      </c>
      <c r="AQ124" s="20">
        <v>91.893028259277344</v>
      </c>
      <c r="AR124" s="20">
        <v>91.893028259277344</v>
      </c>
      <c r="AS124" s="20">
        <v>91.893028259277344</v>
      </c>
      <c r="AT124" s="20">
        <v>91.893028259277344</v>
      </c>
      <c r="AU124" s="20">
        <v>91.893028259277344</v>
      </c>
      <c r="AV124" s="20">
        <v>91.893028259277344</v>
      </c>
      <c r="AW124" s="20">
        <v>91.893028259277344</v>
      </c>
      <c r="AX124" s="20">
        <v>91.893028259277344</v>
      </c>
      <c r="AY124" s="20">
        <v>91.893028259277344</v>
      </c>
    </row>
    <row r="125" spans="1:51" x14ac:dyDescent="0.25">
      <c r="A125" s="9" t="s">
        <v>190</v>
      </c>
      <c r="B125" s="23">
        <v>87</v>
      </c>
      <c r="C125" s="23">
        <v>7</v>
      </c>
      <c r="D125" s="20">
        <v>0</v>
      </c>
      <c r="E125" s="20">
        <v>100</v>
      </c>
      <c r="F125" s="20">
        <v>100</v>
      </c>
      <c r="G125" s="20">
        <v>100</v>
      </c>
      <c r="H125" s="20">
        <v>100</v>
      </c>
      <c r="I125" s="20">
        <v>100</v>
      </c>
      <c r="J125" s="20">
        <v>100</v>
      </c>
      <c r="K125" s="20">
        <v>100</v>
      </c>
      <c r="L125" s="20">
        <v>100</v>
      </c>
      <c r="M125" s="20">
        <v>100</v>
      </c>
      <c r="N125" s="20">
        <v>100</v>
      </c>
      <c r="O125" s="20">
        <v>100</v>
      </c>
      <c r="P125" s="20">
        <v>100</v>
      </c>
      <c r="Q125" s="20">
        <v>100</v>
      </c>
      <c r="R125" s="20">
        <v>100</v>
      </c>
      <c r="S125" s="20">
        <v>100</v>
      </c>
      <c r="T125" s="20">
        <v>100</v>
      </c>
      <c r="U125" s="20">
        <v>100</v>
      </c>
      <c r="V125" s="20">
        <v>100</v>
      </c>
      <c r="W125" s="20">
        <v>100</v>
      </c>
      <c r="X125" s="20">
        <v>100</v>
      </c>
      <c r="Y125" s="20">
        <v>100</v>
      </c>
      <c r="Z125" s="20">
        <v>100</v>
      </c>
      <c r="AA125" s="20">
        <v>100</v>
      </c>
      <c r="AB125" s="20">
        <v>100</v>
      </c>
      <c r="AC125" s="20">
        <v>100</v>
      </c>
      <c r="AD125" s="20">
        <v>100</v>
      </c>
      <c r="AE125" s="20">
        <v>100</v>
      </c>
      <c r="AF125" s="20">
        <v>100</v>
      </c>
      <c r="AG125" s="20">
        <v>100</v>
      </c>
      <c r="AH125" s="20">
        <v>100</v>
      </c>
      <c r="AI125" s="20">
        <v>100</v>
      </c>
      <c r="AJ125" s="20">
        <v>100</v>
      </c>
      <c r="AK125" s="20">
        <v>100</v>
      </c>
      <c r="AL125" s="20">
        <v>100</v>
      </c>
      <c r="AM125" s="20">
        <v>100</v>
      </c>
      <c r="AN125" s="20">
        <v>100</v>
      </c>
      <c r="AO125" s="20">
        <v>100</v>
      </c>
      <c r="AP125" s="20">
        <v>100</v>
      </c>
      <c r="AQ125" s="20">
        <v>100</v>
      </c>
      <c r="AR125" s="20">
        <v>100</v>
      </c>
      <c r="AS125" s="20">
        <v>100</v>
      </c>
      <c r="AT125" s="20">
        <v>100</v>
      </c>
      <c r="AU125" s="20">
        <v>100</v>
      </c>
      <c r="AV125" s="20">
        <v>100</v>
      </c>
      <c r="AW125" s="20">
        <v>100</v>
      </c>
      <c r="AX125" s="20">
        <v>100</v>
      </c>
      <c r="AY125" s="20">
        <v>100</v>
      </c>
    </row>
    <row r="126" spans="1:51" x14ac:dyDescent="0.25">
      <c r="A126" s="9" t="s">
        <v>190</v>
      </c>
      <c r="B126" s="23">
        <v>88</v>
      </c>
      <c r="C126" s="23">
        <v>8</v>
      </c>
      <c r="D126" s="20">
        <v>0</v>
      </c>
      <c r="E126" s="20">
        <v>90.8868408203125</v>
      </c>
      <c r="F126" s="20">
        <v>92.448570251464844</v>
      </c>
      <c r="G126" s="20">
        <v>93.151313781738281</v>
      </c>
      <c r="H126" s="20">
        <v>93.151313781738281</v>
      </c>
      <c r="I126" s="20">
        <v>93.151313781738281</v>
      </c>
      <c r="J126" s="20">
        <v>93.151313781738281</v>
      </c>
      <c r="K126" s="20">
        <v>93.151313781738281</v>
      </c>
      <c r="L126" s="20">
        <v>93.151313781738281</v>
      </c>
      <c r="M126" s="20">
        <v>93.151313781738281</v>
      </c>
      <c r="N126" s="20">
        <v>93.151313781738281</v>
      </c>
      <c r="O126" s="20">
        <v>93.151313781738281</v>
      </c>
      <c r="P126" s="20">
        <v>93.151313781738281</v>
      </c>
      <c r="Q126" s="20">
        <v>93.151313781738281</v>
      </c>
      <c r="R126" s="20">
        <v>93.151313781738281</v>
      </c>
      <c r="S126" s="20">
        <v>93.151313781738281</v>
      </c>
      <c r="T126" s="20">
        <v>93.151313781738281</v>
      </c>
      <c r="U126" s="20">
        <v>93.151313781738281</v>
      </c>
      <c r="V126" s="20">
        <v>93.151313781738281</v>
      </c>
      <c r="W126" s="20">
        <v>93.151313781738281</v>
      </c>
      <c r="X126" s="20">
        <v>93.151313781738281</v>
      </c>
      <c r="Y126" s="20">
        <v>93.151313781738281</v>
      </c>
      <c r="Z126" s="20">
        <v>93.151313781738281</v>
      </c>
      <c r="AA126" s="20">
        <v>93.151313781738281</v>
      </c>
      <c r="AB126" s="20">
        <v>93.151313781738281</v>
      </c>
      <c r="AC126" s="20">
        <v>93.151313781738281</v>
      </c>
      <c r="AD126" s="20">
        <v>93.151313781738281</v>
      </c>
      <c r="AE126" s="20">
        <v>93.151313781738281</v>
      </c>
      <c r="AF126" s="20">
        <v>93.151313781738281</v>
      </c>
      <c r="AG126" s="20">
        <v>93.151313781738281</v>
      </c>
      <c r="AH126" s="20">
        <v>93.151313781738281</v>
      </c>
      <c r="AI126" s="20">
        <v>93.151313781738281</v>
      </c>
      <c r="AJ126" s="20">
        <v>93.151313781738281</v>
      </c>
      <c r="AK126" s="20">
        <v>93.151313781738281</v>
      </c>
      <c r="AL126" s="20">
        <v>93.151313781738281</v>
      </c>
      <c r="AM126" s="20">
        <v>93.151313781738281</v>
      </c>
      <c r="AN126" s="20">
        <v>93.151313781738281</v>
      </c>
      <c r="AO126" s="20">
        <v>93.151313781738281</v>
      </c>
      <c r="AP126" s="20">
        <v>93.151313781738281</v>
      </c>
      <c r="AQ126" s="20">
        <v>93.151313781738281</v>
      </c>
      <c r="AR126" s="20">
        <v>93.151313781738281</v>
      </c>
      <c r="AS126" s="20">
        <v>93.151313781738281</v>
      </c>
      <c r="AT126" s="20">
        <v>93.151313781738281</v>
      </c>
      <c r="AU126" s="20">
        <v>93.151313781738281</v>
      </c>
      <c r="AV126" s="20">
        <v>93.151313781738281</v>
      </c>
      <c r="AW126" s="20">
        <v>93.151313781738281</v>
      </c>
      <c r="AX126" s="20">
        <v>93.151313781738281</v>
      </c>
      <c r="AY126" s="20">
        <v>93.151313781738281</v>
      </c>
    </row>
    <row r="127" spans="1:51" x14ac:dyDescent="0.25">
      <c r="A127" s="9" t="s">
        <v>190</v>
      </c>
      <c r="B127" s="23">
        <v>89</v>
      </c>
      <c r="C127" s="23">
        <v>5</v>
      </c>
      <c r="D127" s="20">
        <v>0</v>
      </c>
      <c r="E127" s="20">
        <v>94.657379150390625</v>
      </c>
      <c r="F127" s="20">
        <v>97.211524963378906</v>
      </c>
      <c r="G127" s="20">
        <v>97.211524963378906</v>
      </c>
      <c r="H127" s="20">
        <v>97.2501220703125</v>
      </c>
      <c r="I127" s="20">
        <v>97.288719177246094</v>
      </c>
      <c r="J127" s="20">
        <v>97.327316284179688</v>
      </c>
      <c r="K127" s="20">
        <v>97.365913391113281</v>
      </c>
      <c r="L127" s="20">
        <v>97.404510498046875</v>
      </c>
      <c r="M127" s="20">
        <v>97.443107604980469</v>
      </c>
      <c r="N127" s="20">
        <v>97.481704711914063</v>
      </c>
      <c r="O127" s="20">
        <v>97.520301818847656</v>
      </c>
      <c r="P127" s="20">
        <v>97.55889892578125</v>
      </c>
      <c r="Q127" s="20">
        <v>97.597496032714844</v>
      </c>
      <c r="R127" s="20">
        <v>97.636093139648438</v>
      </c>
      <c r="S127" s="20">
        <v>97.674690246582031</v>
      </c>
      <c r="T127" s="20">
        <v>97.713287353515625</v>
      </c>
      <c r="U127" s="20">
        <v>97.751884460449219</v>
      </c>
      <c r="V127" s="20">
        <v>97.790481567382813</v>
      </c>
      <c r="W127" s="20">
        <v>97.829078674316406</v>
      </c>
      <c r="X127" s="20">
        <v>97.86767578125</v>
      </c>
      <c r="Y127" s="20">
        <v>97.906272888183594</v>
      </c>
      <c r="Z127" s="20">
        <v>97.944869995117188</v>
      </c>
      <c r="AA127" s="20">
        <v>97.983467102050781</v>
      </c>
      <c r="AB127" s="20">
        <v>98.022064208984375</v>
      </c>
      <c r="AC127" s="20">
        <v>98.060661315917969</v>
      </c>
      <c r="AD127" s="20">
        <v>98.099258422851562</v>
      </c>
      <c r="AE127" s="20">
        <v>98.137855529785156</v>
      </c>
      <c r="AF127" s="20">
        <v>98.17645263671875</v>
      </c>
      <c r="AG127" s="20">
        <v>98.215049743652344</v>
      </c>
      <c r="AH127" s="20">
        <v>98.253646850585937</v>
      </c>
      <c r="AI127" s="20">
        <v>98.292243957519531</v>
      </c>
      <c r="AJ127" s="20">
        <v>98.330841064453125</v>
      </c>
      <c r="AK127" s="20">
        <v>98.369438171386719</v>
      </c>
      <c r="AL127" s="20">
        <v>98.408035278320312</v>
      </c>
      <c r="AM127" s="20">
        <v>98.446632385253906</v>
      </c>
      <c r="AN127" s="20">
        <v>98.4852294921875</v>
      </c>
      <c r="AO127" s="20">
        <v>98.523826599121094</v>
      </c>
      <c r="AP127" s="20">
        <v>98.562423706054688</v>
      </c>
      <c r="AQ127" s="20">
        <v>98.601020812988281</v>
      </c>
      <c r="AR127" s="20">
        <v>98.639617919921875</v>
      </c>
      <c r="AS127" s="20">
        <v>98.678215026855469</v>
      </c>
      <c r="AT127" s="20">
        <v>98.716812133789063</v>
      </c>
      <c r="AU127" s="20">
        <v>98.755409240722656</v>
      </c>
      <c r="AV127" s="20">
        <v>98.79400634765625</v>
      </c>
      <c r="AW127" s="20">
        <v>98.832603454589844</v>
      </c>
      <c r="AX127" s="20">
        <v>98.871200561523438</v>
      </c>
      <c r="AY127" s="20">
        <v>98.909797668457031</v>
      </c>
    </row>
    <row r="128" spans="1:51" x14ac:dyDescent="0.25">
      <c r="A128" s="9" t="s">
        <v>190</v>
      </c>
      <c r="B128" s="23">
        <v>90</v>
      </c>
      <c r="C128" s="23">
        <v>9</v>
      </c>
      <c r="D128" s="20">
        <v>0</v>
      </c>
      <c r="E128" s="20">
        <v>89.731094360351563</v>
      </c>
      <c r="F128" s="20">
        <v>90.988624572753906</v>
      </c>
      <c r="G128" s="20">
        <v>92.032524108886719</v>
      </c>
      <c r="H128" s="20">
        <v>92.032524108886719</v>
      </c>
      <c r="I128" s="20">
        <v>92.032524108886719</v>
      </c>
      <c r="J128" s="20">
        <v>92.032524108886719</v>
      </c>
      <c r="K128" s="20">
        <v>92.032524108886719</v>
      </c>
      <c r="L128" s="20">
        <v>92.032524108886719</v>
      </c>
      <c r="M128" s="20">
        <v>92.032524108886719</v>
      </c>
      <c r="N128" s="20">
        <v>92.032524108886719</v>
      </c>
      <c r="O128" s="20">
        <v>92.032524108886719</v>
      </c>
      <c r="P128" s="20">
        <v>92.032524108886719</v>
      </c>
      <c r="Q128" s="20">
        <v>92.032524108886719</v>
      </c>
      <c r="R128" s="20">
        <v>92.032524108886719</v>
      </c>
      <c r="S128" s="20">
        <v>92.032524108886719</v>
      </c>
      <c r="T128" s="20">
        <v>92.032524108886719</v>
      </c>
      <c r="U128" s="20">
        <v>92.032524108886719</v>
      </c>
      <c r="V128" s="20">
        <v>92.032524108886719</v>
      </c>
      <c r="W128" s="20">
        <v>92.032524108886719</v>
      </c>
      <c r="X128" s="20">
        <v>92.032524108886719</v>
      </c>
      <c r="Y128" s="20">
        <v>92.032524108886719</v>
      </c>
      <c r="Z128" s="20">
        <v>92.032524108886719</v>
      </c>
      <c r="AA128" s="20">
        <v>92.032524108886719</v>
      </c>
      <c r="AB128" s="20">
        <v>92.032524108886719</v>
      </c>
      <c r="AC128" s="20">
        <v>92.032524108886719</v>
      </c>
      <c r="AD128" s="20">
        <v>92.032524108886719</v>
      </c>
      <c r="AE128" s="20">
        <v>92.032524108886719</v>
      </c>
      <c r="AF128" s="20">
        <v>92.032524108886719</v>
      </c>
      <c r="AG128" s="20">
        <v>92.032524108886719</v>
      </c>
      <c r="AH128" s="20">
        <v>92.032524108886719</v>
      </c>
      <c r="AI128" s="20">
        <v>92.032524108886719</v>
      </c>
      <c r="AJ128" s="20">
        <v>92.032524108886719</v>
      </c>
      <c r="AK128" s="20">
        <v>92.032524108886719</v>
      </c>
      <c r="AL128" s="20">
        <v>92.032524108886719</v>
      </c>
      <c r="AM128" s="20">
        <v>92.032524108886719</v>
      </c>
      <c r="AN128" s="20">
        <v>92.032524108886719</v>
      </c>
      <c r="AO128" s="20">
        <v>92.032524108886719</v>
      </c>
      <c r="AP128" s="20">
        <v>92.032524108886719</v>
      </c>
      <c r="AQ128" s="20">
        <v>92.032524108886719</v>
      </c>
      <c r="AR128" s="20">
        <v>92.032524108886719</v>
      </c>
      <c r="AS128" s="20">
        <v>92.032524108886719</v>
      </c>
      <c r="AT128" s="20">
        <v>92.032524108886719</v>
      </c>
      <c r="AU128" s="20">
        <v>92.032524108886719</v>
      </c>
      <c r="AV128" s="20">
        <v>92.032524108886719</v>
      </c>
      <c r="AW128" s="20">
        <v>92.032524108886719</v>
      </c>
      <c r="AX128" s="20">
        <v>92.032524108886719</v>
      </c>
      <c r="AY128" s="20">
        <v>92.032524108886719</v>
      </c>
    </row>
    <row r="129" spans="1:51" x14ac:dyDescent="0.25">
      <c r="A129" s="9" t="s">
        <v>190</v>
      </c>
      <c r="B129" s="23">
        <v>91</v>
      </c>
      <c r="C129" s="23">
        <v>5</v>
      </c>
      <c r="D129" s="20">
        <v>0</v>
      </c>
      <c r="E129" s="20">
        <v>91.907989501953125</v>
      </c>
      <c r="F129" s="20">
        <v>93.738487243652344</v>
      </c>
      <c r="G129" s="20">
        <v>94.139808654785156</v>
      </c>
      <c r="H129" s="20">
        <v>94.139808654785156</v>
      </c>
      <c r="I129" s="20">
        <v>94.139808654785156</v>
      </c>
      <c r="J129" s="20">
        <v>94.139808654785156</v>
      </c>
      <c r="K129" s="20">
        <v>94.139808654785156</v>
      </c>
      <c r="L129" s="20">
        <v>94.139808654785156</v>
      </c>
      <c r="M129" s="20">
        <v>94.139808654785156</v>
      </c>
      <c r="N129" s="20">
        <v>94.139808654785156</v>
      </c>
      <c r="O129" s="20">
        <v>94.139808654785156</v>
      </c>
      <c r="P129" s="20">
        <v>94.139808654785156</v>
      </c>
      <c r="Q129" s="20">
        <v>94.139808654785156</v>
      </c>
      <c r="R129" s="20">
        <v>94.139808654785156</v>
      </c>
      <c r="S129" s="20">
        <v>94.139808654785156</v>
      </c>
      <c r="T129" s="20">
        <v>94.139808654785156</v>
      </c>
      <c r="U129" s="20">
        <v>94.139808654785156</v>
      </c>
      <c r="V129" s="20">
        <v>94.139808654785156</v>
      </c>
      <c r="W129" s="20">
        <v>94.139808654785156</v>
      </c>
      <c r="X129" s="20">
        <v>94.139808654785156</v>
      </c>
      <c r="Y129" s="20">
        <v>94.139808654785156</v>
      </c>
      <c r="Z129" s="20">
        <v>94.139808654785156</v>
      </c>
      <c r="AA129" s="20">
        <v>94.139808654785156</v>
      </c>
      <c r="AB129" s="20">
        <v>94.139808654785156</v>
      </c>
      <c r="AC129" s="20">
        <v>94.139808654785156</v>
      </c>
      <c r="AD129" s="20">
        <v>94.139808654785156</v>
      </c>
      <c r="AE129" s="20">
        <v>94.139808654785156</v>
      </c>
      <c r="AF129" s="20">
        <v>94.139808654785156</v>
      </c>
      <c r="AG129" s="20">
        <v>94.139808654785156</v>
      </c>
      <c r="AH129" s="20">
        <v>94.139808654785156</v>
      </c>
      <c r="AI129" s="20">
        <v>94.139808654785156</v>
      </c>
      <c r="AJ129" s="20">
        <v>94.139808654785156</v>
      </c>
      <c r="AK129" s="20">
        <v>94.139808654785156</v>
      </c>
      <c r="AL129" s="20">
        <v>94.139808654785156</v>
      </c>
      <c r="AM129" s="20">
        <v>94.139808654785156</v>
      </c>
      <c r="AN129" s="20">
        <v>94.139808654785156</v>
      </c>
      <c r="AO129" s="20">
        <v>94.139808654785156</v>
      </c>
      <c r="AP129" s="20">
        <v>94.139808654785156</v>
      </c>
      <c r="AQ129" s="20">
        <v>94.139808654785156</v>
      </c>
      <c r="AR129" s="20">
        <v>94.139808654785156</v>
      </c>
      <c r="AS129" s="20">
        <v>94.139808654785156</v>
      </c>
      <c r="AT129" s="20">
        <v>94.139808654785156</v>
      </c>
      <c r="AU129" s="20">
        <v>94.139808654785156</v>
      </c>
      <c r="AV129" s="20">
        <v>94.139808654785156</v>
      </c>
      <c r="AW129" s="20">
        <v>94.139808654785156</v>
      </c>
      <c r="AX129" s="20">
        <v>94.139808654785156</v>
      </c>
      <c r="AY129" s="20">
        <v>94.139808654785156</v>
      </c>
    </row>
    <row r="130" spans="1:51" x14ac:dyDescent="0.25">
      <c r="A130" s="9" t="s">
        <v>190</v>
      </c>
      <c r="B130" s="23">
        <v>92</v>
      </c>
      <c r="C130" s="23">
        <v>2</v>
      </c>
      <c r="D130" s="20">
        <v>0</v>
      </c>
      <c r="E130" s="20">
        <v>87.94903564453125</v>
      </c>
      <c r="F130" s="20">
        <v>88.737518310546875</v>
      </c>
      <c r="G130" s="20">
        <v>90.307449340820313</v>
      </c>
      <c r="H130" s="20">
        <v>90.307449340820313</v>
      </c>
      <c r="I130" s="20">
        <v>90.307449340820313</v>
      </c>
      <c r="J130" s="20">
        <v>90.307449340820313</v>
      </c>
      <c r="K130" s="20">
        <v>90.307449340820313</v>
      </c>
      <c r="L130" s="20">
        <v>90.307449340820313</v>
      </c>
      <c r="M130" s="20">
        <v>90.307449340820313</v>
      </c>
      <c r="N130" s="20">
        <v>90.307449340820313</v>
      </c>
      <c r="O130" s="20">
        <v>90.307449340820313</v>
      </c>
      <c r="P130" s="20">
        <v>90.307449340820313</v>
      </c>
      <c r="Q130" s="20">
        <v>90.307449340820313</v>
      </c>
      <c r="R130" s="20">
        <v>90.307449340820313</v>
      </c>
      <c r="S130" s="20">
        <v>90.307449340820313</v>
      </c>
      <c r="T130" s="20">
        <v>90.307449340820313</v>
      </c>
      <c r="U130" s="20">
        <v>90.307449340820313</v>
      </c>
      <c r="V130" s="20">
        <v>90.307449340820313</v>
      </c>
      <c r="W130" s="20">
        <v>90.307449340820313</v>
      </c>
      <c r="X130" s="20">
        <v>90.307449340820313</v>
      </c>
      <c r="Y130" s="20">
        <v>90.307449340820313</v>
      </c>
      <c r="Z130" s="20">
        <v>90.307449340820313</v>
      </c>
      <c r="AA130" s="20">
        <v>90.307449340820313</v>
      </c>
      <c r="AB130" s="20">
        <v>90.307449340820313</v>
      </c>
      <c r="AC130" s="20">
        <v>90.307449340820313</v>
      </c>
      <c r="AD130" s="20">
        <v>90.307449340820313</v>
      </c>
      <c r="AE130" s="20">
        <v>90.307449340820313</v>
      </c>
      <c r="AF130" s="20">
        <v>90.307449340820313</v>
      </c>
      <c r="AG130" s="20">
        <v>90.307449340820313</v>
      </c>
      <c r="AH130" s="20">
        <v>90.307449340820313</v>
      </c>
      <c r="AI130" s="20">
        <v>90.307449340820313</v>
      </c>
      <c r="AJ130" s="20">
        <v>90.307449340820313</v>
      </c>
      <c r="AK130" s="20">
        <v>90.307449340820313</v>
      </c>
      <c r="AL130" s="20">
        <v>90.307449340820313</v>
      </c>
      <c r="AM130" s="20">
        <v>90.307449340820313</v>
      </c>
      <c r="AN130" s="20">
        <v>90.307449340820313</v>
      </c>
      <c r="AO130" s="20">
        <v>90.307449340820313</v>
      </c>
      <c r="AP130" s="20">
        <v>90.307449340820313</v>
      </c>
      <c r="AQ130" s="20">
        <v>90.307449340820313</v>
      </c>
      <c r="AR130" s="20">
        <v>90.307449340820313</v>
      </c>
      <c r="AS130" s="20">
        <v>90.307449340820313</v>
      </c>
      <c r="AT130" s="20">
        <v>90.307449340820313</v>
      </c>
      <c r="AU130" s="20">
        <v>90.307449340820313</v>
      </c>
      <c r="AV130" s="20">
        <v>90.307449340820313</v>
      </c>
      <c r="AW130" s="20">
        <v>90.307449340820313</v>
      </c>
      <c r="AX130" s="20">
        <v>90.307449340820313</v>
      </c>
      <c r="AY130" s="20">
        <v>90.307449340820313</v>
      </c>
    </row>
    <row r="131" spans="1:51" x14ac:dyDescent="0.25">
      <c r="A131" s="9" t="s">
        <v>190</v>
      </c>
      <c r="B131" s="23">
        <v>93</v>
      </c>
      <c r="C131" s="23">
        <v>3</v>
      </c>
      <c r="D131" s="20">
        <v>0</v>
      </c>
      <c r="E131" s="20">
        <v>96.25372314453125</v>
      </c>
      <c r="F131" s="20">
        <v>99.22802734375</v>
      </c>
      <c r="G131" s="20">
        <v>99.22802734375</v>
      </c>
      <c r="H131" s="20">
        <v>99.22802734375</v>
      </c>
      <c r="I131" s="20">
        <v>99.22802734375</v>
      </c>
      <c r="J131" s="20">
        <v>99.22802734375</v>
      </c>
      <c r="K131" s="20">
        <v>99.22802734375</v>
      </c>
      <c r="L131" s="20">
        <v>99.22802734375</v>
      </c>
      <c r="M131" s="20">
        <v>99.22802734375</v>
      </c>
      <c r="N131" s="20">
        <v>99.22802734375</v>
      </c>
      <c r="O131" s="20">
        <v>99.22802734375</v>
      </c>
      <c r="P131" s="20">
        <v>99.22802734375</v>
      </c>
      <c r="Q131" s="20">
        <v>99.22802734375</v>
      </c>
      <c r="R131" s="20">
        <v>99.22802734375</v>
      </c>
      <c r="S131" s="20">
        <v>99.22802734375</v>
      </c>
      <c r="T131" s="20">
        <v>99.22802734375</v>
      </c>
      <c r="U131" s="20">
        <v>99.22802734375</v>
      </c>
      <c r="V131" s="20">
        <v>99.22802734375</v>
      </c>
      <c r="W131" s="20">
        <v>99.22802734375</v>
      </c>
      <c r="X131" s="20">
        <v>99.22802734375</v>
      </c>
      <c r="Y131" s="20">
        <v>99.22802734375</v>
      </c>
      <c r="Z131" s="20">
        <v>99.22802734375</v>
      </c>
      <c r="AA131" s="20">
        <v>99.22802734375</v>
      </c>
      <c r="AB131" s="20">
        <v>99.22802734375</v>
      </c>
      <c r="AC131" s="20">
        <v>99.22802734375</v>
      </c>
      <c r="AD131" s="20">
        <v>99.22802734375</v>
      </c>
      <c r="AE131" s="20">
        <v>99.22802734375</v>
      </c>
      <c r="AF131" s="20">
        <v>99.22802734375</v>
      </c>
      <c r="AG131" s="20">
        <v>99.22802734375</v>
      </c>
      <c r="AH131" s="20">
        <v>99.22802734375</v>
      </c>
      <c r="AI131" s="20">
        <v>99.22802734375</v>
      </c>
      <c r="AJ131" s="20">
        <v>99.22802734375</v>
      </c>
      <c r="AK131" s="20">
        <v>99.22802734375</v>
      </c>
      <c r="AL131" s="20">
        <v>99.22802734375</v>
      </c>
      <c r="AM131" s="20">
        <v>99.22802734375</v>
      </c>
      <c r="AN131" s="20">
        <v>99.22802734375</v>
      </c>
      <c r="AO131" s="20">
        <v>99.22802734375</v>
      </c>
      <c r="AP131" s="20">
        <v>99.22802734375</v>
      </c>
      <c r="AQ131" s="20">
        <v>99.22802734375</v>
      </c>
      <c r="AR131" s="20">
        <v>99.22802734375</v>
      </c>
      <c r="AS131" s="20">
        <v>99.22802734375</v>
      </c>
      <c r="AT131" s="20">
        <v>99.22802734375</v>
      </c>
      <c r="AU131" s="20">
        <v>99.22802734375</v>
      </c>
      <c r="AV131" s="20">
        <v>99.22802734375</v>
      </c>
      <c r="AW131" s="20">
        <v>99.22802734375</v>
      </c>
      <c r="AX131" s="20">
        <v>99.22802734375</v>
      </c>
      <c r="AY131" s="20">
        <v>99.22802734375</v>
      </c>
    </row>
    <row r="132" spans="1:51" x14ac:dyDescent="0.25">
      <c r="A132" s="9" t="s">
        <v>190</v>
      </c>
      <c r="B132" s="23">
        <v>94</v>
      </c>
      <c r="C132" s="23">
        <v>6</v>
      </c>
      <c r="D132" s="20">
        <v>0</v>
      </c>
      <c r="E132" s="20">
        <v>94.544052124023438</v>
      </c>
      <c r="F132" s="20">
        <v>97.068367004394531</v>
      </c>
      <c r="G132" s="20">
        <v>97.068367004394531</v>
      </c>
      <c r="H132" s="20">
        <v>97.121299743652344</v>
      </c>
      <c r="I132" s="20">
        <v>97.174232482910156</v>
      </c>
      <c r="J132" s="20">
        <v>97.227165222167969</v>
      </c>
      <c r="K132" s="20">
        <v>97.280097961425781</v>
      </c>
      <c r="L132" s="20">
        <v>97.333030700683594</v>
      </c>
      <c r="M132" s="20">
        <v>97.385963439941406</v>
      </c>
      <c r="N132" s="20">
        <v>97.438896179199219</v>
      </c>
      <c r="O132" s="20">
        <v>97.491828918457031</v>
      </c>
      <c r="P132" s="20">
        <v>97.544761657714844</v>
      </c>
      <c r="Q132" s="20">
        <v>97.597694396972656</v>
      </c>
      <c r="R132" s="20">
        <v>97.650627136230469</v>
      </c>
      <c r="S132" s="20">
        <v>97.703559875488281</v>
      </c>
      <c r="T132" s="20">
        <v>97.756492614746094</v>
      </c>
      <c r="U132" s="20">
        <v>97.809425354003906</v>
      </c>
      <c r="V132" s="20">
        <v>97.862358093261719</v>
      </c>
      <c r="W132" s="20">
        <v>97.915290832519531</v>
      </c>
      <c r="X132" s="20">
        <v>97.968223571777344</v>
      </c>
      <c r="Y132" s="20">
        <v>98.021156311035156</v>
      </c>
      <c r="Z132" s="20">
        <v>98.074089050292969</v>
      </c>
      <c r="AA132" s="20">
        <v>98.127021789550781</v>
      </c>
      <c r="AB132" s="20">
        <v>98.179954528808594</v>
      </c>
      <c r="AC132" s="20">
        <v>98.232887268066406</v>
      </c>
      <c r="AD132" s="20">
        <v>98.285820007324219</v>
      </c>
      <c r="AE132" s="20">
        <v>98.338752746582031</v>
      </c>
      <c r="AF132" s="20">
        <v>98.391685485839844</v>
      </c>
      <c r="AG132" s="20">
        <v>98.444618225097656</v>
      </c>
      <c r="AH132" s="20">
        <v>98.497550964355469</v>
      </c>
      <c r="AI132" s="20">
        <v>98.550483703613281</v>
      </c>
      <c r="AJ132" s="20">
        <v>98.603416442871094</v>
      </c>
      <c r="AK132" s="20">
        <v>98.656349182128906</v>
      </c>
      <c r="AL132" s="20">
        <v>98.709281921386719</v>
      </c>
      <c r="AM132" s="20">
        <v>98.762214660644531</v>
      </c>
      <c r="AN132" s="20">
        <v>98.815147399902344</v>
      </c>
      <c r="AO132" s="20">
        <v>98.868080139160156</v>
      </c>
      <c r="AP132" s="20">
        <v>98.921012878417969</v>
      </c>
      <c r="AQ132" s="20">
        <v>98.973945617675781</v>
      </c>
      <c r="AR132" s="20">
        <v>99.026878356933594</v>
      </c>
      <c r="AS132" s="20">
        <v>99.079811096191406</v>
      </c>
      <c r="AT132" s="20">
        <v>99.132743835449219</v>
      </c>
      <c r="AU132" s="20">
        <v>99.185676574707031</v>
      </c>
      <c r="AV132" s="20">
        <v>99.238609313964844</v>
      </c>
      <c r="AW132" s="20">
        <v>99.291542053222656</v>
      </c>
      <c r="AX132" s="20">
        <v>99.344474792480469</v>
      </c>
      <c r="AY132" s="20">
        <v>99.397407531738281</v>
      </c>
    </row>
    <row r="133" spans="1:51" x14ac:dyDescent="0.25">
      <c r="A133" s="9" t="s">
        <v>190</v>
      </c>
      <c r="B133" s="23">
        <v>95</v>
      </c>
      <c r="C133" s="23">
        <v>4</v>
      </c>
      <c r="D133" s="20">
        <v>0</v>
      </c>
      <c r="E133" s="20">
        <v>89.5567626953125</v>
      </c>
      <c r="F133" s="20">
        <v>90.768409729003906</v>
      </c>
      <c r="G133" s="20">
        <v>91.86376953125</v>
      </c>
      <c r="H133" s="20">
        <v>91.86376953125</v>
      </c>
      <c r="I133" s="20">
        <v>91.86376953125</v>
      </c>
      <c r="J133" s="20">
        <v>91.86376953125</v>
      </c>
      <c r="K133" s="20">
        <v>91.86376953125</v>
      </c>
      <c r="L133" s="20">
        <v>91.86376953125</v>
      </c>
      <c r="M133" s="20">
        <v>91.86376953125</v>
      </c>
      <c r="N133" s="20">
        <v>91.86376953125</v>
      </c>
      <c r="O133" s="20">
        <v>91.86376953125</v>
      </c>
      <c r="P133" s="20">
        <v>91.86376953125</v>
      </c>
      <c r="Q133" s="20">
        <v>91.86376953125</v>
      </c>
      <c r="R133" s="20">
        <v>91.86376953125</v>
      </c>
      <c r="S133" s="20">
        <v>91.86376953125</v>
      </c>
      <c r="T133" s="20">
        <v>91.86376953125</v>
      </c>
      <c r="U133" s="20">
        <v>91.86376953125</v>
      </c>
      <c r="V133" s="20">
        <v>91.86376953125</v>
      </c>
      <c r="W133" s="20">
        <v>91.86376953125</v>
      </c>
      <c r="X133" s="20">
        <v>91.86376953125</v>
      </c>
      <c r="Y133" s="20">
        <v>91.86376953125</v>
      </c>
      <c r="Z133" s="20">
        <v>91.86376953125</v>
      </c>
      <c r="AA133" s="20">
        <v>91.86376953125</v>
      </c>
      <c r="AB133" s="20">
        <v>91.86376953125</v>
      </c>
      <c r="AC133" s="20">
        <v>91.86376953125</v>
      </c>
      <c r="AD133" s="20">
        <v>91.86376953125</v>
      </c>
      <c r="AE133" s="20">
        <v>91.86376953125</v>
      </c>
      <c r="AF133" s="20">
        <v>91.86376953125</v>
      </c>
      <c r="AG133" s="20">
        <v>91.86376953125</v>
      </c>
      <c r="AH133" s="20">
        <v>91.86376953125</v>
      </c>
      <c r="AI133" s="20">
        <v>91.86376953125</v>
      </c>
      <c r="AJ133" s="20">
        <v>91.86376953125</v>
      </c>
      <c r="AK133" s="20">
        <v>91.86376953125</v>
      </c>
      <c r="AL133" s="20">
        <v>91.86376953125</v>
      </c>
      <c r="AM133" s="20">
        <v>91.86376953125</v>
      </c>
      <c r="AN133" s="20">
        <v>91.86376953125</v>
      </c>
      <c r="AO133" s="20">
        <v>91.86376953125</v>
      </c>
      <c r="AP133" s="20">
        <v>91.86376953125</v>
      </c>
      <c r="AQ133" s="20">
        <v>91.86376953125</v>
      </c>
      <c r="AR133" s="20">
        <v>91.86376953125</v>
      </c>
      <c r="AS133" s="20">
        <v>91.86376953125</v>
      </c>
      <c r="AT133" s="20">
        <v>91.86376953125</v>
      </c>
      <c r="AU133" s="20">
        <v>91.86376953125</v>
      </c>
      <c r="AV133" s="20">
        <v>91.86376953125</v>
      </c>
      <c r="AW133" s="20">
        <v>91.86376953125</v>
      </c>
      <c r="AX133" s="20">
        <v>91.86376953125</v>
      </c>
      <c r="AY133" s="20">
        <v>91.86376953125</v>
      </c>
    </row>
    <row r="134" spans="1:51" x14ac:dyDescent="0.25">
      <c r="A134" s="9" t="s">
        <v>190</v>
      </c>
      <c r="B134" s="23">
        <v>96</v>
      </c>
      <c r="C134" s="23">
        <v>2</v>
      </c>
      <c r="D134" s="20">
        <v>0</v>
      </c>
      <c r="E134" s="20">
        <v>86.651763916015625</v>
      </c>
      <c r="F134" s="20">
        <v>87.098800659179687</v>
      </c>
      <c r="G134" s="20">
        <v>89.051666259765625</v>
      </c>
      <c r="H134" s="20">
        <v>89.051666259765625</v>
      </c>
      <c r="I134" s="20">
        <v>89.051666259765625</v>
      </c>
      <c r="J134" s="20">
        <v>89.051666259765625</v>
      </c>
      <c r="K134" s="20">
        <v>89.051666259765625</v>
      </c>
      <c r="L134" s="20">
        <v>89.051666259765625</v>
      </c>
      <c r="M134" s="20">
        <v>89.051666259765625</v>
      </c>
      <c r="N134" s="20">
        <v>89.051666259765625</v>
      </c>
      <c r="O134" s="20">
        <v>89.051666259765625</v>
      </c>
      <c r="P134" s="20">
        <v>89.051666259765625</v>
      </c>
      <c r="Q134" s="20">
        <v>89.051666259765625</v>
      </c>
      <c r="R134" s="20">
        <v>89.051666259765625</v>
      </c>
      <c r="S134" s="20">
        <v>89.051666259765625</v>
      </c>
      <c r="T134" s="20">
        <v>89.051666259765625</v>
      </c>
      <c r="U134" s="20">
        <v>89.051666259765625</v>
      </c>
      <c r="V134" s="20">
        <v>89.051666259765625</v>
      </c>
      <c r="W134" s="20">
        <v>89.051666259765625</v>
      </c>
      <c r="X134" s="20">
        <v>89.051666259765625</v>
      </c>
      <c r="Y134" s="20">
        <v>89.051666259765625</v>
      </c>
      <c r="Z134" s="20">
        <v>89.051666259765625</v>
      </c>
      <c r="AA134" s="20">
        <v>89.051666259765625</v>
      </c>
      <c r="AB134" s="20">
        <v>89.051666259765625</v>
      </c>
      <c r="AC134" s="20">
        <v>89.051666259765625</v>
      </c>
      <c r="AD134" s="20">
        <v>89.051666259765625</v>
      </c>
      <c r="AE134" s="20">
        <v>89.051666259765625</v>
      </c>
      <c r="AF134" s="20">
        <v>89.051666259765625</v>
      </c>
      <c r="AG134" s="20">
        <v>89.051666259765625</v>
      </c>
      <c r="AH134" s="20">
        <v>89.051666259765625</v>
      </c>
      <c r="AI134" s="20">
        <v>89.051666259765625</v>
      </c>
      <c r="AJ134" s="20">
        <v>89.051666259765625</v>
      </c>
      <c r="AK134" s="20">
        <v>89.051666259765625</v>
      </c>
      <c r="AL134" s="20">
        <v>89.051666259765625</v>
      </c>
      <c r="AM134" s="20">
        <v>89.051666259765625</v>
      </c>
      <c r="AN134" s="20">
        <v>89.051666259765625</v>
      </c>
      <c r="AO134" s="20">
        <v>89.051666259765625</v>
      </c>
      <c r="AP134" s="20">
        <v>89.051666259765625</v>
      </c>
      <c r="AQ134" s="20">
        <v>89.051666259765625</v>
      </c>
      <c r="AR134" s="20">
        <v>89.051666259765625</v>
      </c>
      <c r="AS134" s="20">
        <v>89.051666259765625</v>
      </c>
      <c r="AT134" s="20">
        <v>89.051666259765625</v>
      </c>
      <c r="AU134" s="20">
        <v>89.051666259765625</v>
      </c>
      <c r="AV134" s="20">
        <v>89.051666259765625</v>
      </c>
      <c r="AW134" s="20">
        <v>89.051666259765625</v>
      </c>
      <c r="AX134" s="20">
        <v>89.051666259765625</v>
      </c>
      <c r="AY134" s="20">
        <v>89.051666259765625</v>
      </c>
    </row>
    <row r="135" spans="1:51" x14ac:dyDescent="0.25">
      <c r="A135" s="9" t="s">
        <v>190</v>
      </c>
      <c r="B135" s="23">
        <v>97</v>
      </c>
      <c r="C135" s="23">
        <v>9</v>
      </c>
      <c r="D135" s="20">
        <v>0</v>
      </c>
      <c r="E135" s="20">
        <v>98.254692077636719</v>
      </c>
      <c r="F135" s="20">
        <v>100</v>
      </c>
      <c r="G135" s="20">
        <v>100</v>
      </c>
      <c r="H135" s="20">
        <v>100</v>
      </c>
      <c r="I135" s="20">
        <v>100</v>
      </c>
      <c r="J135" s="20">
        <v>100</v>
      </c>
      <c r="K135" s="20">
        <v>100</v>
      </c>
      <c r="L135" s="20">
        <v>100</v>
      </c>
      <c r="M135" s="20">
        <v>100</v>
      </c>
      <c r="N135" s="20">
        <v>100</v>
      </c>
      <c r="O135" s="20">
        <v>100</v>
      </c>
      <c r="P135" s="20">
        <v>100</v>
      </c>
      <c r="Q135" s="20">
        <v>100</v>
      </c>
      <c r="R135" s="20">
        <v>100</v>
      </c>
      <c r="S135" s="20">
        <v>100</v>
      </c>
      <c r="T135" s="20">
        <v>100</v>
      </c>
      <c r="U135" s="20">
        <v>100</v>
      </c>
      <c r="V135" s="20">
        <v>100</v>
      </c>
      <c r="W135" s="20">
        <v>100</v>
      </c>
      <c r="X135" s="20">
        <v>100</v>
      </c>
      <c r="Y135" s="20">
        <v>100</v>
      </c>
      <c r="Z135" s="20">
        <v>100</v>
      </c>
      <c r="AA135" s="20">
        <v>100</v>
      </c>
      <c r="AB135" s="20">
        <v>100</v>
      </c>
      <c r="AC135" s="20">
        <v>100</v>
      </c>
      <c r="AD135" s="20">
        <v>100</v>
      </c>
      <c r="AE135" s="20">
        <v>100</v>
      </c>
      <c r="AF135" s="20">
        <v>100</v>
      </c>
      <c r="AG135" s="20">
        <v>100</v>
      </c>
      <c r="AH135" s="20">
        <v>100</v>
      </c>
      <c r="AI135" s="20">
        <v>100</v>
      </c>
      <c r="AJ135" s="20">
        <v>100</v>
      </c>
      <c r="AK135" s="20">
        <v>100</v>
      </c>
      <c r="AL135" s="20">
        <v>100</v>
      </c>
      <c r="AM135" s="20">
        <v>100</v>
      </c>
      <c r="AN135" s="20">
        <v>100</v>
      </c>
      <c r="AO135" s="20">
        <v>100</v>
      </c>
      <c r="AP135" s="20">
        <v>100</v>
      </c>
      <c r="AQ135" s="20">
        <v>100</v>
      </c>
      <c r="AR135" s="20">
        <v>100</v>
      </c>
      <c r="AS135" s="20">
        <v>100</v>
      </c>
      <c r="AT135" s="20">
        <v>100</v>
      </c>
      <c r="AU135" s="20">
        <v>100</v>
      </c>
      <c r="AV135" s="20">
        <v>100</v>
      </c>
      <c r="AW135" s="20">
        <v>100</v>
      </c>
      <c r="AX135" s="20">
        <v>100</v>
      </c>
      <c r="AY135" s="20">
        <v>100</v>
      </c>
    </row>
    <row r="136" spans="1:51" x14ac:dyDescent="0.25">
      <c r="A136" s="9" t="s">
        <v>190</v>
      </c>
      <c r="B136" s="23">
        <v>98</v>
      </c>
      <c r="C136" s="23">
        <v>8</v>
      </c>
      <c r="D136" s="20">
        <v>0</v>
      </c>
      <c r="E136" s="20">
        <v>97.904533386230469</v>
      </c>
      <c r="F136" s="20">
        <v>100</v>
      </c>
      <c r="G136" s="20">
        <v>100</v>
      </c>
      <c r="H136" s="20">
        <v>100</v>
      </c>
      <c r="I136" s="20">
        <v>100</v>
      </c>
      <c r="J136" s="20">
        <v>100</v>
      </c>
      <c r="K136" s="20">
        <v>100</v>
      </c>
      <c r="L136" s="20">
        <v>100</v>
      </c>
      <c r="M136" s="20">
        <v>100</v>
      </c>
      <c r="N136" s="20">
        <v>100</v>
      </c>
      <c r="O136" s="20">
        <v>100</v>
      </c>
      <c r="P136" s="20">
        <v>100</v>
      </c>
      <c r="Q136" s="20">
        <v>100</v>
      </c>
      <c r="R136" s="20">
        <v>100</v>
      </c>
      <c r="S136" s="20">
        <v>100</v>
      </c>
      <c r="T136" s="20">
        <v>100</v>
      </c>
      <c r="U136" s="20">
        <v>100</v>
      </c>
      <c r="V136" s="20">
        <v>100</v>
      </c>
      <c r="W136" s="20">
        <v>100</v>
      </c>
      <c r="X136" s="20">
        <v>100</v>
      </c>
      <c r="Y136" s="20">
        <v>100</v>
      </c>
      <c r="Z136" s="20">
        <v>100</v>
      </c>
      <c r="AA136" s="20">
        <v>100</v>
      </c>
      <c r="AB136" s="20">
        <v>100</v>
      </c>
      <c r="AC136" s="20">
        <v>100</v>
      </c>
      <c r="AD136" s="20">
        <v>100</v>
      </c>
      <c r="AE136" s="20">
        <v>100</v>
      </c>
      <c r="AF136" s="20">
        <v>100</v>
      </c>
      <c r="AG136" s="20">
        <v>100</v>
      </c>
      <c r="AH136" s="20">
        <v>100</v>
      </c>
      <c r="AI136" s="20">
        <v>100</v>
      </c>
      <c r="AJ136" s="20">
        <v>100</v>
      </c>
      <c r="AK136" s="20">
        <v>100</v>
      </c>
      <c r="AL136" s="20">
        <v>100</v>
      </c>
      <c r="AM136" s="20">
        <v>100</v>
      </c>
      <c r="AN136" s="20">
        <v>100</v>
      </c>
      <c r="AO136" s="20">
        <v>100</v>
      </c>
      <c r="AP136" s="20">
        <v>100</v>
      </c>
      <c r="AQ136" s="20">
        <v>100</v>
      </c>
      <c r="AR136" s="20">
        <v>100</v>
      </c>
      <c r="AS136" s="20">
        <v>100</v>
      </c>
      <c r="AT136" s="20">
        <v>100</v>
      </c>
      <c r="AU136" s="20">
        <v>100</v>
      </c>
      <c r="AV136" s="20">
        <v>100</v>
      </c>
      <c r="AW136" s="20">
        <v>100</v>
      </c>
      <c r="AX136" s="20">
        <v>100</v>
      </c>
      <c r="AY136" s="20">
        <v>100</v>
      </c>
    </row>
    <row r="137" spans="1:51" x14ac:dyDescent="0.25">
      <c r="A137" s="9" t="s">
        <v>190</v>
      </c>
      <c r="B137" s="23">
        <v>99</v>
      </c>
      <c r="C137" s="23">
        <v>9</v>
      </c>
      <c r="D137" s="20">
        <v>0</v>
      </c>
      <c r="E137" s="20">
        <v>98.332649230957031</v>
      </c>
      <c r="F137" s="20">
        <v>100</v>
      </c>
      <c r="G137" s="20">
        <v>100</v>
      </c>
      <c r="H137" s="20">
        <v>100</v>
      </c>
      <c r="I137" s="20">
        <v>100</v>
      </c>
      <c r="J137" s="20">
        <v>100</v>
      </c>
      <c r="K137" s="20">
        <v>100</v>
      </c>
      <c r="L137" s="20">
        <v>100</v>
      </c>
      <c r="M137" s="20">
        <v>100</v>
      </c>
      <c r="N137" s="20">
        <v>100</v>
      </c>
      <c r="O137" s="20">
        <v>100</v>
      </c>
      <c r="P137" s="20">
        <v>100</v>
      </c>
      <c r="Q137" s="20">
        <v>100</v>
      </c>
      <c r="R137" s="20">
        <v>100</v>
      </c>
      <c r="S137" s="20">
        <v>100</v>
      </c>
      <c r="T137" s="20">
        <v>100</v>
      </c>
      <c r="U137" s="20">
        <v>100</v>
      </c>
      <c r="V137" s="20">
        <v>100</v>
      </c>
      <c r="W137" s="20">
        <v>100</v>
      </c>
      <c r="X137" s="20">
        <v>100</v>
      </c>
      <c r="Y137" s="20">
        <v>100</v>
      </c>
      <c r="Z137" s="20">
        <v>100</v>
      </c>
      <c r="AA137" s="20">
        <v>100</v>
      </c>
      <c r="AB137" s="20">
        <v>100</v>
      </c>
      <c r="AC137" s="20">
        <v>100</v>
      </c>
      <c r="AD137" s="20">
        <v>100</v>
      </c>
      <c r="AE137" s="20">
        <v>100</v>
      </c>
      <c r="AF137" s="20">
        <v>100</v>
      </c>
      <c r="AG137" s="20">
        <v>100</v>
      </c>
      <c r="AH137" s="20">
        <v>100</v>
      </c>
      <c r="AI137" s="20">
        <v>100</v>
      </c>
      <c r="AJ137" s="20">
        <v>100</v>
      </c>
      <c r="AK137" s="20">
        <v>100</v>
      </c>
      <c r="AL137" s="20">
        <v>100</v>
      </c>
      <c r="AM137" s="20">
        <v>100</v>
      </c>
      <c r="AN137" s="20">
        <v>100</v>
      </c>
      <c r="AO137" s="20">
        <v>100</v>
      </c>
      <c r="AP137" s="20">
        <v>100</v>
      </c>
      <c r="AQ137" s="20">
        <v>100</v>
      </c>
      <c r="AR137" s="20">
        <v>100</v>
      </c>
      <c r="AS137" s="20">
        <v>100</v>
      </c>
      <c r="AT137" s="20">
        <v>100</v>
      </c>
      <c r="AU137" s="20">
        <v>100</v>
      </c>
      <c r="AV137" s="20">
        <v>100</v>
      </c>
      <c r="AW137" s="20">
        <v>100</v>
      </c>
      <c r="AX137" s="20">
        <v>100</v>
      </c>
      <c r="AY137" s="20">
        <v>100</v>
      </c>
    </row>
    <row r="138" spans="1:51" x14ac:dyDescent="0.25">
      <c r="A138" s="9" t="s">
        <v>190</v>
      </c>
      <c r="B138" s="23">
        <v>100</v>
      </c>
      <c r="C138" s="23">
        <v>4</v>
      </c>
      <c r="D138" s="20">
        <v>0</v>
      </c>
      <c r="E138" s="20">
        <v>85.316574096679688</v>
      </c>
      <c r="F138" s="20">
        <v>85.412185668945313</v>
      </c>
      <c r="G138" s="20">
        <v>87.759170532226563</v>
      </c>
      <c r="H138" s="20">
        <v>87.759170532226563</v>
      </c>
      <c r="I138" s="20">
        <v>87.759170532226563</v>
      </c>
      <c r="J138" s="20">
        <v>87.759170532226563</v>
      </c>
      <c r="K138" s="20">
        <v>87.759170532226563</v>
      </c>
      <c r="L138" s="20">
        <v>87.759170532226563</v>
      </c>
      <c r="M138" s="20">
        <v>87.759170532226563</v>
      </c>
      <c r="N138" s="20">
        <v>87.759170532226563</v>
      </c>
      <c r="O138" s="20">
        <v>87.759170532226563</v>
      </c>
      <c r="P138" s="20">
        <v>87.759170532226563</v>
      </c>
      <c r="Q138" s="20">
        <v>87.759170532226563</v>
      </c>
      <c r="R138" s="20">
        <v>87.759170532226563</v>
      </c>
      <c r="S138" s="20">
        <v>87.759170532226563</v>
      </c>
      <c r="T138" s="20">
        <v>87.759170532226563</v>
      </c>
      <c r="U138" s="20">
        <v>87.759170532226563</v>
      </c>
      <c r="V138" s="20">
        <v>87.759170532226563</v>
      </c>
      <c r="W138" s="20">
        <v>87.759170532226563</v>
      </c>
      <c r="X138" s="20">
        <v>87.759170532226563</v>
      </c>
      <c r="Y138" s="20">
        <v>87.759170532226563</v>
      </c>
      <c r="Z138" s="20">
        <v>87.759170532226563</v>
      </c>
      <c r="AA138" s="20">
        <v>87.759170532226563</v>
      </c>
      <c r="AB138" s="20">
        <v>87.759170532226563</v>
      </c>
      <c r="AC138" s="20">
        <v>87.759170532226563</v>
      </c>
      <c r="AD138" s="20">
        <v>87.759170532226563</v>
      </c>
      <c r="AE138" s="20">
        <v>87.759170532226563</v>
      </c>
      <c r="AF138" s="20">
        <v>87.759170532226563</v>
      </c>
      <c r="AG138" s="20">
        <v>87.759170532226563</v>
      </c>
      <c r="AH138" s="20">
        <v>87.759170532226563</v>
      </c>
      <c r="AI138" s="20">
        <v>87.759170532226563</v>
      </c>
      <c r="AJ138" s="20">
        <v>87.759170532226563</v>
      </c>
      <c r="AK138" s="20">
        <v>87.759170532226563</v>
      </c>
      <c r="AL138" s="20">
        <v>87.759170532226563</v>
      </c>
      <c r="AM138" s="20">
        <v>87.759170532226563</v>
      </c>
      <c r="AN138" s="20">
        <v>87.759170532226563</v>
      </c>
      <c r="AO138" s="20">
        <v>87.759170532226563</v>
      </c>
      <c r="AP138" s="20">
        <v>87.759170532226563</v>
      </c>
      <c r="AQ138" s="20">
        <v>87.759170532226563</v>
      </c>
      <c r="AR138" s="20">
        <v>87.759170532226563</v>
      </c>
      <c r="AS138" s="20">
        <v>87.759170532226563</v>
      </c>
      <c r="AT138" s="20">
        <v>87.759170532226563</v>
      </c>
      <c r="AU138" s="20">
        <v>87.759170532226563</v>
      </c>
      <c r="AV138" s="20">
        <v>87.759170532226563</v>
      </c>
      <c r="AW138" s="20">
        <v>87.759170532226563</v>
      </c>
      <c r="AX138" s="20">
        <v>87.759170532226563</v>
      </c>
      <c r="AY138" s="20">
        <v>87.759170532226563</v>
      </c>
    </row>
    <row r="139" spans="1:51" x14ac:dyDescent="0.25">
      <c r="B139" s="24"/>
      <c r="C139" s="24"/>
    </row>
    <row r="140" spans="1:51" x14ac:dyDescent="0.25">
      <c r="B140" s="24"/>
      <c r="C140" s="24"/>
    </row>
    <row r="141" spans="1:51" x14ac:dyDescent="0.25">
      <c r="B141" s="24"/>
      <c r="C141" s="24"/>
    </row>
    <row r="142" spans="1:51" x14ac:dyDescent="0.25">
      <c r="B142" s="24"/>
      <c r="C142" s="24"/>
    </row>
    <row r="143" spans="1:51" x14ac:dyDescent="0.25">
      <c r="B143" s="24"/>
      <c r="C143" s="24"/>
    </row>
    <row r="144" spans="1:51" x14ac:dyDescent="0.25">
      <c r="B144" s="24"/>
      <c r="C144" s="24"/>
      <c r="D144" s="68"/>
      <c r="E144" s="68"/>
      <c r="F144" s="68"/>
      <c r="G144" s="68"/>
      <c r="H144" s="68"/>
      <c r="I144" s="68"/>
      <c r="J144" s="68"/>
      <c r="K144" s="68"/>
      <c r="L144" s="68"/>
      <c r="M144" s="68"/>
      <c r="N144" s="68"/>
      <c r="O144" s="68"/>
      <c r="P144" s="68"/>
      <c r="Q144" s="68"/>
      <c r="R144" s="68"/>
      <c r="S144" s="68"/>
      <c r="T144" s="68"/>
      <c r="U144" s="68"/>
      <c r="V144" s="68"/>
      <c r="W144" s="68"/>
      <c r="X144" s="68"/>
      <c r="Y144" s="68"/>
      <c r="Z144" s="68"/>
      <c r="AA144" s="68"/>
      <c r="AB144" s="68"/>
      <c r="AC144" s="68"/>
      <c r="AD144" s="68"/>
      <c r="AE144" s="68"/>
      <c r="AF144" s="68"/>
      <c r="AG144" s="68"/>
      <c r="AH144" s="68"/>
      <c r="AI144" s="68"/>
      <c r="AJ144" s="68"/>
      <c r="AK144" s="68"/>
      <c r="AL144" s="68"/>
      <c r="AM144" s="68"/>
      <c r="AN144" s="68"/>
      <c r="AO144" s="68"/>
      <c r="AP144" s="68"/>
      <c r="AQ144" s="68"/>
      <c r="AR144" s="68"/>
      <c r="AS144" s="68"/>
      <c r="AT144" s="68"/>
      <c r="AU144" s="68"/>
      <c r="AV144" s="68"/>
      <c r="AW144" s="68"/>
      <c r="AX144" s="68"/>
      <c r="AY144" s="68"/>
    </row>
    <row r="145" spans="2:3" x14ac:dyDescent="0.25">
      <c r="B145" s="24"/>
      <c r="C145" s="24"/>
    </row>
    <row r="146" spans="2:3" x14ac:dyDescent="0.25">
      <c r="B146" s="24"/>
      <c r="C146" s="24"/>
    </row>
    <row r="147" spans="2:3" x14ac:dyDescent="0.25">
      <c r="B147" s="24"/>
      <c r="C147" s="24"/>
    </row>
    <row r="148" spans="2:3" x14ac:dyDescent="0.25">
      <c r="B148" s="24"/>
      <c r="C148" s="24"/>
    </row>
    <row r="149" spans="2:3" x14ac:dyDescent="0.25">
      <c r="B149" s="24"/>
      <c r="C149" s="24"/>
    </row>
    <row r="150" spans="2:3" x14ac:dyDescent="0.25">
      <c r="B150" s="24"/>
      <c r="C150" s="24"/>
    </row>
    <row r="151" spans="2:3" x14ac:dyDescent="0.25">
      <c r="B151" s="24"/>
      <c r="C151" s="24"/>
    </row>
    <row r="152" spans="2:3" x14ac:dyDescent="0.25">
      <c r="B152" s="24"/>
      <c r="C152" s="24"/>
    </row>
    <row r="153" spans="2:3" x14ac:dyDescent="0.25">
      <c r="B153" s="24"/>
      <c r="C153" s="24"/>
    </row>
    <row r="154" spans="2:3" x14ac:dyDescent="0.25">
      <c r="B154" s="24"/>
      <c r="C154" s="24"/>
    </row>
    <row r="155" spans="2:3" x14ac:dyDescent="0.25">
      <c r="B155" s="24"/>
      <c r="C155" s="24"/>
    </row>
    <row r="156" spans="2:3" x14ac:dyDescent="0.25">
      <c r="B156" s="24"/>
      <c r="C156" s="24"/>
    </row>
    <row r="157" spans="2:3" x14ac:dyDescent="0.25">
      <c r="B157" s="24"/>
      <c r="C157" s="24"/>
    </row>
    <row r="158" spans="2:3" x14ac:dyDescent="0.25">
      <c r="B158" s="24"/>
      <c r="C158" s="24"/>
    </row>
    <row r="159" spans="2:3" x14ac:dyDescent="0.25">
      <c r="B159" s="24"/>
      <c r="C159" s="24"/>
    </row>
    <row r="160" spans="2:3" x14ac:dyDescent="0.25">
      <c r="B160" s="24"/>
      <c r="C160" s="24"/>
    </row>
    <row r="161" spans="2:3" x14ac:dyDescent="0.25">
      <c r="B161" s="24"/>
      <c r="C161" s="24"/>
    </row>
    <row r="162" spans="2:3" x14ac:dyDescent="0.25">
      <c r="B162" s="24"/>
      <c r="C162" s="24"/>
    </row>
    <row r="163" spans="2:3" x14ac:dyDescent="0.25">
      <c r="B163" s="24"/>
      <c r="C163" s="24"/>
    </row>
    <row r="164" spans="2:3" x14ac:dyDescent="0.25">
      <c r="B164" s="24"/>
      <c r="C164" s="24"/>
    </row>
    <row r="165" spans="2:3" x14ac:dyDescent="0.25">
      <c r="B165" s="24"/>
      <c r="C165" s="24"/>
    </row>
    <row r="166" spans="2:3" x14ac:dyDescent="0.25">
      <c r="B166" s="24"/>
      <c r="C166" s="24"/>
    </row>
    <row r="167" spans="2:3" x14ac:dyDescent="0.25">
      <c r="B167" s="24"/>
      <c r="C167" s="24"/>
    </row>
    <row r="168" spans="2:3" x14ac:dyDescent="0.25">
      <c r="B168" s="24"/>
      <c r="C168" s="24"/>
    </row>
    <row r="169" spans="2:3" x14ac:dyDescent="0.25">
      <c r="B169" s="24"/>
      <c r="C169" s="24"/>
    </row>
    <row r="170" spans="2:3" x14ac:dyDescent="0.25">
      <c r="B170" s="24"/>
      <c r="C170" s="24"/>
    </row>
    <row r="171" spans="2:3" x14ac:dyDescent="0.25">
      <c r="B171" s="24"/>
      <c r="C171" s="24"/>
    </row>
    <row r="172" spans="2:3" x14ac:dyDescent="0.25">
      <c r="B172" s="24"/>
      <c r="C172" s="24"/>
    </row>
    <row r="173" spans="2:3" x14ac:dyDescent="0.25">
      <c r="B173" s="24"/>
      <c r="C173" s="24"/>
    </row>
    <row r="174" spans="2:3" x14ac:dyDescent="0.25">
      <c r="B174" s="24"/>
      <c r="C174" s="24"/>
    </row>
    <row r="175" spans="2:3" x14ac:dyDescent="0.25">
      <c r="B175" s="24"/>
      <c r="C175" s="24"/>
    </row>
    <row r="176" spans="2:3" x14ac:dyDescent="0.25">
      <c r="B176" s="24"/>
      <c r="C176" s="24"/>
    </row>
    <row r="177" spans="2:3" x14ac:dyDescent="0.25">
      <c r="B177" s="24"/>
      <c r="C177" s="24"/>
    </row>
    <row r="178" spans="2:3" x14ac:dyDescent="0.25">
      <c r="B178" s="24"/>
      <c r="C178" s="24"/>
    </row>
    <row r="179" spans="2:3" x14ac:dyDescent="0.25">
      <c r="B179" s="24"/>
      <c r="C179" s="24"/>
    </row>
    <row r="180" spans="2:3" x14ac:dyDescent="0.25">
      <c r="B180" s="24"/>
      <c r="C180" s="24"/>
    </row>
    <row r="181" spans="2:3" x14ac:dyDescent="0.25">
      <c r="B181" s="24"/>
      <c r="C181" s="24"/>
    </row>
    <row r="182" spans="2:3" x14ac:dyDescent="0.25">
      <c r="B182" s="24"/>
      <c r="C182" s="24"/>
    </row>
    <row r="183" spans="2:3" x14ac:dyDescent="0.25">
      <c r="B183" s="24"/>
      <c r="C183" s="24"/>
    </row>
    <row r="184" spans="2:3" x14ac:dyDescent="0.25">
      <c r="B184" s="24"/>
      <c r="C184" s="24"/>
    </row>
    <row r="185" spans="2:3" x14ac:dyDescent="0.25">
      <c r="B185" s="24"/>
      <c r="C185" s="24"/>
    </row>
    <row r="186" spans="2:3" x14ac:dyDescent="0.25">
      <c r="B186" s="24"/>
      <c r="C186" s="24"/>
    </row>
    <row r="187" spans="2:3" x14ac:dyDescent="0.25">
      <c r="B187" s="24"/>
      <c r="C187" s="24"/>
    </row>
    <row r="188" spans="2:3" x14ac:dyDescent="0.25">
      <c r="B188" s="24"/>
      <c r="C188" s="24"/>
    </row>
    <row r="189" spans="2:3" x14ac:dyDescent="0.25">
      <c r="B189" s="24"/>
      <c r="C189" s="24"/>
    </row>
    <row r="190" spans="2:3" x14ac:dyDescent="0.25">
      <c r="B190" s="24"/>
      <c r="C190" s="24"/>
    </row>
    <row r="191" spans="2:3" x14ac:dyDescent="0.25">
      <c r="B191" s="24"/>
      <c r="C191" s="24"/>
    </row>
    <row r="192" spans="2:3" x14ac:dyDescent="0.25">
      <c r="B192" s="24"/>
      <c r="C192" s="24"/>
    </row>
    <row r="193" spans="2:3" x14ac:dyDescent="0.25">
      <c r="B193" s="24"/>
      <c r="C193" s="24"/>
    </row>
    <row r="194" spans="2:3" x14ac:dyDescent="0.25">
      <c r="B194" s="24"/>
      <c r="C194" s="24"/>
    </row>
    <row r="195" spans="2:3" x14ac:dyDescent="0.25">
      <c r="B195" s="24"/>
      <c r="C195" s="24"/>
    </row>
    <row r="196" spans="2:3" x14ac:dyDescent="0.25">
      <c r="B196" s="24"/>
      <c r="C196" s="24"/>
    </row>
    <row r="197" spans="2:3" x14ac:dyDescent="0.25">
      <c r="B197" s="24"/>
      <c r="C197" s="24"/>
    </row>
    <row r="198" spans="2:3" x14ac:dyDescent="0.25">
      <c r="B198" s="24"/>
      <c r="C198" s="24"/>
    </row>
    <row r="199" spans="2:3" x14ac:dyDescent="0.25">
      <c r="B199" s="24"/>
      <c r="C199" s="24"/>
    </row>
    <row r="200" spans="2:3" x14ac:dyDescent="0.25">
      <c r="B200" s="24"/>
      <c r="C200" s="24"/>
    </row>
    <row r="201" spans="2:3" x14ac:dyDescent="0.25">
      <c r="B201" s="24"/>
      <c r="C201" s="24"/>
    </row>
    <row r="202" spans="2:3" x14ac:dyDescent="0.25">
      <c r="B202" s="24"/>
      <c r="C202" s="24"/>
    </row>
    <row r="203" spans="2:3" x14ac:dyDescent="0.25">
      <c r="B203" s="24"/>
      <c r="C203" s="24"/>
    </row>
    <row r="204" spans="2:3" x14ac:dyDescent="0.25">
      <c r="B204" s="24"/>
      <c r="C204" s="24"/>
    </row>
    <row r="205" spans="2:3" x14ac:dyDescent="0.25">
      <c r="B205" s="24"/>
      <c r="C205" s="24"/>
    </row>
    <row r="206" spans="2:3" x14ac:dyDescent="0.25">
      <c r="B206" s="24"/>
      <c r="C206" s="24"/>
    </row>
    <row r="207" spans="2:3" x14ac:dyDescent="0.25">
      <c r="B207" s="24"/>
      <c r="C207" s="24"/>
    </row>
    <row r="208" spans="2:3" x14ac:dyDescent="0.25">
      <c r="B208" s="24"/>
      <c r="C208" s="24"/>
    </row>
    <row r="209" spans="2:3" x14ac:dyDescent="0.25">
      <c r="B209" s="24"/>
      <c r="C209" s="24"/>
    </row>
    <row r="210" spans="2:3" x14ac:dyDescent="0.25">
      <c r="B210" s="24"/>
      <c r="C210" s="24"/>
    </row>
    <row r="211" spans="2:3" x14ac:dyDescent="0.25">
      <c r="B211" s="24"/>
      <c r="C211" s="24"/>
    </row>
    <row r="212" spans="2:3" x14ac:dyDescent="0.25">
      <c r="B212" s="24"/>
      <c r="C212" s="24"/>
    </row>
    <row r="213" spans="2:3" x14ac:dyDescent="0.25">
      <c r="B213" s="24"/>
      <c r="C213" s="24"/>
    </row>
    <row r="214" spans="2:3" x14ac:dyDescent="0.25">
      <c r="B214" s="24"/>
      <c r="C214" s="24"/>
    </row>
    <row r="215" spans="2:3" x14ac:dyDescent="0.25">
      <c r="B215" s="24"/>
      <c r="C215" s="24"/>
    </row>
    <row r="216" spans="2:3" x14ac:dyDescent="0.25">
      <c r="B216" s="24"/>
      <c r="C216" s="24"/>
    </row>
    <row r="217" spans="2:3" x14ac:dyDescent="0.25">
      <c r="B217" s="24"/>
      <c r="C217" s="24"/>
    </row>
    <row r="218" spans="2:3" x14ac:dyDescent="0.25">
      <c r="B218" s="24"/>
      <c r="C218" s="24"/>
    </row>
    <row r="219" spans="2:3" x14ac:dyDescent="0.25">
      <c r="B219" s="24"/>
      <c r="C219" s="24"/>
    </row>
    <row r="220" spans="2:3" x14ac:dyDescent="0.25">
      <c r="B220" s="24"/>
      <c r="C220" s="24"/>
    </row>
    <row r="221" spans="2:3" x14ac:dyDescent="0.25">
      <c r="B221" s="24"/>
      <c r="C221" s="24"/>
    </row>
    <row r="222" spans="2:3" x14ac:dyDescent="0.25">
      <c r="B222" s="24"/>
      <c r="C222" s="24"/>
    </row>
    <row r="223" spans="2:3" x14ac:dyDescent="0.25">
      <c r="B223" s="24"/>
      <c r="C223" s="24"/>
    </row>
    <row r="224" spans="2:3" x14ac:dyDescent="0.25">
      <c r="B224" s="24"/>
      <c r="C224" s="24"/>
    </row>
    <row r="225" spans="2:3" x14ac:dyDescent="0.25">
      <c r="B225" s="24"/>
      <c r="C225" s="24"/>
    </row>
    <row r="226" spans="2:3" x14ac:dyDescent="0.25">
      <c r="B226" s="24"/>
      <c r="C226" s="24"/>
    </row>
    <row r="227" spans="2:3" x14ac:dyDescent="0.25">
      <c r="B227" s="24"/>
      <c r="C227" s="24"/>
    </row>
    <row r="228" spans="2:3" x14ac:dyDescent="0.25">
      <c r="B228" s="24"/>
      <c r="C228" s="24"/>
    </row>
    <row r="229" spans="2:3" x14ac:dyDescent="0.25">
      <c r="B229" s="24"/>
      <c r="C229" s="24"/>
    </row>
    <row r="230" spans="2:3" x14ac:dyDescent="0.25">
      <c r="B230" s="24"/>
      <c r="C230" s="24"/>
    </row>
    <row r="231" spans="2:3" x14ac:dyDescent="0.25">
      <c r="B231" s="24"/>
      <c r="C231" s="24"/>
    </row>
    <row r="232" spans="2:3" x14ac:dyDescent="0.25">
      <c r="B232" s="24"/>
      <c r="C232" s="24"/>
    </row>
    <row r="233" spans="2:3" x14ac:dyDescent="0.25">
      <c r="B233" s="24"/>
      <c r="C233" s="24"/>
    </row>
    <row r="234" spans="2:3" x14ac:dyDescent="0.25">
      <c r="B234" s="24"/>
      <c r="C234" s="24"/>
    </row>
    <row r="235" spans="2:3" x14ac:dyDescent="0.25">
      <c r="B235" s="24"/>
      <c r="C235" s="24"/>
    </row>
    <row r="236" spans="2:3" x14ac:dyDescent="0.25">
      <c r="B236" s="24"/>
      <c r="C236" s="24"/>
    </row>
    <row r="237" spans="2:3" x14ac:dyDescent="0.25">
      <c r="B237" s="24"/>
      <c r="C237" s="24"/>
    </row>
    <row r="238" spans="2:3" x14ac:dyDescent="0.25">
      <c r="B238" s="24"/>
      <c r="C238" s="24"/>
    </row>
    <row r="239" spans="2:3" x14ac:dyDescent="0.25">
      <c r="B239" s="24"/>
      <c r="C239" s="24"/>
    </row>
    <row r="240" spans="2:3" x14ac:dyDescent="0.25">
      <c r="B240" s="24"/>
      <c r="C240" s="24"/>
    </row>
    <row r="241" spans="2:51" x14ac:dyDescent="0.25">
      <c r="B241" s="24"/>
      <c r="C241" s="24"/>
    </row>
    <row r="242" spans="2:51" x14ac:dyDescent="0.25">
      <c r="B242" s="24"/>
      <c r="C242" s="24"/>
    </row>
    <row r="243" spans="2:51" x14ac:dyDescent="0.25">
      <c r="B243" s="24"/>
      <c r="C243" s="24"/>
    </row>
    <row r="244" spans="2:51" x14ac:dyDescent="0.25">
      <c r="B244" s="24"/>
      <c r="C244" s="24"/>
    </row>
    <row r="245" spans="2:51" x14ac:dyDescent="0.25">
      <c r="B245" s="24"/>
      <c r="C245" s="24"/>
    </row>
    <row r="246" spans="2:51" x14ac:dyDescent="0.25">
      <c r="B246" s="24"/>
      <c r="C246" s="24"/>
    </row>
    <row r="247" spans="2:51" x14ac:dyDescent="0.25">
      <c r="B247" s="24"/>
      <c r="C247" s="24"/>
    </row>
    <row r="248" spans="2:51" x14ac:dyDescent="0.25">
      <c r="B248" s="24"/>
      <c r="C248" s="24"/>
    </row>
    <row r="249" spans="2:51" x14ac:dyDescent="0.25">
      <c r="B249" s="24"/>
      <c r="C249" s="24"/>
    </row>
    <row r="250" spans="2:51" x14ac:dyDescent="0.25">
      <c r="B250" s="24"/>
      <c r="C250" s="24"/>
      <c r="D250" s="68"/>
      <c r="E250" s="68"/>
      <c r="F250" s="68"/>
      <c r="G250" s="68"/>
      <c r="H250" s="68"/>
      <c r="I250" s="68"/>
      <c r="J250" s="68"/>
      <c r="K250" s="68"/>
      <c r="L250" s="68"/>
      <c r="M250" s="68"/>
      <c r="N250" s="68"/>
      <c r="O250" s="68"/>
      <c r="P250" s="68"/>
      <c r="Q250" s="68"/>
      <c r="R250" s="68"/>
      <c r="S250" s="68"/>
      <c r="T250" s="68"/>
      <c r="U250" s="68"/>
      <c r="V250" s="68"/>
      <c r="W250" s="68"/>
      <c r="X250" s="68"/>
      <c r="Y250" s="68"/>
      <c r="Z250" s="68"/>
      <c r="AA250" s="68"/>
      <c r="AB250" s="68"/>
      <c r="AC250" s="68"/>
      <c r="AD250" s="68"/>
      <c r="AE250" s="68"/>
      <c r="AF250" s="68"/>
      <c r="AG250" s="68"/>
      <c r="AH250" s="68"/>
      <c r="AI250" s="68"/>
      <c r="AJ250" s="68"/>
      <c r="AK250" s="68"/>
      <c r="AL250" s="68"/>
      <c r="AM250" s="68"/>
      <c r="AN250" s="68"/>
      <c r="AO250" s="68"/>
      <c r="AP250" s="68"/>
      <c r="AQ250" s="68"/>
      <c r="AR250" s="68"/>
      <c r="AS250" s="68"/>
      <c r="AT250" s="68"/>
      <c r="AU250" s="68"/>
      <c r="AV250" s="68"/>
      <c r="AW250" s="68"/>
      <c r="AX250" s="68"/>
      <c r="AY250" s="68"/>
    </row>
    <row r="251" spans="2:51" x14ac:dyDescent="0.25">
      <c r="B251" s="24"/>
      <c r="C251" s="24"/>
    </row>
    <row r="252" spans="2:51" x14ac:dyDescent="0.25">
      <c r="B252" s="24"/>
      <c r="C252" s="24"/>
    </row>
    <row r="253" spans="2:51" x14ac:dyDescent="0.25">
      <c r="B253" s="24"/>
      <c r="C253" s="24"/>
    </row>
    <row r="254" spans="2:51" x14ac:dyDescent="0.25">
      <c r="B254" s="24"/>
      <c r="C254" s="24"/>
    </row>
    <row r="255" spans="2:51" x14ac:dyDescent="0.25">
      <c r="B255" s="24"/>
      <c r="C255" s="24"/>
    </row>
    <row r="256" spans="2:51" x14ac:dyDescent="0.25">
      <c r="B256" s="24"/>
      <c r="C256" s="24"/>
    </row>
    <row r="257" spans="2:3" x14ac:dyDescent="0.25">
      <c r="B257" s="24"/>
      <c r="C257" s="24"/>
    </row>
    <row r="258" spans="2:3" x14ac:dyDescent="0.25">
      <c r="B258" s="24"/>
      <c r="C258" s="24"/>
    </row>
    <row r="259" spans="2:3" x14ac:dyDescent="0.25">
      <c r="B259" s="24"/>
      <c r="C259" s="24"/>
    </row>
    <row r="260" spans="2:3" x14ac:dyDescent="0.25">
      <c r="B260" s="24"/>
      <c r="C260" s="24"/>
    </row>
    <row r="261" spans="2:3" x14ac:dyDescent="0.25">
      <c r="B261" s="24"/>
      <c r="C261" s="24"/>
    </row>
    <row r="262" spans="2:3" x14ac:dyDescent="0.25">
      <c r="B262" s="24"/>
      <c r="C262" s="24"/>
    </row>
    <row r="263" spans="2:3" x14ac:dyDescent="0.25">
      <c r="B263" s="24"/>
      <c r="C263" s="24"/>
    </row>
    <row r="264" spans="2:3" x14ac:dyDescent="0.25">
      <c r="B264" s="24"/>
      <c r="C264" s="24"/>
    </row>
    <row r="265" spans="2:3" x14ac:dyDescent="0.25">
      <c r="B265" s="24"/>
      <c r="C265" s="24"/>
    </row>
    <row r="266" spans="2:3" x14ac:dyDescent="0.25">
      <c r="B266" s="24"/>
      <c r="C266" s="24"/>
    </row>
    <row r="267" spans="2:3" x14ac:dyDescent="0.25">
      <c r="B267" s="24"/>
      <c r="C267" s="24"/>
    </row>
    <row r="268" spans="2:3" x14ac:dyDescent="0.25">
      <c r="B268" s="24"/>
      <c r="C268" s="24"/>
    </row>
    <row r="269" spans="2:3" x14ac:dyDescent="0.25">
      <c r="B269" s="24"/>
      <c r="C269" s="24"/>
    </row>
    <row r="270" spans="2:3" x14ac:dyDescent="0.25">
      <c r="B270" s="24"/>
      <c r="C270" s="24"/>
    </row>
    <row r="271" spans="2:3" x14ac:dyDescent="0.25">
      <c r="B271" s="24"/>
      <c r="C271" s="24"/>
    </row>
    <row r="272" spans="2:3" x14ac:dyDescent="0.25">
      <c r="B272" s="24"/>
      <c r="C272" s="24"/>
    </row>
    <row r="273" spans="2:3" x14ac:dyDescent="0.25">
      <c r="B273" s="24"/>
      <c r="C273" s="24"/>
    </row>
    <row r="274" spans="2:3" x14ac:dyDescent="0.25">
      <c r="B274" s="24"/>
      <c r="C274" s="24"/>
    </row>
    <row r="275" spans="2:3" x14ac:dyDescent="0.25">
      <c r="B275" s="24"/>
      <c r="C275" s="24"/>
    </row>
    <row r="276" spans="2:3" x14ac:dyDescent="0.25">
      <c r="B276" s="24"/>
      <c r="C276" s="24"/>
    </row>
    <row r="277" spans="2:3" x14ac:dyDescent="0.25">
      <c r="B277" s="24"/>
      <c r="C277" s="24"/>
    </row>
    <row r="278" spans="2:3" x14ac:dyDescent="0.25">
      <c r="B278" s="24"/>
      <c r="C278" s="24"/>
    </row>
    <row r="279" spans="2:3" x14ac:dyDescent="0.25">
      <c r="B279" s="24"/>
      <c r="C279" s="24"/>
    </row>
    <row r="280" spans="2:3" x14ac:dyDescent="0.25">
      <c r="B280" s="24"/>
      <c r="C280" s="24"/>
    </row>
    <row r="281" spans="2:3" x14ac:dyDescent="0.25">
      <c r="B281" s="24"/>
      <c r="C281" s="24"/>
    </row>
    <row r="282" spans="2:3" x14ac:dyDescent="0.25">
      <c r="B282" s="24"/>
      <c r="C282" s="24"/>
    </row>
    <row r="283" spans="2:3" x14ac:dyDescent="0.25">
      <c r="B283" s="24"/>
      <c r="C283" s="24"/>
    </row>
    <row r="284" spans="2:3" x14ac:dyDescent="0.25">
      <c r="B284" s="24"/>
      <c r="C284" s="24"/>
    </row>
    <row r="285" spans="2:3" x14ac:dyDescent="0.25">
      <c r="B285" s="24"/>
      <c r="C285" s="24"/>
    </row>
    <row r="286" spans="2:3" x14ac:dyDescent="0.25">
      <c r="B286" s="24"/>
      <c r="C286" s="24"/>
    </row>
    <row r="287" spans="2:3" x14ac:dyDescent="0.25">
      <c r="B287" s="24"/>
      <c r="C287" s="24"/>
    </row>
    <row r="288" spans="2:3" x14ac:dyDescent="0.25">
      <c r="B288" s="24"/>
      <c r="C288" s="24"/>
    </row>
    <row r="289" spans="2:3" x14ac:dyDescent="0.25">
      <c r="B289" s="24"/>
      <c r="C289" s="24"/>
    </row>
    <row r="290" spans="2:3" x14ac:dyDescent="0.25">
      <c r="B290" s="24"/>
      <c r="C290" s="24"/>
    </row>
    <row r="291" spans="2:3" x14ac:dyDescent="0.25">
      <c r="B291" s="24"/>
      <c r="C291" s="24"/>
    </row>
    <row r="292" spans="2:3" x14ac:dyDescent="0.25">
      <c r="B292" s="24"/>
      <c r="C292" s="24"/>
    </row>
    <row r="293" spans="2:3" x14ac:dyDescent="0.25">
      <c r="B293" s="24"/>
      <c r="C293" s="24"/>
    </row>
    <row r="294" spans="2:3" x14ac:dyDescent="0.25">
      <c r="B294" s="24"/>
      <c r="C294" s="24"/>
    </row>
    <row r="295" spans="2:3" x14ac:dyDescent="0.25">
      <c r="B295" s="24"/>
      <c r="C295" s="24"/>
    </row>
    <row r="296" spans="2:3" x14ac:dyDescent="0.25">
      <c r="B296" s="24"/>
      <c r="C296" s="24"/>
    </row>
    <row r="297" spans="2:3" x14ac:dyDescent="0.25">
      <c r="B297" s="24"/>
      <c r="C297" s="24"/>
    </row>
    <row r="298" spans="2:3" x14ac:dyDescent="0.25">
      <c r="B298" s="24"/>
      <c r="C298" s="24"/>
    </row>
    <row r="299" spans="2:3" x14ac:dyDescent="0.25">
      <c r="B299" s="24"/>
      <c r="C299" s="24"/>
    </row>
    <row r="300" spans="2:3" x14ac:dyDescent="0.25">
      <c r="B300" s="24"/>
      <c r="C300" s="24"/>
    </row>
    <row r="301" spans="2:3" x14ac:dyDescent="0.25">
      <c r="B301" s="24"/>
      <c r="C301" s="24"/>
    </row>
    <row r="302" spans="2:3" x14ac:dyDescent="0.25">
      <c r="B302" s="24"/>
      <c r="C302" s="24"/>
    </row>
    <row r="303" spans="2:3" x14ac:dyDescent="0.25">
      <c r="B303" s="24"/>
      <c r="C303" s="24"/>
    </row>
    <row r="304" spans="2:3" x14ac:dyDescent="0.25">
      <c r="B304" s="24"/>
      <c r="C304" s="24"/>
    </row>
    <row r="305" spans="2:3" x14ac:dyDescent="0.25">
      <c r="B305" s="24"/>
      <c r="C305" s="24"/>
    </row>
    <row r="306" spans="2:3" x14ac:dyDescent="0.25">
      <c r="B306" s="24"/>
      <c r="C306" s="24"/>
    </row>
    <row r="307" spans="2:3" x14ac:dyDescent="0.25">
      <c r="B307" s="24"/>
      <c r="C307" s="24"/>
    </row>
    <row r="308" spans="2:3" x14ac:dyDescent="0.25">
      <c r="B308" s="24"/>
      <c r="C308" s="24"/>
    </row>
    <row r="309" spans="2:3" x14ac:dyDescent="0.25">
      <c r="B309" s="24"/>
      <c r="C309" s="24"/>
    </row>
    <row r="310" spans="2:3" x14ac:dyDescent="0.25">
      <c r="B310" s="24"/>
      <c r="C310" s="24"/>
    </row>
    <row r="311" spans="2:3" x14ac:dyDescent="0.25">
      <c r="B311" s="24"/>
      <c r="C311" s="24"/>
    </row>
    <row r="312" spans="2:3" x14ac:dyDescent="0.25">
      <c r="B312" s="24"/>
      <c r="C312" s="24"/>
    </row>
    <row r="313" spans="2:3" x14ac:dyDescent="0.25">
      <c r="B313" s="24"/>
      <c r="C313" s="24"/>
    </row>
    <row r="314" spans="2:3" x14ac:dyDescent="0.25">
      <c r="B314" s="24"/>
      <c r="C314" s="24"/>
    </row>
    <row r="315" spans="2:3" x14ac:dyDescent="0.25">
      <c r="B315" s="24"/>
      <c r="C315" s="24"/>
    </row>
    <row r="316" spans="2:3" x14ac:dyDescent="0.25">
      <c r="B316" s="24"/>
      <c r="C316" s="24"/>
    </row>
    <row r="317" spans="2:3" x14ac:dyDescent="0.25">
      <c r="B317" s="24"/>
      <c r="C317" s="24"/>
    </row>
    <row r="318" spans="2:3" x14ac:dyDescent="0.25">
      <c r="B318" s="24"/>
      <c r="C318" s="24"/>
    </row>
    <row r="319" spans="2:3" x14ac:dyDescent="0.25">
      <c r="B319" s="24"/>
      <c r="C319" s="24"/>
    </row>
    <row r="320" spans="2:3" x14ac:dyDescent="0.25">
      <c r="B320" s="24"/>
      <c r="C320" s="24"/>
    </row>
    <row r="321" spans="2:3" x14ac:dyDescent="0.25">
      <c r="B321" s="24"/>
      <c r="C321" s="24"/>
    </row>
    <row r="322" spans="2:3" x14ac:dyDescent="0.25">
      <c r="B322" s="24"/>
      <c r="C322" s="24"/>
    </row>
    <row r="323" spans="2:3" x14ac:dyDescent="0.25">
      <c r="B323" s="24"/>
      <c r="C323" s="24"/>
    </row>
    <row r="324" spans="2:3" x14ac:dyDescent="0.25">
      <c r="B324" s="24"/>
      <c r="C324" s="24"/>
    </row>
    <row r="325" spans="2:3" x14ac:dyDescent="0.25">
      <c r="B325" s="24"/>
      <c r="C325" s="24"/>
    </row>
    <row r="326" spans="2:3" x14ac:dyDescent="0.25">
      <c r="B326" s="24"/>
      <c r="C326" s="24"/>
    </row>
    <row r="327" spans="2:3" x14ac:dyDescent="0.25">
      <c r="B327" s="24"/>
      <c r="C327" s="24"/>
    </row>
    <row r="328" spans="2:3" x14ac:dyDescent="0.25">
      <c r="B328" s="24"/>
      <c r="C328" s="24"/>
    </row>
    <row r="329" spans="2:3" x14ac:dyDescent="0.25">
      <c r="B329" s="24"/>
      <c r="C329" s="24"/>
    </row>
    <row r="330" spans="2:3" x14ac:dyDescent="0.25">
      <c r="B330" s="24"/>
      <c r="C330" s="24"/>
    </row>
    <row r="331" spans="2:3" x14ac:dyDescent="0.25">
      <c r="B331" s="24"/>
      <c r="C331" s="24"/>
    </row>
    <row r="332" spans="2:3" x14ac:dyDescent="0.25">
      <c r="B332" s="24"/>
      <c r="C332" s="24"/>
    </row>
    <row r="333" spans="2:3" x14ac:dyDescent="0.25">
      <c r="B333" s="24"/>
      <c r="C333" s="24"/>
    </row>
    <row r="334" spans="2:3" x14ac:dyDescent="0.25">
      <c r="B334" s="24"/>
      <c r="C334" s="24"/>
    </row>
    <row r="335" spans="2:3" x14ac:dyDescent="0.25">
      <c r="B335" s="24"/>
      <c r="C335" s="24"/>
    </row>
    <row r="336" spans="2:3" x14ac:dyDescent="0.25">
      <c r="B336" s="24"/>
      <c r="C336" s="24"/>
    </row>
    <row r="337" spans="2:3" x14ac:dyDescent="0.25">
      <c r="B337" s="24"/>
      <c r="C337" s="24"/>
    </row>
    <row r="338" spans="2:3" x14ac:dyDescent="0.25">
      <c r="B338" s="24"/>
      <c r="C338" s="24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3:V254"/>
  <sheetViews>
    <sheetView workbookViewId="0"/>
  </sheetViews>
  <sheetFormatPr defaultRowHeight="15" x14ac:dyDescent="0.25"/>
  <cols>
    <col min="1" max="1" width="4.7109375" style="40" bestFit="1" customWidth="1"/>
    <col min="2" max="2" width="45.5703125" style="40" bestFit="1" customWidth="1"/>
    <col min="3" max="3" width="8.85546875" style="40" bestFit="1" customWidth="1"/>
    <col min="4" max="5" width="12.42578125" style="40" bestFit="1" customWidth="1"/>
    <col min="6" max="6" width="8.28515625" style="40" bestFit="1" customWidth="1"/>
    <col min="7" max="7" width="10.42578125" style="40" bestFit="1" customWidth="1"/>
    <col min="8" max="8" width="10" style="40" bestFit="1" customWidth="1"/>
    <col min="9" max="9" width="6.5703125" style="40" bestFit="1" customWidth="1"/>
    <col min="10" max="10" width="4.85546875" style="40" bestFit="1" customWidth="1"/>
    <col min="11" max="11" width="8.7109375" style="40" bestFit="1" customWidth="1"/>
    <col min="12" max="12" width="4.42578125" style="40" bestFit="1" customWidth="1"/>
    <col min="13" max="13" width="8.42578125" style="40" bestFit="1" customWidth="1"/>
    <col min="14" max="14" width="8.85546875" style="40" bestFit="1" customWidth="1"/>
    <col min="15" max="16" width="12.42578125" style="40" bestFit="1" customWidth="1"/>
    <col min="17" max="17" width="8.5703125" style="40" bestFit="1" customWidth="1"/>
    <col min="18" max="18" width="10.7109375" style="40" bestFit="1" customWidth="1"/>
    <col min="19" max="19" width="10.28515625" style="40" bestFit="1" customWidth="1"/>
    <col min="20" max="20" width="4.85546875" style="40" bestFit="1" customWidth="1"/>
    <col min="21" max="21" width="19" style="40" bestFit="1" customWidth="1"/>
    <col min="22" max="22" width="4.42578125" style="40" bestFit="1" customWidth="1"/>
  </cols>
  <sheetData>
    <row r="33" spans="1:22" x14ac:dyDescent="0.25">
      <c r="C33" s="26" t="s">
        <v>166</v>
      </c>
      <c r="D33" s="27"/>
      <c r="E33" s="27"/>
      <c r="F33" s="27"/>
      <c r="G33" s="27"/>
      <c r="H33" s="27"/>
      <c r="I33" s="27"/>
      <c r="J33" s="28"/>
      <c r="M33" s="26" t="s">
        <v>167</v>
      </c>
      <c r="N33" s="27"/>
      <c r="O33" s="27"/>
      <c r="P33" s="27"/>
      <c r="Q33" s="27"/>
      <c r="R33" s="27"/>
      <c r="S33" s="27"/>
      <c r="T33" s="28"/>
    </row>
    <row r="34" spans="1:22" x14ac:dyDescent="0.25">
      <c r="A34" s="29" t="s">
        <v>121</v>
      </c>
      <c r="B34" s="29" t="s">
        <v>118</v>
      </c>
      <c r="C34" s="29" t="s">
        <v>148</v>
      </c>
      <c r="D34" s="29" t="s">
        <v>149</v>
      </c>
      <c r="E34" s="29" t="s">
        <v>150</v>
      </c>
      <c r="F34" s="29" t="s">
        <v>151</v>
      </c>
      <c r="G34" s="29" t="s">
        <v>152</v>
      </c>
      <c r="H34" s="29" t="s">
        <v>153</v>
      </c>
      <c r="I34" s="29" t="s">
        <v>154</v>
      </c>
      <c r="J34" s="29" t="s">
        <v>155</v>
      </c>
      <c r="K34" s="29" t="s">
        <v>168</v>
      </c>
      <c r="L34" s="29" t="s">
        <v>169</v>
      </c>
      <c r="M34" s="29" t="s">
        <v>148</v>
      </c>
      <c r="N34" s="29" t="s">
        <v>149</v>
      </c>
      <c r="O34" s="29" t="s">
        <v>150</v>
      </c>
      <c r="P34" s="29" t="s">
        <v>151</v>
      </c>
      <c r="Q34" s="29" t="s">
        <v>152</v>
      </c>
      <c r="R34" s="29" t="s">
        <v>153</v>
      </c>
      <c r="S34" s="29" t="s">
        <v>154</v>
      </c>
      <c r="T34" s="29" t="s">
        <v>155</v>
      </c>
      <c r="U34" s="29" t="s">
        <v>170</v>
      </c>
      <c r="V34" s="29" t="s">
        <v>171</v>
      </c>
    </row>
    <row r="35" spans="1:22" x14ac:dyDescent="0.25">
      <c r="A35" s="30">
        <v>1</v>
      </c>
      <c r="B35" s="31">
        <v>1</v>
      </c>
      <c r="C35" s="32">
        <v>8.7174989283084869E-2</v>
      </c>
      <c r="D35" s="32">
        <v>0.30064642429351807</v>
      </c>
      <c r="E35" s="32">
        <v>0.19883084297180176</v>
      </c>
      <c r="F35" s="32">
        <v>0.12848381698131561</v>
      </c>
      <c r="G35" s="32">
        <v>8.4162570536136627E-2</v>
      </c>
      <c r="H35" s="32">
        <v>5.5218871682882309E-2</v>
      </c>
      <c r="I35" s="32">
        <v>3.6385104060173035E-2</v>
      </c>
      <c r="J35" s="32">
        <v>5.8615159243345261E-2</v>
      </c>
      <c r="K35" s="32">
        <v>0.94951799999999997</v>
      </c>
      <c r="L35" s="32">
        <v>0.94951799999999997</v>
      </c>
      <c r="M35" s="32">
        <v>2.0777283236384392E-2</v>
      </c>
      <c r="N35" s="32">
        <v>5.5273633450269699E-2</v>
      </c>
      <c r="O35" s="32">
        <v>3.6554906517267227E-2</v>
      </c>
      <c r="P35" s="32">
        <v>1.6613174229860306E-2</v>
      </c>
      <c r="Q35" s="32">
        <v>1.0882358066737652E-2</v>
      </c>
      <c r="R35" s="32">
        <v>7.1398881264030933E-3</v>
      </c>
      <c r="S35" s="32">
        <v>4.7046486288309097E-3</v>
      </c>
      <c r="T35" s="32">
        <v>0</v>
      </c>
      <c r="U35" s="32">
        <f t="shared" ref="U35:U98" si="0">SUM(M35:T35)</f>
        <v>0.15194589225575328</v>
      </c>
      <c r="V35" s="32">
        <v>0.83996999999999999</v>
      </c>
    </row>
    <row r="36" spans="1:22" x14ac:dyDescent="0.25">
      <c r="A36" s="34">
        <v>2</v>
      </c>
      <c r="B36" s="35">
        <v>6</v>
      </c>
      <c r="C36" s="36">
        <v>9.84177365899086E-2</v>
      </c>
      <c r="D36" s="36">
        <v>0.33558425307273865</v>
      </c>
      <c r="E36" s="36">
        <v>0.1970643550157547</v>
      </c>
      <c r="F36" s="36">
        <v>0.11341093480587006</v>
      </c>
      <c r="G36" s="36">
        <v>6.6003106534481049E-2</v>
      </c>
      <c r="H36" s="36">
        <v>3.8330592215061188E-2</v>
      </c>
      <c r="I36" s="36">
        <v>2.2239744663238525E-2</v>
      </c>
      <c r="J36" s="36">
        <v>2.6551293209195137E-2</v>
      </c>
      <c r="K36" s="36">
        <v>0.89760200000000001</v>
      </c>
      <c r="L36" s="36">
        <v>0.89760200000000001</v>
      </c>
      <c r="M36" s="36">
        <v>2.5956224650144577E-2</v>
      </c>
      <c r="N36" s="36">
        <v>6.8795196712017059E-2</v>
      </c>
      <c r="O36" s="36">
        <v>4.0398441255092621E-2</v>
      </c>
      <c r="P36" s="36">
        <v>1.647806353867054E-2</v>
      </c>
      <c r="Q36" s="36">
        <v>9.5899337902665138E-3</v>
      </c>
      <c r="R36" s="36">
        <v>5.5692507885396481E-3</v>
      </c>
      <c r="S36" s="36">
        <v>3.2313282135874033E-3</v>
      </c>
      <c r="T36" s="36">
        <v>0</v>
      </c>
      <c r="U36" s="36">
        <f t="shared" si="0"/>
        <v>0.17001843894831836</v>
      </c>
      <c r="V36" s="36">
        <v>0.810585</v>
      </c>
    </row>
    <row r="37" spans="1:22" x14ac:dyDescent="0.25">
      <c r="A37" s="34">
        <v>3</v>
      </c>
      <c r="B37" s="35">
        <v>2</v>
      </c>
      <c r="C37" s="36">
        <v>3.0249377712607384E-2</v>
      </c>
      <c r="D37" s="36">
        <v>0.15652722120285034</v>
      </c>
      <c r="E37" s="36">
        <v>0.12894926965236664</v>
      </c>
      <c r="F37" s="36">
        <v>0.10276228934526443</v>
      </c>
      <c r="G37" s="36">
        <v>8.2801155745983124E-2</v>
      </c>
      <c r="H37" s="36">
        <v>6.6499613225460052E-2</v>
      </c>
      <c r="I37" s="36">
        <v>5.3235188126564026E-2</v>
      </c>
      <c r="J37" s="36">
        <v>0.15213733911514282</v>
      </c>
      <c r="K37" s="36">
        <v>0.77316099999999999</v>
      </c>
      <c r="L37" s="36">
        <v>0.77316099999999999</v>
      </c>
      <c r="M37" s="36">
        <v>7.4733165092766285E-3</v>
      </c>
      <c r="N37" s="36">
        <v>2.9908165335655212E-2</v>
      </c>
      <c r="O37" s="36">
        <v>2.463875338435173E-2</v>
      </c>
      <c r="P37" s="36">
        <v>1.3845798559486866E-2</v>
      </c>
      <c r="Q37" s="36">
        <v>1.1156312189996243E-2</v>
      </c>
      <c r="R37" s="36">
        <v>8.9599043130874634E-3</v>
      </c>
      <c r="S37" s="36">
        <v>7.1727060712873936E-3</v>
      </c>
      <c r="T37" s="36">
        <v>0</v>
      </c>
      <c r="U37" s="36">
        <f t="shared" si="0"/>
        <v>0.10315495636314154</v>
      </c>
      <c r="V37" s="36">
        <v>0.86658000000000002</v>
      </c>
    </row>
    <row r="38" spans="1:22" x14ac:dyDescent="0.25">
      <c r="A38" s="34">
        <v>4</v>
      </c>
      <c r="B38" s="35">
        <v>4</v>
      </c>
      <c r="C38" s="36">
        <v>7.7259168028831482E-2</v>
      </c>
      <c r="D38" s="36">
        <v>0.24165725708007813</v>
      </c>
      <c r="E38" s="36">
        <v>0.17862869799137115</v>
      </c>
      <c r="F38" s="36">
        <v>0.13029550015926361</v>
      </c>
      <c r="G38" s="36">
        <v>9.6508674323558807E-2</v>
      </c>
      <c r="H38" s="36">
        <v>7.1482457220554352E-2</v>
      </c>
      <c r="I38" s="36">
        <v>5.2945941686630249E-2</v>
      </c>
      <c r="J38" s="36">
        <v>0.11066143214702606</v>
      </c>
      <c r="K38" s="36">
        <v>0.95943900000000004</v>
      </c>
      <c r="L38" s="36">
        <v>0.95943900000000004</v>
      </c>
      <c r="M38" s="36">
        <v>1.2756163254380226E-2</v>
      </c>
      <c r="N38" s="36">
        <v>3.0115624889731407E-2</v>
      </c>
      <c r="O38" s="36">
        <v>2.2260928526520729E-2</v>
      </c>
      <c r="P38" s="36">
        <v>1.1179235763847828E-2</v>
      </c>
      <c r="Q38" s="36">
        <v>8.2803573459386826E-3</v>
      </c>
      <c r="R38" s="36">
        <v>6.1331302858889103E-3</v>
      </c>
      <c r="S38" s="36">
        <v>4.5427139848470688E-3</v>
      </c>
      <c r="T38" s="36">
        <v>0</v>
      </c>
      <c r="U38" s="36">
        <f t="shared" si="0"/>
        <v>9.5268154051154852E-2</v>
      </c>
      <c r="V38" s="36">
        <v>0.90070399999999995</v>
      </c>
    </row>
    <row r="39" spans="1:22" x14ac:dyDescent="0.25">
      <c r="A39" s="34">
        <v>5</v>
      </c>
      <c r="B39" s="35">
        <v>2</v>
      </c>
      <c r="C39" s="36">
        <v>0.10564002394676208</v>
      </c>
      <c r="D39" s="36">
        <v>0.32270324230194092</v>
      </c>
      <c r="E39" s="36">
        <v>0.20112110674381256</v>
      </c>
      <c r="F39" s="36">
        <v>0.12346667051315308</v>
      </c>
      <c r="G39" s="36">
        <v>7.7007651329040527E-2</v>
      </c>
      <c r="H39" s="36">
        <v>4.8181433230638504E-2</v>
      </c>
      <c r="I39" s="36">
        <v>3.0333004891872406E-2</v>
      </c>
      <c r="J39" s="36">
        <v>4.866950586438179E-2</v>
      </c>
      <c r="K39" s="36">
        <v>0.95712299999999995</v>
      </c>
      <c r="L39" s="36">
        <v>0.95712299999999995</v>
      </c>
      <c r="M39" s="36">
        <v>2.8836619108915329E-2</v>
      </c>
      <c r="N39" s="36">
        <v>6.8662934005260468E-2</v>
      </c>
      <c r="O39" s="36">
        <v>4.2793385684490204E-2</v>
      </c>
      <c r="P39" s="36">
        <v>1.867247186601162E-2</v>
      </c>
      <c r="Q39" s="36">
        <v>1.1646242812275887E-2</v>
      </c>
      <c r="R39" s="36">
        <v>7.2867101989686489E-3</v>
      </c>
      <c r="S39" s="36">
        <v>4.5874034985899925E-3</v>
      </c>
      <c r="T39" s="36">
        <v>0</v>
      </c>
      <c r="U39" s="36">
        <f t="shared" si="0"/>
        <v>0.18248576717451215</v>
      </c>
      <c r="V39" s="36">
        <v>0.80932599999999999</v>
      </c>
    </row>
    <row r="40" spans="1:22" x14ac:dyDescent="0.25">
      <c r="A40" s="34">
        <v>6</v>
      </c>
      <c r="B40" s="35">
        <v>1</v>
      </c>
      <c r="C40" s="36">
        <v>4.5410510152578354E-2</v>
      </c>
      <c r="D40" s="36">
        <v>0.21365055441856384</v>
      </c>
      <c r="E40" s="36">
        <v>0.15844915807247162</v>
      </c>
      <c r="F40" s="36">
        <v>0.11501166224479675</v>
      </c>
      <c r="G40" s="36">
        <v>8.443952351808548E-2</v>
      </c>
      <c r="H40" s="36">
        <v>6.180255115032196E-2</v>
      </c>
      <c r="I40" s="36">
        <v>4.5140281319618225E-2</v>
      </c>
      <c r="J40" s="36">
        <v>9.5387697219848633E-2</v>
      </c>
      <c r="K40" s="36">
        <v>0.81929200000000002</v>
      </c>
      <c r="L40" s="36">
        <v>0.81929200000000002</v>
      </c>
      <c r="M40" s="36">
        <v>4.316654521971941E-3</v>
      </c>
      <c r="N40" s="36">
        <v>1.5020078048110008E-2</v>
      </c>
      <c r="O40" s="36">
        <v>1.1139304377138615E-2</v>
      </c>
      <c r="P40" s="36">
        <v>5.4611698724329472E-3</v>
      </c>
      <c r="Q40" s="36">
        <v>4.0094940923154354E-3</v>
      </c>
      <c r="R40" s="36">
        <v>2.9346090741455555E-3</v>
      </c>
      <c r="S40" s="36">
        <v>2.1434237714856863E-3</v>
      </c>
      <c r="T40" s="36">
        <v>0</v>
      </c>
      <c r="U40" s="36">
        <f t="shared" si="0"/>
        <v>4.5024733757600188E-2</v>
      </c>
      <c r="V40" s="36">
        <v>0.945044</v>
      </c>
    </row>
    <row r="41" spans="1:22" x14ac:dyDescent="0.25">
      <c r="A41" s="34">
        <v>7</v>
      </c>
      <c r="B41" s="35">
        <v>5</v>
      </c>
      <c r="C41" s="36">
        <v>6.4589381217956543E-2</v>
      </c>
      <c r="D41" s="36">
        <v>0.25656014680862427</v>
      </c>
      <c r="E41" s="36">
        <v>0.18718762695789337</v>
      </c>
      <c r="F41" s="36">
        <v>0.13417573273181915</v>
      </c>
      <c r="G41" s="36">
        <v>9.7575142979621887E-2</v>
      </c>
      <c r="H41" s="36">
        <v>7.0945218205451965E-2</v>
      </c>
      <c r="I41" s="36">
        <v>5.1581524312496185E-2</v>
      </c>
      <c r="J41" s="36">
        <v>0.11702838540077209</v>
      </c>
      <c r="K41" s="36">
        <v>0.97964300000000004</v>
      </c>
      <c r="L41" s="36">
        <v>0.97964300000000004</v>
      </c>
      <c r="M41" s="36">
        <v>1.1905746534466743E-2</v>
      </c>
      <c r="N41" s="36">
        <v>3.589760884642601E-2</v>
      </c>
      <c r="O41" s="36">
        <v>2.619108185172081E-2</v>
      </c>
      <c r="P41" s="36">
        <v>1.2996058911085129E-2</v>
      </c>
      <c r="Q41" s="36">
        <v>9.450981393456459E-3</v>
      </c>
      <c r="R41" s="36">
        <v>6.8716472014784813E-3</v>
      </c>
      <c r="S41" s="36">
        <v>4.9961088225245476E-3</v>
      </c>
      <c r="T41" s="36">
        <v>0</v>
      </c>
      <c r="U41" s="36">
        <f t="shared" si="0"/>
        <v>0.10830923356115818</v>
      </c>
      <c r="V41" s="36">
        <v>0.88943899999999998</v>
      </c>
    </row>
    <row r="42" spans="1:22" x14ac:dyDescent="0.25">
      <c r="A42" s="34">
        <v>8</v>
      </c>
      <c r="B42" s="35">
        <v>8</v>
      </c>
      <c r="C42" s="36">
        <v>6.2312968075275421E-2</v>
      </c>
      <c r="D42" s="36">
        <v>0.17713797092437744</v>
      </c>
      <c r="E42" s="36">
        <v>0.1432175487279892</v>
      </c>
      <c r="F42" s="36">
        <v>0.11314015090465546</v>
      </c>
      <c r="G42" s="36">
        <v>9.0455725789070129E-2</v>
      </c>
      <c r="H42" s="36">
        <v>7.2178371250629425E-2</v>
      </c>
      <c r="I42" s="36">
        <v>5.7523172348737717E-2</v>
      </c>
      <c r="J42" s="36">
        <v>0.18709325790405273</v>
      </c>
      <c r="K42" s="36">
        <v>0.90305899999999995</v>
      </c>
      <c r="L42" s="36">
        <v>0.90305899999999995</v>
      </c>
      <c r="M42" s="36">
        <v>6.4230724237859249E-3</v>
      </c>
      <c r="N42" s="36">
        <v>1.3534954749047756E-2</v>
      </c>
      <c r="O42" s="36">
        <v>1.0943125002086163E-2</v>
      </c>
      <c r="P42" s="36">
        <v>5.8514629490673542E-3</v>
      </c>
      <c r="Q42" s="36">
        <v>4.6782535500824451E-3</v>
      </c>
      <c r="R42" s="36">
        <v>3.7329725455492735E-3</v>
      </c>
      <c r="S42" s="36">
        <v>2.9750245157629251E-3</v>
      </c>
      <c r="T42" s="36">
        <v>0</v>
      </c>
      <c r="U42" s="36">
        <f t="shared" si="0"/>
        <v>4.8138865735381842E-2</v>
      </c>
      <c r="V42" s="36">
        <v>0.94669199999999998</v>
      </c>
    </row>
    <row r="43" spans="1:22" x14ac:dyDescent="0.25">
      <c r="A43" s="34">
        <v>9</v>
      </c>
      <c r="B43" s="35">
        <v>7</v>
      </c>
      <c r="C43" s="36">
        <v>8.4542505443096161E-2</v>
      </c>
      <c r="D43" s="36">
        <v>0.25300109386444092</v>
      </c>
      <c r="E43" s="36">
        <v>0.17663361132144928</v>
      </c>
      <c r="F43" s="36">
        <v>0.12063012272119522</v>
      </c>
      <c r="G43" s="36">
        <v>8.330487459897995E-2</v>
      </c>
      <c r="H43" s="36">
        <v>5.737999826669693E-2</v>
      </c>
      <c r="I43" s="36">
        <v>3.9468731731176376E-2</v>
      </c>
      <c r="J43" s="36">
        <v>6.1005719006061554E-2</v>
      </c>
      <c r="K43" s="36">
        <v>0.87596700000000005</v>
      </c>
      <c r="L43" s="36">
        <v>0.87596700000000005</v>
      </c>
      <c r="M43" s="36">
        <v>1.0860434733331203E-2</v>
      </c>
      <c r="N43" s="36">
        <v>2.4269836023449898E-2</v>
      </c>
      <c r="O43" s="36">
        <v>1.6944073140621185E-2</v>
      </c>
      <c r="P43" s="36">
        <v>7.886398583650589E-3</v>
      </c>
      <c r="Q43" s="36">
        <v>5.4461974650621414E-3</v>
      </c>
      <c r="R43" s="36">
        <v>3.7513149436563253E-3</v>
      </c>
      <c r="S43" s="36">
        <v>2.5803351309150457E-3</v>
      </c>
      <c r="T43" s="36">
        <v>0</v>
      </c>
      <c r="U43" s="36">
        <f t="shared" si="0"/>
        <v>7.1738590020686388E-2</v>
      </c>
      <c r="V43" s="36">
        <v>0.918103</v>
      </c>
    </row>
    <row r="44" spans="1:22" x14ac:dyDescent="0.25">
      <c r="A44" s="34">
        <v>10</v>
      </c>
      <c r="B44" s="35">
        <v>8</v>
      </c>
      <c r="C44" s="36">
        <v>6.3228152692317963E-2</v>
      </c>
      <c r="D44" s="36">
        <v>0.20632106065750122</v>
      </c>
      <c r="E44" s="36">
        <v>0.16036543250083923</v>
      </c>
      <c r="F44" s="36">
        <v>0.12204083800315857</v>
      </c>
      <c r="G44" s="36">
        <v>9.4123080372810364E-2</v>
      </c>
      <c r="H44" s="36">
        <v>7.2582058608531952E-2</v>
      </c>
      <c r="I44" s="36">
        <v>5.6024987250566483E-2</v>
      </c>
      <c r="J44" s="36">
        <v>0.15384091436862946</v>
      </c>
      <c r="K44" s="36">
        <v>0.92852599999999996</v>
      </c>
      <c r="L44" s="36">
        <v>0.92852599999999996</v>
      </c>
      <c r="M44" s="36">
        <v>1.4988189563155174E-2</v>
      </c>
      <c r="N44" s="36">
        <v>3.7711963057518005E-2</v>
      </c>
      <c r="O44" s="36">
        <v>2.9312057420611382E-2</v>
      </c>
      <c r="P44" s="36">
        <v>1.5682481229305267E-2</v>
      </c>
      <c r="Q44" s="36">
        <v>1.2094996869564056E-2</v>
      </c>
      <c r="R44" s="36">
        <v>9.3269329518079758E-3</v>
      </c>
      <c r="S44" s="36">
        <v>7.1993176825344563E-3</v>
      </c>
      <c r="T44" s="36">
        <v>0</v>
      </c>
      <c r="U44" s="36">
        <f t="shared" si="0"/>
        <v>0.12631593877449632</v>
      </c>
      <c r="V44" s="36">
        <v>0.86395900000000003</v>
      </c>
    </row>
    <row r="45" spans="1:22" x14ac:dyDescent="0.25">
      <c r="A45" s="34">
        <v>11</v>
      </c>
      <c r="B45" s="35">
        <v>8</v>
      </c>
      <c r="C45" s="36">
        <v>1.2206519022583961E-2</v>
      </c>
      <c r="D45" s="36">
        <v>4.4030275195837021E-2</v>
      </c>
      <c r="E45" s="36">
        <v>4.3414190411567688E-2</v>
      </c>
      <c r="F45" s="36">
        <v>4.1285376995801926E-2</v>
      </c>
      <c r="G45" s="36">
        <v>3.957226499915123E-2</v>
      </c>
      <c r="H45" s="36">
        <v>3.7813521921634674E-2</v>
      </c>
      <c r="I45" s="36">
        <v>3.6090631037950516E-2</v>
      </c>
      <c r="J45" s="36">
        <v>0.60324978828430176</v>
      </c>
      <c r="K45" s="36">
        <v>0.85766299999999995</v>
      </c>
      <c r="L45" s="36">
        <v>0.85766299999999995</v>
      </c>
      <c r="M45" s="36">
        <v>1.5469297068193555E-3</v>
      </c>
      <c r="N45" s="36">
        <v>4.1647031903266907E-3</v>
      </c>
      <c r="O45" s="36">
        <v>4.1064294055104256E-3</v>
      </c>
      <c r="P45" s="36">
        <v>2.6601271238178015E-3</v>
      </c>
      <c r="Q45" s="36">
        <v>2.549746772274375E-3</v>
      </c>
      <c r="R45" s="36">
        <v>2.4364260025322437E-3</v>
      </c>
      <c r="S45" s="36">
        <v>2.3254156112670898E-3</v>
      </c>
      <c r="T45" s="36">
        <v>0</v>
      </c>
      <c r="U45" s="36">
        <f t="shared" si="0"/>
        <v>1.9789777812547982E-2</v>
      </c>
      <c r="V45" s="36">
        <v>0.97692500000000004</v>
      </c>
    </row>
    <row r="46" spans="1:22" x14ac:dyDescent="0.25">
      <c r="A46" s="34">
        <v>12</v>
      </c>
      <c r="B46" s="35">
        <v>4</v>
      </c>
      <c r="C46" s="36">
        <v>9.0077765285968781E-2</v>
      </c>
      <c r="D46" s="36">
        <v>0.29250171780586243</v>
      </c>
      <c r="E46" s="36">
        <v>0.19241496920585632</v>
      </c>
      <c r="F46" s="36">
        <v>0.12417614459991455</v>
      </c>
      <c r="G46" s="36">
        <v>8.1141158938407898E-2</v>
      </c>
      <c r="H46" s="36">
        <v>5.2944451570510864E-2</v>
      </c>
      <c r="I46" s="36">
        <v>3.4523844718933105E-2</v>
      </c>
      <c r="J46" s="36">
        <v>4.6596117317676544E-2</v>
      </c>
      <c r="K46" s="36">
        <v>0.91437599999999997</v>
      </c>
      <c r="L46" s="36">
        <v>0.91437599999999997</v>
      </c>
      <c r="M46" s="36">
        <v>1.2837390415370464E-2</v>
      </c>
      <c r="N46" s="36">
        <v>3.1256262212991714E-2</v>
      </c>
      <c r="O46" s="36">
        <v>2.0561151206493378E-2</v>
      </c>
      <c r="P46" s="36">
        <v>9.0782223269343376E-3</v>
      </c>
      <c r="Q46" s="36">
        <v>5.9320363216102123E-3</v>
      </c>
      <c r="R46" s="36">
        <v>3.8706427440047264E-3</v>
      </c>
      <c r="S46" s="36">
        <v>2.5239558890461922E-3</v>
      </c>
      <c r="T46" s="36">
        <v>0</v>
      </c>
      <c r="U46" s="36">
        <f t="shared" si="0"/>
        <v>8.6059661116451025E-2</v>
      </c>
      <c r="V46" s="36">
        <v>0.90588100000000005</v>
      </c>
    </row>
    <row r="47" spans="1:22" x14ac:dyDescent="0.25">
      <c r="A47" s="34">
        <v>13</v>
      </c>
      <c r="B47" s="35">
        <v>4</v>
      </c>
      <c r="C47" s="36">
        <v>7.6931476593017578E-2</v>
      </c>
      <c r="D47" s="36">
        <v>0.25298187136650085</v>
      </c>
      <c r="E47" s="36">
        <v>0.1828361451625824</v>
      </c>
      <c r="F47" s="36">
        <v>0.12932716310024261</v>
      </c>
      <c r="G47" s="36">
        <v>9.2764295637607574E-2</v>
      </c>
      <c r="H47" s="36">
        <v>6.6623277962207794E-2</v>
      </c>
      <c r="I47" s="36">
        <v>4.7996874898672104E-2</v>
      </c>
      <c r="J47" s="36">
        <v>0.1225866973400116</v>
      </c>
      <c r="K47" s="36">
        <v>0.97204800000000002</v>
      </c>
      <c r="L47" s="36">
        <v>0.97204800000000002</v>
      </c>
      <c r="M47" s="36">
        <v>1.7092471942305565E-2</v>
      </c>
      <c r="N47" s="36">
        <v>4.3147288262844086E-2</v>
      </c>
      <c r="O47" s="36">
        <v>3.1183591112494469E-2</v>
      </c>
      <c r="P47" s="36">
        <v>1.5438401140272617E-2</v>
      </c>
      <c r="Q47" s="36">
        <v>1.1073717847466469E-2</v>
      </c>
      <c r="R47" s="36">
        <v>7.9531390219926834E-3</v>
      </c>
      <c r="S47" s="36">
        <v>5.7296161539852619E-3</v>
      </c>
      <c r="T47" s="36">
        <v>0</v>
      </c>
      <c r="U47" s="36">
        <f t="shared" si="0"/>
        <v>0.13161822548136115</v>
      </c>
      <c r="V47" s="36">
        <v>0.86459399999999997</v>
      </c>
    </row>
    <row r="48" spans="1:22" x14ac:dyDescent="0.25">
      <c r="A48" s="34">
        <v>14</v>
      </c>
      <c r="B48" s="35">
        <v>8</v>
      </c>
      <c r="C48" s="36">
        <v>4.1061315685510635E-2</v>
      </c>
      <c r="D48" s="36">
        <v>0.19395929574966431</v>
      </c>
      <c r="E48" s="36">
        <v>0.15731389820575714</v>
      </c>
      <c r="F48" s="36">
        <v>0.12394579499959946</v>
      </c>
      <c r="G48" s="36">
        <v>9.8620906472206116E-2</v>
      </c>
      <c r="H48" s="36">
        <v>7.8244060277938843E-2</v>
      </c>
      <c r="I48" s="36">
        <v>6.1987023800611496E-2</v>
      </c>
      <c r="J48" s="36">
        <v>0.18953992426395416</v>
      </c>
      <c r="K48" s="36">
        <v>0.94467199999999996</v>
      </c>
      <c r="L48" s="36">
        <v>0.94467199999999996</v>
      </c>
      <c r="M48" s="36">
        <v>7.7300053089857101E-3</v>
      </c>
      <c r="N48" s="36">
        <v>2.7748662978410721E-2</v>
      </c>
      <c r="O48" s="36">
        <v>2.2506013512611389E-2</v>
      </c>
      <c r="P48" s="36">
        <v>1.2288922443985939E-2</v>
      </c>
      <c r="Q48" s="36">
        <v>9.7780218347907066E-3</v>
      </c>
      <c r="R48" s="36">
        <v>7.7577074989676476E-3</v>
      </c>
      <c r="S48" s="36">
        <v>6.1458623968064785E-3</v>
      </c>
      <c r="T48" s="36">
        <v>0</v>
      </c>
      <c r="U48" s="36">
        <f t="shared" si="0"/>
        <v>9.3955195974558592E-2</v>
      </c>
      <c r="V48" s="36">
        <v>0.90054100000000004</v>
      </c>
    </row>
    <row r="49" spans="1:22" x14ac:dyDescent="0.25">
      <c r="A49" s="34">
        <v>15</v>
      </c>
      <c r="B49" s="35">
        <v>9</v>
      </c>
      <c r="C49" s="36">
        <v>4.6843733638525009E-2</v>
      </c>
      <c r="D49" s="36">
        <v>0.1661486029624939</v>
      </c>
      <c r="E49" s="36">
        <v>0.13871419429779053</v>
      </c>
      <c r="F49" s="36">
        <v>0.11320498585700989</v>
      </c>
      <c r="G49" s="36">
        <v>9.3557499349117279E-2</v>
      </c>
      <c r="H49" s="36">
        <v>7.7235326170921326E-2</v>
      </c>
      <c r="I49" s="36">
        <v>6.3734933733940125E-2</v>
      </c>
      <c r="J49" s="36">
        <v>0.23525123298168182</v>
      </c>
      <c r="K49" s="36">
        <v>0.93469100000000005</v>
      </c>
      <c r="L49" s="36">
        <v>0.93469100000000005</v>
      </c>
      <c r="M49" s="36">
        <v>5.8320332318544388E-3</v>
      </c>
      <c r="N49" s="36">
        <v>1.5429003164172173E-2</v>
      </c>
      <c r="O49" s="36">
        <v>1.2881369329988956E-2</v>
      </c>
      <c r="P49" s="36">
        <v>7.1567613631486893E-3</v>
      </c>
      <c r="Q49" s="36">
        <v>5.9146569110453129E-3</v>
      </c>
      <c r="R49" s="36">
        <v>4.8827775754034519E-3</v>
      </c>
      <c r="S49" s="36">
        <v>4.0292893536388874E-3</v>
      </c>
      <c r="T49" s="36">
        <v>0</v>
      </c>
      <c r="U49" s="36">
        <f t="shared" si="0"/>
        <v>5.6125890929251909E-2</v>
      </c>
      <c r="V49" s="36">
        <v>0.93995200000000001</v>
      </c>
    </row>
    <row r="50" spans="1:22" x14ac:dyDescent="0.25">
      <c r="A50" s="34">
        <v>16</v>
      </c>
      <c r="B50" s="35">
        <v>7</v>
      </c>
      <c r="C50" s="36">
        <v>6.1529949307441711E-2</v>
      </c>
      <c r="D50" s="36">
        <v>0.19115552306175232</v>
      </c>
      <c r="E50" s="36">
        <v>0.15353778004646301</v>
      </c>
      <c r="F50" s="36">
        <v>0.12080717086791992</v>
      </c>
      <c r="G50" s="36">
        <v>9.6313588321208954E-2</v>
      </c>
      <c r="H50" s="36">
        <v>7.6723314821720123E-2</v>
      </c>
      <c r="I50" s="36">
        <v>6.110076978802681E-2</v>
      </c>
      <c r="J50" s="36">
        <v>0.19253917038440704</v>
      </c>
      <c r="K50" s="36">
        <v>0.95370699999999997</v>
      </c>
      <c r="L50" s="36">
        <v>0.95370699999999997</v>
      </c>
      <c r="M50" s="36">
        <v>1.1955047026276588E-2</v>
      </c>
      <c r="N50" s="36">
        <v>2.8275657445192337E-2</v>
      </c>
      <c r="O50" s="36">
        <v>2.2711252793669701E-2</v>
      </c>
      <c r="P50" s="36">
        <v>1.2405809015035629E-2</v>
      </c>
      <c r="Q50" s="36">
        <v>9.8905386403203011E-3</v>
      </c>
      <c r="R50" s="36">
        <v>7.878793403506279E-3</v>
      </c>
      <c r="S50" s="36">
        <v>6.2744989991188049E-3</v>
      </c>
      <c r="T50" s="36">
        <v>0</v>
      </c>
      <c r="U50" s="36">
        <f t="shared" si="0"/>
        <v>9.939159732311964E-2</v>
      </c>
      <c r="V50" s="36">
        <v>0.895783</v>
      </c>
    </row>
    <row r="51" spans="1:22" x14ac:dyDescent="0.25">
      <c r="A51" s="34">
        <v>17</v>
      </c>
      <c r="B51" s="35">
        <v>3</v>
      </c>
      <c r="C51" s="36">
        <v>8.609423041343689E-2</v>
      </c>
      <c r="D51" s="36">
        <v>0.27260774374008179</v>
      </c>
      <c r="E51" s="36">
        <v>0.19227635860443115</v>
      </c>
      <c r="F51" s="36">
        <v>0.13333451747894287</v>
      </c>
      <c r="G51" s="36">
        <v>9.3771748244762421E-2</v>
      </c>
      <c r="H51" s="36">
        <v>6.5923385322093964E-2</v>
      </c>
      <c r="I51" s="36">
        <v>4.6341191977262497E-2</v>
      </c>
      <c r="J51" s="36">
        <v>9.0492121875286102E-2</v>
      </c>
      <c r="K51" s="36">
        <v>0.98084099999999996</v>
      </c>
      <c r="L51" s="36">
        <v>0.98084099999999996</v>
      </c>
      <c r="M51" s="36">
        <v>6.8646799772977829E-3</v>
      </c>
      <c r="N51" s="36">
        <v>1.6004815697669983E-2</v>
      </c>
      <c r="O51" s="36">
        <v>1.1288554407656193E-2</v>
      </c>
      <c r="P51" s="36">
        <v>5.2659483626484871E-3</v>
      </c>
      <c r="Q51" s="36">
        <v>3.703446127474308E-3</v>
      </c>
      <c r="R51" s="36">
        <v>2.6035956107079983E-3</v>
      </c>
      <c r="S51" s="36">
        <v>1.8302113749086857E-3</v>
      </c>
      <c r="T51" s="36">
        <v>0</v>
      </c>
      <c r="U51" s="36">
        <f t="shared" si="0"/>
        <v>4.7561251558363438E-2</v>
      </c>
      <c r="V51" s="36">
        <v>0.95150900000000005</v>
      </c>
    </row>
    <row r="52" spans="1:22" x14ac:dyDescent="0.25">
      <c r="A52" s="34">
        <v>18</v>
      </c>
      <c r="B52" s="35">
        <v>9</v>
      </c>
      <c r="C52" s="36">
        <v>6.5129518508911133E-2</v>
      </c>
      <c r="D52" s="36">
        <v>0.21725656092166901</v>
      </c>
      <c r="E52" s="36">
        <v>0.16797438263893127</v>
      </c>
      <c r="F52" s="36">
        <v>0.12741328775882721</v>
      </c>
      <c r="G52" s="36">
        <v>9.7951799631118774E-2</v>
      </c>
      <c r="H52" s="36">
        <v>7.524716854095459E-2</v>
      </c>
      <c r="I52" s="36">
        <v>5.7790894061326981E-2</v>
      </c>
      <c r="J52" s="36">
        <v>0.15833881497383118</v>
      </c>
      <c r="K52" s="36">
        <v>0.96710200000000002</v>
      </c>
      <c r="L52" s="36">
        <v>0.96710200000000002</v>
      </c>
      <c r="M52" s="36">
        <v>1.0667894035577774E-2</v>
      </c>
      <c r="N52" s="36">
        <v>2.6849003508687019E-2</v>
      </c>
      <c r="O52" s="36">
        <v>2.075861394405365E-2</v>
      </c>
      <c r="P52" s="36">
        <v>1.0836775414645672E-2</v>
      </c>
      <c r="Q52" s="36">
        <v>8.3310119807720184E-3</v>
      </c>
      <c r="R52" s="36">
        <v>6.3999341800808907E-3</v>
      </c>
      <c r="S52" s="36">
        <v>4.9152402207255363E-3</v>
      </c>
      <c r="T52" s="36">
        <v>0</v>
      </c>
      <c r="U52" s="36">
        <f t="shared" si="0"/>
        <v>8.8758473284542561E-2</v>
      </c>
      <c r="V52" s="36">
        <v>0.90822099999999995</v>
      </c>
    </row>
    <row r="53" spans="1:22" x14ac:dyDescent="0.25">
      <c r="A53" s="34">
        <v>19</v>
      </c>
      <c r="B53" s="35">
        <v>3</v>
      </c>
      <c r="C53" s="36">
        <v>2.1515853703022003E-2</v>
      </c>
      <c r="D53" s="36">
        <v>8.4126219153404236E-2</v>
      </c>
      <c r="E53" s="36">
        <v>7.8789860010147095E-2</v>
      </c>
      <c r="F53" s="36">
        <v>7.1626350283622742E-2</v>
      </c>
      <c r="G53" s="36">
        <v>6.580110639333725E-2</v>
      </c>
      <c r="H53" s="36">
        <v>6.028246134519577E-2</v>
      </c>
      <c r="I53" s="36">
        <v>5.5120039731264114E-2</v>
      </c>
      <c r="J53" s="36">
        <v>0.40534257888793945</v>
      </c>
      <c r="K53" s="36">
        <v>0.84260500000000005</v>
      </c>
      <c r="L53" s="36">
        <v>0.84260500000000005</v>
      </c>
      <c r="M53" s="36">
        <v>6.5547903068363667E-3</v>
      </c>
      <c r="N53" s="36">
        <v>2.0171025767922401E-2</v>
      </c>
      <c r="O53" s="36">
        <v>1.8891522660851479E-2</v>
      </c>
      <c r="P53" s="36">
        <v>1.2329109944403172E-2</v>
      </c>
      <c r="Q53" s="36">
        <v>1.1326405219733715E-2</v>
      </c>
      <c r="R53" s="36">
        <v>1.0376475751399994E-2</v>
      </c>
      <c r="S53" s="36">
        <v>9.4878636300563812E-3</v>
      </c>
      <c r="T53" s="36">
        <v>0</v>
      </c>
      <c r="U53" s="36">
        <f t="shared" si="0"/>
        <v>8.9137193281203508E-2</v>
      </c>
      <c r="V53" s="36">
        <v>0.89421200000000001</v>
      </c>
    </row>
    <row r="54" spans="1:22" x14ac:dyDescent="0.25">
      <c r="A54" s="34">
        <v>20</v>
      </c>
      <c r="B54" s="35">
        <v>9</v>
      </c>
      <c r="C54" s="36">
        <v>8.0881744623184204E-2</v>
      </c>
      <c r="D54" s="36">
        <v>0.30319488048553467</v>
      </c>
      <c r="E54" s="36">
        <v>0.19477565586566925</v>
      </c>
      <c r="F54" s="36">
        <v>0.12196426838636398</v>
      </c>
      <c r="G54" s="36">
        <v>7.7152721583843231E-2</v>
      </c>
      <c r="H54" s="36">
        <v>4.8667255789041519E-2</v>
      </c>
      <c r="I54" s="36">
        <v>3.0656730756163597E-2</v>
      </c>
      <c r="J54" s="36">
        <v>4.4971346855163574E-2</v>
      </c>
      <c r="K54" s="36">
        <v>0.90226499999999998</v>
      </c>
      <c r="L54" s="36">
        <v>0.90226499999999998</v>
      </c>
      <c r="M54" s="36">
        <v>1.9647842273116112E-2</v>
      </c>
      <c r="N54" s="36">
        <v>5.6891694664955139E-2</v>
      </c>
      <c r="O54" s="36">
        <v>3.6547832190990448E-2</v>
      </c>
      <c r="P54" s="36">
        <v>1.6117621213197708E-2</v>
      </c>
      <c r="Q54" s="36">
        <v>1.0195760056376457E-2</v>
      </c>
      <c r="R54" s="36">
        <v>6.4313951879739761E-3</v>
      </c>
      <c r="S54" s="36">
        <v>4.0512979030609131E-3</v>
      </c>
      <c r="T54" s="36">
        <v>0</v>
      </c>
      <c r="U54" s="36">
        <f t="shared" si="0"/>
        <v>0.14988344348967075</v>
      </c>
      <c r="V54" s="36">
        <v>0.83387999999999995</v>
      </c>
    </row>
    <row r="55" spans="1:22" x14ac:dyDescent="0.25">
      <c r="A55" s="34">
        <v>21</v>
      </c>
      <c r="B55" s="35">
        <v>9</v>
      </c>
      <c r="C55" s="36">
        <v>7.3135346174240112E-2</v>
      </c>
      <c r="D55" s="36">
        <v>0.22283937036991119</v>
      </c>
      <c r="E55" s="36">
        <v>0.15998780727386475</v>
      </c>
      <c r="F55" s="36">
        <v>0.11278107017278671</v>
      </c>
      <c r="G55" s="36">
        <v>8.0472894012928009E-2</v>
      </c>
      <c r="H55" s="36">
        <v>5.7283386588096619E-2</v>
      </c>
      <c r="I55" s="36">
        <v>4.0717136114835739E-2</v>
      </c>
      <c r="J55" s="36">
        <v>8.226679265499115E-2</v>
      </c>
      <c r="K55" s="36">
        <v>0.829484</v>
      </c>
      <c r="L55" s="36">
        <v>0.829484</v>
      </c>
      <c r="M55" s="36">
        <v>2.163216657936573E-2</v>
      </c>
      <c r="N55" s="36">
        <v>5.1734860986471176E-2</v>
      </c>
      <c r="O55" s="36">
        <v>3.7143107503652573E-2</v>
      </c>
      <c r="P55" s="36">
        <v>1.8744133412837982E-2</v>
      </c>
      <c r="Q55" s="36">
        <v>1.3374536298215389E-2</v>
      </c>
      <c r="R55" s="36">
        <v>9.5204580575227737E-3</v>
      </c>
      <c r="S55" s="36">
        <v>6.7671583965420723E-3</v>
      </c>
      <c r="T55" s="36">
        <v>0</v>
      </c>
      <c r="U55" s="36">
        <f t="shared" si="0"/>
        <v>0.1589164212346077</v>
      </c>
      <c r="V55" s="36">
        <v>0.80841399999999997</v>
      </c>
    </row>
    <row r="56" spans="1:22" x14ac:dyDescent="0.25">
      <c r="A56" s="34">
        <v>22</v>
      </c>
      <c r="B56" s="35">
        <v>3</v>
      </c>
      <c r="C56" s="36">
        <v>0.10879147797822952</v>
      </c>
      <c r="D56" s="36">
        <v>0.27012217044830322</v>
      </c>
      <c r="E56" s="36">
        <v>0.18955360352993011</v>
      </c>
      <c r="F56" s="36">
        <v>0.13052573800086975</v>
      </c>
      <c r="G56" s="36">
        <v>9.1093689203262329E-2</v>
      </c>
      <c r="H56" s="36">
        <v>6.3535280525684357E-2</v>
      </c>
      <c r="I56" s="36">
        <v>4.4306676834821701E-2</v>
      </c>
      <c r="J56" s="36">
        <v>8.7467402219772339E-2</v>
      </c>
      <c r="K56" s="36">
        <v>0.98539600000000005</v>
      </c>
      <c r="L56" s="36">
        <v>0.98539600000000005</v>
      </c>
      <c r="M56" s="36">
        <v>1.0441039688885212E-2</v>
      </c>
      <c r="N56" s="36">
        <v>1.9177887588739395E-2</v>
      </c>
      <c r="O56" s="36">
        <v>1.3457751832902431E-2</v>
      </c>
      <c r="P56" s="36">
        <v>6.2606246210634708E-3</v>
      </c>
      <c r="Q56" s="36">
        <v>4.3692789040505886E-3</v>
      </c>
      <c r="R56" s="36">
        <v>3.0474490486085415E-3</v>
      </c>
      <c r="S56" s="36">
        <v>2.1251554135233164E-3</v>
      </c>
      <c r="T56" s="36">
        <v>0</v>
      </c>
      <c r="U56" s="36">
        <f t="shared" si="0"/>
        <v>5.8879187097772956E-2</v>
      </c>
      <c r="V56" s="36">
        <v>0.94024700000000005</v>
      </c>
    </row>
    <row r="57" spans="1:22" x14ac:dyDescent="0.25">
      <c r="A57" s="34">
        <v>23</v>
      </c>
      <c r="B57" s="35">
        <v>4</v>
      </c>
      <c r="C57" s="36">
        <v>5.9910379350185394E-2</v>
      </c>
      <c r="D57" s="36">
        <v>0.21403644979000092</v>
      </c>
      <c r="E57" s="36">
        <v>0.16561293601989746</v>
      </c>
      <c r="F57" s="36">
        <v>0.12540236115455627</v>
      </c>
      <c r="G57" s="36">
        <v>9.6233956515789032E-2</v>
      </c>
      <c r="H57" s="36">
        <v>7.3862507939338684E-2</v>
      </c>
      <c r="I57" s="36">
        <v>5.6774560362100601E-2</v>
      </c>
      <c r="J57" s="36">
        <v>0.15609972178936005</v>
      </c>
      <c r="K57" s="36">
        <v>0.94793300000000003</v>
      </c>
      <c r="L57" s="36">
        <v>0.94793300000000003</v>
      </c>
      <c r="M57" s="36">
        <v>1.327375415712595E-2</v>
      </c>
      <c r="N57" s="36">
        <v>3.6396749317646027E-2</v>
      </c>
      <c r="O57" s="36">
        <v>2.8162365779280663E-2</v>
      </c>
      <c r="P57" s="36">
        <v>1.4922775328159332E-2</v>
      </c>
      <c r="Q57" s="36">
        <v>1.1451760306954384E-2</v>
      </c>
      <c r="R57" s="36">
        <v>8.7895775213837624E-3</v>
      </c>
      <c r="S57" s="36">
        <v>6.7561250180006027E-3</v>
      </c>
      <c r="T57" s="36">
        <v>0</v>
      </c>
      <c r="U57" s="36">
        <f t="shared" si="0"/>
        <v>0.11975310742855072</v>
      </c>
      <c r="V57" s="36">
        <v>0.873668</v>
      </c>
    </row>
    <row r="58" spans="1:22" x14ac:dyDescent="0.25">
      <c r="A58" s="34">
        <v>24</v>
      </c>
      <c r="B58" s="35">
        <v>5</v>
      </c>
      <c r="C58" s="36">
        <v>6.9942004978656769E-2</v>
      </c>
      <c r="D58" s="36">
        <v>0.2696404755115509</v>
      </c>
      <c r="E58" s="36">
        <v>0.18610112369060516</v>
      </c>
      <c r="F58" s="36">
        <v>0.12585033476352692</v>
      </c>
      <c r="G58" s="36">
        <v>8.6134903132915497E-2</v>
      </c>
      <c r="H58" s="36">
        <v>5.8840025216341019E-2</v>
      </c>
      <c r="I58" s="36">
        <v>4.0153663605451584E-2</v>
      </c>
      <c r="J58" s="36">
        <v>7.2838492691516876E-2</v>
      </c>
      <c r="K58" s="36">
        <v>0.909501</v>
      </c>
      <c r="L58" s="36">
        <v>0.909501</v>
      </c>
      <c r="M58" s="36">
        <v>1.0748254135251045E-2</v>
      </c>
      <c r="N58" s="36">
        <v>3.1171007081866264E-2</v>
      </c>
      <c r="O58" s="36">
        <v>2.1513679996132851E-2</v>
      </c>
      <c r="P58" s="36">
        <v>9.9843321368098259E-3</v>
      </c>
      <c r="Q58" s="36">
        <v>6.8335104733705521E-3</v>
      </c>
      <c r="R58" s="36">
        <v>4.6680718660354614E-3</v>
      </c>
      <c r="S58" s="36">
        <v>3.1855895649641752E-3</v>
      </c>
      <c r="T58" s="36">
        <v>0</v>
      </c>
      <c r="U58" s="36">
        <f t="shared" si="0"/>
        <v>8.8104445254430175E-2</v>
      </c>
      <c r="V58" s="36">
        <v>0.90312800000000004</v>
      </c>
    </row>
    <row r="59" spans="1:22" x14ac:dyDescent="0.25">
      <c r="A59" s="34">
        <v>25</v>
      </c>
      <c r="B59" s="35">
        <v>1</v>
      </c>
      <c r="C59" s="36">
        <v>7.0077471435070038E-2</v>
      </c>
      <c r="D59" s="36">
        <v>0.23458623886108398</v>
      </c>
      <c r="E59" s="36">
        <v>0.17522956430912018</v>
      </c>
      <c r="F59" s="36">
        <v>0.12822476029396057</v>
      </c>
      <c r="G59" s="36">
        <v>9.5104038715362549E-2</v>
      </c>
      <c r="H59" s="36">
        <v>7.0552289485931396E-2</v>
      </c>
      <c r="I59" s="36">
        <v>5.2413903176784515E-2</v>
      </c>
      <c r="J59" s="36">
        <v>0.12368535250425339</v>
      </c>
      <c r="K59" s="36">
        <v>0.949874</v>
      </c>
      <c r="L59" s="36">
        <v>0.949874</v>
      </c>
      <c r="M59" s="36">
        <v>9.9169928580522537E-3</v>
      </c>
      <c r="N59" s="36">
        <v>2.4884384125471115E-2</v>
      </c>
      <c r="O59" s="36">
        <v>1.8587959930300713E-2</v>
      </c>
      <c r="P59" s="36">
        <v>9.3031590804457664E-3</v>
      </c>
      <c r="Q59" s="36">
        <v>6.9001340307295322E-3</v>
      </c>
      <c r="R59" s="36">
        <v>5.1188175566494465E-3</v>
      </c>
      <c r="S59" s="36">
        <v>3.8028135895729065E-3</v>
      </c>
      <c r="T59" s="36">
        <v>0</v>
      </c>
      <c r="U59" s="36">
        <f t="shared" si="0"/>
        <v>7.8514261171221733E-2</v>
      </c>
      <c r="V59" s="36">
        <v>0.91734099999999996</v>
      </c>
    </row>
    <row r="60" spans="1:22" x14ac:dyDescent="0.25">
      <c r="A60" s="34">
        <v>26</v>
      </c>
      <c r="B60" s="35">
        <v>10</v>
      </c>
      <c r="C60" s="36">
        <v>0.11470922827720642</v>
      </c>
      <c r="D60" s="36">
        <v>0.31387513875961304</v>
      </c>
      <c r="E60" s="36">
        <v>0.20149683952331543</v>
      </c>
      <c r="F60" s="36">
        <v>0.12728133797645569</v>
      </c>
      <c r="G60" s="36">
        <v>8.1692308187484741E-2</v>
      </c>
      <c r="H60" s="36">
        <v>5.259859561920166E-2</v>
      </c>
      <c r="I60" s="36">
        <v>3.4059539437294006E-2</v>
      </c>
      <c r="J60" s="36">
        <v>6.0438569635152817E-2</v>
      </c>
      <c r="K60" s="36">
        <v>0.98615200000000003</v>
      </c>
      <c r="L60" s="36">
        <v>0.98615200000000003</v>
      </c>
      <c r="M60" s="36">
        <v>2.3785810917615891E-2</v>
      </c>
      <c r="N60" s="36">
        <v>4.9741789698600769E-2</v>
      </c>
      <c r="O60" s="36">
        <v>3.1932484358549118E-2</v>
      </c>
      <c r="P60" s="36">
        <v>1.4056721702218056E-2</v>
      </c>
      <c r="Q60" s="36">
        <v>9.0219508856534958E-3</v>
      </c>
      <c r="R60" s="36">
        <v>5.8088940568268299E-3</v>
      </c>
      <c r="S60" s="36">
        <v>3.761473810300231E-3</v>
      </c>
      <c r="T60" s="36">
        <v>0</v>
      </c>
      <c r="U60" s="36">
        <f t="shared" si="0"/>
        <v>0.13810912542976439</v>
      </c>
      <c r="V60" s="36">
        <v>0.85994899999999996</v>
      </c>
    </row>
    <row r="61" spans="1:22" x14ac:dyDescent="0.25">
      <c r="A61" s="34">
        <v>27</v>
      </c>
      <c r="B61" s="35">
        <v>3</v>
      </c>
      <c r="C61" s="36">
        <v>0.11842644959688187</v>
      </c>
      <c r="D61" s="36">
        <v>0.41833832859992981</v>
      </c>
      <c r="E61" s="36">
        <v>0.22026483714580536</v>
      </c>
      <c r="F61" s="36">
        <v>0.11461781710386276</v>
      </c>
      <c r="G61" s="36">
        <v>6.0550909489393234E-2</v>
      </c>
      <c r="H61" s="36">
        <v>3.1986933201551437E-2</v>
      </c>
      <c r="I61" s="36">
        <v>1.6897544264793396E-2</v>
      </c>
      <c r="J61" s="36">
        <v>1.5648253262042999E-2</v>
      </c>
      <c r="K61" s="36">
        <v>0.99673100000000003</v>
      </c>
      <c r="L61" s="36">
        <v>0.99673100000000003</v>
      </c>
      <c r="M61" s="36">
        <v>1.6703881323337555E-2</v>
      </c>
      <c r="N61" s="36">
        <v>4.4224206358194351E-2</v>
      </c>
      <c r="O61" s="36">
        <v>2.3285072296857834E-2</v>
      </c>
      <c r="P61" s="36">
        <v>8.286341093480587E-3</v>
      </c>
      <c r="Q61" s="36">
        <v>4.3775527738034725E-3</v>
      </c>
      <c r="R61" s="36">
        <v>2.3125084117054939E-3</v>
      </c>
      <c r="S61" s="36">
        <v>1.2216148898005486E-3</v>
      </c>
      <c r="T61" s="36">
        <v>0</v>
      </c>
      <c r="U61" s="36">
        <f t="shared" si="0"/>
        <v>0.10041117714717984</v>
      </c>
      <c r="V61" s="36">
        <v>0.89925900000000003</v>
      </c>
    </row>
    <row r="62" spans="1:22" x14ac:dyDescent="0.25">
      <c r="A62" s="34">
        <v>28</v>
      </c>
      <c r="B62" s="35">
        <v>2</v>
      </c>
      <c r="C62" s="36">
        <v>5.6978169828653336E-2</v>
      </c>
      <c r="D62" s="36">
        <v>0.23523479700088501</v>
      </c>
      <c r="E62" s="36">
        <v>0.1781965047121048</v>
      </c>
      <c r="F62" s="36">
        <v>0.13142609596252441</v>
      </c>
      <c r="G62" s="36">
        <v>9.7967974841594696E-2</v>
      </c>
      <c r="H62" s="36">
        <v>7.2878435254096985E-2</v>
      </c>
      <c r="I62" s="36">
        <v>5.4175660014152527E-2</v>
      </c>
      <c r="J62" s="36">
        <v>0.11634371429681778</v>
      </c>
      <c r="K62" s="36">
        <v>0.94320099999999996</v>
      </c>
      <c r="L62" s="36">
        <v>0.94320099999999996</v>
      </c>
      <c r="M62" s="36">
        <v>1.3572807423770428E-2</v>
      </c>
      <c r="N62" s="36">
        <v>4.3222613632678986E-2</v>
      </c>
      <c r="O62" s="36">
        <v>3.274226188659668E-2</v>
      </c>
      <c r="P62" s="36">
        <v>1.6983078792691231E-2</v>
      </c>
      <c r="Q62" s="36">
        <v>1.2659569270908833E-2</v>
      </c>
      <c r="R62" s="36">
        <v>9.4174575060606003E-3</v>
      </c>
      <c r="S62" s="36">
        <v>7.0006563328206539E-3</v>
      </c>
      <c r="T62" s="36">
        <v>0</v>
      </c>
      <c r="U62" s="36">
        <f t="shared" si="0"/>
        <v>0.13559844484552741</v>
      </c>
      <c r="V62" s="36">
        <v>0.85623000000000005</v>
      </c>
    </row>
    <row r="63" spans="1:22" x14ac:dyDescent="0.25">
      <c r="A63" s="34">
        <v>29</v>
      </c>
      <c r="B63" s="35">
        <v>9</v>
      </c>
      <c r="C63" s="36">
        <v>7.25092813372612E-2</v>
      </c>
      <c r="D63" s="36">
        <v>0.24713201820850372</v>
      </c>
      <c r="E63" s="36">
        <v>0.17921629548072815</v>
      </c>
      <c r="F63" s="36">
        <v>0.12704269587993622</v>
      </c>
      <c r="G63" s="36">
        <v>9.1124273836612701E-2</v>
      </c>
      <c r="H63" s="36">
        <v>6.524590402841568E-2</v>
      </c>
      <c r="I63" s="36">
        <v>4.6677067875862122E-2</v>
      </c>
      <c r="J63" s="36">
        <v>8.3497114479541779E-2</v>
      </c>
      <c r="K63" s="36">
        <v>0.91244499999999995</v>
      </c>
      <c r="L63" s="36">
        <v>0.91244499999999995</v>
      </c>
      <c r="M63" s="36">
        <v>6.905226968228817E-3</v>
      </c>
      <c r="N63" s="36">
        <v>1.7406536266207695E-2</v>
      </c>
      <c r="O63" s="36">
        <v>1.2622948735952377E-2</v>
      </c>
      <c r="P63" s="36">
        <v>6.0440595261752605E-3</v>
      </c>
      <c r="Q63" s="36">
        <v>4.3352390639483929E-3</v>
      </c>
      <c r="R63" s="36">
        <v>3.1040755566209555E-3</v>
      </c>
      <c r="S63" s="36">
        <v>2.2206625435501337E-3</v>
      </c>
      <c r="T63" s="36">
        <v>0</v>
      </c>
      <c r="U63" s="36">
        <f t="shared" si="0"/>
        <v>5.2638748660683632E-2</v>
      </c>
      <c r="V63" s="36">
        <v>0.94230999999999998</v>
      </c>
    </row>
    <row r="64" spans="1:22" x14ac:dyDescent="0.25">
      <c r="A64" s="34">
        <v>30</v>
      </c>
      <c r="B64" s="35">
        <v>5</v>
      </c>
      <c r="C64" s="36">
        <v>6.6315628588199615E-2</v>
      </c>
      <c r="D64" s="36">
        <v>0.19361056387424469</v>
      </c>
      <c r="E64" s="36">
        <v>0.15141117572784424</v>
      </c>
      <c r="F64" s="36">
        <v>0.11589746922254562</v>
      </c>
      <c r="G64" s="36">
        <v>8.9804045855998993E-2</v>
      </c>
      <c r="H64" s="36">
        <v>6.944400817155838E-2</v>
      </c>
      <c r="I64" s="36">
        <v>5.3629934787750244E-2</v>
      </c>
      <c r="J64" s="36">
        <v>0.14502796530723572</v>
      </c>
      <c r="K64" s="36">
        <v>0.88514099999999996</v>
      </c>
      <c r="L64" s="36">
        <v>0.88514099999999996</v>
      </c>
      <c r="M64" s="36">
        <v>5.6048249825835228E-3</v>
      </c>
      <c r="N64" s="36">
        <v>1.206527091562748E-2</v>
      </c>
      <c r="O64" s="36">
        <v>9.4355214387178421E-3</v>
      </c>
      <c r="P64" s="36">
        <v>4.8646158538758755E-3</v>
      </c>
      <c r="Q64" s="36">
        <v>3.7693849299103022E-3</v>
      </c>
      <c r="R64" s="36">
        <v>2.9148042667657137E-3</v>
      </c>
      <c r="S64" s="36">
        <v>2.2510329727083445E-3</v>
      </c>
      <c r="T64" s="36">
        <v>0</v>
      </c>
      <c r="U64" s="36">
        <f t="shared" si="0"/>
        <v>4.090545536018908E-2</v>
      </c>
      <c r="V64" s="36">
        <v>0.95378499999999999</v>
      </c>
    </row>
    <row r="65" spans="1:22" x14ac:dyDescent="0.25">
      <c r="A65" s="34">
        <v>31</v>
      </c>
      <c r="B65" s="35">
        <v>7</v>
      </c>
      <c r="C65" s="36">
        <v>7.346990704536438E-2</v>
      </c>
      <c r="D65" s="36">
        <v>0.22492752969264984</v>
      </c>
      <c r="E65" s="36">
        <v>0.16724519431591034</v>
      </c>
      <c r="F65" s="36">
        <v>0.12195824086666107</v>
      </c>
      <c r="G65" s="36">
        <v>9.0061947703361511E-2</v>
      </c>
      <c r="H65" s="36">
        <v>6.6395454108715057E-2</v>
      </c>
      <c r="I65" s="36">
        <v>4.8899929970502853E-2</v>
      </c>
      <c r="J65" s="36">
        <v>0.10371068865060806</v>
      </c>
      <c r="K65" s="36">
        <v>0.89666900000000005</v>
      </c>
      <c r="L65" s="36">
        <v>0.89666900000000005</v>
      </c>
      <c r="M65" s="36">
        <v>5.6830090470612049E-3</v>
      </c>
      <c r="N65" s="36">
        <v>1.280209980905056E-2</v>
      </c>
      <c r="O65" s="36">
        <v>9.5190200954675674E-3</v>
      </c>
      <c r="P65" s="36">
        <v>4.6665999107062817E-3</v>
      </c>
      <c r="Q65" s="36">
        <v>3.4461228642612696E-3</v>
      </c>
      <c r="R65" s="36">
        <v>2.5405501946806908E-3</v>
      </c>
      <c r="S65" s="36">
        <v>1.8711030716076493E-3</v>
      </c>
      <c r="T65" s="36">
        <v>0</v>
      </c>
      <c r="U65" s="36">
        <f t="shared" si="0"/>
        <v>4.0528504992835224E-2</v>
      </c>
      <c r="V65" s="36">
        <v>0.95479999999999998</v>
      </c>
    </row>
    <row r="66" spans="1:22" x14ac:dyDescent="0.25">
      <c r="A66" s="34">
        <v>32</v>
      </c>
      <c r="B66" s="35">
        <v>7</v>
      </c>
      <c r="C66" s="36">
        <v>4.438265785574913E-2</v>
      </c>
      <c r="D66" s="36">
        <v>0.17078778147697449</v>
      </c>
      <c r="E66" s="36">
        <v>0.14013203978538513</v>
      </c>
      <c r="F66" s="36">
        <v>0.11161519587039948</v>
      </c>
      <c r="G66" s="36">
        <v>8.9878380298614502E-2</v>
      </c>
      <c r="H66" s="36">
        <v>7.2181880474090576E-2</v>
      </c>
      <c r="I66" s="36">
        <v>5.7851269841194153E-2</v>
      </c>
      <c r="J66" s="36">
        <v>0.16756707429885864</v>
      </c>
      <c r="K66" s="36">
        <v>0.85439600000000004</v>
      </c>
      <c r="L66" s="36">
        <v>0.85439600000000004</v>
      </c>
      <c r="M66" s="36">
        <v>8.6319642141461372E-3</v>
      </c>
      <c r="N66" s="36">
        <v>2.5289434939622879E-2</v>
      </c>
      <c r="O66" s="36">
        <v>2.0750079303979874E-2</v>
      </c>
      <c r="P66" s="36">
        <v>1.1474570259451866E-2</v>
      </c>
      <c r="Q66" s="36">
        <v>9.2399222776293755E-3</v>
      </c>
      <c r="R66" s="36">
        <v>7.4206385761499405E-3</v>
      </c>
      <c r="S66" s="36">
        <v>5.9473835863173008E-3</v>
      </c>
      <c r="T66" s="36">
        <v>0</v>
      </c>
      <c r="U66" s="36">
        <f t="shared" si="0"/>
        <v>8.8753993157297373E-2</v>
      </c>
      <c r="V66" s="36">
        <v>0.89612000000000003</v>
      </c>
    </row>
    <row r="67" spans="1:22" x14ac:dyDescent="0.25">
      <c r="A67" s="34">
        <v>33</v>
      </c>
      <c r="B67" s="35">
        <v>10</v>
      </c>
      <c r="C67" s="36">
        <v>5.7549595832824707E-2</v>
      </c>
      <c r="D67" s="36">
        <v>0.2100679874420166</v>
      </c>
      <c r="E67" s="36">
        <v>0.16479122638702393</v>
      </c>
      <c r="F67" s="36">
        <v>0.12648186087608337</v>
      </c>
      <c r="G67" s="36">
        <v>9.8248325288295746E-2</v>
      </c>
      <c r="H67" s="36">
        <v>7.6190046966075897E-2</v>
      </c>
      <c r="I67" s="36">
        <v>5.9040173888206482E-2</v>
      </c>
      <c r="J67" s="36">
        <v>0.14922802150249481</v>
      </c>
      <c r="K67" s="36">
        <v>0.94159700000000002</v>
      </c>
      <c r="L67" s="36">
        <v>0.94159700000000002</v>
      </c>
      <c r="M67" s="36">
        <v>8.801712654531002E-3</v>
      </c>
      <c r="N67" s="36">
        <v>2.4163372814655304E-2</v>
      </c>
      <c r="O67" s="36">
        <v>1.8955346196889877E-2</v>
      </c>
      <c r="P67" s="36">
        <v>9.9824275821447372E-3</v>
      </c>
      <c r="Q67" s="36">
        <v>7.7541307546198368E-3</v>
      </c>
      <c r="R67" s="36">
        <v>6.0132080689072609E-3</v>
      </c>
      <c r="S67" s="36">
        <v>4.659674596041441E-3</v>
      </c>
      <c r="T67" s="36">
        <v>0</v>
      </c>
      <c r="U67" s="36">
        <f t="shared" si="0"/>
        <v>8.0329872667789459E-2</v>
      </c>
      <c r="V67" s="36">
        <v>0.91468700000000003</v>
      </c>
    </row>
    <row r="68" spans="1:22" x14ac:dyDescent="0.25">
      <c r="A68" s="34">
        <v>34</v>
      </c>
      <c r="B68" s="35">
        <v>4</v>
      </c>
      <c r="C68" s="36">
        <v>6.7207604646682739E-2</v>
      </c>
      <c r="D68" s="36">
        <v>0.23669090867042542</v>
      </c>
      <c r="E68" s="36">
        <v>0.17344275116920471</v>
      </c>
      <c r="F68" s="36">
        <v>0.12424162775278091</v>
      </c>
      <c r="G68" s="36">
        <v>9.0037547051906586E-2</v>
      </c>
      <c r="H68" s="36">
        <v>6.5108701586723328E-2</v>
      </c>
      <c r="I68" s="36">
        <v>4.7024819999933243E-2</v>
      </c>
      <c r="J68" s="36">
        <v>0.10268361121416092</v>
      </c>
      <c r="K68" s="36">
        <v>0.90643799999999997</v>
      </c>
      <c r="L68" s="36">
        <v>0.90643799999999997</v>
      </c>
      <c r="M68" s="36">
        <v>8.0637587234377861E-3</v>
      </c>
      <c r="N68" s="36">
        <v>2.1154578775167465E-2</v>
      </c>
      <c r="O68" s="36">
        <v>1.5501685440540314E-2</v>
      </c>
      <c r="P68" s="36">
        <v>7.550354115664959E-3</v>
      </c>
      <c r="Q68" s="36">
        <v>5.471719428896904E-3</v>
      </c>
      <c r="R68" s="36">
        <v>3.9567556232213974E-3</v>
      </c>
      <c r="S68" s="36">
        <v>2.8577705379575491E-3</v>
      </c>
      <c r="T68" s="36">
        <v>0</v>
      </c>
      <c r="U68" s="36">
        <f t="shared" si="0"/>
        <v>6.4556622644886374E-2</v>
      </c>
      <c r="V68" s="36">
        <v>0.92877900000000002</v>
      </c>
    </row>
    <row r="69" spans="1:22" x14ac:dyDescent="0.25">
      <c r="A69" s="34">
        <v>35</v>
      </c>
      <c r="B69" s="35">
        <v>1</v>
      </c>
      <c r="C69" s="36">
        <v>4.3183021247386932E-2</v>
      </c>
      <c r="D69" s="36">
        <v>0.19356717169284821</v>
      </c>
      <c r="E69" s="36">
        <v>0.1570885181427002</v>
      </c>
      <c r="F69" s="36">
        <v>0.12394155561923981</v>
      </c>
      <c r="G69" s="36">
        <v>9.883040189743042E-2</v>
      </c>
      <c r="H69" s="36">
        <v>7.8646041452884674E-2</v>
      </c>
      <c r="I69" s="36">
        <v>6.2532946467399597E-2</v>
      </c>
      <c r="J69" s="36">
        <v>0.19786590337753296</v>
      </c>
      <c r="K69" s="36">
        <v>0.95565599999999995</v>
      </c>
      <c r="L69" s="36">
        <v>0.95565599999999995</v>
      </c>
      <c r="M69" s="36">
        <v>3.4513555001467466E-3</v>
      </c>
      <c r="N69" s="36">
        <v>1.1391953565180302E-2</v>
      </c>
      <c r="O69" s="36">
        <v>9.2450855299830437E-3</v>
      </c>
      <c r="P69" s="36">
        <v>4.9071181565523148E-3</v>
      </c>
      <c r="Q69" s="36">
        <v>3.9129126816987991E-3</v>
      </c>
      <c r="R69" s="36">
        <v>3.113769693300128E-3</v>
      </c>
      <c r="S69" s="36">
        <v>2.4758167564868927E-3</v>
      </c>
      <c r="T69" s="36">
        <v>0</v>
      </c>
      <c r="U69" s="36">
        <f t="shared" si="0"/>
        <v>3.8498011883348227E-2</v>
      </c>
      <c r="V69" s="36">
        <v>0.95971399999999996</v>
      </c>
    </row>
    <row r="70" spans="1:22" x14ac:dyDescent="0.25">
      <c r="A70" s="34">
        <v>36</v>
      </c>
      <c r="B70" s="35">
        <v>4</v>
      </c>
      <c r="C70" s="36">
        <v>9.4041973352432251E-2</v>
      </c>
      <c r="D70" s="36">
        <v>0.23843996226787567</v>
      </c>
      <c r="E70" s="36">
        <v>0.1758817583322525</v>
      </c>
      <c r="F70" s="36">
        <v>0.12702275812625885</v>
      </c>
      <c r="G70" s="36">
        <v>9.2943117022514343E-2</v>
      </c>
      <c r="H70" s="36">
        <v>6.7995332181453705E-2</v>
      </c>
      <c r="I70" s="36">
        <v>4.9795463681221008E-2</v>
      </c>
      <c r="J70" s="36">
        <v>0.12726639211177826</v>
      </c>
      <c r="K70" s="36">
        <v>0.973387</v>
      </c>
      <c r="L70" s="36">
        <v>0.973387</v>
      </c>
      <c r="M70" s="36">
        <v>1.6959909349679947E-2</v>
      </c>
      <c r="N70" s="36">
        <v>3.2602477818727493E-2</v>
      </c>
      <c r="O70" s="36">
        <v>2.4048743769526482E-2</v>
      </c>
      <c r="P70" s="36">
        <v>1.2009354308247566E-2</v>
      </c>
      <c r="Q70" s="36">
        <v>8.7872976437211037E-3</v>
      </c>
      <c r="R70" s="36">
        <v>6.4286114647984505E-3</v>
      </c>
      <c r="S70" s="36">
        <v>4.7079073265194893E-3</v>
      </c>
      <c r="T70" s="36">
        <v>0</v>
      </c>
      <c r="U70" s="36">
        <f t="shared" si="0"/>
        <v>0.10554430168122053</v>
      </c>
      <c r="V70" s="36">
        <v>0.891567</v>
      </c>
    </row>
    <row r="71" spans="1:22" x14ac:dyDescent="0.25">
      <c r="A71" s="34">
        <v>37</v>
      </c>
      <c r="B71" s="35">
        <v>2</v>
      </c>
      <c r="C71" s="36">
        <v>4.5431245118379593E-2</v>
      </c>
      <c r="D71" s="36">
        <v>0.25188735127449036</v>
      </c>
      <c r="E71" s="36">
        <v>0.18758758902549744</v>
      </c>
      <c r="F71" s="36">
        <v>0.13642354309558868</v>
      </c>
      <c r="G71" s="36">
        <v>0.10041099786758423</v>
      </c>
      <c r="H71" s="36">
        <v>7.3813505470752716E-2</v>
      </c>
      <c r="I71" s="36">
        <v>5.4239235818386078E-2</v>
      </c>
      <c r="J71" s="36">
        <v>0.12832418084144592</v>
      </c>
      <c r="K71" s="36">
        <v>0.97811800000000004</v>
      </c>
      <c r="L71" s="36">
        <v>0.97811800000000004</v>
      </c>
      <c r="M71" s="36">
        <v>5.2914065308868885E-3</v>
      </c>
      <c r="N71" s="36">
        <v>2.183154970407486E-2</v>
      </c>
      <c r="O71" s="36">
        <v>1.6258569434285164E-2</v>
      </c>
      <c r="P71" s="36">
        <v>8.0321589484810829E-3</v>
      </c>
      <c r="Q71" s="36">
        <v>5.9118615463376045E-3</v>
      </c>
      <c r="R71" s="36">
        <v>4.3458906002342701E-3</v>
      </c>
      <c r="S71" s="36">
        <v>3.1934238504618406E-3</v>
      </c>
      <c r="T71" s="36">
        <v>0</v>
      </c>
      <c r="U71" s="36">
        <f t="shared" si="0"/>
        <v>6.486486061476171E-2</v>
      </c>
      <c r="V71" s="36">
        <v>0.93368300000000004</v>
      </c>
    </row>
    <row r="72" spans="1:22" x14ac:dyDescent="0.25">
      <c r="A72" s="34">
        <v>38</v>
      </c>
      <c r="B72" s="35">
        <v>5</v>
      </c>
      <c r="C72" s="36">
        <v>5.8043777942657471E-2</v>
      </c>
      <c r="D72" s="36">
        <v>0.29588297009468079</v>
      </c>
      <c r="E72" s="36">
        <v>0.19664603471755981</v>
      </c>
      <c r="F72" s="36">
        <v>0.12744513154029846</v>
      </c>
      <c r="G72" s="36">
        <v>8.3488397300243378E-2</v>
      </c>
      <c r="H72" s="36">
        <v>5.4565239697694778E-2</v>
      </c>
      <c r="I72" s="36">
        <v>3.5623848438262939E-2</v>
      </c>
      <c r="J72" s="36">
        <v>5.4137006402015686E-2</v>
      </c>
      <c r="K72" s="36">
        <v>0.90583199999999997</v>
      </c>
      <c r="L72" s="36">
        <v>0.90583199999999997</v>
      </c>
      <c r="M72" s="36">
        <v>1.2666733935475349E-2</v>
      </c>
      <c r="N72" s="36">
        <v>4.9508530646562576E-2</v>
      </c>
      <c r="O72" s="36">
        <v>3.2903734594583511E-2</v>
      </c>
      <c r="P72" s="36">
        <v>1.4908178709447384E-2</v>
      </c>
      <c r="Q72" s="36">
        <v>9.7662406042218208E-3</v>
      </c>
      <c r="R72" s="36">
        <v>6.3828905113041401E-3</v>
      </c>
      <c r="S72" s="36">
        <v>4.1671791113913059E-3</v>
      </c>
      <c r="T72" s="36">
        <v>0</v>
      </c>
      <c r="U72" s="36">
        <f t="shared" si="0"/>
        <v>0.13030348811298609</v>
      </c>
      <c r="V72" s="36">
        <v>0.85614999999999997</v>
      </c>
    </row>
    <row r="73" spans="1:22" x14ac:dyDescent="0.25">
      <c r="A73" s="34">
        <v>39</v>
      </c>
      <c r="B73" s="35">
        <v>3</v>
      </c>
      <c r="C73" s="36">
        <v>8.6278937757015228E-2</v>
      </c>
      <c r="D73" s="36">
        <v>0.33438101410865784</v>
      </c>
      <c r="E73" s="36">
        <v>0.21264298260211945</v>
      </c>
      <c r="F73" s="36">
        <v>0.13333520293235779</v>
      </c>
      <c r="G73" s="36">
        <v>8.4860056638717651E-2</v>
      </c>
      <c r="H73" s="36">
        <v>5.4003842175006866E-2</v>
      </c>
      <c r="I73" s="36">
        <v>3.4367069602012634E-2</v>
      </c>
      <c r="J73" s="36">
        <v>4.8436388373374939E-2</v>
      </c>
      <c r="K73" s="36">
        <v>0.98830499999999999</v>
      </c>
      <c r="L73" s="36">
        <v>0.98830499999999999</v>
      </c>
      <c r="M73" s="36">
        <v>1.5886958688497543E-2</v>
      </c>
      <c r="N73" s="36">
        <v>4.6734042465686798E-2</v>
      </c>
      <c r="O73" s="36">
        <v>2.9719587415456772E-2</v>
      </c>
      <c r="P73" s="36">
        <v>1.2899522669613361E-2</v>
      </c>
      <c r="Q73" s="36">
        <v>8.209792897105217E-3</v>
      </c>
      <c r="R73" s="36">
        <v>5.2246055565774441E-3</v>
      </c>
      <c r="S73" s="36">
        <v>3.32484464161098E-3</v>
      </c>
      <c r="T73" s="36">
        <v>0</v>
      </c>
      <c r="U73" s="36">
        <f t="shared" si="0"/>
        <v>0.12199935433454812</v>
      </c>
      <c r="V73" s="36">
        <v>0.87655700000000003</v>
      </c>
    </row>
    <row r="74" spans="1:22" x14ac:dyDescent="0.25">
      <c r="A74" s="34">
        <v>40</v>
      </c>
      <c r="B74" s="35">
        <v>7</v>
      </c>
      <c r="C74" s="36">
        <v>5.2338860929012299E-2</v>
      </c>
      <c r="D74" s="36">
        <v>0.2505984902381897</v>
      </c>
      <c r="E74" s="36">
        <v>0.18710842728614807</v>
      </c>
      <c r="F74" s="36">
        <v>0.1359255462884903</v>
      </c>
      <c r="G74" s="36">
        <v>9.9844887852668762E-2</v>
      </c>
      <c r="H74" s="36">
        <v>7.3227807879447937E-2</v>
      </c>
      <c r="I74" s="36">
        <v>5.3678553551435471E-2</v>
      </c>
      <c r="J74" s="36">
        <v>0.12089889496564865</v>
      </c>
      <c r="K74" s="36">
        <v>0.97362099999999996</v>
      </c>
      <c r="L74" s="36">
        <v>0.97362099999999996</v>
      </c>
      <c r="M74" s="36">
        <v>8.0518098548054695E-3</v>
      </c>
      <c r="N74" s="36">
        <v>2.900245226919651E-2</v>
      </c>
      <c r="O74" s="36">
        <v>2.1654574200510979E-2</v>
      </c>
      <c r="P74" s="36">
        <v>1.0796338319778442E-2</v>
      </c>
      <c r="Q74" s="36">
        <v>7.9305125400424004E-3</v>
      </c>
      <c r="R74" s="36">
        <v>5.8163618668913841E-3</v>
      </c>
      <c r="S74" s="36">
        <v>4.2635975405573845E-3</v>
      </c>
      <c r="T74" s="36">
        <v>0</v>
      </c>
      <c r="U74" s="36">
        <f t="shared" si="0"/>
        <v>8.751564659178257E-2</v>
      </c>
      <c r="V74" s="36">
        <v>0.91011299999999995</v>
      </c>
    </row>
    <row r="75" spans="1:22" x14ac:dyDescent="0.25">
      <c r="A75" s="34">
        <v>41</v>
      </c>
      <c r="B75" s="35">
        <v>6</v>
      </c>
      <c r="C75" s="36">
        <v>1.6238458454608917E-2</v>
      </c>
      <c r="D75" s="36">
        <v>7.793724536895752E-2</v>
      </c>
      <c r="E75" s="36">
        <v>7.4172206223011017E-2</v>
      </c>
      <c r="F75" s="36">
        <v>6.7992120981216431E-2</v>
      </c>
      <c r="G75" s="36">
        <v>6.285037100315094E-2</v>
      </c>
      <c r="H75" s="36">
        <v>5.7896211743354797E-2</v>
      </c>
      <c r="I75" s="36">
        <v>5.3216688334941864E-2</v>
      </c>
      <c r="J75" s="36">
        <v>0.45152592658996582</v>
      </c>
      <c r="K75" s="36">
        <v>0.86182899999999996</v>
      </c>
      <c r="L75" s="36">
        <v>0.86182899999999996</v>
      </c>
      <c r="M75" s="36">
        <v>9.8369258921593428E-4</v>
      </c>
      <c r="N75" s="36">
        <v>3.4573914017528296E-3</v>
      </c>
      <c r="O75" s="36">
        <v>3.2903694082051516E-3</v>
      </c>
      <c r="P75" s="36">
        <v>2.0189341157674789E-3</v>
      </c>
      <c r="Q75" s="36">
        <v>1.866256701759994E-3</v>
      </c>
      <c r="R75" s="36">
        <v>1.7191494116559625E-3</v>
      </c>
      <c r="S75" s="36">
        <v>1.5801971312612295E-3</v>
      </c>
      <c r="T75" s="36">
        <v>0</v>
      </c>
      <c r="U75" s="36">
        <f t="shared" si="0"/>
        <v>1.491599075961858E-2</v>
      </c>
      <c r="V75" s="36">
        <v>0.98268900000000003</v>
      </c>
    </row>
    <row r="76" spans="1:22" x14ac:dyDescent="0.25">
      <c r="A76" s="34">
        <v>42</v>
      </c>
      <c r="B76" s="35">
        <v>4</v>
      </c>
      <c r="C76" s="36">
        <v>7.0136897265911102E-2</v>
      </c>
      <c r="D76" s="36">
        <v>0.2478535920381546</v>
      </c>
      <c r="E76" s="36">
        <v>0.1775309145450592</v>
      </c>
      <c r="F76" s="36">
        <v>0.12459107488393784</v>
      </c>
      <c r="G76" s="36">
        <v>8.8501036167144775E-2</v>
      </c>
      <c r="H76" s="36">
        <v>6.274067610502243E-2</v>
      </c>
      <c r="I76" s="36">
        <v>4.4428903609514236E-2</v>
      </c>
      <c r="J76" s="36">
        <v>7.3139578104019165E-2</v>
      </c>
      <c r="K76" s="36">
        <v>0.88892300000000002</v>
      </c>
      <c r="L76" s="36">
        <v>0.88892300000000002</v>
      </c>
      <c r="M76" s="36">
        <v>2.965766005218029E-3</v>
      </c>
      <c r="N76" s="36">
        <v>7.6351305469870567E-3</v>
      </c>
      <c r="O76" s="36">
        <v>5.4688407108187675E-3</v>
      </c>
      <c r="P76" s="36">
        <v>2.5570318102836609E-3</v>
      </c>
      <c r="Q76" s="36">
        <v>1.8163417698815465E-3</v>
      </c>
      <c r="R76" s="36">
        <v>1.2876515975221992E-3</v>
      </c>
      <c r="S76" s="36">
        <v>9.1183191398158669E-4</v>
      </c>
      <c r="T76" s="36">
        <v>0</v>
      </c>
      <c r="U76" s="36">
        <f t="shared" si="0"/>
        <v>2.2642594354692847E-2</v>
      </c>
      <c r="V76" s="36">
        <v>0.97452799999999995</v>
      </c>
    </row>
    <row r="77" spans="1:22" x14ac:dyDescent="0.25">
      <c r="A77" s="34">
        <v>43</v>
      </c>
      <c r="B77" s="35">
        <v>2</v>
      </c>
      <c r="C77" s="36">
        <v>4.7904971987009048E-2</v>
      </c>
      <c r="D77" s="36">
        <v>0.17789320647716522</v>
      </c>
      <c r="E77" s="36">
        <v>0.14678665995597839</v>
      </c>
      <c r="F77" s="36">
        <v>0.11787679046392441</v>
      </c>
      <c r="G77" s="36">
        <v>9.5820225775241852E-2</v>
      </c>
      <c r="H77" s="36">
        <v>7.7819675207138062E-2</v>
      </c>
      <c r="I77" s="36">
        <v>6.3185751438140869E-2</v>
      </c>
      <c r="J77" s="36">
        <v>0.2004111260175705</v>
      </c>
      <c r="K77" s="36">
        <v>0.92769800000000002</v>
      </c>
      <c r="L77" s="36">
        <v>0.92769800000000002</v>
      </c>
      <c r="M77" s="36">
        <v>7.2387871332466602E-3</v>
      </c>
      <c r="N77" s="36">
        <v>2.0206179469823837E-2</v>
      </c>
      <c r="O77" s="36">
        <v>1.6672911122441292E-2</v>
      </c>
      <c r="P77" s="36">
        <v>9.1820927336812019E-3</v>
      </c>
      <c r="Q77" s="36">
        <v>7.4639823287725449E-3</v>
      </c>
      <c r="R77" s="36">
        <v>6.0618165880441666E-3</v>
      </c>
      <c r="S77" s="36">
        <v>4.9218968488276005E-3</v>
      </c>
      <c r="T77" s="36">
        <v>0</v>
      </c>
      <c r="U77" s="36">
        <f t="shared" si="0"/>
        <v>7.1747666224837303E-2</v>
      </c>
      <c r="V77" s="36">
        <v>0.92266000000000004</v>
      </c>
    </row>
    <row r="78" spans="1:22" x14ac:dyDescent="0.25">
      <c r="A78" s="34">
        <v>44</v>
      </c>
      <c r="B78" s="35">
        <v>10</v>
      </c>
      <c r="C78" s="36">
        <v>2.9133984819054604E-2</v>
      </c>
      <c r="D78" s="36">
        <v>0.1192893385887146</v>
      </c>
      <c r="E78" s="36">
        <v>0.10507184267044067</v>
      </c>
      <c r="F78" s="36">
        <v>8.9471347630023956E-2</v>
      </c>
      <c r="G78" s="36">
        <v>7.7072247862815857E-2</v>
      </c>
      <c r="H78" s="36">
        <v>6.6307336091995239E-2</v>
      </c>
      <c r="I78" s="36">
        <v>5.6971415877342224E-2</v>
      </c>
      <c r="J78" s="36">
        <v>0.27308350801467896</v>
      </c>
      <c r="K78" s="36">
        <v>0.81640100000000004</v>
      </c>
      <c r="L78" s="36">
        <v>0.81640100000000004</v>
      </c>
      <c r="M78" s="36">
        <v>1.9489401020109653E-3</v>
      </c>
      <c r="N78" s="36">
        <v>5.8542564511299133E-3</v>
      </c>
      <c r="O78" s="36">
        <v>5.1565165631473064E-3</v>
      </c>
      <c r="P78" s="36">
        <v>2.9439018107950687E-3</v>
      </c>
      <c r="Q78" s="36">
        <v>2.5359306018799543E-3</v>
      </c>
      <c r="R78" s="36">
        <v>2.1817295346409082E-3</v>
      </c>
      <c r="S78" s="36">
        <v>1.8745471024885774E-3</v>
      </c>
      <c r="T78" s="36">
        <v>0</v>
      </c>
      <c r="U78" s="36">
        <f t="shared" si="0"/>
        <v>2.2495822166092694E-2</v>
      </c>
      <c r="V78" s="36">
        <v>0.97244399999999998</v>
      </c>
    </row>
    <row r="79" spans="1:22" x14ac:dyDescent="0.25">
      <c r="A79" s="34">
        <v>45</v>
      </c>
      <c r="B79" s="35">
        <v>5</v>
      </c>
      <c r="C79" s="36">
        <v>8.0089405179023743E-2</v>
      </c>
      <c r="D79" s="36">
        <v>0.20835188031196594</v>
      </c>
      <c r="E79" s="36">
        <v>0.15784849226474762</v>
      </c>
      <c r="F79" s="36">
        <v>0.11692431569099426</v>
      </c>
      <c r="G79" s="36">
        <v>8.7618261575698853E-2</v>
      </c>
      <c r="H79" s="36">
        <v>6.5487965941429138E-2</v>
      </c>
      <c r="I79" s="36">
        <v>4.8865422606468201E-2</v>
      </c>
      <c r="J79" s="36">
        <v>0.11500298231840134</v>
      </c>
      <c r="K79" s="36">
        <v>0.880189</v>
      </c>
      <c r="L79" s="36">
        <v>0.880189</v>
      </c>
      <c r="M79" s="36">
        <v>3.4507692325860262E-3</v>
      </c>
      <c r="N79" s="36">
        <v>6.5413578413426876E-3</v>
      </c>
      <c r="O79" s="36">
        <v>4.9557671882212162E-3</v>
      </c>
      <c r="P79" s="36">
        <v>2.4461981374770403E-3</v>
      </c>
      <c r="Q79" s="36">
        <v>1.8330799648538232E-3</v>
      </c>
      <c r="R79" s="36">
        <v>1.3700874987989664E-3</v>
      </c>
      <c r="S79" s="36">
        <v>1.0223237331956625E-3</v>
      </c>
      <c r="T79" s="36">
        <v>0</v>
      </c>
      <c r="U79" s="36">
        <f t="shared" si="0"/>
        <v>2.1619583596475422E-2</v>
      </c>
      <c r="V79" s="36">
        <v>0.975437</v>
      </c>
    </row>
    <row r="80" spans="1:22" x14ac:dyDescent="0.25">
      <c r="A80" s="34">
        <v>46</v>
      </c>
      <c r="B80" s="35">
        <v>2</v>
      </c>
      <c r="C80" s="36">
        <v>8.0105431377887726E-2</v>
      </c>
      <c r="D80" s="36">
        <v>0.20973007380962372</v>
      </c>
      <c r="E80" s="36">
        <v>0.16241477429866791</v>
      </c>
      <c r="F80" s="36">
        <v>0.12315578758716583</v>
      </c>
      <c r="G80" s="36">
        <v>9.4583973288536072E-2</v>
      </c>
      <c r="H80" s="36">
        <v>7.2580374777317047E-2</v>
      </c>
      <c r="I80" s="36">
        <v>5.5705312639474869E-2</v>
      </c>
      <c r="J80" s="36">
        <v>0.15770599246025085</v>
      </c>
      <c r="K80" s="36">
        <v>0.955982</v>
      </c>
      <c r="L80" s="36">
        <v>0.955982</v>
      </c>
      <c r="M80" s="36">
        <v>6.3135772943496704E-3</v>
      </c>
      <c r="N80" s="36">
        <v>1.2168196961283684E-2</v>
      </c>
      <c r="O80" s="36">
        <v>9.4230398535728455E-3</v>
      </c>
      <c r="P80" s="36">
        <v>4.8054875805974007E-3</v>
      </c>
      <c r="Q80" s="36">
        <v>3.6906274035573006E-3</v>
      </c>
      <c r="R80" s="36">
        <v>2.8320557903498411E-3</v>
      </c>
      <c r="S80" s="36">
        <v>2.1735979244112968E-3</v>
      </c>
      <c r="T80" s="36">
        <v>0</v>
      </c>
      <c r="U80" s="36">
        <f t="shared" si="0"/>
        <v>4.1406582808122039E-2</v>
      </c>
      <c r="V80" s="36">
        <v>0.95668399999999998</v>
      </c>
    </row>
    <row r="81" spans="1:22" x14ac:dyDescent="0.25">
      <c r="A81" s="34">
        <v>47</v>
      </c>
      <c r="B81" s="35">
        <v>6</v>
      </c>
      <c r="C81" s="36">
        <v>7.9623878002166748E-2</v>
      </c>
      <c r="D81" s="36">
        <v>0.30737844109535217</v>
      </c>
      <c r="E81" s="36">
        <v>0.19973787665367126</v>
      </c>
      <c r="F81" s="36">
        <v>0.12712125480175018</v>
      </c>
      <c r="G81" s="36">
        <v>8.1910736858844757E-2</v>
      </c>
      <c r="H81" s="36">
        <v>5.2715465426445007E-2</v>
      </c>
      <c r="I81" s="36">
        <v>3.3910777419805527E-2</v>
      </c>
      <c r="J81" s="36">
        <v>4.936344176530838E-2</v>
      </c>
      <c r="K81" s="36">
        <v>0.93176199999999998</v>
      </c>
      <c r="L81" s="36">
        <v>0.93176199999999998</v>
      </c>
      <c r="M81" s="36">
        <v>1.3483093120157719E-2</v>
      </c>
      <c r="N81" s="36">
        <v>3.933517262339592E-2</v>
      </c>
      <c r="O81" s="36">
        <v>2.5560423731803894E-2</v>
      </c>
      <c r="P81" s="36">
        <v>1.1213322170078754E-2</v>
      </c>
      <c r="Q81" s="36">
        <v>7.2253178805112839E-3</v>
      </c>
      <c r="R81" s="36">
        <v>4.65001305565238E-3</v>
      </c>
      <c r="S81" s="36">
        <v>2.9912577010691166E-3</v>
      </c>
      <c r="T81" s="36">
        <v>0</v>
      </c>
      <c r="U81" s="36">
        <f t="shared" si="0"/>
        <v>0.10445860028266907</v>
      </c>
      <c r="V81" s="36">
        <v>0.88789099999999999</v>
      </c>
    </row>
    <row r="82" spans="1:22" x14ac:dyDescent="0.25">
      <c r="A82" s="34">
        <v>48</v>
      </c>
      <c r="B82" s="35">
        <v>3</v>
      </c>
      <c r="C82" s="36">
        <v>0.10005573183298111</v>
      </c>
      <c r="D82" s="36">
        <v>0.36108937859535217</v>
      </c>
      <c r="E82" s="36">
        <v>0.21795351803302765</v>
      </c>
      <c r="F82" s="36">
        <v>0.12882338464260101</v>
      </c>
      <c r="G82" s="36">
        <v>7.7140182256698608E-2</v>
      </c>
      <c r="H82" s="36">
        <v>4.6164479106664658E-2</v>
      </c>
      <c r="I82" s="36">
        <v>2.7623487636446953E-2</v>
      </c>
      <c r="J82" s="36">
        <v>3.261580690741539E-2</v>
      </c>
      <c r="K82" s="36">
        <v>0.99146599999999996</v>
      </c>
      <c r="L82" s="36">
        <v>0.99146599999999996</v>
      </c>
      <c r="M82" s="36">
        <v>2.9266098514199257E-2</v>
      </c>
      <c r="N82" s="36">
        <v>8.2817256450653076E-2</v>
      </c>
      <c r="O82" s="36">
        <v>4.9988489598035812E-2</v>
      </c>
      <c r="P82" s="36">
        <v>2.1129418164491653E-2</v>
      </c>
      <c r="Q82" s="36">
        <v>1.265241764485836E-2</v>
      </c>
      <c r="R82" s="36">
        <v>7.571827620267868E-3</v>
      </c>
      <c r="S82" s="36">
        <v>4.530763253569603E-3</v>
      </c>
      <c r="T82" s="36">
        <v>0</v>
      </c>
      <c r="U82" s="36">
        <f t="shared" si="0"/>
        <v>0.20795627124607563</v>
      </c>
      <c r="V82" s="36">
        <v>0.79025299999999998</v>
      </c>
    </row>
    <row r="83" spans="1:22" x14ac:dyDescent="0.25">
      <c r="A83" s="34">
        <v>49</v>
      </c>
      <c r="B83" s="35">
        <v>6</v>
      </c>
      <c r="C83" s="36">
        <v>0.10519301891326904</v>
      </c>
      <c r="D83" s="36">
        <v>0.3675861656665802</v>
      </c>
      <c r="E83" s="36">
        <v>0.20563890039920807</v>
      </c>
      <c r="F83" s="36">
        <v>0.11283038556575775</v>
      </c>
      <c r="G83" s="36">
        <v>6.2668144702911377E-2</v>
      </c>
      <c r="H83" s="36">
        <v>3.4762121737003326E-2</v>
      </c>
      <c r="I83" s="36">
        <v>1.9273616373538971E-2</v>
      </c>
      <c r="J83" s="36">
        <v>1.8777638673782349E-2</v>
      </c>
      <c r="K83" s="36">
        <v>0.92673000000000005</v>
      </c>
      <c r="L83" s="36">
        <v>0.92673000000000005</v>
      </c>
      <c r="M83" s="36">
        <v>3.2445963472127914E-2</v>
      </c>
      <c r="N83" s="36">
        <v>8.9337579905986786E-2</v>
      </c>
      <c r="O83" s="36">
        <v>4.9978166818618774E-2</v>
      </c>
      <c r="P83" s="36">
        <v>1.971016637980938E-2</v>
      </c>
      <c r="Q83" s="36">
        <v>1.0947400704026222E-2</v>
      </c>
      <c r="R83" s="36">
        <v>6.0725412331521511E-3</v>
      </c>
      <c r="S83" s="36">
        <v>3.3668782562017441E-3</v>
      </c>
      <c r="T83" s="36">
        <v>0</v>
      </c>
      <c r="U83" s="36">
        <f t="shared" si="0"/>
        <v>0.21185869676992297</v>
      </c>
      <c r="V83" s="36">
        <v>0.77139100000000005</v>
      </c>
    </row>
    <row r="84" spans="1:22" x14ac:dyDescent="0.25">
      <c r="A84" s="34">
        <v>50</v>
      </c>
      <c r="B84" s="35">
        <v>9</v>
      </c>
      <c r="C84" s="36">
        <v>6.8264663219451904E-2</v>
      </c>
      <c r="D84" s="36">
        <v>0.30935442447662354</v>
      </c>
      <c r="E84" s="36">
        <v>0.20860151946544647</v>
      </c>
      <c r="F84" s="36">
        <v>0.13764467835426331</v>
      </c>
      <c r="G84" s="36">
        <v>9.1941229999065399E-2</v>
      </c>
      <c r="H84" s="36">
        <v>6.1345502734184265E-2</v>
      </c>
      <c r="I84" s="36">
        <v>4.0917515754699707E-2</v>
      </c>
      <c r="J84" s="36">
        <v>6.3334979116916656E-2</v>
      </c>
      <c r="K84" s="36">
        <v>0.98140499999999997</v>
      </c>
      <c r="L84" s="36">
        <v>0.98140499999999997</v>
      </c>
      <c r="M84" s="36">
        <v>1.1701804585754871E-2</v>
      </c>
      <c r="N84" s="36">
        <v>4.0099672973155975E-2</v>
      </c>
      <c r="O84" s="36">
        <v>2.7039706707000732E-2</v>
      </c>
      <c r="P84" s="36">
        <v>1.2305759824812412E-2</v>
      </c>
      <c r="Q84" s="36">
        <v>8.2197636365890503E-3</v>
      </c>
      <c r="R84" s="36">
        <v>5.4844324477016926E-3</v>
      </c>
      <c r="S84" s="36">
        <v>3.6581226158887148E-3</v>
      </c>
      <c r="T84" s="36">
        <v>0</v>
      </c>
      <c r="U84" s="36">
        <f t="shared" si="0"/>
        <v>0.10850926279090345</v>
      </c>
      <c r="V84" s="36">
        <v>0.88943399999999995</v>
      </c>
    </row>
    <row r="85" spans="1:22" x14ac:dyDescent="0.25">
      <c r="A85" s="34">
        <v>51</v>
      </c>
      <c r="B85" s="35">
        <v>6</v>
      </c>
      <c r="C85" s="36">
        <v>5.2073083817958832E-2</v>
      </c>
      <c r="D85" s="36">
        <v>0.17718696594238281</v>
      </c>
      <c r="E85" s="36">
        <v>0.1437884122133255</v>
      </c>
      <c r="F85" s="36">
        <v>0.11436288803815842</v>
      </c>
      <c r="G85" s="36">
        <v>9.2168547213077545E-2</v>
      </c>
      <c r="H85" s="36">
        <v>7.4219249188899994E-2</v>
      </c>
      <c r="I85" s="36">
        <v>5.9761758893728256E-2</v>
      </c>
      <c r="J85" s="36">
        <v>0.18880242109298706</v>
      </c>
      <c r="K85" s="36">
        <v>0.90236300000000003</v>
      </c>
      <c r="L85" s="36">
        <v>0.90236300000000003</v>
      </c>
      <c r="M85" s="36">
        <v>7.4394191615283489E-3</v>
      </c>
      <c r="N85" s="36">
        <v>1.8982410430908203E-2</v>
      </c>
      <c r="O85" s="36">
        <v>1.540435291826725E-2</v>
      </c>
      <c r="P85" s="36">
        <v>8.3830235525965691E-3</v>
      </c>
      <c r="Q85" s="36">
        <v>6.7561338655650616E-3</v>
      </c>
      <c r="R85" s="36">
        <v>5.4404148831963539E-3</v>
      </c>
      <c r="S85" s="36">
        <v>4.3806522153317928E-3</v>
      </c>
      <c r="T85" s="36">
        <v>0</v>
      </c>
      <c r="U85" s="36">
        <f t="shared" si="0"/>
        <v>6.6786407027393579E-2</v>
      </c>
      <c r="V85" s="36">
        <v>0.92598499999999995</v>
      </c>
    </row>
    <row r="86" spans="1:22" x14ac:dyDescent="0.25">
      <c r="A86" s="34">
        <v>52</v>
      </c>
      <c r="B86" s="35">
        <v>9</v>
      </c>
      <c r="C86" s="36">
        <v>5.7042155414819717E-2</v>
      </c>
      <c r="D86" s="36">
        <v>0.230311319231987</v>
      </c>
      <c r="E86" s="36">
        <v>0.17578577995300293</v>
      </c>
      <c r="F86" s="36">
        <v>0.13119326531887054</v>
      </c>
      <c r="G86" s="36">
        <v>9.9196024239063263E-2</v>
      </c>
      <c r="H86" s="36">
        <v>7.4952296912670135E-2</v>
      </c>
      <c r="I86" s="36">
        <v>5.6624077260494232E-2</v>
      </c>
      <c r="J86" s="36">
        <v>0.12090650945901871</v>
      </c>
      <c r="K86" s="36">
        <v>0.94601100000000005</v>
      </c>
      <c r="L86" s="36">
        <v>0.94601100000000005</v>
      </c>
      <c r="M86" s="36">
        <v>7.0806764997541904E-3</v>
      </c>
      <c r="N86" s="36">
        <v>2.1321622654795647E-2</v>
      </c>
      <c r="O86" s="36">
        <v>1.627378910779953E-2</v>
      </c>
      <c r="P86" s="36">
        <v>8.2676615566015244E-3</v>
      </c>
      <c r="Q86" s="36">
        <v>6.2512299045920372E-3</v>
      </c>
      <c r="R86" s="36">
        <v>4.7234147787094116E-3</v>
      </c>
      <c r="S86" s="36">
        <v>3.5683901514858007E-3</v>
      </c>
      <c r="T86" s="36">
        <v>0</v>
      </c>
      <c r="U86" s="36">
        <f t="shared" si="0"/>
        <v>6.7486784653738141E-2</v>
      </c>
      <c r="V86" s="36">
        <v>0.92866099999999996</v>
      </c>
    </row>
    <row r="87" spans="1:22" x14ac:dyDescent="0.25">
      <c r="A87" s="34">
        <v>53</v>
      </c>
      <c r="B87" s="35">
        <v>8</v>
      </c>
      <c r="C87" s="36">
        <v>4.9638420343399048E-2</v>
      </c>
      <c r="D87" s="36">
        <v>0.19382788240909576</v>
      </c>
      <c r="E87" s="36">
        <v>0.14954365789890289</v>
      </c>
      <c r="F87" s="36">
        <v>0.11286760121583939</v>
      </c>
      <c r="G87" s="36">
        <v>8.6194619536399841E-2</v>
      </c>
      <c r="H87" s="36">
        <v>6.5626971423625946E-2</v>
      </c>
      <c r="I87" s="36">
        <v>4.985370859503746E-2</v>
      </c>
      <c r="J87" s="36">
        <v>0.12227637320756912</v>
      </c>
      <c r="K87" s="36">
        <v>0.82982900000000004</v>
      </c>
      <c r="L87" s="36">
        <v>0.82982900000000004</v>
      </c>
      <c r="M87" s="36">
        <v>5.9098470956087112E-3</v>
      </c>
      <c r="N87" s="36">
        <v>1.7185483127832413E-2</v>
      </c>
      <c r="O87" s="36">
        <v>1.3259083032608032E-2</v>
      </c>
      <c r="P87" s="36">
        <v>6.8027330562472343E-3</v>
      </c>
      <c r="Q87" s="36">
        <v>5.1951049827039242E-3</v>
      </c>
      <c r="R87" s="36">
        <v>3.9554554969072342E-3</v>
      </c>
      <c r="S87" s="36">
        <v>3.0047725886106491E-3</v>
      </c>
      <c r="T87" s="36">
        <v>0</v>
      </c>
      <c r="U87" s="36">
        <f t="shared" si="0"/>
        <v>5.5312479380518198E-2</v>
      </c>
      <c r="V87" s="36">
        <v>0.93334399999999995</v>
      </c>
    </row>
    <row r="88" spans="1:22" x14ac:dyDescent="0.25">
      <c r="A88" s="34">
        <v>54</v>
      </c>
      <c r="B88" s="35">
        <v>3</v>
      </c>
      <c r="C88" s="36">
        <v>4.6643208712339401E-2</v>
      </c>
      <c r="D88" s="36">
        <v>0.20061835646629333</v>
      </c>
      <c r="E88" s="36">
        <v>0.15851008892059326</v>
      </c>
      <c r="F88" s="36">
        <v>0.12108226865530014</v>
      </c>
      <c r="G88" s="36">
        <v>9.3383461236953735E-2</v>
      </c>
      <c r="H88" s="36">
        <v>7.1794196963310242E-2</v>
      </c>
      <c r="I88" s="36">
        <v>5.5081360042095184E-2</v>
      </c>
      <c r="J88" s="36">
        <v>0.13030320405960083</v>
      </c>
      <c r="K88" s="36">
        <v>0.87741599999999997</v>
      </c>
      <c r="L88" s="36">
        <v>0.87741599999999997</v>
      </c>
      <c r="M88" s="36">
        <v>5.9586432762444019E-3</v>
      </c>
      <c r="N88" s="36">
        <v>1.9134281203150749E-2</v>
      </c>
      <c r="O88" s="36">
        <v>1.5118141658604145E-2</v>
      </c>
      <c r="P88" s="36">
        <v>7.8689390793442726E-3</v>
      </c>
      <c r="Q88" s="36">
        <v>6.0688396915793419E-3</v>
      </c>
      <c r="R88" s="36">
        <v>4.6657882630825043E-3</v>
      </c>
      <c r="S88" s="36">
        <v>3.5796479787677526E-3</v>
      </c>
      <c r="T88" s="36">
        <v>0</v>
      </c>
      <c r="U88" s="36">
        <f t="shared" si="0"/>
        <v>6.2394281150773168E-2</v>
      </c>
      <c r="V88" s="36">
        <v>0.92888800000000005</v>
      </c>
    </row>
    <row r="89" spans="1:22" x14ac:dyDescent="0.25">
      <c r="A89" s="34">
        <v>55</v>
      </c>
      <c r="B89" s="35">
        <v>6</v>
      </c>
      <c r="C89" s="36">
        <v>7.862110435962677E-2</v>
      </c>
      <c r="D89" s="36">
        <v>0.26478001475334167</v>
      </c>
      <c r="E89" s="36">
        <v>0.18779362738132477</v>
      </c>
      <c r="F89" s="36">
        <v>0.13066290318965912</v>
      </c>
      <c r="G89" s="36">
        <v>9.2340156435966492E-2</v>
      </c>
      <c r="H89" s="36">
        <v>6.5453924238681793E-2</v>
      </c>
      <c r="I89" s="36">
        <v>4.6637404710054398E-2</v>
      </c>
      <c r="J89" s="36">
        <v>9.7679644823074341E-2</v>
      </c>
      <c r="K89" s="36">
        <v>0.96396899999999996</v>
      </c>
      <c r="L89" s="36">
        <v>0.96396899999999996</v>
      </c>
      <c r="M89" s="36">
        <v>8.1992810592055321E-3</v>
      </c>
      <c r="N89" s="36">
        <v>2.0476430654525757E-2</v>
      </c>
      <c r="O89" s="36">
        <v>1.4522785320878029E-2</v>
      </c>
      <c r="P89" s="36">
        <v>6.8417070433497429E-3</v>
      </c>
      <c r="Q89" s="36">
        <v>4.8350696451961994E-3</v>
      </c>
      <c r="R89" s="36">
        <v>3.4272661432623863E-3</v>
      </c>
      <c r="S89" s="36">
        <v>2.4420048575848341E-3</v>
      </c>
      <c r="T89" s="36">
        <v>0</v>
      </c>
      <c r="U89" s="36">
        <f t="shared" si="0"/>
        <v>6.0744544724002481E-2</v>
      </c>
      <c r="V89" s="36">
        <v>0.93698400000000004</v>
      </c>
    </row>
    <row r="90" spans="1:22" x14ac:dyDescent="0.25">
      <c r="A90" s="34">
        <v>56</v>
      </c>
      <c r="B90" s="35">
        <v>8</v>
      </c>
      <c r="C90" s="36">
        <v>4.796663299202919E-2</v>
      </c>
      <c r="D90" s="36">
        <v>0.20478944480419159</v>
      </c>
      <c r="E90" s="36">
        <v>0.16155081987380981</v>
      </c>
      <c r="F90" s="36">
        <v>0.12464551627635956</v>
      </c>
      <c r="G90" s="36">
        <v>9.7358070313930511E-2</v>
      </c>
      <c r="H90" s="36">
        <v>7.5946472585201263E-2</v>
      </c>
      <c r="I90" s="36">
        <v>5.9224687516689301E-2</v>
      </c>
      <c r="J90" s="36">
        <v>0.14890386164188385</v>
      </c>
      <c r="K90" s="36">
        <v>0.92038500000000001</v>
      </c>
      <c r="L90" s="36">
        <v>0.92038500000000001</v>
      </c>
      <c r="M90" s="36">
        <v>1.0169449262320995E-2</v>
      </c>
      <c r="N90" s="36">
        <v>3.3228602260351181E-2</v>
      </c>
      <c r="O90" s="36">
        <v>2.6212811470031738E-2</v>
      </c>
      <c r="P90" s="36">
        <v>1.4113273471593857E-2</v>
      </c>
      <c r="Q90" s="36">
        <v>1.1023587547242641E-2</v>
      </c>
      <c r="R90" s="36">
        <v>8.5992105305194855E-3</v>
      </c>
      <c r="S90" s="36">
        <v>6.7058466374874115E-3</v>
      </c>
      <c r="T90" s="36">
        <v>0</v>
      </c>
      <c r="U90" s="36">
        <f t="shared" si="0"/>
        <v>0.11005278117954731</v>
      </c>
      <c r="V90" s="36">
        <v>0.88042600000000004</v>
      </c>
    </row>
    <row r="91" spans="1:22" x14ac:dyDescent="0.25">
      <c r="A91" s="34">
        <v>57</v>
      </c>
      <c r="B91" s="35">
        <v>6</v>
      </c>
      <c r="C91" s="36">
        <v>6.8246267735958099E-2</v>
      </c>
      <c r="D91" s="36">
        <v>0.20420569181442261</v>
      </c>
      <c r="E91" s="36">
        <v>0.15729445219039917</v>
      </c>
      <c r="F91" s="36">
        <v>0.11827279627323151</v>
      </c>
      <c r="G91" s="36">
        <v>8.9954264461994171E-2</v>
      </c>
      <c r="H91" s="36">
        <v>6.8238519132137299E-2</v>
      </c>
      <c r="I91" s="36">
        <v>5.1674593240022659E-2</v>
      </c>
      <c r="J91" s="36">
        <v>0.12638978660106659</v>
      </c>
      <c r="K91" s="36">
        <v>0.88427599999999995</v>
      </c>
      <c r="L91" s="36">
        <v>0.88427599999999995</v>
      </c>
      <c r="M91" s="36">
        <v>7.595529779791832E-3</v>
      </c>
      <c r="N91" s="36">
        <v>1.6887232661247253E-2</v>
      </c>
      <c r="O91" s="36">
        <v>1.3007804751396179E-2</v>
      </c>
      <c r="P91" s="36">
        <v>6.6349022090435028E-3</v>
      </c>
      <c r="Q91" s="36">
        <v>5.0462814979255199E-3</v>
      </c>
      <c r="R91" s="36">
        <v>3.8280647713690996E-3</v>
      </c>
      <c r="S91" s="36">
        <v>2.8988567646592855E-3</v>
      </c>
      <c r="T91" s="36">
        <v>0</v>
      </c>
      <c r="U91" s="36">
        <f t="shared" si="0"/>
        <v>5.5898672435432673E-2</v>
      </c>
      <c r="V91" s="36">
        <v>0.93678499999999998</v>
      </c>
    </row>
    <row r="92" spans="1:22" x14ac:dyDescent="0.25">
      <c r="A92" s="34">
        <v>58</v>
      </c>
      <c r="B92" s="35">
        <v>5</v>
      </c>
      <c r="C92" s="36">
        <v>6.057281419634819E-2</v>
      </c>
      <c r="D92" s="36">
        <v>0.2361789345741272</v>
      </c>
      <c r="E92" s="36">
        <v>0.17842508852481842</v>
      </c>
      <c r="F92" s="36">
        <v>0.1319715827703476</v>
      </c>
      <c r="G92" s="36">
        <v>9.8874174058437347E-2</v>
      </c>
      <c r="H92" s="36">
        <v>7.4010245501995087E-2</v>
      </c>
      <c r="I92" s="36">
        <v>5.5382594466209412E-2</v>
      </c>
      <c r="J92" s="36">
        <v>0.12886282801628113</v>
      </c>
      <c r="K92" s="36">
        <v>0.96427799999999997</v>
      </c>
      <c r="L92" s="36">
        <v>0.96427799999999997</v>
      </c>
      <c r="M92" s="36">
        <v>4.8997686244547367E-3</v>
      </c>
      <c r="N92" s="36">
        <v>1.4071781188249588E-2</v>
      </c>
      <c r="O92" s="36">
        <v>1.0630747303366661E-2</v>
      </c>
      <c r="P92" s="36">
        <v>5.2910447120666504E-3</v>
      </c>
      <c r="Q92" s="36">
        <v>3.9640935137867928E-3</v>
      </c>
      <c r="R92" s="36">
        <v>2.9672414530068636E-3</v>
      </c>
      <c r="S92" s="36">
        <v>2.2204157430678606E-3</v>
      </c>
      <c r="T92" s="36">
        <v>0</v>
      </c>
      <c r="U92" s="36">
        <f t="shared" si="0"/>
        <v>4.4045092537999153E-2</v>
      </c>
      <c r="V92" s="36">
        <v>0.95432300000000003</v>
      </c>
    </row>
    <row r="93" spans="1:22" x14ac:dyDescent="0.25">
      <c r="A93" s="34">
        <v>59</v>
      </c>
      <c r="B93" s="35">
        <v>1</v>
      </c>
      <c r="C93" s="36">
        <v>9.4491429626941681E-2</v>
      </c>
      <c r="D93" s="36">
        <v>0.28511515259742737</v>
      </c>
      <c r="E93" s="36">
        <v>0.19579891860485077</v>
      </c>
      <c r="F93" s="36">
        <v>0.13203054666519165</v>
      </c>
      <c r="G93" s="36">
        <v>9.0208195149898529E-2</v>
      </c>
      <c r="H93" s="36">
        <v>6.1581891030073166E-2</v>
      </c>
      <c r="I93" s="36">
        <v>4.202825203537941E-2</v>
      </c>
      <c r="J93" s="36">
        <v>5.1298268139362335E-2</v>
      </c>
      <c r="K93" s="36">
        <v>0.95255299999999998</v>
      </c>
      <c r="L93" s="36">
        <v>0.95255299999999998</v>
      </c>
      <c r="M93" s="36">
        <v>1.8347697332501411E-2</v>
      </c>
      <c r="N93" s="36">
        <v>4.2145844548940659E-2</v>
      </c>
      <c r="O93" s="36">
        <v>2.8943078592419624E-2</v>
      </c>
      <c r="P93" s="36">
        <v>1.3548770919442177E-2</v>
      </c>
      <c r="Q93" s="36">
        <v>9.2570250853896141E-3</v>
      </c>
      <c r="R93" s="36">
        <v>6.3194385729730129E-3</v>
      </c>
      <c r="S93" s="36">
        <v>4.3128742836415768E-3</v>
      </c>
      <c r="T93" s="36">
        <v>0</v>
      </c>
      <c r="U93" s="36">
        <f t="shared" si="0"/>
        <v>0.12287472933530807</v>
      </c>
      <c r="V93" s="36">
        <v>0.87100500000000003</v>
      </c>
    </row>
    <row r="94" spans="1:22" x14ac:dyDescent="0.25">
      <c r="A94" s="34">
        <v>60</v>
      </c>
      <c r="B94" s="35">
        <v>5</v>
      </c>
      <c r="C94" s="36">
        <v>1.6742683947086334E-2</v>
      </c>
      <c r="D94" s="36">
        <v>6.4037404954433441E-2</v>
      </c>
      <c r="E94" s="36">
        <v>6.1916138976812363E-2</v>
      </c>
      <c r="F94" s="36">
        <v>5.7632528245449066E-2</v>
      </c>
      <c r="G94" s="36">
        <v>5.4075364023447037E-2</v>
      </c>
      <c r="H94" s="36">
        <v>5.0566975027322769E-2</v>
      </c>
      <c r="I94" s="36">
        <v>4.7205854207277298E-2</v>
      </c>
      <c r="J94" s="36">
        <v>0.55367869138717651</v>
      </c>
      <c r="K94" s="36">
        <v>0.90585599999999999</v>
      </c>
      <c r="L94" s="36">
        <v>0.90585599999999999</v>
      </c>
      <c r="M94" s="36">
        <v>2.1040921565145254E-3</v>
      </c>
      <c r="N94" s="36">
        <v>6.0047362931072712E-3</v>
      </c>
      <c r="O94" s="36">
        <v>5.8058272115886211E-3</v>
      </c>
      <c r="P94" s="36">
        <v>3.6802419926971197E-3</v>
      </c>
      <c r="Q94" s="36">
        <v>3.4530917182564735E-3</v>
      </c>
      <c r="R94" s="36">
        <v>3.2290564849972725E-3</v>
      </c>
      <c r="S94" s="36">
        <v>3.0144252814352512E-3</v>
      </c>
      <c r="T94" s="36">
        <v>0</v>
      </c>
      <c r="U94" s="36">
        <f t="shared" si="0"/>
        <v>2.7291471138596535E-2</v>
      </c>
      <c r="V94" s="36">
        <v>0.96987000000000001</v>
      </c>
    </row>
    <row r="95" spans="1:22" x14ac:dyDescent="0.25">
      <c r="A95" s="34">
        <v>61</v>
      </c>
      <c r="B95" s="35">
        <v>10</v>
      </c>
      <c r="C95" s="36">
        <v>7.2588883340358734E-2</v>
      </c>
      <c r="D95" s="36">
        <v>0.25380825996398926</v>
      </c>
      <c r="E95" s="36">
        <v>0.18121142685413361</v>
      </c>
      <c r="F95" s="36">
        <v>0.12668183445930481</v>
      </c>
      <c r="G95" s="36">
        <v>8.9646227657794952E-2</v>
      </c>
      <c r="H95" s="36">
        <v>6.3335202634334564E-2</v>
      </c>
      <c r="I95" s="36">
        <v>4.4710759073495865E-2</v>
      </c>
      <c r="J95" s="36">
        <v>8.9043118059635162E-2</v>
      </c>
      <c r="K95" s="36">
        <v>0.92102600000000001</v>
      </c>
      <c r="L95" s="36">
        <v>0.92102600000000001</v>
      </c>
      <c r="M95" s="36">
        <v>1.4113656245172024E-2</v>
      </c>
      <c r="N95" s="36">
        <v>3.7571091204881668E-2</v>
      </c>
      <c r="O95" s="36">
        <v>2.6824627071619034E-2</v>
      </c>
      <c r="P95" s="36">
        <v>1.3019252568483353E-2</v>
      </c>
      <c r="Q95" s="36">
        <v>9.2130564153194427E-3</v>
      </c>
      <c r="R95" s="36">
        <v>6.5090395510196686E-3</v>
      </c>
      <c r="S95" s="36">
        <v>4.5949816703796387E-3</v>
      </c>
      <c r="T95" s="36">
        <v>0</v>
      </c>
      <c r="U95" s="36">
        <f t="shared" si="0"/>
        <v>0.11184570472687483</v>
      </c>
      <c r="V95" s="36">
        <v>0.87856299999999998</v>
      </c>
    </row>
    <row r="96" spans="1:22" x14ac:dyDescent="0.25">
      <c r="A96" s="34">
        <v>62</v>
      </c>
      <c r="B96" s="35">
        <v>2</v>
      </c>
      <c r="C96" s="36">
        <v>9.8546601831912994E-2</v>
      </c>
      <c r="D96" s="36">
        <v>0.28626328706741333</v>
      </c>
      <c r="E96" s="36">
        <v>0.19619421660900116</v>
      </c>
      <c r="F96" s="36">
        <v>0.13232365250587463</v>
      </c>
      <c r="G96" s="36">
        <v>9.0548783540725708E-2</v>
      </c>
      <c r="H96" s="36">
        <v>6.1950191855430603E-2</v>
      </c>
      <c r="I96" s="36">
        <v>4.2382590472698212E-2</v>
      </c>
      <c r="J96" s="36">
        <v>6.8802595138549805E-2</v>
      </c>
      <c r="K96" s="36">
        <v>0.97701199999999999</v>
      </c>
      <c r="L96" s="36">
        <v>0.97701199999999999</v>
      </c>
      <c r="M96" s="36">
        <v>9.5587568357586861E-3</v>
      </c>
      <c r="N96" s="36">
        <v>2.0546838641166687E-2</v>
      </c>
      <c r="O96" s="36">
        <v>1.4082041569054127E-2</v>
      </c>
      <c r="P96" s="36">
        <v>6.4182416535913944E-3</v>
      </c>
      <c r="Q96" s="36">
        <v>4.3919887393712997E-3</v>
      </c>
      <c r="R96" s="36">
        <v>3.0048391781747341E-3</v>
      </c>
      <c r="S96" s="36">
        <v>2.0557299721986055E-3</v>
      </c>
      <c r="T96" s="36">
        <v>0</v>
      </c>
      <c r="U96" s="36">
        <f t="shared" si="0"/>
        <v>6.0058436589315534E-2</v>
      </c>
      <c r="V96" s="36">
        <v>0.93852800000000003</v>
      </c>
    </row>
    <row r="97" spans="1:22" x14ac:dyDescent="0.25">
      <c r="A97" s="34">
        <v>63</v>
      </c>
      <c r="B97" s="35">
        <v>1</v>
      </c>
      <c r="C97" s="36">
        <v>6.0963187366724014E-2</v>
      </c>
      <c r="D97" s="36">
        <v>0.21553631126880646</v>
      </c>
      <c r="E97" s="36">
        <v>0.16710665822029114</v>
      </c>
      <c r="F97" s="36">
        <v>0.1271464079618454</v>
      </c>
      <c r="G97" s="36">
        <v>9.811902791261673E-2</v>
      </c>
      <c r="H97" s="36">
        <v>7.5695350766181946E-2</v>
      </c>
      <c r="I97" s="36">
        <v>5.8392424136400223E-2</v>
      </c>
      <c r="J97" s="36">
        <v>0.16908819973468781</v>
      </c>
      <c r="K97" s="36">
        <v>0.97204800000000002</v>
      </c>
      <c r="L97" s="36">
        <v>0.97204800000000002</v>
      </c>
      <c r="M97" s="36">
        <v>5.0716022960841656E-3</v>
      </c>
      <c r="N97" s="36">
        <v>1.3215832412242889E-2</v>
      </c>
      <c r="O97" s="36">
        <v>1.0246317833662033E-2</v>
      </c>
      <c r="P97" s="36">
        <v>5.2492045797407627E-3</v>
      </c>
      <c r="Q97" s="36">
        <v>4.0508168749511242E-3</v>
      </c>
      <c r="R97" s="36">
        <v>3.1250615138560534E-3</v>
      </c>
      <c r="S97" s="36">
        <v>2.4107149802148342E-3</v>
      </c>
      <c r="T97" s="36">
        <v>0</v>
      </c>
      <c r="U97" s="36">
        <f t="shared" si="0"/>
        <v>4.3369550490751863E-2</v>
      </c>
      <c r="V97" s="36">
        <v>0.95538199999999995</v>
      </c>
    </row>
    <row r="98" spans="1:22" x14ac:dyDescent="0.25">
      <c r="A98" s="34">
        <v>64</v>
      </c>
      <c r="B98" s="35">
        <v>10</v>
      </c>
      <c r="C98" s="36">
        <v>0.10259196907281876</v>
      </c>
      <c r="D98" s="36">
        <v>0.30974674224853516</v>
      </c>
      <c r="E98" s="36">
        <v>0.20443582534790039</v>
      </c>
      <c r="F98" s="36">
        <v>0.13226482272148132</v>
      </c>
      <c r="G98" s="36">
        <v>8.6674369871616364E-2</v>
      </c>
      <c r="H98" s="36">
        <v>5.6750580668449402E-2</v>
      </c>
      <c r="I98" s="36">
        <v>3.7148900330066681E-2</v>
      </c>
      <c r="J98" s="36">
        <v>5.3226817399263382E-2</v>
      </c>
      <c r="K98" s="36">
        <v>0.98284000000000005</v>
      </c>
      <c r="L98" s="36">
        <v>0.98284000000000005</v>
      </c>
      <c r="M98" s="36">
        <v>9.9069373682141304E-3</v>
      </c>
      <c r="N98" s="36">
        <v>2.2130871191620827E-2</v>
      </c>
      <c r="O98" s="36">
        <v>1.4606588520109653E-2</v>
      </c>
      <c r="P98" s="36">
        <v>6.3853631727397442E-3</v>
      </c>
      <c r="Q98" s="36">
        <v>4.1843880899250507E-3</v>
      </c>
      <c r="R98" s="36">
        <v>2.7397540397942066E-3</v>
      </c>
      <c r="S98" s="36">
        <v>1.7934414790943265E-3</v>
      </c>
      <c r="T98" s="36">
        <v>0</v>
      </c>
      <c r="U98" s="36">
        <f t="shared" si="0"/>
        <v>6.1747343861497939E-2</v>
      </c>
      <c r="V98" s="36">
        <v>0.93717399999999995</v>
      </c>
    </row>
    <row r="99" spans="1:22" x14ac:dyDescent="0.25">
      <c r="A99" s="34">
        <v>65</v>
      </c>
      <c r="B99" s="35">
        <v>1</v>
      </c>
      <c r="C99" s="36">
        <v>6.8563155829906464E-2</v>
      </c>
      <c r="D99" s="36">
        <v>0.26152566075325012</v>
      </c>
      <c r="E99" s="36">
        <v>0.18860609829425812</v>
      </c>
      <c r="F99" s="36">
        <v>0.13324114680290222</v>
      </c>
      <c r="G99" s="36">
        <v>9.5307312905788422E-2</v>
      </c>
      <c r="H99" s="36">
        <v>6.8091288208961487E-2</v>
      </c>
      <c r="I99" s="36">
        <v>4.8625651746988297E-2</v>
      </c>
      <c r="J99" s="36">
        <v>8.427312970161438E-2</v>
      </c>
      <c r="K99" s="36">
        <v>0.94823299999999999</v>
      </c>
      <c r="L99" s="36">
        <v>0.94823299999999999</v>
      </c>
      <c r="M99" s="36">
        <v>1.4757294207811356E-2</v>
      </c>
      <c r="N99" s="36">
        <v>4.3121512979269028E-2</v>
      </c>
      <c r="O99" s="36">
        <v>3.109821118414402E-2</v>
      </c>
      <c r="P99" s="36">
        <v>1.5345338732004166E-2</v>
      </c>
      <c r="Q99" s="36">
        <v>1.0976511053740978E-2</v>
      </c>
      <c r="R99" s="36">
        <v>7.8420499339699745E-3</v>
      </c>
      <c r="S99" s="36">
        <v>5.6002005003392696E-3</v>
      </c>
      <c r="T99" s="36">
        <v>0</v>
      </c>
      <c r="U99" s="36">
        <f t="shared" ref="U99:U134" si="1">SUM(M99:T99)</f>
        <v>0.12874111859127879</v>
      </c>
      <c r="V99" s="36">
        <v>0.86423000000000005</v>
      </c>
    </row>
    <row r="100" spans="1:22" x14ac:dyDescent="0.25">
      <c r="A100" s="34">
        <v>66</v>
      </c>
      <c r="B100" s="35">
        <v>10</v>
      </c>
      <c r="C100" s="36">
        <v>8.9476518332958221E-2</v>
      </c>
      <c r="D100" s="36">
        <v>0.31984090805053711</v>
      </c>
      <c r="E100" s="36">
        <v>0.20497380197048187</v>
      </c>
      <c r="F100" s="36">
        <v>0.12885524332523346</v>
      </c>
      <c r="G100" s="36">
        <v>8.2355417311191559E-2</v>
      </c>
      <c r="H100" s="36">
        <v>5.2921872586011887E-2</v>
      </c>
      <c r="I100" s="36">
        <v>3.4343361854553223E-2</v>
      </c>
      <c r="J100" s="36">
        <v>6.0127332806587219E-2</v>
      </c>
      <c r="K100" s="36">
        <v>0.97289400000000004</v>
      </c>
      <c r="L100" s="36">
        <v>0.97289400000000004</v>
      </c>
      <c r="M100" s="36">
        <v>5.6664724834263325E-3</v>
      </c>
      <c r="N100" s="36">
        <v>1.4844557270407677E-2</v>
      </c>
      <c r="O100" s="36">
        <v>9.5133092254400253E-3</v>
      </c>
      <c r="P100" s="36">
        <v>4.0059341117739677E-3</v>
      </c>
      <c r="Q100" s="36">
        <v>2.5603179819881916E-3</v>
      </c>
      <c r="R100" s="36">
        <v>1.6452691052109003E-3</v>
      </c>
      <c r="S100" s="36">
        <v>1.0676883393898606E-3</v>
      </c>
      <c r="T100" s="36">
        <v>0</v>
      </c>
      <c r="U100" s="36">
        <f t="shared" si="1"/>
        <v>3.9303548517636955E-2</v>
      </c>
      <c r="V100" s="36">
        <v>0.95959899999999998</v>
      </c>
    </row>
    <row r="101" spans="1:22" x14ac:dyDescent="0.25">
      <c r="A101" s="34">
        <v>67</v>
      </c>
      <c r="B101" s="35">
        <v>7</v>
      </c>
      <c r="C101" s="36">
        <v>5.7375688105821609E-2</v>
      </c>
      <c r="D101" s="36">
        <v>0.1877950131893158</v>
      </c>
      <c r="E101" s="36">
        <v>0.15034757554531097</v>
      </c>
      <c r="F101" s="36">
        <v>0.117886982858181</v>
      </c>
      <c r="G101" s="36">
        <v>9.3688160181045532E-2</v>
      </c>
      <c r="H101" s="36">
        <v>7.4444375932216644E-2</v>
      </c>
      <c r="I101" s="36">
        <v>5.9200871735811234E-2</v>
      </c>
      <c r="J101" s="36">
        <v>0.21243757009506226</v>
      </c>
      <c r="K101" s="36">
        <v>0.95317600000000002</v>
      </c>
      <c r="L101" s="36">
        <v>0.95317600000000002</v>
      </c>
      <c r="M101" s="36">
        <v>4.581439308822155E-3</v>
      </c>
      <c r="N101" s="36">
        <v>1.1041769757866859E-2</v>
      </c>
      <c r="O101" s="36">
        <v>8.8399751111865044E-3</v>
      </c>
      <c r="P101" s="36">
        <v>4.6628904528915882E-3</v>
      </c>
      <c r="Q101" s="36">
        <v>3.7057320587337017E-3</v>
      </c>
      <c r="R101" s="36">
        <v>2.9445653781294823E-3</v>
      </c>
      <c r="S101" s="36">
        <v>2.3416255135089159E-3</v>
      </c>
      <c r="T101" s="36">
        <v>0</v>
      </c>
      <c r="U101" s="36">
        <f t="shared" si="1"/>
        <v>3.8117997581139207E-2</v>
      </c>
      <c r="V101" s="36">
        <v>0.96000700000000005</v>
      </c>
    </row>
    <row r="102" spans="1:22" x14ac:dyDescent="0.25">
      <c r="A102" s="34">
        <v>68</v>
      </c>
      <c r="B102" s="35">
        <v>1</v>
      </c>
      <c r="C102" s="36">
        <v>2.7315996587276459E-2</v>
      </c>
      <c r="D102" s="36">
        <v>0.11866793036460876</v>
      </c>
      <c r="E102" s="36">
        <v>0.10537046194076538</v>
      </c>
      <c r="F102" s="36">
        <v>9.0665131807327271E-2</v>
      </c>
      <c r="G102" s="36">
        <v>7.8856714069843292E-2</v>
      </c>
      <c r="H102" s="36">
        <v>6.8443037569522858E-2</v>
      </c>
      <c r="I102" s="36">
        <v>5.9320807456970215E-2</v>
      </c>
      <c r="J102" s="36">
        <v>0.31571966409683228</v>
      </c>
      <c r="K102" s="36">
        <v>0.86436000000000002</v>
      </c>
      <c r="L102" s="36">
        <v>0.86436000000000002</v>
      </c>
      <c r="M102" s="36">
        <v>4.7446922399103642E-3</v>
      </c>
      <c r="N102" s="36">
        <v>1.5597075223922729E-2</v>
      </c>
      <c r="O102" s="36">
        <v>1.3849328272044659E-2</v>
      </c>
      <c r="P102" s="36">
        <v>8.2242265343666077E-3</v>
      </c>
      <c r="Q102" s="36">
        <v>7.1530858986079693E-3</v>
      </c>
      <c r="R102" s="36">
        <v>6.2084626406431198E-3</v>
      </c>
      <c r="S102" s="36">
        <v>5.3809857927262783E-3</v>
      </c>
      <c r="T102" s="36">
        <v>0</v>
      </c>
      <c r="U102" s="36">
        <f t="shared" si="1"/>
        <v>6.1157856602221727E-2</v>
      </c>
      <c r="V102" s="36">
        <v>0.92924300000000004</v>
      </c>
    </row>
    <row r="103" spans="1:22" x14ac:dyDescent="0.25">
      <c r="A103" s="34">
        <v>69</v>
      </c>
      <c r="B103" s="35">
        <v>5</v>
      </c>
      <c r="C103" s="36">
        <v>7.6854094862937927E-2</v>
      </c>
      <c r="D103" s="36">
        <v>0.28809440135955811</v>
      </c>
      <c r="E103" s="36">
        <v>0.19111236929893494</v>
      </c>
      <c r="F103" s="36">
        <v>0.12407398968935013</v>
      </c>
      <c r="G103" s="36">
        <v>8.1470437347888947E-2</v>
      </c>
      <c r="H103" s="36">
        <v>5.3371936082839966E-2</v>
      </c>
      <c r="I103" s="36">
        <v>3.4922458231449127E-2</v>
      </c>
      <c r="J103" s="36">
        <v>5.5980492383241653E-2</v>
      </c>
      <c r="K103" s="36">
        <v>0.90588000000000002</v>
      </c>
      <c r="L103" s="36">
        <v>0.90588000000000002</v>
      </c>
      <c r="M103" s="36">
        <v>2.0265994593501091E-2</v>
      </c>
      <c r="N103" s="36">
        <v>5.9049841016530991E-2</v>
      </c>
      <c r="O103" s="36">
        <v>3.9171725511550903E-2</v>
      </c>
      <c r="P103" s="36">
        <v>1.8024113029241562E-2</v>
      </c>
      <c r="Q103" s="36">
        <v>1.1835133656859398E-2</v>
      </c>
      <c r="R103" s="36">
        <v>7.7532920986413956E-3</v>
      </c>
      <c r="S103" s="36">
        <v>5.0731534138321877E-3</v>
      </c>
      <c r="T103" s="36">
        <v>0</v>
      </c>
      <c r="U103" s="36">
        <f t="shared" si="1"/>
        <v>0.16117325332015753</v>
      </c>
      <c r="V103" s="36">
        <v>0.82208000000000003</v>
      </c>
    </row>
    <row r="104" spans="1:22" x14ac:dyDescent="0.25">
      <c r="A104" s="34">
        <v>70</v>
      </c>
      <c r="B104" s="35">
        <v>1</v>
      </c>
      <c r="C104" s="36">
        <v>7.9703770577907562E-2</v>
      </c>
      <c r="D104" s="36">
        <v>0.30686840415000916</v>
      </c>
      <c r="E104" s="36">
        <v>0.20185433328151703</v>
      </c>
      <c r="F104" s="36">
        <v>0.13025237619876862</v>
      </c>
      <c r="G104" s="36">
        <v>8.5381388664245605E-2</v>
      </c>
      <c r="H104" s="36">
        <v>5.6184697896242142E-2</v>
      </c>
      <c r="I104" s="36">
        <v>3.7239551544189453E-2</v>
      </c>
      <c r="J104" s="36">
        <v>7.1065433323383331E-2</v>
      </c>
      <c r="K104" s="36">
        <v>0.96855000000000002</v>
      </c>
      <c r="L104" s="36">
        <v>0.96855000000000002</v>
      </c>
      <c r="M104" s="36">
        <v>2.6262758299708366E-2</v>
      </c>
      <c r="N104" s="36">
        <v>8.0191574990749359E-2</v>
      </c>
      <c r="O104" s="36">
        <v>5.2749048918485641E-2</v>
      </c>
      <c r="P104" s="36">
        <v>2.463267557322979E-2</v>
      </c>
      <c r="Q104" s="36">
        <v>1.614689826965332E-2</v>
      </c>
      <c r="R104" s="36">
        <v>1.0625367984175682E-2</v>
      </c>
      <c r="S104" s="36">
        <v>7.042556069791317E-3</v>
      </c>
      <c r="T104" s="36">
        <v>0</v>
      </c>
      <c r="U104" s="36">
        <f t="shared" si="1"/>
        <v>0.21765088010579348</v>
      </c>
      <c r="V104" s="36">
        <v>0.77527900000000005</v>
      </c>
    </row>
    <row r="105" spans="1:22" x14ac:dyDescent="0.25">
      <c r="A105" s="34">
        <v>71</v>
      </c>
      <c r="B105" s="35">
        <v>6</v>
      </c>
      <c r="C105" s="36">
        <v>7.8321173787117004E-2</v>
      </c>
      <c r="D105" s="36">
        <v>0.29338520765304565</v>
      </c>
      <c r="E105" s="36">
        <v>0.20021919906139374</v>
      </c>
      <c r="F105" s="36">
        <v>0.13499817252159119</v>
      </c>
      <c r="G105" s="36">
        <v>9.2432647943496704E-2</v>
      </c>
      <c r="H105" s="36">
        <v>6.3287898898124695E-2</v>
      </c>
      <c r="I105" s="36">
        <v>4.33327816426754E-2</v>
      </c>
      <c r="J105" s="36">
        <v>7.4832089245319366E-2</v>
      </c>
      <c r="K105" s="36">
        <v>0.98080900000000004</v>
      </c>
      <c r="L105" s="36">
        <v>0.98080900000000004</v>
      </c>
      <c r="M105" s="36">
        <v>1.5261362306773663E-2</v>
      </c>
      <c r="N105" s="36">
        <v>4.3529681861400604E-2</v>
      </c>
      <c r="O105" s="36">
        <v>2.9706604778766632E-2</v>
      </c>
      <c r="P105" s="36">
        <v>1.3907592743635178E-2</v>
      </c>
      <c r="Q105" s="36">
        <v>9.5224669203162193E-3</v>
      </c>
      <c r="R105" s="36">
        <v>6.5199579112231731E-3</v>
      </c>
      <c r="S105" s="36">
        <v>4.4641690328717232E-3</v>
      </c>
      <c r="T105" s="36">
        <v>0</v>
      </c>
      <c r="U105" s="36">
        <f t="shared" si="1"/>
        <v>0.12291183555498719</v>
      </c>
      <c r="V105" s="36">
        <v>0.87468299999999999</v>
      </c>
    </row>
    <row r="106" spans="1:22" x14ac:dyDescent="0.25">
      <c r="A106" s="34">
        <v>72</v>
      </c>
      <c r="B106" s="35">
        <v>3</v>
      </c>
      <c r="C106" s="36">
        <v>6.3526391983032227E-2</v>
      </c>
      <c r="D106" s="36">
        <v>0.20696903765201569</v>
      </c>
      <c r="E106" s="36">
        <v>0.16322740912437439</v>
      </c>
      <c r="F106" s="36">
        <v>0.12569257616996765</v>
      </c>
      <c r="G106" s="36">
        <v>9.7945548593997955E-2</v>
      </c>
      <c r="H106" s="36">
        <v>7.6214805245399475E-2</v>
      </c>
      <c r="I106" s="36">
        <v>5.9273432940244675E-2</v>
      </c>
      <c r="J106" s="36">
        <v>0.17071771621704102</v>
      </c>
      <c r="K106" s="36">
        <v>0.96356699999999995</v>
      </c>
      <c r="L106" s="36">
        <v>0.96356699999999995</v>
      </c>
      <c r="M106" s="36">
        <v>1.5923764556646347E-2</v>
      </c>
      <c r="N106" s="36">
        <v>4.0167201310396194E-2</v>
      </c>
      <c r="O106" s="36">
        <v>3.1678114086389542E-2</v>
      </c>
      <c r="P106" s="36">
        <v>1.7220087349414825E-2</v>
      </c>
      <c r="Q106" s="36">
        <v>1.3418699614703655E-2</v>
      </c>
      <c r="R106" s="36">
        <v>1.0441552847623825E-2</v>
      </c>
      <c r="S106" s="36">
        <v>8.1205563619732857E-3</v>
      </c>
      <c r="T106" s="36">
        <v>0</v>
      </c>
      <c r="U106" s="36">
        <f t="shared" si="1"/>
        <v>0.13696997612714767</v>
      </c>
      <c r="V106" s="36">
        <v>0.85785</v>
      </c>
    </row>
    <row r="107" spans="1:22" x14ac:dyDescent="0.25">
      <c r="A107" s="34">
        <v>73</v>
      </c>
      <c r="B107" s="35">
        <v>7</v>
      </c>
      <c r="C107" s="36">
        <v>9.2771537601947784E-2</v>
      </c>
      <c r="D107" s="36">
        <v>0.29530301690101624</v>
      </c>
      <c r="E107" s="36">
        <v>0.19235308468341827</v>
      </c>
      <c r="F107" s="36">
        <v>0.1226368322968483</v>
      </c>
      <c r="G107" s="36">
        <v>7.9098232090473175E-2</v>
      </c>
      <c r="H107" s="36">
        <v>5.0916597247123718E-2</v>
      </c>
      <c r="I107" s="36">
        <v>3.2745521515607834E-2</v>
      </c>
      <c r="J107" s="36">
        <v>4.6956673264503479E-2</v>
      </c>
      <c r="K107" s="36">
        <v>0.91278199999999998</v>
      </c>
      <c r="L107" s="36">
        <v>0.91278199999999998</v>
      </c>
      <c r="M107" s="36">
        <v>1.5817783772945404E-2</v>
      </c>
      <c r="N107" s="36">
        <v>3.8063548505306244E-2</v>
      </c>
      <c r="O107" s="36">
        <v>2.4793654680252075E-2</v>
      </c>
      <c r="P107" s="36">
        <v>1.089969277381897E-2</v>
      </c>
      <c r="Q107" s="36">
        <v>7.0300772786140442E-3</v>
      </c>
      <c r="R107" s="36">
        <v>4.5253555290400982E-3</v>
      </c>
      <c r="S107" s="36">
        <v>2.9103502165526152E-3</v>
      </c>
      <c r="T107" s="36">
        <v>0</v>
      </c>
      <c r="U107" s="36">
        <f t="shared" si="1"/>
        <v>0.10404046275652945</v>
      </c>
      <c r="V107" s="36">
        <v>0.88601799999999997</v>
      </c>
    </row>
    <row r="108" spans="1:22" x14ac:dyDescent="0.25">
      <c r="A108" s="34">
        <v>74</v>
      </c>
      <c r="B108" s="35">
        <v>4</v>
      </c>
      <c r="C108" s="36">
        <v>5.14480359852314E-2</v>
      </c>
      <c r="D108" s="36">
        <v>0.20078311860561371</v>
      </c>
      <c r="E108" s="36">
        <v>0.153368279337883</v>
      </c>
      <c r="F108" s="36">
        <v>0.11482243984937668</v>
      </c>
      <c r="G108" s="36">
        <v>8.702501654624939E-2</v>
      </c>
      <c r="H108" s="36">
        <v>6.5784059464931488E-2</v>
      </c>
      <c r="I108" s="36">
        <v>4.9628783017396927E-2</v>
      </c>
      <c r="J108" s="36">
        <v>0.12192406505346298</v>
      </c>
      <c r="K108" s="36">
        <v>0.84478399999999998</v>
      </c>
      <c r="L108" s="36">
        <v>0.84478399999999998</v>
      </c>
      <c r="M108" s="36">
        <v>8.8616060093045235E-3</v>
      </c>
      <c r="N108" s="36">
        <v>2.6157960295677185E-2</v>
      </c>
      <c r="O108" s="36">
        <v>1.9980773329734802E-2</v>
      </c>
      <c r="P108" s="36">
        <v>1.0319759137928486E-2</v>
      </c>
      <c r="Q108" s="36">
        <v>7.8214434906840324E-3</v>
      </c>
      <c r="R108" s="36">
        <v>5.9123956598341465E-3</v>
      </c>
      <c r="S108" s="36">
        <v>4.4604269787669182E-3</v>
      </c>
      <c r="T108" s="36">
        <v>0</v>
      </c>
      <c r="U108" s="36">
        <f t="shared" si="1"/>
        <v>8.3514364901930094E-2</v>
      </c>
      <c r="V108" s="36">
        <v>0.90114000000000005</v>
      </c>
    </row>
    <row r="109" spans="1:22" x14ac:dyDescent="0.25">
      <c r="A109" s="34">
        <v>75</v>
      </c>
      <c r="B109" s="35">
        <v>8</v>
      </c>
      <c r="C109" s="36">
        <v>9.1776348650455475E-2</v>
      </c>
      <c r="D109" s="36">
        <v>0.28332570195198059</v>
      </c>
      <c r="E109" s="36">
        <v>0.18392835557460785</v>
      </c>
      <c r="F109" s="36">
        <v>0.11720283329486847</v>
      </c>
      <c r="G109" s="36">
        <v>7.5549677014350891E-2</v>
      </c>
      <c r="H109" s="36">
        <v>4.8581160604953766E-2</v>
      </c>
      <c r="I109" s="36">
        <v>3.1199779361486435E-2</v>
      </c>
      <c r="J109" s="36">
        <v>4.4969853013753891E-2</v>
      </c>
      <c r="K109" s="36">
        <v>0.87653400000000004</v>
      </c>
      <c r="L109" s="36">
        <v>0.87653400000000004</v>
      </c>
      <c r="M109" s="36">
        <v>1.4050343073904514E-2</v>
      </c>
      <c r="N109" s="36">
        <v>3.2623771578073502E-2</v>
      </c>
      <c r="O109" s="36">
        <v>2.1178580820560455E-2</v>
      </c>
      <c r="P109" s="36">
        <v>9.2600854113698006E-3</v>
      </c>
      <c r="Q109" s="36">
        <v>5.9691085480153561E-3</v>
      </c>
      <c r="R109" s="36">
        <v>3.8383514620363712E-3</v>
      </c>
      <c r="S109" s="36">
        <v>2.4650648701936007E-3</v>
      </c>
      <c r="T109" s="36">
        <v>0</v>
      </c>
      <c r="U109" s="36">
        <f t="shared" si="1"/>
        <v>8.93853057641536E-2</v>
      </c>
      <c r="V109" s="36">
        <v>0.89802300000000002</v>
      </c>
    </row>
    <row r="110" spans="1:22" x14ac:dyDescent="0.25">
      <c r="A110" s="34">
        <v>76</v>
      </c>
      <c r="B110" s="35">
        <v>10</v>
      </c>
      <c r="C110" s="36">
        <v>0.10070879012346268</v>
      </c>
      <c r="D110" s="36">
        <v>0.32121974229812622</v>
      </c>
      <c r="E110" s="36">
        <v>0.20749205350875854</v>
      </c>
      <c r="F110" s="36">
        <v>0.13180878758430481</v>
      </c>
      <c r="G110" s="36">
        <v>8.4940351545810699E-2</v>
      </c>
      <c r="H110" s="36">
        <v>5.4725784808397293E-2</v>
      </c>
      <c r="I110" s="36">
        <v>3.5257797688245773E-2</v>
      </c>
      <c r="J110" s="36">
        <v>5.5097948759794235E-2</v>
      </c>
      <c r="K110" s="36">
        <v>0.99125099999999999</v>
      </c>
      <c r="L110" s="36">
        <v>0.99125099999999999</v>
      </c>
      <c r="M110" s="36">
        <v>1.8503181636333466E-2</v>
      </c>
      <c r="N110" s="36">
        <v>4.4790409505367279E-2</v>
      </c>
      <c r="O110" s="36">
        <v>2.8932385146617889E-2</v>
      </c>
      <c r="P110" s="36">
        <v>1.2720786035060883E-2</v>
      </c>
      <c r="Q110" s="36">
        <v>8.1975413486361504E-3</v>
      </c>
      <c r="R110" s="36">
        <v>5.2815522067248821E-3</v>
      </c>
      <c r="S110" s="36">
        <v>3.4027087967842817E-3</v>
      </c>
      <c r="T110" s="36">
        <v>0</v>
      </c>
      <c r="U110" s="36">
        <f t="shared" si="1"/>
        <v>0.12182856467552483</v>
      </c>
      <c r="V110" s="36">
        <v>0.87709499999999996</v>
      </c>
    </row>
    <row r="111" spans="1:22" x14ac:dyDescent="0.25">
      <c r="A111" s="34">
        <v>77</v>
      </c>
      <c r="B111" s="35">
        <v>7</v>
      </c>
      <c r="C111" s="36">
        <v>3.9057478308677673E-2</v>
      </c>
      <c r="D111" s="36">
        <v>0.1959538459777832</v>
      </c>
      <c r="E111" s="36">
        <v>0.1568109393119812</v>
      </c>
      <c r="F111" s="36">
        <v>0.12243717163801193</v>
      </c>
      <c r="G111" s="36">
        <v>9.6778020262718201E-2</v>
      </c>
      <c r="H111" s="36">
        <v>7.6439045369625092E-2</v>
      </c>
      <c r="I111" s="36">
        <v>6.0408234596252441E-2</v>
      </c>
      <c r="J111" s="36">
        <v>0.17432194948196411</v>
      </c>
      <c r="K111" s="36">
        <v>0.922207</v>
      </c>
      <c r="L111" s="36">
        <v>0.922207</v>
      </c>
      <c r="M111" s="36">
        <v>9.8969489336013794E-3</v>
      </c>
      <c r="N111" s="36">
        <v>3.8475390523672104E-2</v>
      </c>
      <c r="O111" s="36">
        <v>3.0789706856012344E-2</v>
      </c>
      <c r="P111" s="36">
        <v>1.6984893009066582E-2</v>
      </c>
      <c r="Q111" s="36">
        <v>1.3425370678305626E-2</v>
      </c>
      <c r="R111" s="36">
        <v>1.0603880509734154E-2</v>
      </c>
      <c r="S111" s="36">
        <v>8.3800321444869041E-3</v>
      </c>
      <c r="T111" s="36">
        <v>0</v>
      </c>
      <c r="U111" s="36">
        <f t="shared" si="1"/>
        <v>0.12855622265487909</v>
      </c>
      <c r="V111" s="36">
        <v>0.860599</v>
      </c>
    </row>
    <row r="112" spans="1:22" x14ac:dyDescent="0.25">
      <c r="A112" s="34">
        <v>78</v>
      </c>
      <c r="B112" s="35">
        <v>7</v>
      </c>
      <c r="C112" s="36">
        <v>6.8476095795631409E-2</v>
      </c>
      <c r="D112" s="36">
        <v>0.13944600522518158</v>
      </c>
      <c r="E112" s="36">
        <v>0.11645451933145523</v>
      </c>
      <c r="F112" s="36">
        <v>9.5467396080493927E-2</v>
      </c>
      <c r="G112" s="36">
        <v>7.9343833029270172E-2</v>
      </c>
      <c r="H112" s="36">
        <v>6.5844230353832245E-2</v>
      </c>
      <c r="I112" s="36">
        <v>5.4561521857976913E-2</v>
      </c>
      <c r="J112" s="36">
        <v>0.21710431575775146</v>
      </c>
      <c r="K112" s="36">
        <v>0.83669800000000005</v>
      </c>
      <c r="L112" s="36">
        <v>0.83669800000000005</v>
      </c>
      <c r="M112" s="36">
        <v>2.5726680178195238E-3</v>
      </c>
      <c r="N112" s="36">
        <v>3.8115507923066616E-3</v>
      </c>
      <c r="O112" s="36">
        <v>3.1831122469156981E-3</v>
      </c>
      <c r="P112" s="36">
        <v>1.7364397644996643E-3</v>
      </c>
      <c r="Q112" s="36">
        <v>1.443171058781445E-3</v>
      </c>
      <c r="R112" s="36">
        <v>1.197629258967936E-3</v>
      </c>
      <c r="S112" s="36">
        <v>9.9241000134497881E-4</v>
      </c>
      <c r="T112" s="36">
        <v>0</v>
      </c>
      <c r="U112" s="36">
        <f t="shared" si="1"/>
        <v>1.4936981140635908E-2</v>
      </c>
      <c r="V112" s="36">
        <v>0.98214599999999996</v>
      </c>
    </row>
    <row r="113" spans="1:22" x14ac:dyDescent="0.25">
      <c r="A113" s="34">
        <v>79</v>
      </c>
      <c r="B113" s="35">
        <v>1</v>
      </c>
      <c r="C113" s="36">
        <v>7.6614618301391602E-2</v>
      </c>
      <c r="D113" s="36">
        <v>0.24741770327091217</v>
      </c>
      <c r="E113" s="36">
        <v>0.17773017287254333</v>
      </c>
      <c r="F113" s="36">
        <v>0.1249285563826561</v>
      </c>
      <c r="G113" s="36">
        <v>8.8856659829616547E-2</v>
      </c>
      <c r="H113" s="36">
        <v>6.3070535659790039E-2</v>
      </c>
      <c r="I113" s="36">
        <v>4.4716324657201767E-2</v>
      </c>
      <c r="J113" s="36">
        <v>8.3876870572566986E-2</v>
      </c>
      <c r="K113" s="36">
        <v>0.90721099999999999</v>
      </c>
      <c r="L113" s="36">
        <v>0.90721099999999999</v>
      </c>
      <c r="M113" s="36">
        <v>6.9672148674726486E-3</v>
      </c>
      <c r="N113" s="36">
        <v>1.662038266658783E-2</v>
      </c>
      <c r="O113" s="36">
        <v>1.1939094401896E-2</v>
      </c>
      <c r="P113" s="36">
        <v>5.6620500981807709E-3</v>
      </c>
      <c r="Q113" s="36">
        <v>4.0271887555718422E-3</v>
      </c>
      <c r="R113" s="36">
        <v>2.8585020918399096E-3</v>
      </c>
      <c r="S113" s="36">
        <v>2.0266470964998007E-3</v>
      </c>
      <c r="T113" s="36">
        <v>0</v>
      </c>
      <c r="U113" s="36">
        <f t="shared" si="1"/>
        <v>5.0101079978048801E-2</v>
      </c>
      <c r="V113" s="36">
        <v>0.944774</v>
      </c>
    </row>
    <row r="114" spans="1:22" x14ac:dyDescent="0.25">
      <c r="A114" s="34">
        <v>80</v>
      </c>
      <c r="B114" s="35">
        <v>10</v>
      </c>
      <c r="C114" s="36">
        <v>5.8064065873622894E-2</v>
      </c>
      <c r="D114" s="36">
        <v>0.24116736650466919</v>
      </c>
      <c r="E114" s="36">
        <v>0.17544293403625488</v>
      </c>
      <c r="F114" s="36">
        <v>0.12466851621866226</v>
      </c>
      <c r="G114" s="36">
        <v>8.9590378105640411E-2</v>
      </c>
      <c r="H114" s="36">
        <v>6.4217597246170044E-2</v>
      </c>
      <c r="I114" s="36">
        <v>4.5961987227201462E-2</v>
      </c>
      <c r="J114" s="36">
        <v>8.9461684226989746E-2</v>
      </c>
      <c r="K114" s="36">
        <v>0.888575</v>
      </c>
      <c r="L114" s="36">
        <v>0.888575</v>
      </c>
      <c r="M114" s="36">
        <v>5.4551572538912296E-3</v>
      </c>
      <c r="N114" s="36">
        <v>1.6751633957028389E-2</v>
      </c>
      <c r="O114" s="36">
        <v>1.2186373583972454E-2</v>
      </c>
      <c r="P114" s="36">
        <v>5.8471397496759892E-3</v>
      </c>
      <c r="Q114" s="36">
        <v>4.2019225656986237E-3</v>
      </c>
      <c r="R114" s="36">
        <v>3.0119011644273996E-3</v>
      </c>
      <c r="S114" s="36">
        <v>2.1556857973337173E-3</v>
      </c>
      <c r="T114" s="36">
        <v>0</v>
      </c>
      <c r="U114" s="36">
        <f t="shared" si="1"/>
        <v>4.9609814072027802E-2</v>
      </c>
      <c r="V114" s="36">
        <v>0.94416900000000004</v>
      </c>
    </row>
    <row r="115" spans="1:22" x14ac:dyDescent="0.25">
      <c r="A115" s="34">
        <v>81</v>
      </c>
      <c r="B115" s="35">
        <v>10</v>
      </c>
      <c r="C115" s="36">
        <v>3.5961713641881943E-2</v>
      </c>
      <c r="D115" s="36">
        <v>0.12668880820274353</v>
      </c>
      <c r="E115" s="36">
        <v>0.11191742867231369</v>
      </c>
      <c r="F115" s="36">
        <v>9.6098810434341431E-2</v>
      </c>
      <c r="G115" s="36">
        <v>8.3394818007946014E-2</v>
      </c>
      <c r="H115" s="36">
        <v>7.2182968258857727E-2</v>
      </c>
      <c r="I115" s="36">
        <v>6.2387716025114059E-2</v>
      </c>
      <c r="J115" s="36">
        <v>0.32055175304412842</v>
      </c>
      <c r="K115" s="36">
        <v>0.90918399999999999</v>
      </c>
      <c r="L115" s="36">
        <v>0.90918399999999999</v>
      </c>
      <c r="M115" s="36">
        <v>4.1796094737946987E-3</v>
      </c>
      <c r="N115" s="36">
        <v>1.0956310667097569E-2</v>
      </c>
      <c r="O115" s="36">
        <v>9.678850881755352E-3</v>
      </c>
      <c r="P115" s="36">
        <v>5.6452080607414246E-3</v>
      </c>
      <c r="Q115" s="36">
        <v>4.8989271745085716E-3</v>
      </c>
      <c r="R115" s="36">
        <v>4.240300040692091E-3</v>
      </c>
      <c r="S115" s="36">
        <v>3.6648900713771582E-3</v>
      </c>
      <c r="T115" s="36">
        <v>0</v>
      </c>
      <c r="U115" s="36">
        <f t="shared" si="1"/>
        <v>4.3264096369966865E-2</v>
      </c>
      <c r="V115" s="36">
        <v>0.95241200000000004</v>
      </c>
    </row>
    <row r="116" spans="1:22" x14ac:dyDescent="0.25">
      <c r="A116" s="34">
        <v>82</v>
      </c>
      <c r="B116" s="35">
        <v>2</v>
      </c>
      <c r="C116" s="36">
        <v>5.7729709893465042E-2</v>
      </c>
      <c r="D116" s="36">
        <v>0.1822611391544342</v>
      </c>
      <c r="E116" s="36">
        <v>0.14078164100646973</v>
      </c>
      <c r="F116" s="36">
        <v>0.10638624429702759</v>
      </c>
      <c r="G116" s="36">
        <v>8.1373468041419983E-2</v>
      </c>
      <c r="H116" s="36">
        <v>6.2050294131040573E-2</v>
      </c>
      <c r="I116" s="36">
        <v>4.7187767922878265E-2</v>
      </c>
      <c r="J116" s="36">
        <v>0.12067247182130814</v>
      </c>
      <c r="K116" s="36">
        <v>0.79844300000000001</v>
      </c>
      <c r="L116" s="36">
        <v>0.79844300000000001</v>
      </c>
      <c r="M116" s="36">
        <v>1.7000021412968636E-2</v>
      </c>
      <c r="N116" s="36">
        <v>4.2110424488782883E-2</v>
      </c>
      <c r="O116" s="36">
        <v>3.252682089805603E-2</v>
      </c>
      <c r="P116" s="36">
        <v>1.7588920891284943E-2</v>
      </c>
      <c r="Q116" s="36">
        <v>1.345354039222002E-2</v>
      </c>
      <c r="R116" s="36">
        <v>1.0258824564516544E-2</v>
      </c>
      <c r="S116" s="36">
        <v>7.8015904873609543E-3</v>
      </c>
      <c r="T116" s="36">
        <v>0</v>
      </c>
      <c r="U116" s="36">
        <f t="shared" si="1"/>
        <v>0.14074014313519001</v>
      </c>
      <c r="V116" s="36">
        <v>0.82373099999999999</v>
      </c>
    </row>
    <row r="117" spans="1:22" x14ac:dyDescent="0.25">
      <c r="A117" s="34">
        <v>83</v>
      </c>
      <c r="B117" s="35">
        <v>3</v>
      </c>
      <c r="C117" s="36">
        <v>5.0997890532016754E-2</v>
      </c>
      <c r="D117" s="36">
        <v>0.21898411214351654</v>
      </c>
      <c r="E117" s="36">
        <v>0.16559818387031555</v>
      </c>
      <c r="F117" s="36">
        <v>0.12208002805709839</v>
      </c>
      <c r="G117" s="36">
        <v>9.1007351875305176E-2</v>
      </c>
      <c r="H117" s="36">
        <v>6.7646518349647522E-2</v>
      </c>
      <c r="I117" s="36">
        <v>5.0178028643131256E-2</v>
      </c>
      <c r="J117" s="36">
        <v>0.11996752768754959</v>
      </c>
      <c r="K117" s="36">
        <v>0.88646000000000003</v>
      </c>
      <c r="L117" s="36">
        <v>0.88646000000000003</v>
      </c>
      <c r="M117" s="36">
        <v>8.9224278926849365E-3</v>
      </c>
      <c r="N117" s="36">
        <v>2.9001699760556221E-2</v>
      </c>
      <c r="O117" s="36">
        <v>2.1931404247879982E-2</v>
      </c>
      <c r="P117" s="36">
        <v>1.1162354610860348E-2</v>
      </c>
      <c r="Q117" s="36">
        <v>8.3212330937385559E-3</v>
      </c>
      <c r="R117" s="36">
        <v>6.1852419748902321E-3</v>
      </c>
      <c r="S117" s="36">
        <v>4.5880153775215149E-3</v>
      </c>
      <c r="T117" s="36">
        <v>0</v>
      </c>
      <c r="U117" s="36">
        <f t="shared" si="1"/>
        <v>9.011237695813179E-2</v>
      </c>
      <c r="V117" s="36">
        <v>0.89834499999999995</v>
      </c>
    </row>
    <row r="118" spans="1:22" x14ac:dyDescent="0.25">
      <c r="A118" s="34">
        <v>84</v>
      </c>
      <c r="B118" s="35">
        <v>8</v>
      </c>
      <c r="C118" s="36">
        <v>8.8635049760341644E-2</v>
      </c>
      <c r="D118" s="36">
        <v>0.33742564916610718</v>
      </c>
      <c r="E118" s="36">
        <v>0.21388779580593109</v>
      </c>
      <c r="F118" s="36">
        <v>0.13308760523796082</v>
      </c>
      <c r="G118" s="36">
        <v>8.3929374814033508E-2</v>
      </c>
      <c r="H118" s="36">
        <v>5.2899081259965897E-2</v>
      </c>
      <c r="I118" s="36">
        <v>3.3336736261844635E-2</v>
      </c>
      <c r="J118" s="36">
        <v>4.0026411414146423E-2</v>
      </c>
      <c r="K118" s="36">
        <v>0.98322799999999999</v>
      </c>
      <c r="L118" s="36">
        <v>0.98322799999999999</v>
      </c>
      <c r="M118" s="36">
        <v>2.0085135474801064E-2</v>
      </c>
      <c r="N118" s="36">
        <v>5.8774009346961975E-2</v>
      </c>
      <c r="O118" s="36">
        <v>3.7255741655826569E-2</v>
      </c>
      <c r="P118" s="36">
        <v>1.6246654093265533E-2</v>
      </c>
      <c r="Q118" s="36">
        <v>1.0245667770504951E-2</v>
      </c>
      <c r="R118" s="36">
        <v>6.4576491713523865E-3</v>
      </c>
      <c r="S118" s="36">
        <v>4.0695779025554657E-3</v>
      </c>
      <c r="T118" s="36">
        <v>0</v>
      </c>
      <c r="U118" s="36">
        <f t="shared" si="1"/>
        <v>0.15313443541526794</v>
      </c>
      <c r="V118" s="36">
        <v>0.84425300000000003</v>
      </c>
    </row>
    <row r="119" spans="1:22" x14ac:dyDescent="0.25">
      <c r="A119" s="34">
        <v>85</v>
      </c>
      <c r="B119" s="35">
        <v>6</v>
      </c>
      <c r="C119" s="36">
        <v>8.4918253123760223E-2</v>
      </c>
      <c r="D119" s="36">
        <v>0.2879292368888855</v>
      </c>
      <c r="E119" s="36">
        <v>0.19055292010307312</v>
      </c>
      <c r="F119" s="36">
        <v>0.1234440803527832</v>
      </c>
      <c r="G119" s="36">
        <v>8.0892413854598999E-2</v>
      </c>
      <c r="H119" s="36">
        <v>5.289294570684433E-2</v>
      </c>
      <c r="I119" s="36">
        <v>3.4546930342912674E-2</v>
      </c>
      <c r="J119" s="36">
        <v>5.3614277392625809E-2</v>
      </c>
      <c r="K119" s="36">
        <v>0.90879100000000002</v>
      </c>
      <c r="L119" s="36">
        <v>0.90879100000000002</v>
      </c>
      <c r="M119" s="36">
        <v>3.2997302711009979E-2</v>
      </c>
      <c r="N119" s="36">
        <v>9.0379245579242706E-2</v>
      </c>
      <c r="O119" s="36">
        <v>5.9813410043716431E-2</v>
      </c>
      <c r="P119" s="36">
        <v>2.8604095801711082E-2</v>
      </c>
      <c r="Q119" s="36">
        <v>1.8744150176644325E-2</v>
      </c>
      <c r="R119" s="36">
        <v>1.2256198562681675E-2</v>
      </c>
      <c r="S119" s="36">
        <v>8.0051124095916748E-3</v>
      </c>
      <c r="T119" s="36">
        <v>0</v>
      </c>
      <c r="U119" s="36">
        <f t="shared" si="1"/>
        <v>0.25079951528459787</v>
      </c>
      <c r="V119" s="36">
        <v>0.72402900000000003</v>
      </c>
    </row>
    <row r="120" spans="1:22" x14ac:dyDescent="0.25">
      <c r="A120" s="34">
        <v>86</v>
      </c>
      <c r="B120" s="35">
        <v>10</v>
      </c>
      <c r="C120" s="36">
        <v>9.5956183969974518E-2</v>
      </c>
      <c r="D120" s="36">
        <v>0.32948574423789978</v>
      </c>
      <c r="E120" s="36">
        <v>0.20028102397918701</v>
      </c>
      <c r="F120" s="36">
        <v>0.11925216764211655</v>
      </c>
      <c r="G120" s="36">
        <v>7.1840092539787292E-2</v>
      </c>
      <c r="H120" s="36">
        <v>4.3201897293329239E-2</v>
      </c>
      <c r="I120" s="36">
        <v>2.5960585102438927E-2</v>
      </c>
      <c r="J120" s="36">
        <v>2.7230715379118919E-2</v>
      </c>
      <c r="K120" s="36">
        <v>0.91320800000000002</v>
      </c>
      <c r="L120" s="36">
        <v>0.91320800000000002</v>
      </c>
      <c r="M120" s="36">
        <v>2.8158089146018028E-2</v>
      </c>
      <c r="N120" s="36">
        <v>7.5836092233657837E-2</v>
      </c>
      <c r="O120" s="36">
        <v>4.6097680926322937E-2</v>
      </c>
      <c r="P120" s="36">
        <v>1.9634619355201721E-2</v>
      </c>
      <c r="Q120" s="36">
        <v>1.1828321032226086E-2</v>
      </c>
      <c r="R120" s="36">
        <v>7.1131014265120029E-3</v>
      </c>
      <c r="S120" s="36">
        <v>4.2743557132780552E-3</v>
      </c>
      <c r="T120" s="36">
        <v>0</v>
      </c>
      <c r="U120" s="36">
        <f t="shared" si="1"/>
        <v>0.19294225983321667</v>
      </c>
      <c r="V120" s="36">
        <v>0.78871999999999998</v>
      </c>
    </row>
    <row r="121" spans="1:22" x14ac:dyDescent="0.25">
      <c r="A121" s="34">
        <v>87</v>
      </c>
      <c r="B121" s="35">
        <v>7</v>
      </c>
      <c r="C121" s="36">
        <v>8.3910331130027771E-2</v>
      </c>
      <c r="D121" s="36">
        <v>0.24425342679023743</v>
      </c>
      <c r="E121" s="36">
        <v>0.17971661686897278</v>
      </c>
      <c r="F121" s="36">
        <v>0.13021385669708252</v>
      </c>
      <c r="G121" s="36">
        <v>9.576667845249176E-2</v>
      </c>
      <c r="H121" s="36">
        <v>7.0426464080810547E-2</v>
      </c>
      <c r="I121" s="36">
        <v>5.1790717989206314E-2</v>
      </c>
      <c r="J121" s="36">
        <v>0.11301387846469879</v>
      </c>
      <c r="K121" s="36">
        <v>0.96909199999999995</v>
      </c>
      <c r="L121" s="36">
        <v>0.96909199999999995</v>
      </c>
      <c r="M121" s="36">
        <v>1.2292457744479179E-2</v>
      </c>
      <c r="N121" s="36">
        <v>2.6860754936933517E-2</v>
      </c>
      <c r="O121" s="36">
        <v>1.9763587042689323E-2</v>
      </c>
      <c r="P121" s="36">
        <v>9.807695634663105E-3</v>
      </c>
      <c r="Q121" s="36">
        <v>7.2131375782191753E-3</v>
      </c>
      <c r="R121" s="36">
        <v>5.3045144304633141E-3</v>
      </c>
      <c r="S121" s="36">
        <v>3.9008723106235266E-3</v>
      </c>
      <c r="T121" s="36">
        <v>0</v>
      </c>
      <c r="U121" s="36">
        <f t="shared" si="1"/>
        <v>8.5143019678071141E-2</v>
      </c>
      <c r="V121" s="36">
        <v>0.91214099999999998</v>
      </c>
    </row>
    <row r="122" spans="1:22" x14ac:dyDescent="0.25">
      <c r="A122" s="34">
        <v>88</v>
      </c>
      <c r="B122" s="35">
        <v>8</v>
      </c>
      <c r="C122" s="36">
        <v>4.4529736042022705E-2</v>
      </c>
      <c r="D122" s="36">
        <v>0.16302469372749329</v>
      </c>
      <c r="E122" s="36">
        <v>0.13529534637928009</v>
      </c>
      <c r="F122" s="36">
        <v>0.10948113352060318</v>
      </c>
      <c r="G122" s="36">
        <v>8.9626118540763855E-2</v>
      </c>
      <c r="H122" s="36">
        <v>7.321707159280777E-2</v>
      </c>
      <c r="I122" s="36">
        <v>5.9731554239988327E-2</v>
      </c>
      <c r="J122" s="36">
        <v>0.18346112966537476</v>
      </c>
      <c r="K122" s="36">
        <v>0.85836699999999999</v>
      </c>
      <c r="L122" s="36">
        <v>0.85836699999999999</v>
      </c>
      <c r="M122" s="36">
        <v>1.7041927203536034E-2</v>
      </c>
      <c r="N122" s="36">
        <v>5.0306849181652069E-2</v>
      </c>
      <c r="O122" s="36">
        <v>4.1750010102987289E-2</v>
      </c>
      <c r="P122" s="36">
        <v>2.4889089167118073E-2</v>
      </c>
      <c r="Q122" s="36">
        <v>2.0375313237309456E-2</v>
      </c>
      <c r="R122" s="36">
        <v>1.6644934192299843E-2</v>
      </c>
      <c r="S122" s="36">
        <v>1.3579179532825947E-2</v>
      </c>
      <c r="T122" s="36">
        <v>0</v>
      </c>
      <c r="U122" s="36">
        <f t="shared" si="1"/>
        <v>0.18458730261772871</v>
      </c>
      <c r="V122" s="36">
        <v>0.78495499999999996</v>
      </c>
    </row>
    <row r="123" spans="1:22" x14ac:dyDescent="0.25">
      <c r="A123" s="34">
        <v>89</v>
      </c>
      <c r="B123" s="35">
        <v>5</v>
      </c>
      <c r="C123" s="36">
        <v>7.2312630712985992E-2</v>
      </c>
      <c r="D123" s="36">
        <v>0.31125211715698242</v>
      </c>
      <c r="E123" s="36">
        <v>0.20639632642269135</v>
      </c>
      <c r="F123" s="36">
        <v>0.13357609510421753</v>
      </c>
      <c r="G123" s="36">
        <v>8.7513692677021027E-2</v>
      </c>
      <c r="H123" s="36">
        <v>5.7333763688802719E-2</v>
      </c>
      <c r="I123" s="36">
        <v>3.7627626210451126E-2</v>
      </c>
      <c r="J123" s="36">
        <v>6.2069244682788849E-2</v>
      </c>
      <c r="K123" s="36">
        <v>0.96808099999999997</v>
      </c>
      <c r="L123" s="36">
        <v>0.96808099999999997</v>
      </c>
      <c r="M123" s="36">
        <v>1.2988898903131485E-2</v>
      </c>
      <c r="N123" s="36">
        <v>4.2378697544336319E-2</v>
      </c>
      <c r="O123" s="36">
        <v>2.8102003037929535E-2</v>
      </c>
      <c r="P123" s="36">
        <v>1.2573055922985077E-2</v>
      </c>
      <c r="Q123" s="36">
        <v>8.2373581826686859E-3</v>
      </c>
      <c r="R123" s="36">
        <v>5.3966245613992214E-3</v>
      </c>
      <c r="S123" s="36">
        <v>3.5417529288679361E-3</v>
      </c>
      <c r="T123" s="36">
        <v>0</v>
      </c>
      <c r="U123" s="36">
        <f t="shared" si="1"/>
        <v>0.11321839108131826</v>
      </c>
      <c r="V123" s="36">
        <v>0.88304199999999999</v>
      </c>
    </row>
    <row r="124" spans="1:22" x14ac:dyDescent="0.25">
      <c r="A124" s="34">
        <v>90</v>
      </c>
      <c r="B124" s="35">
        <v>9</v>
      </c>
      <c r="C124" s="36">
        <v>8.1887692213058472E-2</v>
      </c>
      <c r="D124" s="36">
        <v>0.29473286867141724</v>
      </c>
      <c r="E124" s="36">
        <v>0.19404347240924835</v>
      </c>
      <c r="F124" s="36">
        <v>0.12508104741573334</v>
      </c>
      <c r="G124" s="36">
        <v>8.1571571528911591E-2</v>
      </c>
      <c r="H124" s="36">
        <v>5.3089085966348648E-2</v>
      </c>
      <c r="I124" s="36">
        <v>3.4516770392656326E-2</v>
      </c>
      <c r="J124" s="36">
        <v>5.3528767079114914E-2</v>
      </c>
      <c r="K124" s="36">
        <v>0.91845100000000002</v>
      </c>
      <c r="L124" s="36">
        <v>0.91845100000000002</v>
      </c>
      <c r="M124" s="36">
        <v>8.4082586690783501E-3</v>
      </c>
      <c r="N124" s="36">
        <v>2.2430913522839546E-2</v>
      </c>
      <c r="O124" s="36">
        <v>1.4767855405807495E-2</v>
      </c>
      <c r="P124" s="36">
        <v>6.442677229642868E-3</v>
      </c>
      <c r="Q124" s="36">
        <v>4.2015900835394859E-3</v>
      </c>
      <c r="R124" s="36">
        <v>2.734513720497489E-3</v>
      </c>
      <c r="S124" s="36">
        <v>1.7778904875740409E-3</v>
      </c>
      <c r="T124" s="36">
        <v>0</v>
      </c>
      <c r="U124" s="36">
        <f t="shared" si="1"/>
        <v>6.0763699118979275E-2</v>
      </c>
      <c r="V124" s="36">
        <v>0.93384100000000003</v>
      </c>
    </row>
    <row r="125" spans="1:22" x14ac:dyDescent="0.25">
      <c r="A125" s="34">
        <v>91</v>
      </c>
      <c r="B125" s="35">
        <v>5</v>
      </c>
      <c r="C125" s="36">
        <v>4.1820913553237915E-2</v>
      </c>
      <c r="D125" s="36">
        <v>0.15976426005363464</v>
      </c>
      <c r="E125" s="36">
        <v>0.13335737586021423</v>
      </c>
      <c r="F125" s="36">
        <v>0.10862591117620468</v>
      </c>
      <c r="G125" s="36">
        <v>8.9525036513805389E-2</v>
      </c>
      <c r="H125" s="36">
        <v>7.3636598885059357E-2</v>
      </c>
      <c r="I125" s="36">
        <v>6.0496505349874496E-2</v>
      </c>
      <c r="J125" s="36">
        <v>0.22705794870853424</v>
      </c>
      <c r="K125" s="36">
        <v>0.894285</v>
      </c>
      <c r="L125" s="36">
        <v>0.894285</v>
      </c>
      <c r="M125" s="36">
        <v>1.0799739509820938E-2</v>
      </c>
      <c r="N125" s="36">
        <v>3.2015934586524963E-2</v>
      </c>
      <c r="O125" s="36">
        <v>2.6724135503172874E-2</v>
      </c>
      <c r="P125" s="36">
        <v>1.5402190387248993E-2</v>
      </c>
      <c r="Q125" s="36">
        <v>1.2693855911493301E-2</v>
      </c>
      <c r="R125" s="36">
        <v>1.0441016405820847E-2</v>
      </c>
      <c r="S125" s="36">
        <v>8.5778674110770226E-3</v>
      </c>
      <c r="T125" s="36">
        <v>0</v>
      </c>
      <c r="U125" s="36">
        <f t="shared" si="1"/>
        <v>0.11665473971515894</v>
      </c>
      <c r="V125" s="36">
        <v>0.86955400000000005</v>
      </c>
    </row>
    <row r="126" spans="1:22" x14ac:dyDescent="0.25">
      <c r="A126" s="34">
        <v>92</v>
      </c>
      <c r="B126" s="35">
        <v>2</v>
      </c>
      <c r="C126" s="36">
        <v>9.7121566534042358E-2</v>
      </c>
      <c r="D126" s="36">
        <v>0.31257328391075134</v>
      </c>
      <c r="E126" s="36">
        <v>0.19309417903423309</v>
      </c>
      <c r="F126" s="36">
        <v>0.11698971688747406</v>
      </c>
      <c r="G126" s="36">
        <v>7.1705251932144165E-2</v>
      </c>
      <c r="H126" s="36">
        <v>4.3857201933860779E-2</v>
      </c>
      <c r="I126" s="36">
        <v>2.6797790080308914E-2</v>
      </c>
      <c r="J126" s="36">
        <v>3.1357217580080032E-2</v>
      </c>
      <c r="K126" s="36">
        <v>0.89349599999999996</v>
      </c>
      <c r="L126" s="36">
        <v>0.89349599999999996</v>
      </c>
      <c r="M126" s="36">
        <v>7.1387323550879955E-3</v>
      </c>
      <c r="N126" s="36">
        <v>1.6886856406927109E-2</v>
      </c>
      <c r="O126" s="36">
        <v>1.0431963950395584E-2</v>
      </c>
      <c r="P126" s="36">
        <v>4.2448202148079872E-3</v>
      </c>
      <c r="Q126" s="36">
        <v>2.6017322670668364E-3</v>
      </c>
      <c r="R126" s="36">
        <v>1.5913016395643353E-3</v>
      </c>
      <c r="S126" s="36">
        <v>9.7232306143268943E-4</v>
      </c>
      <c r="T126" s="36">
        <v>0</v>
      </c>
      <c r="U126" s="36">
        <f t="shared" si="1"/>
        <v>4.3867729895282537E-2</v>
      </c>
      <c r="V126" s="36">
        <v>0.95090300000000005</v>
      </c>
    </row>
    <row r="127" spans="1:22" x14ac:dyDescent="0.25">
      <c r="A127" s="34">
        <v>93</v>
      </c>
      <c r="B127" s="35">
        <v>3</v>
      </c>
      <c r="C127" s="36">
        <v>6.6160790622234344E-2</v>
      </c>
      <c r="D127" s="36">
        <v>0.27229228615760803</v>
      </c>
      <c r="E127" s="36">
        <v>0.19576890766620636</v>
      </c>
      <c r="F127" s="36">
        <v>0.13705387711524963</v>
      </c>
      <c r="G127" s="36">
        <v>9.6938580274581909E-2</v>
      </c>
      <c r="H127" s="36">
        <v>6.8409837782382965E-2</v>
      </c>
      <c r="I127" s="36">
        <v>4.8233386129140854E-2</v>
      </c>
      <c r="J127" s="36">
        <v>8.6654350161552429E-2</v>
      </c>
      <c r="K127" s="36">
        <v>0.97151200000000004</v>
      </c>
      <c r="L127" s="36">
        <v>0.97151200000000004</v>
      </c>
      <c r="M127" s="36">
        <v>6.998507771641016E-3</v>
      </c>
      <c r="N127" s="36">
        <v>2.1367786452174187E-2</v>
      </c>
      <c r="O127" s="36">
        <v>1.5362711623311043E-2</v>
      </c>
      <c r="P127" s="36">
        <v>7.285039871931076E-3</v>
      </c>
      <c r="Q127" s="36">
        <v>5.152728408575058E-3</v>
      </c>
      <c r="R127" s="36">
        <v>3.6362954415380955E-3</v>
      </c>
      <c r="S127" s="36">
        <v>2.5638248771429062E-3</v>
      </c>
      <c r="T127" s="36">
        <v>0</v>
      </c>
      <c r="U127" s="36">
        <f t="shared" si="1"/>
        <v>6.2366894446313381E-2</v>
      </c>
      <c r="V127" s="36">
        <v>0.93580399999999997</v>
      </c>
    </row>
    <row r="128" spans="1:22" x14ac:dyDescent="0.25">
      <c r="A128" s="34">
        <v>94</v>
      </c>
      <c r="B128" s="35">
        <v>6</v>
      </c>
      <c r="C128" s="36">
        <v>6.3152201473712921E-2</v>
      </c>
      <c r="D128" s="36">
        <v>0.232625812292099</v>
      </c>
      <c r="E128" s="36">
        <v>0.17555975914001465</v>
      </c>
      <c r="F128" s="36">
        <v>0.12933455407619476</v>
      </c>
      <c r="G128" s="36">
        <v>9.6422091126441956E-2</v>
      </c>
      <c r="H128" s="36">
        <v>7.1810536086559296E-2</v>
      </c>
      <c r="I128" s="36">
        <v>5.3489848971366882E-2</v>
      </c>
      <c r="J128" s="36">
        <v>0.14273734390735626</v>
      </c>
      <c r="K128" s="36">
        <v>0.96513199999999999</v>
      </c>
      <c r="L128" s="36">
        <v>0.96513199999999999</v>
      </c>
      <c r="M128" s="36">
        <v>7.6292934827506542E-3</v>
      </c>
      <c r="N128" s="36">
        <v>2.0939258858561516E-2</v>
      </c>
      <c r="O128" s="36">
        <v>1.5802592039108276E-2</v>
      </c>
      <c r="P128" s="36">
        <v>7.9175783321261406E-3</v>
      </c>
      <c r="Q128" s="36">
        <v>5.9027485549449921E-3</v>
      </c>
      <c r="R128" s="36">
        <v>4.3960819020867348E-3</v>
      </c>
      <c r="S128" s="36">
        <v>3.2745294738560915E-3</v>
      </c>
      <c r="T128" s="36">
        <v>0</v>
      </c>
      <c r="U128" s="36">
        <f t="shared" si="1"/>
        <v>6.5862082643434405E-2</v>
      </c>
      <c r="V128" s="36">
        <v>0.931751</v>
      </c>
    </row>
    <row r="129" spans="1:22" x14ac:dyDescent="0.25">
      <c r="A129" s="34">
        <v>95</v>
      </c>
      <c r="B129" s="35">
        <v>4</v>
      </c>
      <c r="C129" s="36">
        <v>4.3448254466056824E-2</v>
      </c>
      <c r="D129" s="36">
        <v>0.22201476991176605</v>
      </c>
      <c r="E129" s="36">
        <v>0.16817547380924225</v>
      </c>
      <c r="F129" s="36">
        <v>0.12438397109508514</v>
      </c>
      <c r="G129" s="36">
        <v>9.3066468834877014E-2</v>
      </c>
      <c r="H129" s="36">
        <v>6.9479025900363922E-2</v>
      </c>
      <c r="I129" s="36">
        <v>5.1800969988107681E-2</v>
      </c>
      <c r="J129" s="36">
        <v>0.11852362751960754</v>
      </c>
      <c r="K129" s="36">
        <v>0.89089300000000005</v>
      </c>
      <c r="L129" s="36">
        <v>0.89089300000000005</v>
      </c>
      <c r="M129" s="36">
        <v>6.4219273626804352E-3</v>
      </c>
      <c r="N129" s="36">
        <v>2.4643108248710632E-2</v>
      </c>
      <c r="O129" s="36">
        <v>1.8667075783014297E-2</v>
      </c>
      <c r="P129" s="36">
        <v>9.4595011323690414E-3</v>
      </c>
      <c r="Q129" s="36">
        <v>7.0777800865471363E-3</v>
      </c>
      <c r="R129" s="36">
        <v>5.2839363925158978E-3</v>
      </c>
      <c r="S129" s="36">
        <v>3.9395056664943695E-3</v>
      </c>
      <c r="T129" s="36">
        <v>0</v>
      </c>
      <c r="U129" s="36">
        <f t="shared" si="1"/>
        <v>7.549283467233181E-2</v>
      </c>
      <c r="V129" s="36">
        <v>0.91526099999999999</v>
      </c>
    </row>
    <row r="130" spans="1:22" x14ac:dyDescent="0.25">
      <c r="A130" s="34">
        <v>96</v>
      </c>
      <c r="B130" s="35">
        <v>2</v>
      </c>
      <c r="C130" s="36">
        <v>2.8340363875031471E-2</v>
      </c>
      <c r="D130" s="36">
        <v>9.2718616127967834E-2</v>
      </c>
      <c r="E130" s="36">
        <v>8.46872478723526E-2</v>
      </c>
      <c r="F130" s="36">
        <v>7.5046099722385406E-2</v>
      </c>
      <c r="G130" s="36">
        <v>6.7245312035083771E-2</v>
      </c>
      <c r="H130" s="36">
        <v>6.016935408115387E-2</v>
      </c>
      <c r="I130" s="36">
        <v>5.3806815296411514E-2</v>
      </c>
      <c r="J130" s="36">
        <v>0.3208279013633728</v>
      </c>
      <c r="K130" s="36">
        <v>0.78284200000000004</v>
      </c>
      <c r="L130" s="36">
        <v>0.78284200000000004</v>
      </c>
      <c r="M130" s="36">
        <v>3.1569749116897583E-3</v>
      </c>
      <c r="N130" s="36">
        <v>7.6746135018765926E-3</v>
      </c>
      <c r="O130" s="36">
        <v>7.0098326541483402E-3</v>
      </c>
      <c r="P130" s="36">
        <v>4.2139398865401745E-3</v>
      </c>
      <c r="Q130" s="36">
        <v>3.7759153638035059E-3</v>
      </c>
      <c r="R130" s="36">
        <v>3.378590801730752E-3</v>
      </c>
      <c r="S130" s="36">
        <v>3.0213254503905773E-3</v>
      </c>
      <c r="T130" s="36">
        <v>0</v>
      </c>
      <c r="U130" s="36">
        <f t="shared" si="1"/>
        <v>3.2231192570179701E-2</v>
      </c>
      <c r="V130" s="36">
        <v>0.95882699999999998</v>
      </c>
    </row>
    <row r="131" spans="1:22" x14ac:dyDescent="0.25">
      <c r="A131" s="34">
        <v>97</v>
      </c>
      <c r="B131" s="35">
        <v>9</v>
      </c>
      <c r="C131" s="36">
        <v>8.8402241468429565E-2</v>
      </c>
      <c r="D131" s="36">
        <v>0.26838341355323792</v>
      </c>
      <c r="E131" s="36">
        <v>0.19193914532661438</v>
      </c>
      <c r="F131" s="36">
        <v>0.13363991677761078</v>
      </c>
      <c r="G131" s="36">
        <v>9.4153247773647308E-2</v>
      </c>
      <c r="H131" s="36">
        <v>6.6262014210224152E-2</v>
      </c>
      <c r="I131" s="36">
        <v>4.6618934720754623E-2</v>
      </c>
      <c r="J131" s="36">
        <v>9.2025399208068848E-2</v>
      </c>
      <c r="K131" s="36">
        <v>0.98142399999999996</v>
      </c>
      <c r="L131" s="36">
        <v>0.98142399999999996</v>
      </c>
      <c r="M131" s="36">
        <v>1.0071375407278538E-2</v>
      </c>
      <c r="N131" s="36">
        <v>2.2736474871635437E-2</v>
      </c>
      <c r="O131" s="36">
        <v>1.6260392963886261E-2</v>
      </c>
      <c r="P131" s="36">
        <v>7.6854685321450233E-3</v>
      </c>
      <c r="Q131" s="36">
        <v>5.414638202637434E-3</v>
      </c>
      <c r="R131" s="36">
        <v>3.8106474094092846E-3</v>
      </c>
      <c r="S131" s="36">
        <v>2.6809978298842907E-3</v>
      </c>
      <c r="T131" s="36">
        <v>0</v>
      </c>
      <c r="U131" s="36">
        <f t="shared" si="1"/>
        <v>6.8659995216876268E-2</v>
      </c>
      <c r="V131" s="36">
        <v>0.93003999999999998</v>
      </c>
    </row>
    <row r="132" spans="1:22" x14ac:dyDescent="0.25">
      <c r="A132" s="34">
        <v>98</v>
      </c>
      <c r="B132" s="35">
        <v>8</v>
      </c>
      <c r="C132" s="36">
        <v>2.7117133140563965E-2</v>
      </c>
      <c r="D132" s="36">
        <v>0.14435090124607086</v>
      </c>
      <c r="E132" s="36">
        <v>0.12511551380157471</v>
      </c>
      <c r="F132" s="36">
        <v>0.10546236485242844</v>
      </c>
      <c r="G132" s="36">
        <v>8.9881516993045807E-2</v>
      </c>
      <c r="H132" s="36">
        <v>7.6454713940620422E-2</v>
      </c>
      <c r="I132" s="36">
        <v>6.4978450536727905E-2</v>
      </c>
      <c r="J132" s="36">
        <v>0.29647177457809448</v>
      </c>
      <c r="K132" s="36">
        <v>0.92983199999999999</v>
      </c>
      <c r="L132" s="36">
        <v>0.92983199999999999</v>
      </c>
      <c r="M132" s="36">
        <v>5.4495539516210556E-3</v>
      </c>
      <c r="N132" s="36">
        <v>2.2128729149699211E-2</v>
      </c>
      <c r="O132" s="36">
        <v>1.9179977476596832E-2</v>
      </c>
      <c r="P132" s="36">
        <v>1.1245531961321831E-2</v>
      </c>
      <c r="Q132" s="36">
        <v>9.5841335132718086E-3</v>
      </c>
      <c r="R132" s="36">
        <v>8.1524243578314781E-3</v>
      </c>
      <c r="S132" s="36">
        <v>6.9287009537220001E-3</v>
      </c>
      <c r="T132" s="36">
        <v>0</v>
      </c>
      <c r="U132" s="36">
        <f t="shared" si="1"/>
        <v>8.2669051364064217E-2</v>
      </c>
      <c r="V132" s="36">
        <v>0.91109099999999998</v>
      </c>
    </row>
    <row r="133" spans="1:22" x14ac:dyDescent="0.25">
      <c r="A133" s="34">
        <v>99</v>
      </c>
      <c r="B133" s="35">
        <v>9</v>
      </c>
      <c r="C133" s="36">
        <v>4.8900105059146881E-2</v>
      </c>
      <c r="D133" s="36">
        <v>0.25045657157897949</v>
      </c>
      <c r="E133" s="36">
        <v>0.18606780469417572</v>
      </c>
      <c r="F133" s="36">
        <v>0.13540399074554443</v>
      </c>
      <c r="G133" s="36">
        <v>9.9841006100177765E-2</v>
      </c>
      <c r="H133" s="36">
        <v>7.3565974831581116E-2</v>
      </c>
      <c r="I133" s="36">
        <v>5.4194435477256775E-2</v>
      </c>
      <c r="J133" s="36">
        <v>0.12992480397224426</v>
      </c>
      <c r="K133" s="36">
        <v>0.97835499999999997</v>
      </c>
      <c r="L133" s="36">
        <v>0.97835499999999997</v>
      </c>
      <c r="M133" s="36">
        <v>1.0645464994013309E-2</v>
      </c>
      <c r="N133" s="36">
        <v>4.1799377650022507E-2</v>
      </c>
      <c r="O133" s="36">
        <v>3.1053360551595688E-2</v>
      </c>
      <c r="P133" s="36">
        <v>1.579582691192627E-2</v>
      </c>
      <c r="Q133" s="36">
        <v>1.164715364575386E-2</v>
      </c>
      <c r="R133" s="36">
        <v>8.5819866508245468E-3</v>
      </c>
      <c r="S133" s="36">
        <v>6.322160828858614E-3</v>
      </c>
      <c r="T133" s="36">
        <v>0</v>
      </c>
      <c r="U133" s="36">
        <f t="shared" si="1"/>
        <v>0.12584533123299479</v>
      </c>
      <c r="V133" s="36">
        <v>0.87136999999999998</v>
      </c>
    </row>
    <row r="134" spans="1:22" x14ac:dyDescent="0.25">
      <c r="A134" s="41">
        <v>100</v>
      </c>
      <c r="B134" s="42">
        <v>4</v>
      </c>
      <c r="C134" s="39">
        <v>5.153115838766098E-2</v>
      </c>
      <c r="D134" s="39">
        <v>0.17567723989486694</v>
      </c>
      <c r="E134" s="39">
        <v>0.14037929475307465</v>
      </c>
      <c r="F134" s="39">
        <v>0.10972034186124802</v>
      </c>
      <c r="G134" s="39">
        <v>8.6828127503395081E-2</v>
      </c>
      <c r="H134" s="39">
        <v>6.8538308143615723E-2</v>
      </c>
      <c r="I134" s="39">
        <v>5.3982090204954147E-2</v>
      </c>
      <c r="J134" s="39">
        <v>0.17952965199947357</v>
      </c>
      <c r="K134" s="39">
        <v>0.86618600000000001</v>
      </c>
      <c r="L134" s="39">
        <v>0.86618600000000001</v>
      </c>
      <c r="M134" s="39">
        <v>8.0687515437602997E-3</v>
      </c>
      <c r="N134" s="39">
        <v>2.0710352808237076E-2</v>
      </c>
      <c r="O134" s="39">
        <v>1.6549123451113701E-2</v>
      </c>
      <c r="P134" s="39">
        <v>8.8840387761592865E-3</v>
      </c>
      <c r="Q134" s="39">
        <v>7.0304605178534985E-3</v>
      </c>
      <c r="R134" s="39">
        <v>5.5495360866189003E-3</v>
      </c>
      <c r="S134" s="39">
        <v>4.3709217570722103E-3</v>
      </c>
      <c r="T134" s="39">
        <v>0</v>
      </c>
      <c r="U134" s="39">
        <f t="shared" si="1"/>
        <v>7.1163184940814972E-2</v>
      </c>
      <c r="V134" s="39">
        <v>0.91783999999999999</v>
      </c>
    </row>
    <row r="136" spans="1:22" x14ac:dyDescent="0.25">
      <c r="B136" s="43" t="s">
        <v>132</v>
      </c>
      <c r="C136" s="61" t="s">
        <v>172</v>
      </c>
      <c r="D136" s="62"/>
      <c r="E136" s="62"/>
      <c r="F136" s="62"/>
      <c r="G136" s="62"/>
      <c r="H136" s="62"/>
      <c r="I136" s="62"/>
      <c r="J136" s="62"/>
      <c r="K136" s="62"/>
      <c r="L136" s="63"/>
      <c r="M136" s="61" t="s">
        <v>173</v>
      </c>
      <c r="N136" s="62"/>
      <c r="O136" s="62"/>
      <c r="P136" s="62"/>
      <c r="Q136" s="62"/>
      <c r="R136" s="62"/>
      <c r="S136" s="62"/>
      <c r="T136" s="62"/>
      <c r="U136" s="63"/>
      <c r="V136" s="45"/>
    </row>
    <row r="137" spans="1:22" x14ac:dyDescent="0.25">
      <c r="B137" s="46"/>
      <c r="C137" s="47" t="s">
        <v>148</v>
      </c>
      <c r="D137" s="47" t="s">
        <v>149</v>
      </c>
      <c r="E137" s="47" t="s">
        <v>150</v>
      </c>
      <c r="F137" s="47" t="s">
        <v>151</v>
      </c>
      <c r="G137" s="47" t="s">
        <v>152</v>
      </c>
      <c r="H137" s="47" t="s">
        <v>153</v>
      </c>
      <c r="I137" s="47" t="s">
        <v>154</v>
      </c>
      <c r="J137" s="47" t="s">
        <v>155</v>
      </c>
      <c r="K137" s="47" t="s">
        <v>168</v>
      </c>
      <c r="L137" s="47" t="s">
        <v>169</v>
      </c>
      <c r="M137" s="47" t="s">
        <v>148</v>
      </c>
      <c r="N137" s="47" t="s">
        <v>149</v>
      </c>
      <c r="O137" s="47" t="s">
        <v>150</v>
      </c>
      <c r="P137" s="47" t="s">
        <v>151</v>
      </c>
      <c r="Q137" s="47" t="s">
        <v>152</v>
      </c>
      <c r="R137" s="47" t="s">
        <v>153</v>
      </c>
      <c r="S137" s="47" t="s">
        <v>154</v>
      </c>
      <c r="T137" s="47" t="s">
        <v>155</v>
      </c>
      <c r="U137" s="47" t="s">
        <v>170</v>
      </c>
      <c r="V137" s="47" t="s">
        <v>171</v>
      </c>
    </row>
    <row r="138" spans="1:22" x14ac:dyDescent="0.25">
      <c r="B138" s="46" t="s">
        <v>61</v>
      </c>
      <c r="C138" s="48">
        <f>AVERAGE($C$35:$C$134)</f>
        <v>6.6901825033128262E-2</v>
      </c>
      <c r="D138" s="48">
        <f>AVERAGE($D$35:$D$134)</f>
        <v>0.2355592616274953</v>
      </c>
      <c r="E138" s="48">
        <f>AVERAGE($E$35:$E$134)</f>
        <v>0.1687915115430951</v>
      </c>
      <c r="F138" s="48">
        <f>AVERAGE($F$35:$F$134)</f>
        <v>0.11971512842923403</v>
      </c>
      <c r="G138" s="48">
        <f>AVERAGE($G$35:$G$134)</f>
        <v>8.6918013580143449E-2</v>
      </c>
      <c r="H138" s="48">
        <f>AVERAGE($H$35:$H$134)</f>
        <v>6.3702650628983976E-2</v>
      </c>
      <c r="I138" s="48">
        <f>AVERAGE($I$35:$I$134)</f>
        <v>4.7156899962574245E-2</v>
      </c>
      <c r="J138" s="48">
        <f>AVERAGE($J$35:$J$134)</f>
        <v>0.13325666319578885</v>
      </c>
      <c r="K138" s="48">
        <f>AVERAGE($K$35:$K$134)</f>
        <v>0.92200197000000017</v>
      </c>
      <c r="L138" s="48">
        <f>AVERAGE($L$35:$L$134)</f>
        <v>0.92200197000000017</v>
      </c>
      <c r="M138" s="48">
        <f>AVERAGE($M$35:$M$134)</f>
        <v>1.1252931468188763E-2</v>
      </c>
      <c r="N138" s="48">
        <f>AVERAGE($N$35:$N$134)</f>
        <v>3.0687645159196107E-2</v>
      </c>
      <c r="O138" s="48">
        <f>AVERAGE($O$35:$O$134)</f>
        <v>2.1708427239209415E-2</v>
      </c>
      <c r="P138" s="48">
        <f>AVERAGE($P$35:$P$134)</f>
        <v>1.0599191619548946E-2</v>
      </c>
      <c r="Q138" s="48">
        <f>AVERAGE($Q$35:$Q$134)</f>
        <v>7.6123078004457058E-3</v>
      </c>
      <c r="R138" s="48">
        <f>AVERAGE($R$35:$R$134)</f>
        <v>5.5263179936446251E-3</v>
      </c>
      <c r="S138" s="48">
        <f>AVERAGE($S$35:$S$134)</f>
        <v>4.0576107194647193E-3</v>
      </c>
      <c r="T138" s="48">
        <f>AVERAGE($T$35:$T$134)</f>
        <v>0</v>
      </c>
      <c r="U138" s="48">
        <f>AVERAGE($U$35:$U$134)</f>
        <v>9.1444431999698275E-2</v>
      </c>
      <c r="V138" s="48">
        <f>AVERAGE($V$35:$V$134)</f>
        <v>0.90112574999999961</v>
      </c>
    </row>
    <row r="139" spans="1:22" x14ac:dyDescent="0.25">
      <c r="B139" s="46" t="s">
        <v>62</v>
      </c>
      <c r="C139" s="48">
        <f>MEDIAN($C$35:$C$134)</f>
        <v>6.7726936191320419E-2</v>
      </c>
      <c r="D139" s="48">
        <f>MEDIAN($D$35:$D$134)</f>
        <v>0.23756543546915054</v>
      </c>
      <c r="E139" s="48">
        <f>MEDIAN($E$35:$E$134)</f>
        <v>0.17625768482685089</v>
      </c>
      <c r="F139" s="48">
        <f>MEDIAN($F$35:$F$134)</f>
        <v>0.12420888617634773</v>
      </c>
      <c r="G139" s="48">
        <f>MEDIAN($G$35:$G$134)</f>
        <v>8.9725136756896973E-2</v>
      </c>
      <c r="H139" s="48">
        <f>MEDIAN($H$35:$H$134)</f>
        <v>6.5814144909381866E-2</v>
      </c>
      <c r="I139" s="48">
        <f>MEDIAN($I$35:$I$134)</f>
        <v>4.8882676288485527E-2</v>
      </c>
      <c r="J139" s="48">
        <f>MEDIAN($J$35:$J$134)</f>
        <v>0.11668604984879494</v>
      </c>
      <c r="K139" s="48">
        <f>MEDIAN($K$35:$K$134)</f>
        <v>0.92721399999999998</v>
      </c>
      <c r="L139" s="48">
        <f>MEDIAN($L$35:$L$134)</f>
        <v>0.92721399999999998</v>
      </c>
      <c r="M139" s="48">
        <f>MEDIAN($M$35:$M$134)</f>
        <v>9.7278528846800327E-3</v>
      </c>
      <c r="N139" s="48">
        <f>MEDIAN($N$35:$N$134)</f>
        <v>2.5723697617650032E-2</v>
      </c>
      <c r="O139" s="48">
        <f>MEDIAN($O$35:$O$134)</f>
        <v>1.9872180186212063E-2</v>
      </c>
      <c r="P139" s="48">
        <f>MEDIAN($P$35:$P$134)</f>
        <v>9.8950616084039211E-3</v>
      </c>
      <c r="Q139" s="48">
        <f>MEDIAN($Q$35:$Q$134)</f>
        <v>7.1831117384135723E-3</v>
      </c>
      <c r="R139" s="48">
        <f>MEDIAN($R$35:$R$134)</f>
        <v>5.2942254114896059E-3</v>
      </c>
      <c r="S139" s="48">
        <f>MEDIAN($S$35:$S$134)</f>
        <v>3.6615063436329365E-3</v>
      </c>
      <c r="T139" s="48">
        <f>MEDIAN($T$35:$T$134)</f>
        <v>0</v>
      </c>
      <c r="U139" s="48">
        <f>MEDIAN($U$35:$U$134)</f>
        <v>8.5601340397261083E-2</v>
      </c>
      <c r="V139" s="48">
        <f>MEDIAN($V$35:$V$134)</f>
        <v>0.90916699999999995</v>
      </c>
    </row>
    <row r="140" spans="1:22" x14ac:dyDescent="0.25">
      <c r="B140" s="46" t="s">
        <v>133</v>
      </c>
      <c r="C140" s="48">
        <v>6.1933966375482374E-2</v>
      </c>
      <c r="D140" s="48">
        <v>0.22274058751932085</v>
      </c>
      <c r="E140" s="48">
        <v>0.16404504438223322</v>
      </c>
      <c r="F140" s="48">
        <v>0.11813075394231547</v>
      </c>
      <c r="G140" s="48">
        <v>8.6123047844641712E-2</v>
      </c>
      <c r="H140" s="48">
        <v>6.2709554518515606E-2</v>
      </c>
      <c r="I140" s="48">
        <v>4.5648059645124694E-2</v>
      </c>
      <c r="J140" s="48">
        <v>0.10524911680900144</v>
      </c>
      <c r="K140" s="48">
        <v>0.92052087361598067</v>
      </c>
      <c r="L140" s="48">
        <v>0.92052087361598067</v>
      </c>
      <c r="M140" s="48">
        <v>9.216520905314109E-3</v>
      </c>
      <c r="N140" s="48">
        <v>2.5032176121579413E-2</v>
      </c>
      <c r="O140" s="48">
        <v>1.8435815413727859E-2</v>
      </c>
      <c r="P140" s="48">
        <v>9.14933411649059E-3</v>
      </c>
      <c r="Q140" s="48">
        <v>6.6703081393344812E-3</v>
      </c>
      <c r="R140" s="48">
        <v>4.8569117666126911E-3</v>
      </c>
      <c r="S140" s="48">
        <v>3.5354834034830376E-3</v>
      </c>
      <c r="T140" s="48" t="s">
        <v>174</v>
      </c>
      <c r="U140" s="48">
        <v>7.8123343200877188E-2</v>
      </c>
      <c r="V140" s="48">
        <v>0.8995178898672006</v>
      </c>
    </row>
    <row r="141" spans="1:22" x14ac:dyDescent="0.25">
      <c r="B141" s="46" t="s">
        <v>134</v>
      </c>
      <c r="C141" s="48">
        <v>5.6915404792895162E-2</v>
      </c>
      <c r="D141" s="48">
        <v>0.20719109496243954</v>
      </c>
      <c r="E141" s="48">
        <v>0.15574940192921777</v>
      </c>
      <c r="F141" s="48">
        <v>0.11403668113920341</v>
      </c>
      <c r="G141" s="48">
        <v>8.3731358719626364E-2</v>
      </c>
      <c r="H141" s="48">
        <v>6.0472147483725612E-2</v>
      </c>
      <c r="I141" s="48">
        <v>4.3292334636601856E-2</v>
      </c>
      <c r="J141" s="48">
        <v>9.1854182966500844E-2</v>
      </c>
      <c r="K141" s="48">
        <v>0.91021407383018449</v>
      </c>
      <c r="L141" s="48">
        <v>0.91021407383018449</v>
      </c>
      <c r="M141" s="48">
        <v>8.0805583946870745E-3</v>
      </c>
      <c r="N141" s="48">
        <v>2.189352628501617E-2</v>
      </c>
      <c r="O141" s="48">
        <v>1.6350972974656427E-2</v>
      </c>
      <c r="P141" s="48">
        <v>8.1700400018685088E-3</v>
      </c>
      <c r="Q141" s="48">
        <v>5.9966513400594255E-3</v>
      </c>
      <c r="R141" s="48">
        <v>4.3767623372252193E-3</v>
      </c>
      <c r="S141" s="48">
        <v>3.1788861596286533E-3</v>
      </c>
      <c r="T141" s="48" t="s">
        <v>174</v>
      </c>
      <c r="U141" s="48">
        <v>6.950149915514052E-2</v>
      </c>
      <c r="V141" s="48">
        <v>0.8888804351592251</v>
      </c>
    </row>
    <row r="142" spans="1:22" x14ac:dyDescent="0.25">
      <c r="B142" s="46" t="s">
        <v>135</v>
      </c>
      <c r="C142" s="48">
        <v>6.7395043660977566E-2</v>
      </c>
      <c r="D142" s="48">
        <v>0.23945705454882776</v>
      </c>
      <c r="E142" s="48">
        <v>0.17278253561833129</v>
      </c>
      <c r="F142" s="48">
        <v>0.12237180955788522</v>
      </c>
      <c r="G142" s="48">
        <v>8.8583052794912798E-2</v>
      </c>
      <c r="H142" s="48">
        <v>6.5029743304039281E-2</v>
      </c>
      <c r="I142" s="48">
        <v>4.8131969940081322E-2</v>
      </c>
      <c r="J142" s="48">
        <v>0.12059741027923292</v>
      </c>
      <c r="K142" s="48">
        <v>0.93094438234407817</v>
      </c>
      <c r="L142" s="48">
        <v>0.93094438234407817</v>
      </c>
      <c r="M142" s="48">
        <v>1.0512176689910738E-2</v>
      </c>
      <c r="N142" s="48">
        <v>2.8620781925414153E-2</v>
      </c>
      <c r="O142" s="48">
        <v>2.0786487170876587E-2</v>
      </c>
      <c r="P142" s="48">
        <v>1.0246010393588511E-2</v>
      </c>
      <c r="Q142" s="48">
        <v>7.4196427556901968E-3</v>
      </c>
      <c r="R142" s="48">
        <v>5.3897356290120487E-3</v>
      </c>
      <c r="S142" s="48">
        <v>3.9320825813291063E-3</v>
      </c>
      <c r="T142" s="48" t="s">
        <v>174</v>
      </c>
      <c r="U142" s="48">
        <v>8.7814749711490642E-2</v>
      </c>
      <c r="V142" s="48">
        <v>0.91028264565886341</v>
      </c>
    </row>
    <row r="143" spans="1:22" x14ac:dyDescent="0.25">
      <c r="B143" s="46" t="s">
        <v>136</v>
      </c>
      <c r="C143" s="48">
        <f>PERCENTILE($C$35:$C$134, 0.05)</f>
        <v>2.7306053414940835E-2</v>
      </c>
      <c r="D143" s="48">
        <f>PERCENTILE($D$35:$D$134, 0.05)</f>
        <v>0.11737046465277673</v>
      </c>
      <c r="E143" s="48">
        <f>PERCENTILE($E$35:$E$134, 0.05)</f>
        <v>0.10405261293053628</v>
      </c>
      <c r="F143" s="48">
        <f>PERCENTILE($F$35:$F$134, 0.05)</f>
        <v>8.8750085234642034E-2</v>
      </c>
      <c r="G143" s="48">
        <f>PERCENTILE($G$35:$G$134, 0.05)</f>
        <v>6.5653569623827929E-2</v>
      </c>
      <c r="H143" s="48">
        <f>PERCENTILE($H$35:$H$134, 0.05)</f>
        <v>4.3824436701834203E-2</v>
      </c>
      <c r="I143" s="48">
        <f>PERCENTILE($I$35:$I$134, 0.05)</f>
        <v>2.758220275864005E-2</v>
      </c>
      <c r="J143" s="48">
        <f>PERCENTILE($J$35:$J$134, 0.05)</f>
        <v>3.2552877441048622E-2</v>
      </c>
      <c r="K143" s="48">
        <f>PERCENTILE($K$35:$K$134, 0.05)</f>
        <v>0.8289744</v>
      </c>
      <c r="L143" s="48">
        <f>PERCENTILE($L$35:$L$134, 0.05)</f>
        <v>0.8289744</v>
      </c>
      <c r="M143" s="48">
        <f>PERCENTILE($M$35:$M$134, 0.05)</f>
        <v>2.9461111058481037E-3</v>
      </c>
      <c r="N143" s="48">
        <f>PERCENTILE($N$35:$N$134, 0.05)</f>
        <v>6.5145267639309164E-3</v>
      </c>
      <c r="O143" s="48">
        <f>PERCENTILE($O$35:$O$134, 0.05)</f>
        <v>5.4532245034351941E-3</v>
      </c>
      <c r="P143" s="48">
        <f>PERCENTILE($P$35:$P$134, 0.05)</f>
        <v>2.9297130764462053E-3</v>
      </c>
      <c r="Q143" s="48">
        <f>PERCENTILE($Q$35:$Q$134, 0.05)</f>
        <v>2.5490559637546539E-3</v>
      </c>
      <c r="R143" s="48">
        <f>PERCENTILE($R$35:$R$134, 0.05)</f>
        <v>1.7154553963337094E-3</v>
      </c>
      <c r="S143" s="48">
        <f>PERCENTILE($S$35:$S$134, 0.05)</f>
        <v>1.2139185622800142E-3</v>
      </c>
      <c r="T143" s="48">
        <f>PERCENTILE($T$35:$T$134, 0.05)</f>
        <v>0</v>
      </c>
      <c r="U143" s="48">
        <f>PERCENTILE($U$35:$U$134, 0.05)</f>
        <v>2.2635255745262838E-2</v>
      </c>
      <c r="V143" s="48">
        <f>PERCENTILE($V$35:$V$134, 0.05)</f>
        <v>0.79017634999999997</v>
      </c>
    </row>
    <row r="144" spans="1:22" x14ac:dyDescent="0.25">
      <c r="B144" s="46" t="s">
        <v>137</v>
      </c>
      <c r="C144" s="48">
        <f>PERCENTILE($C$35:$C$134, 0.95)</f>
        <v>0.10272202156484127</v>
      </c>
      <c r="D144" s="48">
        <f>PERCENTILE($D$35:$D$134, 0.95)</f>
        <v>0.33444117605686186</v>
      </c>
      <c r="E144" s="48">
        <f>PERCENTILE($E$35:$E$134, 0.95)</f>
        <v>0.20754752680659294</v>
      </c>
      <c r="F144" s="48">
        <f>PERCENTILE($F$35:$F$134, 0.95)</f>
        <v>0.13501846343278884</v>
      </c>
      <c r="G144" s="48">
        <f>PERCENTILE($G$35:$G$134, 0.95)</f>
        <v>9.8832590505480766E-2</v>
      </c>
      <c r="H144" s="48">
        <f>PERCENTILE($H$35:$H$134, 0.95)</f>
        <v>7.6468143984675413E-2</v>
      </c>
      <c r="I144" s="48">
        <f>PERCENTILE($I$35:$I$134, 0.95)</f>
        <v>6.2007058411836624E-2</v>
      </c>
      <c r="J144" s="48">
        <f>PERCENTILE($J$35:$J$134, 0.95)</f>
        <v>0.32056556046009066</v>
      </c>
      <c r="K144" s="48">
        <f>PERCENTILE($K$35:$K$134, 0.95)</f>
        <v>0.98543380000000003</v>
      </c>
      <c r="L144" s="48">
        <f>PERCENTILE($L$35:$L$134, 0.95)</f>
        <v>0.98543380000000003</v>
      </c>
      <c r="M144" s="48">
        <f>PERCENTILE($M$35:$M$134, 0.95)</f>
        <v>2.6357524842023843E-2</v>
      </c>
      <c r="N144" s="48">
        <f>PERCENTILE($N$35:$N$134, 0.95)</f>
        <v>6.9147241488099073E-2</v>
      </c>
      <c r="O144" s="48">
        <f>PERCENTILE($O$35:$O$134, 0.95)</f>
        <v>4.2958600446581834E-2</v>
      </c>
      <c r="P144" s="48">
        <f>PERCENTILE($P$35:$P$134, 0.95)</f>
        <v>1.9638396706432103E-2</v>
      </c>
      <c r="Q144" s="48">
        <f>PERCENTILE($Q$35:$Q$134, 0.95)</f>
        <v>1.3419033167883754E-2</v>
      </c>
      <c r="R144" s="48">
        <f>PERCENTILE($R$35:$R$134, 0.95)</f>
        <v>1.0441043227910996E-2</v>
      </c>
      <c r="S144" s="48">
        <f>PERCENTILE($S$35:$S$134, 0.95)</f>
        <v>8.010884607210755E-3</v>
      </c>
      <c r="T144" s="48">
        <f>PERCENTILE($T$35:$T$134, 0.95)</f>
        <v>0</v>
      </c>
      <c r="U144" s="48">
        <f>PERCENTILE($U$35:$U$134, 0.95)</f>
        <v>0.18500505047850307</v>
      </c>
      <c r="V144" s="48">
        <f>PERCENTILE($V$35:$V$134, 0.95)</f>
        <v>0.97254819999999997</v>
      </c>
    </row>
    <row r="145" spans="2:22" x14ac:dyDescent="0.25">
      <c r="B145" s="46" t="s">
        <v>138</v>
      </c>
      <c r="C145" s="48">
        <f>IF(STDEV($C$35:$C$134) = 0, "n/a", SKEW($C$35:$C$134))</f>
        <v>-0.13778699507771253</v>
      </c>
      <c r="D145" s="48">
        <f>IF(STDEV($D$35:$D$134) = 0, "n/a", SKEW($D$35:$D$134))</f>
        <v>-0.33096775383824156</v>
      </c>
      <c r="E145" s="48">
        <f>IF(STDEV($E$35:$E$134) = 0, "n/a", SKEW($E$35:$E$134))</f>
        <v>-1.3607748211534727</v>
      </c>
      <c r="F145" s="48">
        <f>IF(STDEV($F$35:$F$134) = 0, "n/a", SKEW($F$35:$F$134))</f>
        <v>-2.4270384141464922</v>
      </c>
      <c r="G145" s="48">
        <f>IF(STDEV($G$35:$G$134) = 0, "n/a", SKEW($G$35:$G$134))</f>
        <v>-1.6042608869783115</v>
      </c>
      <c r="H145" s="48">
        <f>IF(STDEV($H$35:$H$134) = 0, "n/a", SKEW($H$35:$H$134))</f>
        <v>-0.83948168157467418</v>
      </c>
      <c r="I145" s="48">
        <f>IF(STDEV($I$35:$I$134) = 0, "n/a", SKEW($I$35:$I$134))</f>
        <v>-0.58815288272606703</v>
      </c>
      <c r="J145" s="48">
        <f>IF(STDEV($J$35:$J$134) = 0, "n/a", SKEW($J$35:$J$134))</f>
        <v>2.2884346558227691</v>
      </c>
      <c r="K145" s="48">
        <f>IF(STDEV($K$35:$K$134) = 0, "n/a", SKEW($K$35:$K$134))</f>
        <v>-0.72138166906029999</v>
      </c>
      <c r="L145" s="48">
        <f>IF(STDEV($L$35:$L$134) = 0, "n/a", SKEW($L$35:$L$134))</f>
        <v>-0.72138166906029999</v>
      </c>
      <c r="M145" s="48">
        <f>IF(STDEV($M$35:$M$134) = 0, "n/a", SKEW($M$35:$M$134))</f>
        <v>1.1713282340190492</v>
      </c>
      <c r="N145" s="48">
        <f>IF(STDEV($N$35:$N$134) = 0, "n/a", SKEW($N$35:$N$134))</f>
        <v>1.1538405621290646</v>
      </c>
      <c r="O145" s="48">
        <f>IF(STDEV($O$35:$O$134) = 0, "n/a", SKEW($O$35:$O$134))</f>
        <v>0.82754059621454168</v>
      </c>
      <c r="P145" s="48">
        <f>IF(STDEV($P$35:$P$134) = 0, "n/a", SKEW($P$35:$P$134))</f>
        <v>0.71597000726879989</v>
      </c>
      <c r="Q145" s="48">
        <f>IF(STDEV($Q$35:$Q$134) = 0, "n/a", SKEW($Q$35:$Q$134))</f>
        <v>0.71816914982378199</v>
      </c>
      <c r="R145" s="48">
        <f>IF(STDEV($R$35:$R$134) = 0, "n/a", SKEW($R$35:$R$134))</f>
        <v>0.95869394203218772</v>
      </c>
      <c r="S145" s="48">
        <f>IF(STDEV($S$35:$S$134) = 0, "n/a", SKEW($S$35:$S$134))</f>
        <v>1.2978265398557209</v>
      </c>
      <c r="T145" s="48" t="str">
        <f>IF(STDEV($T$35:$T$134) = 0, "n/a", SKEW($T$35:$T$134))</f>
        <v>n/a</v>
      </c>
      <c r="U145" s="48">
        <f>IF(STDEV($U$35:$U$134) = 0, "n/a", SKEW($U$35:$U$134))</f>
        <v>0.84165278134555888</v>
      </c>
      <c r="V145" s="48">
        <f>IF(STDEV($V$35:$V$134) = 0, "n/a", SKEW($V$35:$V$134))</f>
        <v>-0.88537927292270779</v>
      </c>
    </row>
    <row r="146" spans="2:22" x14ac:dyDescent="0.25">
      <c r="B146" s="46" t="s">
        <v>139</v>
      </c>
      <c r="C146" s="48">
        <f>IF(AVERAGE($C$35:$C$134) = 0, "n/a", STDEV($C$35:$C$134)/AVERAGE($C$35:$C$134))</f>
        <v>0.34753275559956848</v>
      </c>
      <c r="D146" s="48">
        <f>IF(AVERAGE($D$35:$D$134) = 0, "n/a", STDEV($D$35:$D$134)/AVERAGE($D$35:$D$134))</f>
        <v>0.29341531183960429</v>
      </c>
      <c r="E146" s="48">
        <f>IF(AVERAGE($E$35:$E$134) = 0, "n/a", STDEV($E$35:$E$134)/AVERAGE($E$35:$E$134))</f>
        <v>0.20339383261924171</v>
      </c>
      <c r="F146" s="48">
        <f>IF(AVERAGE($F$35:$F$134) = 0, "n/a", STDEV($F$35:$F$134)/AVERAGE($F$35:$F$134))</f>
        <v>0.13887321071250849</v>
      </c>
      <c r="G146" s="48">
        <f>IF(AVERAGE($G$35:$G$134) = 0, "n/a", STDEV($G$35:$G$134)/AVERAGE($G$35:$G$134))</f>
        <v>0.12397217404383278</v>
      </c>
      <c r="H146" s="48">
        <f>IF(AVERAGE($H$35:$H$134) = 0, "n/a", STDEV($H$35:$H$134)/AVERAGE($H$35:$H$134))</f>
        <v>0.16591362434323828</v>
      </c>
      <c r="I146" s="48">
        <f>IF(AVERAGE($I$35:$I$134) = 0, "n/a", STDEV($I$35:$I$134)/AVERAGE($I$35:$I$134))</f>
        <v>0.23396243359030838</v>
      </c>
      <c r="J146" s="48">
        <f>IF(AVERAGE($J$35:$J$134) = 0, "n/a", STDEV($J$35:$J$134)/AVERAGE($J$35:$J$134))</f>
        <v>0.77075785647868489</v>
      </c>
      <c r="K146" s="48">
        <f>IF(AVERAGE($K$35:$K$134) = 0, "n/a", STDEV($K$35:$K$134)/AVERAGE($K$35:$K$134))</f>
        <v>5.6115014879485725E-2</v>
      </c>
      <c r="L146" s="48">
        <f>IF(AVERAGE($L$35:$L$134) = 0, "n/a", STDEV($L$35:$L$134)/AVERAGE($L$35:$L$134))</f>
        <v>5.6115014879485725E-2</v>
      </c>
      <c r="M146" s="48">
        <f>IF(AVERAGE($M$35:$M$134) = 0, "n/a", STDEV($M$35:$M$134)/AVERAGE($M$35:$M$134))</f>
        <v>0.62528170164495234</v>
      </c>
      <c r="N146" s="48">
        <f>IF(AVERAGE($N$35:$N$134) = 0, "n/a", STDEV($N$35:$N$134)/AVERAGE($N$35:$N$134))</f>
        <v>0.6226315909547</v>
      </c>
      <c r="O146" s="48">
        <f>IF(AVERAGE($O$35:$O$134) = 0, "n/a", STDEV($O$35:$O$134)/AVERAGE($O$35:$O$134))</f>
        <v>0.54361479418753855</v>
      </c>
      <c r="P146" s="48">
        <f>IF(AVERAGE($P$35:$P$134) = 0, "n/a", STDEV($P$35:$P$134)/AVERAGE($P$35:$P$134))</f>
        <v>0.51439591778580984</v>
      </c>
      <c r="Q146" s="48">
        <f>IF(AVERAGE($Q$35:$Q$134) = 0, "n/a", STDEV($Q$35:$Q$134)/AVERAGE($Q$35:$Q$134))</f>
        <v>0.4914316664113299</v>
      </c>
      <c r="R146" s="48">
        <f>IF(AVERAGE($R$35:$R$134) = 0, "n/a", STDEV($R$35:$R$134)/AVERAGE($R$35:$R$134))</f>
        <v>0.49880706142171077</v>
      </c>
      <c r="S146" s="48">
        <f>IF(AVERAGE($S$35:$S$134) = 0, "n/a", STDEV($S$35:$S$134)/AVERAGE($S$35:$S$134))</f>
        <v>0.53280888350750877</v>
      </c>
      <c r="T146" s="48" t="str">
        <f>IF(AVERAGE($T$35:$T$134) = 0, "n/a", STDEV($T$35:$T$134)/AVERAGE($T$35:$T$134))</f>
        <v>n/a</v>
      </c>
      <c r="U146" s="48">
        <f>IF(AVERAGE($U$35:$U$134) = 0, "n/a", STDEV($U$35:$U$134)/AVERAGE($U$35:$U$134))</f>
        <v>0.53830717657000349</v>
      </c>
      <c r="V146" s="48">
        <f>IF(AVERAGE($V$35:$V$134) = 0, "n/a", STDEV($V$35:$V$134)/AVERAGE($V$35:$V$134))</f>
        <v>5.8875336942189008E-2</v>
      </c>
    </row>
    <row r="147" spans="2:22" x14ac:dyDescent="0.25">
      <c r="B147" s="46" t="s">
        <v>140</v>
      </c>
      <c r="C147" s="48">
        <f>MIN($C$35:$C$134)</f>
        <v>1.2206519022583961E-2</v>
      </c>
      <c r="D147" s="48">
        <f>MIN($D$35:$D$134)</f>
        <v>4.4030275195837021E-2</v>
      </c>
      <c r="E147" s="48">
        <f>MIN($E$35:$E$134)</f>
        <v>4.3414190411567688E-2</v>
      </c>
      <c r="F147" s="48">
        <f>MIN($F$35:$F$134)</f>
        <v>4.1285376995801926E-2</v>
      </c>
      <c r="G147" s="48">
        <f>MIN($G$35:$G$134)</f>
        <v>3.957226499915123E-2</v>
      </c>
      <c r="H147" s="48">
        <f>MIN($H$35:$H$134)</f>
        <v>3.1986933201551437E-2</v>
      </c>
      <c r="I147" s="48">
        <f>MIN($I$35:$I$134)</f>
        <v>1.6897544264793396E-2</v>
      </c>
      <c r="J147" s="48">
        <f>MIN($J$35:$J$134)</f>
        <v>1.5648253262042999E-2</v>
      </c>
      <c r="K147" s="48">
        <f>MIN($K$35:$K$134)</f>
        <v>0.77316099999999999</v>
      </c>
      <c r="L147" s="48">
        <f>MIN($L$35:$L$134)</f>
        <v>0.77316099999999999</v>
      </c>
      <c r="M147" s="48">
        <f>MIN($M$35:$M$134)</f>
        <v>9.8369258921593428E-4</v>
      </c>
      <c r="N147" s="48">
        <f>MIN($N$35:$N$134)</f>
        <v>3.4573914017528296E-3</v>
      </c>
      <c r="O147" s="48">
        <f>MIN($O$35:$O$134)</f>
        <v>3.1831122469156981E-3</v>
      </c>
      <c r="P147" s="48">
        <f>MIN($P$35:$P$134)</f>
        <v>1.7364397644996643E-3</v>
      </c>
      <c r="Q147" s="48">
        <f>MIN($Q$35:$Q$134)</f>
        <v>1.443171058781445E-3</v>
      </c>
      <c r="R147" s="48">
        <f>MIN($R$35:$R$134)</f>
        <v>1.197629258967936E-3</v>
      </c>
      <c r="S147" s="48">
        <f>MIN($S$35:$S$134)</f>
        <v>9.1183191398158669E-4</v>
      </c>
      <c r="T147" s="48">
        <f>MIN($T$35:$T$134)</f>
        <v>0</v>
      </c>
      <c r="U147" s="48">
        <f>MIN($U$35:$U$134)</f>
        <v>1.491599075961858E-2</v>
      </c>
      <c r="V147" s="48">
        <f>MIN($V$35:$V$134)</f>
        <v>0.72402900000000003</v>
      </c>
    </row>
    <row r="148" spans="2:22" x14ac:dyDescent="0.25">
      <c r="B148" s="46" t="s">
        <v>141</v>
      </c>
      <c r="C148" s="48">
        <f>MAX($C$35:$C$134)</f>
        <v>0.11842644959688187</v>
      </c>
      <c r="D148" s="48">
        <f>MAX($D$35:$D$134)</f>
        <v>0.41833832859992981</v>
      </c>
      <c r="E148" s="48">
        <f>MAX($E$35:$E$134)</f>
        <v>0.22026483714580536</v>
      </c>
      <c r="F148" s="48">
        <f>MAX($F$35:$F$134)</f>
        <v>0.13764467835426331</v>
      </c>
      <c r="G148" s="48">
        <f>MAX($G$35:$G$134)</f>
        <v>0.10041099786758423</v>
      </c>
      <c r="H148" s="48">
        <f>MAX($H$35:$H$134)</f>
        <v>7.8646041452884674E-2</v>
      </c>
      <c r="I148" s="48">
        <f>MAX($I$35:$I$134)</f>
        <v>6.4978450536727905E-2</v>
      </c>
      <c r="J148" s="48">
        <f>MAX($J$35:$J$134)</f>
        <v>0.60324978828430176</v>
      </c>
      <c r="K148" s="48">
        <f>MAX($K$35:$K$134)</f>
        <v>0.99673100000000003</v>
      </c>
      <c r="L148" s="48">
        <f>MAX($L$35:$L$134)</f>
        <v>0.99673100000000003</v>
      </c>
      <c r="M148" s="48">
        <f>MAX($M$35:$M$134)</f>
        <v>3.2997302711009979E-2</v>
      </c>
      <c r="N148" s="48">
        <f>MAX($N$35:$N$134)</f>
        <v>9.0379245579242706E-2</v>
      </c>
      <c r="O148" s="48">
        <f>MAX($O$35:$O$134)</f>
        <v>5.9813410043716431E-2</v>
      </c>
      <c r="P148" s="48">
        <f>MAX($P$35:$P$134)</f>
        <v>2.8604095801711082E-2</v>
      </c>
      <c r="Q148" s="48">
        <f>MAX($Q$35:$Q$134)</f>
        <v>2.0375313237309456E-2</v>
      </c>
      <c r="R148" s="48">
        <f>MAX($R$35:$R$134)</f>
        <v>1.6644934192299843E-2</v>
      </c>
      <c r="S148" s="48">
        <f>MAX($S$35:$S$134)</f>
        <v>1.3579179532825947E-2</v>
      </c>
      <c r="T148" s="48">
        <f>MAX($T$35:$T$134)</f>
        <v>0</v>
      </c>
      <c r="U148" s="48">
        <f>MAX($U$35:$U$134)</f>
        <v>0.25079951528459787</v>
      </c>
      <c r="V148" s="48">
        <f>MAX($V$35:$V$134)</f>
        <v>0.98268900000000003</v>
      </c>
    </row>
    <row r="149" spans="2:22" x14ac:dyDescent="0.25">
      <c r="B149" s="46" t="s">
        <v>142</v>
      </c>
      <c r="C149" s="48">
        <f>IF(MIN($C$35:$C$134) = 0, "n/a", MAX($C$35:$C$134)/MIN($C$35:$C$134))</f>
        <v>9.7019018589799835</v>
      </c>
      <c r="D149" s="48">
        <f>IF(MIN($D$35:$D$134) = 0, "n/a", MAX($D$35:$D$134)/MIN($D$35:$D$134))</f>
        <v>9.5011518038270832</v>
      </c>
      <c r="E149" s="48">
        <f>IF(MIN($E$35:$E$134) = 0, "n/a", MAX($E$35:$E$134)/MIN($E$35:$E$134))</f>
        <v>5.0735677679967957</v>
      </c>
      <c r="F149" s="48">
        <f>IF(MIN($F$35:$F$134) = 0, "n/a", MAX($F$35:$F$134)/MIN($F$35:$F$134))</f>
        <v>3.3339813844562838</v>
      </c>
      <c r="G149" s="48">
        <f>IF(MIN($G$35:$G$134) = 0, "n/a", MAX($G$35:$G$134)/MIN($G$35:$G$134))</f>
        <v>2.5374084063608162</v>
      </c>
      <c r="H149" s="48">
        <f>IF(MIN($H$35:$H$134) = 0, "n/a", MAX($H$35:$H$134)/MIN($H$35:$H$134))</f>
        <v>2.4586927717431242</v>
      </c>
      <c r="I149" s="48">
        <f>IF(MIN($I$35:$I$134) = 0, "n/a", MAX($I$35:$I$134)/MIN($I$35:$I$134))</f>
        <v>3.8454375096452744</v>
      </c>
      <c r="J149" s="48">
        <f>IF(MIN($J$35:$J$134) = 0, "n/a", MAX($J$35:$J$134)/MIN($J$35:$J$134))</f>
        <v>38.550615086705392</v>
      </c>
      <c r="K149" s="48">
        <f>IF(MIN($K$35:$K$134) = 0, "n/a", MAX($K$35:$K$134)/MIN($K$35:$K$134))</f>
        <v>1.2891635765383924</v>
      </c>
      <c r="L149" s="48">
        <f>IF(MIN($L$35:$L$134) = 0, "n/a", MAX($L$35:$L$134)/MIN($L$35:$L$134))</f>
        <v>1.2891635765383924</v>
      </c>
      <c r="M149" s="48">
        <f>IF(MIN($M$35:$M$134) = 0, "n/a", MAX($M$35:$M$134)/MIN($M$35:$M$134))</f>
        <v>33.544323778337024</v>
      </c>
      <c r="N149" s="48">
        <f>IF(MIN($N$35:$N$134) = 0, "n/a", MAX($N$35:$N$134)/MIN($N$35:$N$134))</f>
        <v>26.140877637811617</v>
      </c>
      <c r="O149" s="48">
        <f>IF(MIN($O$35:$O$134) = 0, "n/a", MAX($O$35:$O$134)/MIN($O$35:$O$134))</f>
        <v>18.790857941523459</v>
      </c>
      <c r="P149" s="48">
        <f>IF(MIN($P$35:$P$134) = 0, "n/a", MAX($P$35:$P$134)/MIN($P$35:$P$134))</f>
        <v>16.472840801335273</v>
      </c>
      <c r="Q149" s="48">
        <f>IF(MIN($Q$35:$Q$134) = 0, "n/a", MAX($Q$35:$Q$134)/MIN($Q$35:$Q$134))</f>
        <v>14.118432540154695</v>
      </c>
      <c r="R149" s="48">
        <f>IF(MIN($R$35:$R$134) = 0, "n/a", MAX($R$35:$R$134)/MIN($R$35:$R$134))</f>
        <v>13.898236092397836</v>
      </c>
      <c r="S149" s="48">
        <f>IF(MIN($S$35:$S$134) = 0, "n/a", MAX($S$35:$S$134)/MIN($S$35:$S$134))</f>
        <v>14.892195945995548</v>
      </c>
      <c r="T149" s="48" t="str">
        <f>IF(MIN($T$35:$T$134) = 0, "n/a", MAX($T$35:$T$134)/MIN($T$35:$T$134))</f>
        <v>n/a</v>
      </c>
      <c r="U149" s="48">
        <f>IF(MIN($U$35:$U$134) = 0, "n/a", MAX($U$35:$U$134)/MIN($U$35:$U$134))</f>
        <v>16.814137211962922</v>
      </c>
      <c r="V149" s="48">
        <f>IF(MIN($V$35:$V$134) = 0, "n/a", MAX($V$35:$V$134)/MIN($V$35:$V$134))</f>
        <v>1.3572508835972039</v>
      </c>
    </row>
    <row r="150" spans="2:22" x14ac:dyDescent="0.25">
      <c r="B150" s="46" t="s">
        <v>143</v>
      </c>
      <c r="C150" s="48">
        <f>STDEV($C$35:$C$134)</f>
        <v>2.3250575608403257E-2</v>
      </c>
      <c r="D150" s="48">
        <f>STDEV($D$35:$D$134)</f>
        <v>6.9116694207138465E-2</v>
      </c>
      <c r="E150" s="48">
        <f>STDEV($E$35:$E$134)</f>
        <v>3.433115244634509E-2</v>
      </c>
      <c r="F150" s="48">
        <f>STDEV($F$35:$F$134)</f>
        <v>1.6625224255828033E-2</v>
      </c>
      <c r="G150" s="48">
        <f>STDEV($G$35:$G$134)</f>
        <v>1.0775415107101765E-2</v>
      </c>
      <c r="H150" s="48">
        <f>STDEV($H$35:$H$134)</f>
        <v>1.05691376461258E-2</v>
      </c>
      <c r="I150" s="48">
        <f>STDEV($I$35:$I$134)</f>
        <v>1.1032943075818593E-2</v>
      </c>
      <c r="J150" s="48">
        <f>STDEV($J$35:$J$134)</f>
        <v>0.10270862008628828</v>
      </c>
      <c r="K150" s="48">
        <f>STDEV($K$35:$K$134)</f>
        <v>5.1738154265465158E-2</v>
      </c>
      <c r="L150" s="48">
        <f>STDEV($L$35:$L$134)</f>
        <v>5.1738154265465158E-2</v>
      </c>
      <c r="M150" s="48">
        <f>STDEV($M$35:$M$134)</f>
        <v>7.036252136923102E-3</v>
      </c>
      <c r="N150" s="48">
        <f>STDEV($N$35:$N$134)</f>
        <v>1.910709732812357E-2</v>
      </c>
      <c r="O150" s="48">
        <f>STDEV($O$35:$O$134)</f>
        <v>1.1801022205777981E-2</v>
      </c>
      <c r="P150" s="48">
        <f>STDEV($P$35:$P$134)</f>
        <v>5.4521809009255443E-3</v>
      </c>
      <c r="Q150" s="48">
        <f>STDEV($Q$35:$Q$134)</f>
        <v>3.7409291076089986E-3</v>
      </c>
      <c r="R150" s="48">
        <f>STDEV($R$35:$R$134)</f>
        <v>2.7565664388917999E-3</v>
      </c>
      <c r="S150" s="48">
        <f>STDEV($S$35:$S$134)</f>
        <v>2.1619310371460963E-3</v>
      </c>
      <c r="T150" s="48">
        <f>STDEV($T$35:$T$134)</f>
        <v>0</v>
      </c>
      <c r="U150" s="48">
        <f>STDEV($U$35:$U$134)</f>
        <v>4.9225194002805256E-2</v>
      </c>
      <c r="V150" s="48">
        <f>STDEV($V$35:$V$134)</f>
        <v>5.3054082158532752E-2</v>
      </c>
    </row>
    <row r="152" spans="2:22" x14ac:dyDescent="0.25">
      <c r="C152" s="64" t="s">
        <v>169</v>
      </c>
      <c r="D152" s="64"/>
      <c r="E152" s="64"/>
      <c r="F152" s="64"/>
      <c r="G152" s="64"/>
      <c r="H152" s="64"/>
      <c r="N152" s="64" t="s">
        <v>171</v>
      </c>
      <c r="O152" s="64"/>
      <c r="P152" s="64"/>
      <c r="Q152" s="64"/>
      <c r="R152" s="64"/>
      <c r="S152" s="64"/>
    </row>
    <row r="153" spans="2:22" x14ac:dyDescent="0.25">
      <c r="C153" s="57" t="s">
        <v>175</v>
      </c>
      <c r="D153" s="16" t="s">
        <v>176</v>
      </c>
      <c r="E153" s="16" t="s">
        <v>177</v>
      </c>
      <c r="F153" s="16" t="s">
        <v>178</v>
      </c>
      <c r="G153" s="16" t="s">
        <v>179</v>
      </c>
      <c r="H153" s="16" t="s">
        <v>180</v>
      </c>
      <c r="N153" s="57" t="s">
        <v>175</v>
      </c>
      <c r="O153" s="16" t="s">
        <v>181</v>
      </c>
      <c r="P153" s="16" t="s">
        <v>182</v>
      </c>
      <c r="Q153" s="16" t="s">
        <v>183</v>
      </c>
      <c r="R153" s="16" t="s">
        <v>184</v>
      </c>
      <c r="S153" s="16" t="s">
        <v>185</v>
      </c>
    </row>
    <row r="154" spans="2:22" x14ac:dyDescent="0.25">
      <c r="C154" s="65">
        <v>1</v>
      </c>
      <c r="D154" s="48">
        <v>0.9704739</v>
      </c>
      <c r="E154" s="48">
        <v>0.8395726</v>
      </c>
      <c r="F154" s="48">
        <v>0.94969599999999998</v>
      </c>
      <c r="G154" s="48">
        <f t="shared" ref="G154:G163" si="2">D154-F154</f>
        <v>2.0777900000000016E-2</v>
      </c>
      <c r="H154" s="48">
        <f t="shared" ref="H154:H163" si="3">F154-E154</f>
        <v>0.11012339999999998</v>
      </c>
      <c r="N154" s="65">
        <v>1</v>
      </c>
      <c r="O154" s="48">
        <v>0.95776459999999997</v>
      </c>
      <c r="P154" s="48">
        <v>0.80438995000000002</v>
      </c>
      <c r="Q154" s="48">
        <v>0.923292</v>
      </c>
      <c r="R154" s="48">
        <f t="shared" ref="R154:R163" si="4">O154-Q154</f>
        <v>3.4472599999999964E-2</v>
      </c>
      <c r="S154" s="48">
        <f t="shared" ref="S154:S163" si="5">Q154-P154</f>
        <v>0.11890204999999998</v>
      </c>
    </row>
    <row r="155" spans="2:22" x14ac:dyDescent="0.25">
      <c r="C155" s="65">
        <v>2</v>
      </c>
      <c r="D155" s="48">
        <v>0.9776203</v>
      </c>
      <c r="E155" s="48">
        <v>0.77751745000000005</v>
      </c>
      <c r="F155" s="48">
        <v>0.93544950000000004</v>
      </c>
      <c r="G155" s="48">
        <f t="shared" si="2"/>
        <v>4.2170799999999953E-2</v>
      </c>
      <c r="H155" s="48">
        <f t="shared" si="3"/>
        <v>0.15793204999999999</v>
      </c>
      <c r="N155" s="65">
        <v>2</v>
      </c>
      <c r="O155" s="48">
        <v>0.95786264999999993</v>
      </c>
      <c r="P155" s="48">
        <v>0.81580825000000001</v>
      </c>
      <c r="Q155" s="48">
        <v>0.92817150000000004</v>
      </c>
      <c r="R155" s="48">
        <f t="shared" si="4"/>
        <v>2.9691149999999888E-2</v>
      </c>
      <c r="S155" s="48">
        <f t="shared" si="5"/>
        <v>0.11236325000000003</v>
      </c>
    </row>
    <row r="156" spans="2:22" x14ac:dyDescent="0.25">
      <c r="C156" s="65">
        <v>3</v>
      </c>
      <c r="D156" s="48">
        <v>0.99436175000000004</v>
      </c>
      <c r="E156" s="48">
        <v>0.85826995000000006</v>
      </c>
      <c r="F156" s="48">
        <v>0.9761765</v>
      </c>
      <c r="G156" s="48">
        <f t="shared" si="2"/>
        <v>1.8185250000000042E-2</v>
      </c>
      <c r="H156" s="48">
        <f t="shared" si="3"/>
        <v>0.11790654999999994</v>
      </c>
      <c r="N156" s="65">
        <v>3</v>
      </c>
      <c r="O156" s="48">
        <v>0.94644110000000004</v>
      </c>
      <c r="P156" s="48">
        <v>0.82067164999999997</v>
      </c>
      <c r="Q156" s="48">
        <v>0.89880199999999999</v>
      </c>
      <c r="R156" s="48">
        <f t="shared" si="4"/>
        <v>4.7639100000000045E-2</v>
      </c>
      <c r="S156" s="48">
        <f t="shared" si="5"/>
        <v>7.8130350000000015E-2</v>
      </c>
    </row>
    <row r="157" spans="2:22" x14ac:dyDescent="0.25">
      <c r="C157" s="65">
        <v>4</v>
      </c>
      <c r="D157" s="48">
        <v>0.97278445000000002</v>
      </c>
      <c r="E157" s="48">
        <v>0.85441489999999998</v>
      </c>
      <c r="F157" s="48">
        <v>0.91040699999999997</v>
      </c>
      <c r="G157" s="48">
        <f t="shared" si="2"/>
        <v>6.2377450000000056E-2</v>
      </c>
      <c r="H157" s="48">
        <f t="shared" si="3"/>
        <v>5.5992099999999989E-2</v>
      </c>
      <c r="N157" s="65">
        <v>4</v>
      </c>
      <c r="O157" s="48">
        <v>0.9539409499999999</v>
      </c>
      <c r="P157" s="48">
        <v>0.86867729999999999</v>
      </c>
      <c r="Q157" s="48">
        <v>0.90351050000000011</v>
      </c>
      <c r="R157" s="48">
        <f t="shared" si="4"/>
        <v>5.0430449999999793E-2</v>
      </c>
      <c r="S157" s="48">
        <f t="shared" si="5"/>
        <v>3.483320000000012E-2</v>
      </c>
    </row>
    <row r="158" spans="2:22" x14ac:dyDescent="0.25">
      <c r="C158" s="65">
        <v>5</v>
      </c>
      <c r="D158" s="48">
        <v>0.97444010000000003</v>
      </c>
      <c r="E158" s="48">
        <v>0.88241740000000002</v>
      </c>
      <c r="F158" s="48">
        <v>0.90586800000000001</v>
      </c>
      <c r="G158" s="48">
        <f t="shared" si="2"/>
        <v>6.8572100000000025E-2</v>
      </c>
      <c r="H158" s="48">
        <f t="shared" si="3"/>
        <v>2.3450599999999988E-2</v>
      </c>
      <c r="N158" s="65">
        <v>5</v>
      </c>
      <c r="O158" s="48">
        <v>0.97293185000000004</v>
      </c>
      <c r="P158" s="48">
        <v>0.83741149999999998</v>
      </c>
      <c r="Q158" s="48">
        <v>0.89628350000000001</v>
      </c>
      <c r="R158" s="48">
        <f t="shared" si="4"/>
        <v>7.6648350000000032E-2</v>
      </c>
      <c r="S158" s="48">
        <f t="shared" si="5"/>
        <v>5.8872000000000035E-2</v>
      </c>
    </row>
    <row r="159" spans="2:22" x14ac:dyDescent="0.25">
      <c r="C159" s="65">
        <v>6</v>
      </c>
      <c r="D159" s="48">
        <v>0.97375434999999999</v>
      </c>
      <c r="E159" s="48">
        <v>0.87193014999999996</v>
      </c>
      <c r="F159" s="48">
        <v>0.91776049999999998</v>
      </c>
      <c r="G159" s="48">
        <f t="shared" si="2"/>
        <v>5.5993850000000012E-2</v>
      </c>
      <c r="H159" s="48">
        <f t="shared" si="3"/>
        <v>4.583035000000002E-2</v>
      </c>
      <c r="N159" s="65">
        <v>6</v>
      </c>
      <c r="O159" s="48">
        <v>0.96212175</v>
      </c>
      <c r="P159" s="48">
        <v>0.7453419</v>
      </c>
      <c r="Q159" s="48">
        <v>0.90693800000000002</v>
      </c>
      <c r="R159" s="48">
        <f t="shared" si="4"/>
        <v>5.5183749999999976E-2</v>
      </c>
      <c r="S159" s="48">
        <f t="shared" si="5"/>
        <v>0.16159610000000002</v>
      </c>
    </row>
    <row r="160" spans="2:22" x14ac:dyDescent="0.25">
      <c r="C160" s="65">
        <v>7</v>
      </c>
      <c r="D160" s="48">
        <v>0.97158294999999995</v>
      </c>
      <c r="E160" s="48">
        <v>0.84466210000000008</v>
      </c>
      <c r="F160" s="48">
        <v>0.91749449999999999</v>
      </c>
      <c r="G160" s="48">
        <f t="shared" si="2"/>
        <v>5.4088449999999955E-2</v>
      </c>
      <c r="H160" s="48">
        <f t="shared" si="3"/>
        <v>7.2832399999999908E-2</v>
      </c>
      <c r="N160" s="65">
        <v>7</v>
      </c>
      <c r="O160" s="48">
        <v>0.97218344999999995</v>
      </c>
      <c r="P160" s="48">
        <v>0.87203754999999994</v>
      </c>
      <c r="Q160" s="48">
        <v>0.91112700000000002</v>
      </c>
      <c r="R160" s="48">
        <f t="shared" si="4"/>
        <v>6.1056449999999929E-2</v>
      </c>
      <c r="S160" s="48">
        <f t="shared" si="5"/>
        <v>3.9089450000000081E-2</v>
      </c>
    </row>
    <row r="161" spans="3:19" x14ac:dyDescent="0.25">
      <c r="C161" s="65">
        <v>8</v>
      </c>
      <c r="D161" s="48">
        <v>0.9658777999999999</v>
      </c>
      <c r="E161" s="48">
        <v>0.8423543</v>
      </c>
      <c r="F161" s="48">
        <v>0.91172199999999992</v>
      </c>
      <c r="G161" s="48">
        <f t="shared" si="2"/>
        <v>5.4155799999999976E-2</v>
      </c>
      <c r="H161" s="48">
        <f t="shared" si="3"/>
        <v>6.9367699999999921E-2</v>
      </c>
      <c r="N161" s="65">
        <v>8</v>
      </c>
      <c r="O161" s="48">
        <v>0.96332014999999993</v>
      </c>
      <c r="P161" s="48">
        <v>0.81163909999999995</v>
      </c>
      <c r="Q161" s="48">
        <v>0.89928200000000003</v>
      </c>
      <c r="R161" s="48">
        <f t="shared" si="4"/>
        <v>6.4038149999999905E-2</v>
      </c>
      <c r="S161" s="48">
        <f t="shared" si="5"/>
        <v>8.7642900000000079E-2</v>
      </c>
    </row>
    <row r="162" spans="3:19" x14ac:dyDescent="0.25">
      <c r="C162" s="65">
        <v>9</v>
      </c>
      <c r="D162" s="48">
        <v>0.98141544999999997</v>
      </c>
      <c r="E162" s="48">
        <v>0.86223545000000001</v>
      </c>
      <c r="F162" s="48">
        <v>0.94035100000000005</v>
      </c>
      <c r="G162" s="48">
        <f t="shared" si="2"/>
        <v>4.1064449999999919E-2</v>
      </c>
      <c r="H162" s="48">
        <f t="shared" si="3"/>
        <v>7.8115550000000034E-2</v>
      </c>
      <c r="N162" s="65">
        <v>9</v>
      </c>
      <c r="O162" s="48">
        <v>0.94124889999999994</v>
      </c>
      <c r="P162" s="48">
        <v>0.81987369999999993</v>
      </c>
      <c r="Q162" s="48">
        <v>0.91844099999999995</v>
      </c>
      <c r="R162" s="48">
        <f t="shared" si="4"/>
        <v>2.2807899999999992E-2</v>
      </c>
      <c r="S162" s="48">
        <f t="shared" si="5"/>
        <v>9.8567300000000024E-2</v>
      </c>
    </row>
    <row r="163" spans="3:19" x14ac:dyDescent="0.25">
      <c r="C163" s="65">
        <v>10</v>
      </c>
      <c r="D163" s="48">
        <v>0.98895644999999999</v>
      </c>
      <c r="E163" s="48">
        <v>0.8488793</v>
      </c>
      <c r="F163" s="48">
        <v>0.93131150000000007</v>
      </c>
      <c r="G163" s="48">
        <f t="shared" si="2"/>
        <v>5.7644949999999917E-2</v>
      </c>
      <c r="H163" s="48">
        <f t="shared" si="3"/>
        <v>8.2432200000000067E-2</v>
      </c>
      <c r="N163" s="65">
        <v>10</v>
      </c>
      <c r="O163" s="48">
        <v>0.96666374999999993</v>
      </c>
      <c r="P163" s="48">
        <v>0.82077305</v>
      </c>
      <c r="Q163" s="48">
        <v>0.92593049999999999</v>
      </c>
      <c r="R163" s="48">
        <f t="shared" si="4"/>
        <v>4.0733249999999943E-2</v>
      </c>
      <c r="S163" s="48">
        <f t="shared" si="5"/>
        <v>0.10515744999999999</v>
      </c>
    </row>
    <row r="164" spans="3:19" x14ac:dyDescent="0.25">
      <c r="C164" s="66"/>
      <c r="D164"/>
      <c r="E164"/>
      <c r="N164" s="66"/>
      <c r="O164"/>
      <c r="P164"/>
    </row>
    <row r="165" spans="3:19" x14ac:dyDescent="0.25">
      <c r="C165" s="66"/>
      <c r="N165" s="66"/>
    </row>
    <row r="166" spans="3:19" x14ac:dyDescent="0.25">
      <c r="C166" s="57" t="s">
        <v>129</v>
      </c>
      <c r="D166" s="16" t="s">
        <v>130</v>
      </c>
      <c r="E166" s="16" t="s">
        <v>131</v>
      </c>
      <c r="F166" s="16" t="s">
        <v>62</v>
      </c>
      <c r="N166" s="57" t="s">
        <v>129</v>
      </c>
      <c r="O166" s="16" t="s">
        <v>130</v>
      </c>
      <c r="P166" s="16" t="s">
        <v>131</v>
      </c>
      <c r="Q166" s="16" t="s">
        <v>62</v>
      </c>
    </row>
    <row r="167" spans="3:19" x14ac:dyDescent="0.25">
      <c r="C167" s="65">
        <v>0</v>
      </c>
      <c r="D167" s="48">
        <v>0.98543380000000003</v>
      </c>
      <c r="E167" s="48">
        <v>0.8289744</v>
      </c>
      <c r="F167" s="48">
        <v>0.92721399999999998</v>
      </c>
      <c r="N167" s="65">
        <v>0</v>
      </c>
      <c r="O167" s="48">
        <v>0.97254819999999997</v>
      </c>
      <c r="P167" s="48">
        <v>0.79017634999999997</v>
      </c>
      <c r="Q167" s="48">
        <v>0.90916699999999995</v>
      </c>
    </row>
    <row r="168" spans="3:19" x14ac:dyDescent="0.25">
      <c r="C168" s="65">
        <v>11</v>
      </c>
      <c r="D168" s="48">
        <v>0.98543380000000003</v>
      </c>
      <c r="E168" s="48">
        <v>0.8289744</v>
      </c>
      <c r="F168" s="48">
        <v>0.92721399999999998</v>
      </c>
      <c r="N168" s="65">
        <v>11</v>
      </c>
      <c r="O168" s="48">
        <v>0.97254819999999997</v>
      </c>
      <c r="P168" s="48">
        <v>0.79017634999999997</v>
      </c>
      <c r="Q168" s="48">
        <v>0.90916699999999995</v>
      </c>
    </row>
    <row r="169" spans="3:19" x14ac:dyDescent="0.25">
      <c r="C169" s="66"/>
      <c r="N169" s="66"/>
    </row>
    <row r="170" spans="3:19" x14ac:dyDescent="0.25">
      <c r="C170" s="66"/>
      <c r="N170" s="66"/>
    </row>
    <row r="171" spans="3:19" x14ac:dyDescent="0.25">
      <c r="C171" s="66"/>
      <c r="N171" s="66"/>
    </row>
    <row r="172" spans="3:19" x14ac:dyDescent="0.25">
      <c r="C172" s="66"/>
      <c r="N172" s="66"/>
    </row>
    <row r="173" spans="3:19" x14ac:dyDescent="0.25">
      <c r="C173" s="66"/>
      <c r="N173" s="66"/>
    </row>
    <row r="174" spans="3:19" x14ac:dyDescent="0.25">
      <c r="C174" s="66"/>
      <c r="N174" s="66"/>
    </row>
    <row r="175" spans="3:19" x14ac:dyDescent="0.25">
      <c r="C175" s="66"/>
      <c r="N175" s="66"/>
    </row>
    <row r="176" spans="3:19" x14ac:dyDescent="0.25">
      <c r="C176" s="66"/>
      <c r="N176" s="66"/>
    </row>
    <row r="177" spans="3:14" x14ac:dyDescent="0.25">
      <c r="C177" s="66"/>
      <c r="N177" s="66"/>
    </row>
    <row r="178" spans="3:14" x14ac:dyDescent="0.25">
      <c r="C178" s="66"/>
      <c r="N178" s="66"/>
    </row>
    <row r="179" spans="3:14" x14ac:dyDescent="0.25">
      <c r="C179" s="66"/>
      <c r="N179" s="66"/>
    </row>
    <row r="180" spans="3:14" x14ac:dyDescent="0.25">
      <c r="C180" s="66"/>
      <c r="N180" s="66"/>
    </row>
    <row r="181" spans="3:14" x14ac:dyDescent="0.25">
      <c r="C181" s="66"/>
      <c r="N181" s="66"/>
    </row>
    <row r="182" spans="3:14" x14ac:dyDescent="0.25">
      <c r="C182" s="66"/>
      <c r="N182" s="66"/>
    </row>
    <row r="183" spans="3:14" x14ac:dyDescent="0.25">
      <c r="C183" s="66"/>
      <c r="N183" s="66"/>
    </row>
    <row r="184" spans="3:14" x14ac:dyDescent="0.25">
      <c r="C184" s="66"/>
      <c r="N184" s="66"/>
    </row>
    <row r="185" spans="3:14" x14ac:dyDescent="0.25">
      <c r="C185" s="66"/>
      <c r="N185" s="66"/>
    </row>
    <row r="186" spans="3:14" x14ac:dyDescent="0.25">
      <c r="C186" s="66"/>
      <c r="N186" s="66"/>
    </row>
    <row r="187" spans="3:14" x14ac:dyDescent="0.25">
      <c r="C187" s="66"/>
      <c r="N187" s="66"/>
    </row>
    <row r="188" spans="3:14" x14ac:dyDescent="0.25">
      <c r="C188" s="66"/>
      <c r="N188" s="66"/>
    </row>
    <row r="189" spans="3:14" x14ac:dyDescent="0.25">
      <c r="C189" s="66"/>
      <c r="N189" s="66"/>
    </row>
    <row r="190" spans="3:14" x14ac:dyDescent="0.25">
      <c r="C190" s="66"/>
      <c r="N190" s="66"/>
    </row>
    <row r="191" spans="3:14" x14ac:dyDescent="0.25">
      <c r="C191" s="66"/>
      <c r="N191" s="66"/>
    </row>
    <row r="192" spans="3:14" x14ac:dyDescent="0.25">
      <c r="C192" s="66"/>
      <c r="N192" s="66"/>
    </row>
    <row r="193" spans="3:14" x14ac:dyDescent="0.25">
      <c r="C193" s="66"/>
      <c r="N193" s="66"/>
    </row>
    <row r="194" spans="3:14" x14ac:dyDescent="0.25">
      <c r="C194" s="66"/>
      <c r="N194" s="66"/>
    </row>
    <row r="195" spans="3:14" x14ac:dyDescent="0.25">
      <c r="C195" s="66"/>
      <c r="N195" s="66"/>
    </row>
    <row r="196" spans="3:14" x14ac:dyDescent="0.25">
      <c r="C196" s="66"/>
      <c r="N196" s="66"/>
    </row>
    <row r="197" spans="3:14" x14ac:dyDescent="0.25">
      <c r="C197" s="66"/>
      <c r="N197" s="66"/>
    </row>
    <row r="198" spans="3:14" x14ac:dyDescent="0.25">
      <c r="C198" s="66"/>
      <c r="N198" s="66"/>
    </row>
    <row r="199" spans="3:14" x14ac:dyDescent="0.25">
      <c r="C199" s="66"/>
      <c r="N199" s="66"/>
    </row>
    <row r="200" spans="3:14" x14ac:dyDescent="0.25">
      <c r="C200" s="66"/>
      <c r="N200" s="66"/>
    </row>
    <row r="201" spans="3:14" x14ac:dyDescent="0.25">
      <c r="C201" s="66"/>
      <c r="N201" s="66"/>
    </row>
    <row r="202" spans="3:14" x14ac:dyDescent="0.25">
      <c r="C202" s="66"/>
      <c r="N202" s="66"/>
    </row>
    <row r="203" spans="3:14" x14ac:dyDescent="0.25">
      <c r="C203" s="66"/>
      <c r="N203" s="66"/>
    </row>
    <row r="204" spans="3:14" x14ac:dyDescent="0.25">
      <c r="C204" s="66"/>
      <c r="N204" s="66"/>
    </row>
    <row r="205" spans="3:14" x14ac:dyDescent="0.25">
      <c r="C205" s="66"/>
      <c r="N205" s="66"/>
    </row>
    <row r="206" spans="3:14" x14ac:dyDescent="0.25">
      <c r="C206" s="66"/>
      <c r="N206" s="66"/>
    </row>
    <row r="207" spans="3:14" x14ac:dyDescent="0.25">
      <c r="C207" s="66"/>
      <c r="N207" s="66"/>
    </row>
    <row r="208" spans="3:14" x14ac:dyDescent="0.25">
      <c r="C208" s="66"/>
      <c r="N208" s="66"/>
    </row>
    <row r="209" spans="3:14" x14ac:dyDescent="0.25">
      <c r="C209" s="66"/>
      <c r="N209" s="66"/>
    </row>
    <row r="210" spans="3:14" x14ac:dyDescent="0.25">
      <c r="C210" s="66"/>
      <c r="N210" s="66"/>
    </row>
    <row r="211" spans="3:14" x14ac:dyDescent="0.25">
      <c r="C211" s="66"/>
      <c r="N211" s="66"/>
    </row>
    <row r="212" spans="3:14" x14ac:dyDescent="0.25">
      <c r="C212" s="66"/>
      <c r="N212" s="66"/>
    </row>
    <row r="213" spans="3:14" x14ac:dyDescent="0.25">
      <c r="C213" s="66"/>
      <c r="N213" s="66"/>
    </row>
    <row r="214" spans="3:14" x14ac:dyDescent="0.25">
      <c r="C214" s="66"/>
      <c r="N214" s="66"/>
    </row>
    <row r="215" spans="3:14" x14ac:dyDescent="0.25">
      <c r="C215" s="66"/>
      <c r="N215" s="66"/>
    </row>
    <row r="216" spans="3:14" x14ac:dyDescent="0.25">
      <c r="C216" s="66"/>
      <c r="N216" s="66"/>
    </row>
    <row r="217" spans="3:14" x14ac:dyDescent="0.25">
      <c r="C217" s="66"/>
      <c r="N217" s="66"/>
    </row>
    <row r="218" spans="3:14" x14ac:dyDescent="0.25">
      <c r="C218" s="66"/>
      <c r="N218" s="66"/>
    </row>
    <row r="219" spans="3:14" x14ac:dyDescent="0.25">
      <c r="C219" s="66"/>
      <c r="N219" s="66"/>
    </row>
    <row r="220" spans="3:14" x14ac:dyDescent="0.25">
      <c r="C220" s="66"/>
      <c r="N220" s="66"/>
    </row>
    <row r="221" spans="3:14" x14ac:dyDescent="0.25">
      <c r="C221" s="66"/>
      <c r="N221" s="66"/>
    </row>
    <row r="222" spans="3:14" x14ac:dyDescent="0.25">
      <c r="C222" s="66"/>
      <c r="N222" s="66"/>
    </row>
    <row r="223" spans="3:14" x14ac:dyDescent="0.25">
      <c r="C223" s="66"/>
      <c r="N223" s="66"/>
    </row>
    <row r="224" spans="3:14" x14ac:dyDescent="0.25">
      <c r="C224" s="66"/>
      <c r="N224" s="66"/>
    </row>
    <row r="225" spans="3:14" x14ac:dyDescent="0.25">
      <c r="C225" s="66"/>
      <c r="N225" s="66"/>
    </row>
    <row r="226" spans="3:14" x14ac:dyDescent="0.25">
      <c r="C226" s="66"/>
      <c r="N226" s="66"/>
    </row>
    <row r="227" spans="3:14" x14ac:dyDescent="0.25">
      <c r="C227" s="66"/>
      <c r="N227" s="66"/>
    </row>
    <row r="228" spans="3:14" x14ac:dyDescent="0.25">
      <c r="C228" s="66"/>
      <c r="N228" s="66"/>
    </row>
    <row r="229" spans="3:14" x14ac:dyDescent="0.25">
      <c r="C229" s="66"/>
      <c r="N229" s="66"/>
    </row>
    <row r="230" spans="3:14" x14ac:dyDescent="0.25">
      <c r="C230" s="66"/>
      <c r="N230" s="66"/>
    </row>
    <row r="231" spans="3:14" x14ac:dyDescent="0.25">
      <c r="C231" s="66"/>
      <c r="N231" s="66"/>
    </row>
    <row r="232" spans="3:14" x14ac:dyDescent="0.25">
      <c r="C232" s="66"/>
      <c r="N232" s="66"/>
    </row>
    <row r="233" spans="3:14" x14ac:dyDescent="0.25">
      <c r="C233" s="66"/>
      <c r="N233" s="66"/>
    </row>
    <row r="234" spans="3:14" x14ac:dyDescent="0.25">
      <c r="C234" s="66"/>
      <c r="N234" s="66"/>
    </row>
    <row r="235" spans="3:14" x14ac:dyDescent="0.25">
      <c r="C235" s="66"/>
      <c r="N235" s="66"/>
    </row>
    <row r="236" spans="3:14" x14ac:dyDescent="0.25">
      <c r="C236" s="66"/>
      <c r="N236" s="66"/>
    </row>
    <row r="237" spans="3:14" x14ac:dyDescent="0.25">
      <c r="C237" s="66"/>
      <c r="N237" s="66"/>
    </row>
    <row r="238" spans="3:14" x14ac:dyDescent="0.25">
      <c r="C238" s="66"/>
      <c r="N238" s="66"/>
    </row>
    <row r="239" spans="3:14" x14ac:dyDescent="0.25">
      <c r="C239" s="66"/>
      <c r="N239" s="66"/>
    </row>
    <row r="240" spans="3:14" x14ac:dyDescent="0.25">
      <c r="C240" s="66"/>
      <c r="N240" s="66"/>
    </row>
    <row r="241" spans="3:14" x14ac:dyDescent="0.25">
      <c r="C241" s="66"/>
      <c r="N241" s="66"/>
    </row>
    <row r="242" spans="3:14" x14ac:dyDescent="0.25">
      <c r="C242" s="66"/>
      <c r="N242" s="66"/>
    </row>
    <row r="243" spans="3:14" x14ac:dyDescent="0.25">
      <c r="C243" s="66"/>
      <c r="N243" s="66"/>
    </row>
    <row r="244" spans="3:14" x14ac:dyDescent="0.25">
      <c r="C244" s="66"/>
      <c r="N244" s="66"/>
    </row>
    <row r="245" spans="3:14" x14ac:dyDescent="0.25">
      <c r="C245" s="66"/>
      <c r="N245" s="66"/>
    </row>
    <row r="246" spans="3:14" x14ac:dyDescent="0.25">
      <c r="C246" s="66"/>
      <c r="N246" s="66"/>
    </row>
    <row r="247" spans="3:14" x14ac:dyDescent="0.25">
      <c r="C247" s="66"/>
      <c r="N247" s="66"/>
    </row>
    <row r="248" spans="3:14" x14ac:dyDescent="0.25">
      <c r="C248" s="66"/>
      <c r="N248" s="66"/>
    </row>
    <row r="249" spans="3:14" x14ac:dyDescent="0.25">
      <c r="C249" s="66"/>
      <c r="N249" s="66"/>
    </row>
    <row r="250" spans="3:14" x14ac:dyDescent="0.25">
      <c r="C250" s="66"/>
      <c r="N250" s="66"/>
    </row>
    <row r="251" spans="3:14" x14ac:dyDescent="0.25">
      <c r="C251" s="66"/>
      <c r="N251" s="66"/>
    </row>
    <row r="252" spans="3:14" x14ac:dyDescent="0.25">
      <c r="C252" s="66"/>
      <c r="N252" s="66"/>
    </row>
    <row r="253" spans="3:14" x14ac:dyDescent="0.25">
      <c r="C253" s="66"/>
      <c r="N253" s="66"/>
    </row>
    <row r="254" spans="3:14" x14ac:dyDescent="0.25">
      <c r="C254" s="66"/>
      <c r="N254" s="66"/>
    </row>
  </sheetData>
  <mergeCells count="6">
    <mergeCell ref="C33:J33"/>
    <mergeCell ref="M33:T33"/>
    <mergeCell ref="C136:L136"/>
    <mergeCell ref="M136:U136"/>
    <mergeCell ref="C152:H152"/>
    <mergeCell ref="N152:S152"/>
  </mergeCells>
  <pageMargins left="0.7" right="0.7" top="0.75" bottom="0.75" header="0.3" footer="0.3"/>
  <drawing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CN110"/>
  <sheetViews>
    <sheetView workbookViewId="0"/>
  </sheetViews>
  <sheetFormatPr defaultRowHeight="15" x14ac:dyDescent="0.25"/>
  <cols>
    <col min="1" max="1" width="7.28515625" bestFit="1" customWidth="1"/>
    <col min="2" max="2" width="12.85546875" bestFit="1" customWidth="1"/>
    <col min="4" max="4" width="6.140625" bestFit="1" customWidth="1"/>
    <col min="5" max="5" width="14.140625" bestFit="1" customWidth="1"/>
    <col min="6" max="6" width="15.42578125" bestFit="1" customWidth="1"/>
    <col min="7" max="7" width="16.7109375" bestFit="1" customWidth="1"/>
    <col min="8" max="8" width="16.85546875" bestFit="1" customWidth="1"/>
    <col min="9" max="9" width="11" bestFit="1" customWidth="1"/>
    <col min="10" max="10" width="9.7109375" bestFit="1" customWidth="1"/>
    <col min="11" max="11" width="22.85546875" bestFit="1" customWidth="1"/>
    <col min="13" max="13" width="6.140625" bestFit="1" customWidth="1"/>
    <col min="14" max="14" width="5.85546875" bestFit="1" customWidth="1"/>
    <col min="15" max="15" width="15.42578125" bestFit="1" customWidth="1"/>
    <col min="16" max="16" width="16.7109375" bestFit="1" customWidth="1"/>
    <col min="17" max="17" width="16.85546875" bestFit="1" customWidth="1"/>
    <col min="18" max="18" width="11" bestFit="1" customWidth="1"/>
    <col min="19" max="19" width="9.7109375" bestFit="1" customWidth="1"/>
    <col min="20" max="20" width="22.85546875" bestFit="1" customWidth="1"/>
    <col min="21" max="21" width="12.140625" bestFit="1" customWidth="1"/>
    <col min="23" max="23" width="6.140625" bestFit="1" customWidth="1"/>
    <col min="24" max="24" width="5.85546875" bestFit="1" customWidth="1"/>
    <col min="25" max="25" width="15.42578125" bestFit="1" customWidth="1"/>
    <col min="26" max="26" width="16.7109375" bestFit="1" customWidth="1"/>
    <col min="27" max="27" width="16.85546875" bestFit="1" customWidth="1"/>
    <col min="28" max="28" width="11" bestFit="1" customWidth="1"/>
    <col min="29" max="29" width="9.7109375" bestFit="1" customWidth="1"/>
    <col min="30" max="30" width="22.85546875" bestFit="1" customWidth="1"/>
    <col min="31" max="31" width="12.140625" bestFit="1" customWidth="1"/>
    <col min="33" max="33" width="6.140625" bestFit="1" customWidth="1"/>
    <col min="34" max="34" width="5.85546875" bestFit="1" customWidth="1"/>
    <col min="35" max="35" width="15.42578125" bestFit="1" customWidth="1"/>
    <col min="36" max="36" width="16.7109375" bestFit="1" customWidth="1"/>
    <col min="37" max="37" width="16.85546875" bestFit="1" customWidth="1"/>
    <col min="38" max="38" width="11" bestFit="1" customWidth="1"/>
    <col min="39" max="39" width="9.7109375" bestFit="1" customWidth="1"/>
    <col min="40" max="40" width="22.85546875" bestFit="1" customWidth="1"/>
    <col min="41" max="41" width="12.140625" bestFit="1" customWidth="1"/>
    <col min="43" max="43" width="6.140625" bestFit="1" customWidth="1"/>
    <col min="44" max="44" width="5.85546875" bestFit="1" customWidth="1"/>
    <col min="45" max="45" width="15.42578125" bestFit="1" customWidth="1"/>
    <col min="46" max="46" width="16.7109375" bestFit="1" customWidth="1"/>
    <col min="47" max="47" width="16.85546875" bestFit="1" customWidth="1"/>
    <col min="48" max="48" width="11" bestFit="1" customWidth="1"/>
    <col min="49" max="49" width="9.7109375" bestFit="1" customWidth="1"/>
    <col min="50" max="50" width="22.85546875" bestFit="1" customWidth="1"/>
    <col min="51" max="51" width="12.140625" bestFit="1" customWidth="1"/>
    <col min="53" max="53" width="6.140625" bestFit="1" customWidth="1"/>
    <col min="54" max="54" width="5.85546875" bestFit="1" customWidth="1"/>
    <col min="55" max="55" width="15.42578125" bestFit="1" customWidth="1"/>
    <col min="56" max="56" width="16.7109375" bestFit="1" customWidth="1"/>
    <col min="57" max="57" width="16.85546875" bestFit="1" customWidth="1"/>
    <col min="58" max="58" width="11" bestFit="1" customWidth="1"/>
    <col min="59" max="59" width="9.7109375" bestFit="1" customWidth="1"/>
    <col min="60" max="60" width="22.85546875" bestFit="1" customWidth="1"/>
    <col min="61" max="61" width="12.140625" bestFit="1" customWidth="1"/>
    <col min="63" max="63" width="6.140625" bestFit="1" customWidth="1"/>
    <col min="64" max="64" width="5.85546875" bestFit="1" customWidth="1"/>
    <col min="65" max="65" width="15.42578125" bestFit="1" customWidth="1"/>
    <col min="66" max="66" width="16.7109375" bestFit="1" customWidth="1"/>
    <col min="67" max="67" width="16.85546875" bestFit="1" customWidth="1"/>
    <col min="68" max="68" width="11" bestFit="1" customWidth="1"/>
    <col min="69" max="69" width="9.7109375" bestFit="1" customWidth="1"/>
    <col min="70" max="70" width="22.85546875" bestFit="1" customWidth="1"/>
    <col min="71" max="71" width="12.140625" bestFit="1" customWidth="1"/>
    <col min="73" max="73" width="6.140625" bestFit="1" customWidth="1"/>
    <col min="74" max="74" width="5.85546875" bestFit="1" customWidth="1"/>
    <col min="75" max="75" width="15.42578125" bestFit="1" customWidth="1"/>
    <col min="76" max="76" width="16.7109375" bestFit="1" customWidth="1"/>
    <col min="77" max="77" width="16.85546875" bestFit="1" customWidth="1"/>
    <col min="78" max="78" width="11" bestFit="1" customWidth="1"/>
    <col min="79" max="79" width="9.7109375" bestFit="1" customWidth="1"/>
    <col min="80" max="80" width="22.85546875" bestFit="1" customWidth="1"/>
    <col min="81" max="81" width="12.140625" bestFit="1" customWidth="1"/>
    <col min="83" max="83" width="6.140625" bestFit="1" customWidth="1"/>
    <col min="84" max="84" width="5.85546875" bestFit="1" customWidth="1"/>
    <col min="85" max="85" width="15.42578125" bestFit="1" customWidth="1"/>
    <col min="86" max="86" width="16.7109375" bestFit="1" customWidth="1"/>
    <col min="87" max="87" width="16.85546875" bestFit="1" customWidth="1"/>
    <col min="88" max="88" width="11" bestFit="1" customWidth="1"/>
    <col min="89" max="89" width="9.7109375" bestFit="1" customWidth="1"/>
    <col min="90" max="90" width="22.85546875" bestFit="1" customWidth="1"/>
    <col min="91" max="91" width="12.140625" bestFit="1" customWidth="1"/>
  </cols>
  <sheetData>
    <row r="2" spans="1:92" x14ac:dyDescent="0.25">
      <c r="A2" s="49"/>
      <c r="B2" s="50" t="s">
        <v>144</v>
      </c>
    </row>
    <row r="3" spans="1:92" x14ac:dyDescent="0.25">
      <c r="A3" s="49" t="s">
        <v>7</v>
      </c>
      <c r="B3" s="51">
        <v>1</v>
      </c>
    </row>
    <row r="5" spans="1:92" x14ac:dyDescent="0.25">
      <c r="D5" s="52" t="s">
        <v>145</v>
      </c>
      <c r="E5" s="52"/>
      <c r="F5" s="52"/>
    </row>
    <row r="6" spans="1:92" x14ac:dyDescent="0.25">
      <c r="D6" s="53" t="s">
        <v>146</v>
      </c>
      <c r="E6" s="53"/>
      <c r="F6" s="53"/>
    </row>
    <row r="8" spans="1:92" x14ac:dyDescent="0.25">
      <c r="D8" s="54" t="s">
        <v>7</v>
      </c>
      <c r="E8" s="54"/>
      <c r="F8" s="54"/>
      <c r="G8" s="54"/>
      <c r="H8" s="54"/>
      <c r="I8" s="54"/>
      <c r="J8" s="54"/>
      <c r="K8" s="54"/>
      <c r="L8" s="55"/>
      <c r="M8" s="54" t="s">
        <v>7</v>
      </c>
      <c r="N8" s="54"/>
      <c r="O8" s="54"/>
      <c r="P8" s="54"/>
      <c r="Q8" s="54"/>
      <c r="R8" s="54"/>
      <c r="S8" s="54"/>
      <c r="T8" s="54"/>
      <c r="U8" s="54"/>
      <c r="V8" s="55"/>
      <c r="W8" s="54" t="s">
        <v>7</v>
      </c>
      <c r="X8" s="54"/>
      <c r="Y8" s="54"/>
      <c r="Z8" s="54"/>
      <c r="AA8" s="54"/>
      <c r="AB8" s="54"/>
      <c r="AC8" s="54"/>
      <c r="AD8" s="54"/>
      <c r="AE8" s="54"/>
      <c r="AF8" s="55"/>
      <c r="AG8" s="54" t="s">
        <v>7</v>
      </c>
      <c r="AH8" s="54"/>
      <c r="AI8" s="54"/>
      <c r="AJ8" s="54"/>
      <c r="AK8" s="54"/>
      <c r="AL8" s="54"/>
      <c r="AM8" s="54"/>
      <c r="AN8" s="54"/>
      <c r="AO8" s="54"/>
      <c r="AP8" s="55"/>
      <c r="AQ8" s="54" t="s">
        <v>7</v>
      </c>
      <c r="AR8" s="54"/>
      <c r="AS8" s="54"/>
      <c r="AT8" s="54"/>
      <c r="AU8" s="54"/>
      <c r="AV8" s="54"/>
      <c r="AW8" s="54"/>
      <c r="AX8" s="54"/>
      <c r="AY8" s="54"/>
      <c r="AZ8" s="55"/>
      <c r="BA8" s="54" t="s">
        <v>7</v>
      </c>
      <c r="BB8" s="54"/>
      <c r="BC8" s="54"/>
      <c r="BD8" s="54"/>
      <c r="BE8" s="54"/>
      <c r="BF8" s="54"/>
      <c r="BG8" s="54"/>
      <c r="BH8" s="54"/>
      <c r="BI8" s="54"/>
      <c r="BJ8" s="55"/>
      <c r="BK8" s="54" t="s">
        <v>7</v>
      </c>
      <c r="BL8" s="54"/>
      <c r="BM8" s="54"/>
      <c r="BN8" s="54"/>
      <c r="BO8" s="54"/>
      <c r="BP8" s="54"/>
      <c r="BQ8" s="54"/>
      <c r="BR8" s="54"/>
      <c r="BS8" s="54"/>
      <c r="BT8" s="55"/>
      <c r="BU8" s="54" t="s">
        <v>7</v>
      </c>
      <c r="BV8" s="54"/>
      <c r="BW8" s="54"/>
      <c r="BX8" s="54"/>
      <c r="BY8" s="54"/>
      <c r="BZ8" s="54"/>
      <c r="CA8" s="54"/>
      <c r="CB8" s="54"/>
      <c r="CC8" s="54"/>
      <c r="CD8" s="55"/>
      <c r="CE8" s="54" t="s">
        <v>7</v>
      </c>
      <c r="CF8" s="54"/>
      <c r="CG8" s="54"/>
      <c r="CH8" s="54"/>
      <c r="CI8" s="54"/>
      <c r="CJ8" s="54"/>
      <c r="CK8" s="54"/>
      <c r="CL8" s="54"/>
      <c r="CM8" s="54"/>
      <c r="CN8" s="55"/>
    </row>
    <row r="9" spans="1:92" x14ac:dyDescent="0.25">
      <c r="D9" s="56" t="s">
        <v>147</v>
      </c>
      <c r="E9" s="56"/>
      <c r="F9" s="56"/>
      <c r="G9" s="56"/>
      <c r="H9" s="56"/>
      <c r="I9" s="56"/>
      <c r="J9" s="56"/>
      <c r="K9" s="56"/>
      <c r="M9" s="56" t="s">
        <v>148</v>
      </c>
      <c r="N9" s="56"/>
      <c r="O9" s="56"/>
      <c r="P9" s="56"/>
      <c r="Q9" s="56"/>
      <c r="R9" s="56"/>
      <c r="S9" s="56"/>
      <c r="T9" s="56"/>
      <c r="U9" s="56"/>
      <c r="W9" s="56" t="s">
        <v>149</v>
      </c>
      <c r="X9" s="56"/>
      <c r="Y9" s="56"/>
      <c r="Z9" s="56"/>
      <c r="AA9" s="56"/>
      <c r="AB9" s="56"/>
      <c r="AC9" s="56"/>
      <c r="AD9" s="56"/>
      <c r="AE9" s="56"/>
      <c r="AG9" s="56" t="s">
        <v>150</v>
      </c>
      <c r="AH9" s="56"/>
      <c r="AI9" s="56"/>
      <c r="AJ9" s="56"/>
      <c r="AK9" s="56"/>
      <c r="AL9" s="56"/>
      <c r="AM9" s="56"/>
      <c r="AN9" s="56"/>
      <c r="AO9" s="56"/>
      <c r="AQ9" s="56" t="s">
        <v>151</v>
      </c>
      <c r="AR9" s="56"/>
      <c r="AS9" s="56"/>
      <c r="AT9" s="56"/>
      <c r="AU9" s="56"/>
      <c r="AV9" s="56"/>
      <c r="AW9" s="56"/>
      <c r="AX9" s="56"/>
      <c r="AY9" s="56"/>
      <c r="BA9" s="56" t="s">
        <v>152</v>
      </c>
      <c r="BB9" s="56"/>
      <c r="BC9" s="56"/>
      <c r="BD9" s="56"/>
      <c r="BE9" s="56"/>
      <c r="BF9" s="56"/>
      <c r="BG9" s="56"/>
      <c r="BH9" s="56"/>
      <c r="BI9" s="56"/>
      <c r="BK9" s="56" t="s">
        <v>153</v>
      </c>
      <c r="BL9" s="56"/>
      <c r="BM9" s="56"/>
      <c r="BN9" s="56"/>
      <c r="BO9" s="56"/>
      <c r="BP9" s="56"/>
      <c r="BQ9" s="56"/>
      <c r="BR9" s="56"/>
      <c r="BS9" s="56"/>
      <c r="BU9" s="56" t="s">
        <v>154</v>
      </c>
      <c r="BV9" s="56"/>
      <c r="BW9" s="56"/>
      <c r="BX9" s="56"/>
      <c r="BY9" s="56"/>
      <c r="BZ9" s="56"/>
      <c r="CA9" s="56"/>
      <c r="CB9" s="56"/>
      <c r="CC9" s="56"/>
      <c r="CE9" s="56" t="s">
        <v>155</v>
      </c>
      <c r="CF9" s="56"/>
      <c r="CG9" s="56"/>
      <c r="CH9" s="56"/>
      <c r="CI9" s="56"/>
      <c r="CJ9" s="56"/>
      <c r="CK9" s="56"/>
      <c r="CL9" s="56"/>
      <c r="CM9" s="56"/>
    </row>
    <row r="10" spans="1:92" x14ac:dyDescent="0.25">
      <c r="A10" s="57" t="s">
        <v>121</v>
      </c>
      <c r="B10" s="57" t="s">
        <v>118</v>
      </c>
      <c r="D10" s="50" t="s">
        <v>156</v>
      </c>
      <c r="E10" s="50" t="s">
        <v>157</v>
      </c>
      <c r="F10" s="50" t="s">
        <v>158</v>
      </c>
      <c r="G10" s="50" t="s">
        <v>159</v>
      </c>
      <c r="H10" s="50" t="s">
        <v>160</v>
      </c>
      <c r="I10" s="50" t="s">
        <v>161</v>
      </c>
      <c r="J10" s="50" t="s">
        <v>162</v>
      </c>
      <c r="K10" s="50" t="s">
        <v>163</v>
      </c>
      <c r="M10" s="50" t="s">
        <v>156</v>
      </c>
      <c r="N10" s="50" t="s">
        <v>164</v>
      </c>
      <c r="O10" s="50" t="s">
        <v>158</v>
      </c>
      <c r="P10" s="50" t="s">
        <v>159</v>
      </c>
      <c r="Q10" s="50" t="s">
        <v>160</v>
      </c>
      <c r="R10" s="50" t="s">
        <v>161</v>
      </c>
      <c r="S10" s="50" t="s">
        <v>162</v>
      </c>
      <c r="T10" s="50" t="s">
        <v>163</v>
      </c>
      <c r="U10" s="50" t="s">
        <v>165</v>
      </c>
      <c r="W10" s="50" t="s">
        <v>156</v>
      </c>
      <c r="X10" s="50" t="s">
        <v>164</v>
      </c>
      <c r="Y10" s="50" t="s">
        <v>158</v>
      </c>
      <c r="Z10" s="50" t="s">
        <v>159</v>
      </c>
      <c r="AA10" s="50" t="s">
        <v>160</v>
      </c>
      <c r="AB10" s="50" t="s">
        <v>161</v>
      </c>
      <c r="AC10" s="50" t="s">
        <v>162</v>
      </c>
      <c r="AD10" s="50" t="s">
        <v>163</v>
      </c>
      <c r="AE10" s="50" t="s">
        <v>165</v>
      </c>
      <c r="AG10" s="50" t="s">
        <v>156</v>
      </c>
      <c r="AH10" s="50" t="s">
        <v>164</v>
      </c>
      <c r="AI10" s="50" t="s">
        <v>158</v>
      </c>
      <c r="AJ10" s="50" t="s">
        <v>159</v>
      </c>
      <c r="AK10" s="50" t="s">
        <v>160</v>
      </c>
      <c r="AL10" s="50" t="s">
        <v>161</v>
      </c>
      <c r="AM10" s="50" t="s">
        <v>162</v>
      </c>
      <c r="AN10" s="50" t="s">
        <v>163</v>
      </c>
      <c r="AO10" s="50" t="s">
        <v>165</v>
      </c>
      <c r="AQ10" s="50" t="s">
        <v>156</v>
      </c>
      <c r="AR10" s="50" t="s">
        <v>164</v>
      </c>
      <c r="AS10" s="50" t="s">
        <v>158</v>
      </c>
      <c r="AT10" s="50" t="s">
        <v>159</v>
      </c>
      <c r="AU10" s="50" t="s">
        <v>160</v>
      </c>
      <c r="AV10" s="50" t="s">
        <v>161</v>
      </c>
      <c r="AW10" s="50" t="s">
        <v>162</v>
      </c>
      <c r="AX10" s="50" t="s">
        <v>163</v>
      </c>
      <c r="AY10" s="50" t="s">
        <v>165</v>
      </c>
      <c r="BA10" s="50" t="s">
        <v>156</v>
      </c>
      <c r="BB10" s="50" t="s">
        <v>164</v>
      </c>
      <c r="BC10" s="50" t="s">
        <v>158</v>
      </c>
      <c r="BD10" s="50" t="s">
        <v>159</v>
      </c>
      <c r="BE10" s="50" t="s">
        <v>160</v>
      </c>
      <c r="BF10" s="50" t="s">
        <v>161</v>
      </c>
      <c r="BG10" s="50" t="s">
        <v>162</v>
      </c>
      <c r="BH10" s="50" t="s">
        <v>163</v>
      </c>
      <c r="BI10" s="50" t="s">
        <v>165</v>
      </c>
      <c r="BK10" s="50" t="s">
        <v>156</v>
      </c>
      <c r="BL10" s="50" t="s">
        <v>164</v>
      </c>
      <c r="BM10" s="50" t="s">
        <v>158</v>
      </c>
      <c r="BN10" s="50" t="s">
        <v>159</v>
      </c>
      <c r="BO10" s="50" t="s">
        <v>160</v>
      </c>
      <c r="BP10" s="50" t="s">
        <v>161</v>
      </c>
      <c r="BQ10" s="50" t="s">
        <v>162</v>
      </c>
      <c r="BR10" s="50" t="s">
        <v>163</v>
      </c>
      <c r="BS10" s="50" t="s">
        <v>165</v>
      </c>
      <c r="BU10" s="50" t="s">
        <v>156</v>
      </c>
      <c r="BV10" s="50" t="s">
        <v>164</v>
      </c>
      <c r="BW10" s="50" t="s">
        <v>158</v>
      </c>
      <c r="BX10" s="50" t="s">
        <v>159</v>
      </c>
      <c r="BY10" s="50" t="s">
        <v>160</v>
      </c>
      <c r="BZ10" s="50" t="s">
        <v>161</v>
      </c>
      <c r="CA10" s="50" t="s">
        <v>162</v>
      </c>
      <c r="CB10" s="50" t="s">
        <v>163</v>
      </c>
      <c r="CC10" s="50" t="s">
        <v>165</v>
      </c>
      <c r="CE10" s="50" t="s">
        <v>156</v>
      </c>
      <c r="CF10" s="50" t="s">
        <v>164</v>
      </c>
      <c r="CG10" s="50" t="s">
        <v>158</v>
      </c>
      <c r="CH10" s="50" t="s">
        <v>159</v>
      </c>
      <c r="CI10" s="50" t="s">
        <v>160</v>
      </c>
      <c r="CJ10" s="50" t="s">
        <v>161</v>
      </c>
      <c r="CK10" s="50" t="s">
        <v>162</v>
      </c>
      <c r="CL10" s="50" t="s">
        <v>163</v>
      </c>
      <c r="CM10" s="50" t="s">
        <v>165</v>
      </c>
    </row>
    <row r="11" spans="1:92" x14ac:dyDescent="0.25">
      <c r="A11" s="58">
        <v>1</v>
      </c>
      <c r="B11" s="59">
        <v>1</v>
      </c>
      <c r="D11" s="60">
        <v>0</v>
      </c>
      <c r="E11" s="60">
        <v>5.2523016929626465</v>
      </c>
      <c r="F11" s="60">
        <v>4999.99951171875</v>
      </c>
      <c r="G11" s="60">
        <v>0</v>
      </c>
      <c r="H11" s="60">
        <v>500</v>
      </c>
      <c r="I11" s="60">
        <v>1</v>
      </c>
      <c r="J11" s="60">
        <v>9.9999990463256836</v>
      </c>
      <c r="K11" s="60">
        <v>4.0806097984313965</v>
      </c>
      <c r="M11" s="60">
        <v>0</v>
      </c>
      <c r="N11" s="60">
        <v>4.422274112701416</v>
      </c>
      <c r="O11" s="60">
        <v>77.604751586914063</v>
      </c>
      <c r="P11" s="60">
        <v>32.189250946044922</v>
      </c>
      <c r="Q11" s="60">
        <v>109.79399871826172</v>
      </c>
      <c r="R11" s="60">
        <v>1.4147845506668091</v>
      </c>
      <c r="S11" s="60">
        <v>0.70682144165039063</v>
      </c>
      <c r="T11" s="60">
        <v>3.28554368019104</v>
      </c>
      <c r="U11" s="60">
        <v>1.5</v>
      </c>
      <c r="W11" s="60">
        <v>0</v>
      </c>
      <c r="X11" s="60">
        <v>1.122921347618103</v>
      </c>
      <c r="Y11" s="60">
        <v>22.882181167602539</v>
      </c>
      <c r="Z11" s="60">
        <v>9.1277837753295898</v>
      </c>
      <c r="AA11" s="60">
        <v>32.009967803955078</v>
      </c>
      <c r="AB11" s="60">
        <v>1.3989036083221436</v>
      </c>
      <c r="AC11" s="60">
        <v>0.71484547853469849</v>
      </c>
      <c r="AD11" s="60">
        <v>3.1889481544494629</v>
      </c>
      <c r="AE11" s="60">
        <v>1.5</v>
      </c>
      <c r="AG11" s="60">
        <v>0</v>
      </c>
      <c r="AH11" s="60">
        <v>1.122921347618103</v>
      </c>
      <c r="AI11" s="60">
        <v>56.196750640869141</v>
      </c>
      <c r="AJ11" s="60">
        <v>22.920743942260742</v>
      </c>
      <c r="AK11" s="60">
        <v>79.11749267578125</v>
      </c>
      <c r="AL11" s="60">
        <v>1.4078660011291504</v>
      </c>
      <c r="AM11" s="60">
        <v>0.71029490232467651</v>
      </c>
      <c r="AN11" s="60">
        <v>3.1147391796112061</v>
      </c>
      <c r="AO11" s="60">
        <v>1.5</v>
      </c>
      <c r="AQ11" s="60">
        <v>0</v>
      </c>
      <c r="AR11" s="60">
        <v>1.2780618667602539</v>
      </c>
      <c r="AS11" s="60">
        <v>28.549810409545898</v>
      </c>
      <c r="AT11" s="60">
        <v>7.5554699897766113</v>
      </c>
      <c r="AU11" s="60">
        <v>36.105281829833984</v>
      </c>
      <c r="AV11" s="60">
        <v>1.2646417617797852</v>
      </c>
      <c r="AW11" s="60">
        <v>0.7907378077507019</v>
      </c>
      <c r="AX11" s="60">
        <v>3.3660361766815186</v>
      </c>
      <c r="AY11" s="60">
        <v>1.5</v>
      </c>
      <c r="BA11" s="60">
        <v>0</v>
      </c>
      <c r="BB11" s="60">
        <v>1.2780618667602539</v>
      </c>
      <c r="BC11" s="60">
        <v>4.3183860778808594</v>
      </c>
      <c r="BD11" s="60">
        <v>0.60400664806365967</v>
      </c>
      <c r="BE11" s="60">
        <v>4.9223923683166504</v>
      </c>
      <c r="BF11" s="60">
        <v>1.1398686170578003</v>
      </c>
      <c r="BG11" s="60">
        <v>0.87729418277740479</v>
      </c>
      <c r="BH11" s="60">
        <v>3.7173106670379639</v>
      </c>
      <c r="BI11" s="60">
        <v>1.5</v>
      </c>
      <c r="BK11" s="60">
        <v>0</v>
      </c>
      <c r="BL11" s="60">
        <v>1.2780618667602539</v>
      </c>
      <c r="BM11" s="60">
        <v>17.954704284667969</v>
      </c>
      <c r="BN11" s="60">
        <v>2.6056256294250488</v>
      </c>
      <c r="BO11" s="60">
        <v>20.560331344604492</v>
      </c>
      <c r="BP11" s="60">
        <v>1.1451221704483032</v>
      </c>
      <c r="BQ11" s="60">
        <v>0.87326920032501221</v>
      </c>
      <c r="BR11" s="60">
        <v>3.6874339580535889</v>
      </c>
      <c r="BS11" s="60">
        <v>1.5</v>
      </c>
      <c r="BU11" s="60">
        <v>0</v>
      </c>
      <c r="BV11" s="60">
        <v>1.2780618667602539</v>
      </c>
      <c r="BW11" s="60">
        <v>3.988415002822876</v>
      </c>
      <c r="BX11" s="60">
        <v>0.68430417776107788</v>
      </c>
      <c r="BY11" s="60">
        <v>4.6727190017700195</v>
      </c>
      <c r="BZ11" s="60">
        <v>1.1715729236602783</v>
      </c>
      <c r="CA11" s="60">
        <v>0.85355335474014282</v>
      </c>
      <c r="CB11" s="60">
        <v>3.5973258018493652</v>
      </c>
      <c r="CC11" s="60">
        <v>1.5</v>
      </c>
      <c r="CE11" s="60">
        <v>0</v>
      </c>
      <c r="CF11" s="60">
        <v>0.14380601048469543</v>
      </c>
      <c r="CG11" s="60">
        <v>0.17559421062469482</v>
      </c>
      <c r="CH11" s="60">
        <v>0</v>
      </c>
      <c r="CI11" s="60">
        <v>0.17559421062469482</v>
      </c>
      <c r="CJ11" s="60">
        <v>1</v>
      </c>
      <c r="CK11" s="60">
        <v>1</v>
      </c>
      <c r="CL11" s="60">
        <v>4.0806093215942383</v>
      </c>
      <c r="CM11" s="60">
        <v>1.5</v>
      </c>
    </row>
    <row r="12" spans="1:92" x14ac:dyDescent="0.25">
      <c r="A12" s="58">
        <v>2</v>
      </c>
      <c r="B12" s="59">
        <v>6</v>
      </c>
      <c r="D12" s="60">
        <v>0</v>
      </c>
      <c r="E12" s="60">
        <v>2.9513037204742432</v>
      </c>
      <c r="F12" s="60">
        <v>4999.99951171875</v>
      </c>
      <c r="G12" s="60">
        <v>0</v>
      </c>
      <c r="H12" s="60">
        <v>500</v>
      </c>
      <c r="I12" s="60">
        <v>1</v>
      </c>
      <c r="J12" s="60">
        <v>9.9999990463256836</v>
      </c>
      <c r="K12" s="60">
        <v>4.0806097984313965</v>
      </c>
      <c r="M12" s="60">
        <v>0</v>
      </c>
      <c r="N12" s="60">
        <v>3.8942375183105469</v>
      </c>
      <c r="O12" s="60">
        <v>686.2786865234375</v>
      </c>
      <c r="P12" s="60">
        <v>327.10128784179687</v>
      </c>
      <c r="Q12" s="60">
        <v>500</v>
      </c>
      <c r="R12" s="60">
        <v>1.4766304492950439</v>
      </c>
      <c r="S12" s="60">
        <v>1.3725574016571045</v>
      </c>
      <c r="T12" s="60">
        <v>3.1461851596832275</v>
      </c>
      <c r="U12" s="60">
        <v>1.5</v>
      </c>
      <c r="W12" s="60">
        <v>0</v>
      </c>
      <c r="X12" s="60">
        <v>0.86704766750335693</v>
      </c>
      <c r="Y12" s="60">
        <v>1.8242605924606323</v>
      </c>
      <c r="Z12" s="60">
        <v>0</v>
      </c>
      <c r="AA12" s="60">
        <v>1.8242605924606323</v>
      </c>
      <c r="AB12" s="60">
        <v>1</v>
      </c>
      <c r="AC12" s="60">
        <v>1</v>
      </c>
      <c r="AD12" s="60">
        <v>4.0806093215942383</v>
      </c>
      <c r="AE12" s="60">
        <v>1.5</v>
      </c>
      <c r="AG12" s="60">
        <v>0</v>
      </c>
      <c r="AH12" s="60">
        <v>0.86704766750335693</v>
      </c>
      <c r="AI12" s="60">
        <v>192.39653015136719</v>
      </c>
      <c r="AJ12" s="60">
        <v>63.884929656982422</v>
      </c>
      <c r="AK12" s="60">
        <v>256.28146362304687</v>
      </c>
      <c r="AL12" s="60">
        <v>1.3320481777191162</v>
      </c>
      <c r="AM12" s="60">
        <v>0.75072354078292847</v>
      </c>
      <c r="AN12" s="60">
        <v>3.2877340316772461</v>
      </c>
      <c r="AO12" s="60">
        <v>1.5</v>
      </c>
      <c r="AQ12" s="60">
        <v>0</v>
      </c>
      <c r="AR12" s="60">
        <v>0.98683714866638184</v>
      </c>
      <c r="AS12" s="60">
        <v>6.9470782279968262</v>
      </c>
      <c r="AT12" s="60">
        <v>0</v>
      </c>
      <c r="AU12" s="60">
        <v>6.9470782279968262</v>
      </c>
      <c r="AV12" s="60">
        <v>1</v>
      </c>
      <c r="AW12" s="60">
        <v>1</v>
      </c>
      <c r="AX12" s="60">
        <v>4.0806093215942383</v>
      </c>
      <c r="AY12" s="60">
        <v>1.5</v>
      </c>
      <c r="BA12" s="60">
        <v>0</v>
      </c>
      <c r="BB12" s="60">
        <v>0.98683714866638184</v>
      </c>
      <c r="BC12" s="60">
        <v>10.916082382202148</v>
      </c>
      <c r="BD12" s="60">
        <v>2.3356316089630127</v>
      </c>
      <c r="BE12" s="60">
        <v>13.251713752746582</v>
      </c>
      <c r="BF12" s="60">
        <v>1.2139624357223511</v>
      </c>
      <c r="BG12" s="60">
        <v>0.82374870777130127</v>
      </c>
      <c r="BH12" s="60">
        <v>3.4754815101623535</v>
      </c>
      <c r="BI12" s="60">
        <v>1.5</v>
      </c>
      <c r="BK12" s="60">
        <v>0</v>
      </c>
      <c r="BL12" s="60">
        <v>0.98683714866638184</v>
      </c>
      <c r="BM12" s="60">
        <v>12.457026481628418</v>
      </c>
      <c r="BN12" s="60">
        <v>2.2451624870300293</v>
      </c>
      <c r="BO12" s="60">
        <v>14.702189445495605</v>
      </c>
      <c r="BP12" s="60">
        <v>1.1802326440811157</v>
      </c>
      <c r="BQ12" s="60">
        <v>0.84729057550430298</v>
      </c>
      <c r="BR12" s="60">
        <v>3.5563070774078369</v>
      </c>
      <c r="BS12" s="60">
        <v>1.5</v>
      </c>
      <c r="BU12" s="60">
        <v>0</v>
      </c>
      <c r="BV12" s="60">
        <v>0.98683714866638184</v>
      </c>
      <c r="BW12" s="60">
        <v>32.3294677734375</v>
      </c>
      <c r="BX12" s="60">
        <v>4.4766955375671387</v>
      </c>
      <c r="BY12" s="60">
        <v>36.806159973144531</v>
      </c>
      <c r="BZ12" s="60">
        <v>1.1384710073471069</v>
      </c>
      <c r="CA12" s="60">
        <v>0.87837111949920654</v>
      </c>
      <c r="CB12" s="60">
        <v>3.6753256320953369</v>
      </c>
      <c r="CC12" s="60">
        <v>1.5</v>
      </c>
      <c r="CE12" s="60">
        <v>0</v>
      </c>
      <c r="CF12" s="60">
        <v>5.2629772573709488E-2</v>
      </c>
      <c r="CG12" s="60">
        <v>786.38555908203125</v>
      </c>
      <c r="CH12" s="60">
        <v>0</v>
      </c>
      <c r="CI12" s="60">
        <v>500</v>
      </c>
      <c r="CJ12" s="60">
        <v>1</v>
      </c>
      <c r="CK12" s="60">
        <v>1.5727710723876953</v>
      </c>
      <c r="CL12" s="60">
        <v>4.0806093215942383</v>
      </c>
      <c r="CM12" s="60">
        <v>1.5</v>
      </c>
    </row>
    <row r="13" spans="1:92" x14ac:dyDescent="0.25">
      <c r="A13" s="58">
        <v>3</v>
      </c>
      <c r="B13" s="59">
        <v>2</v>
      </c>
      <c r="D13" s="60">
        <v>0</v>
      </c>
      <c r="E13" s="60">
        <v>4.6564178466796875</v>
      </c>
      <c r="F13" s="60">
        <v>4999.99951171875</v>
      </c>
      <c r="G13" s="60">
        <v>0</v>
      </c>
      <c r="H13" s="60">
        <v>500</v>
      </c>
      <c r="I13" s="60">
        <v>1</v>
      </c>
      <c r="J13" s="60">
        <v>9.9999990463256836</v>
      </c>
      <c r="K13" s="60">
        <v>4.0806097984313965</v>
      </c>
      <c r="M13" s="60">
        <v>0</v>
      </c>
      <c r="N13" s="60">
        <v>10.776561737060547</v>
      </c>
      <c r="O13" s="60">
        <v>36.37591552734375</v>
      </c>
      <c r="P13" s="60">
        <v>12.539766311645508</v>
      </c>
      <c r="Q13" s="60">
        <v>48.915679931640625</v>
      </c>
      <c r="R13" s="60">
        <v>1.3447271585464478</v>
      </c>
      <c r="S13" s="60">
        <v>0.7436453104019165</v>
      </c>
      <c r="T13" s="60">
        <v>3.1738336086273193</v>
      </c>
      <c r="U13" s="60">
        <v>1.5</v>
      </c>
      <c r="W13" s="60">
        <v>0</v>
      </c>
      <c r="X13" s="60">
        <v>2.3522417545318604</v>
      </c>
      <c r="Y13" s="60">
        <v>35.363292694091797</v>
      </c>
      <c r="Z13" s="60">
        <v>6.7963247299194336</v>
      </c>
      <c r="AA13" s="60">
        <v>42.159618377685547</v>
      </c>
      <c r="AB13" s="60">
        <v>1.1921858787536621</v>
      </c>
      <c r="AC13" s="60">
        <v>0.83879536390304565</v>
      </c>
      <c r="AD13" s="60">
        <v>3.5290491580963135</v>
      </c>
      <c r="AE13" s="60">
        <v>1.5</v>
      </c>
      <c r="AG13" s="60">
        <v>0</v>
      </c>
      <c r="AH13" s="60">
        <v>2.3522417545318604</v>
      </c>
      <c r="AI13" s="60">
        <v>41.262718200683594</v>
      </c>
      <c r="AJ13" s="60">
        <v>19.204504013061523</v>
      </c>
      <c r="AK13" s="60">
        <v>60.46722412109375</v>
      </c>
      <c r="AL13" s="60">
        <v>1.4654202461242676</v>
      </c>
      <c r="AM13" s="60">
        <v>0.68239808082580566</v>
      </c>
      <c r="AN13" s="60">
        <v>3.0174272060394287</v>
      </c>
      <c r="AO13" s="60">
        <v>1.5</v>
      </c>
      <c r="AQ13" s="60">
        <v>0</v>
      </c>
      <c r="AR13" s="60">
        <v>2.677222728729248</v>
      </c>
      <c r="AS13" s="60">
        <v>3.4110584259033203</v>
      </c>
      <c r="AT13" s="60">
        <v>0.57394593954086304</v>
      </c>
      <c r="AU13" s="60">
        <v>3.985004186630249</v>
      </c>
      <c r="AV13" s="60">
        <v>1.1682603359222412</v>
      </c>
      <c r="AW13" s="60">
        <v>0.85597360134124756</v>
      </c>
      <c r="AX13" s="60">
        <v>3.6109466552734375</v>
      </c>
      <c r="AY13" s="60">
        <v>1.5</v>
      </c>
      <c r="BA13" s="60">
        <v>0</v>
      </c>
      <c r="BB13" s="60">
        <v>2.677222728729248</v>
      </c>
      <c r="BC13" s="60">
        <v>130.94618225097656</v>
      </c>
      <c r="BD13" s="60">
        <v>19.645729064941406</v>
      </c>
      <c r="BE13" s="60">
        <v>150.5919189453125</v>
      </c>
      <c r="BF13" s="60">
        <v>1.1500290632247925</v>
      </c>
      <c r="BG13" s="60">
        <v>0.86954319477081299</v>
      </c>
      <c r="BH13" s="60">
        <v>3.6646289825439453</v>
      </c>
      <c r="BI13" s="60">
        <v>1.5</v>
      </c>
      <c r="BK13" s="60">
        <v>0</v>
      </c>
      <c r="BL13" s="60">
        <v>2.677222728729248</v>
      </c>
      <c r="BM13" s="60">
        <v>40.301216125488281</v>
      </c>
      <c r="BN13" s="60">
        <v>0</v>
      </c>
      <c r="BO13" s="60">
        <v>40.301216125488281</v>
      </c>
      <c r="BP13" s="60">
        <v>1</v>
      </c>
      <c r="BQ13" s="60">
        <v>1</v>
      </c>
      <c r="BR13" s="60">
        <v>4.0806093215942383</v>
      </c>
      <c r="BS13" s="60">
        <v>1.5</v>
      </c>
      <c r="BU13" s="60">
        <v>0</v>
      </c>
      <c r="BV13" s="60">
        <v>2.677222728729248</v>
      </c>
      <c r="BW13" s="60">
        <v>8.5913543701171875</v>
      </c>
      <c r="BX13" s="60">
        <v>0</v>
      </c>
      <c r="BY13" s="60">
        <v>8.5913543701171875</v>
      </c>
      <c r="BZ13" s="60">
        <v>1</v>
      </c>
      <c r="CA13" s="60">
        <v>1</v>
      </c>
      <c r="CB13" s="60">
        <v>4.0806093215942383</v>
      </c>
      <c r="CC13" s="60">
        <v>1.5</v>
      </c>
      <c r="CE13" s="60">
        <v>0</v>
      </c>
      <c r="CF13" s="60">
        <v>0.12416929006576538</v>
      </c>
      <c r="CG13" s="60">
        <v>223.8663330078125</v>
      </c>
      <c r="CH13" s="60">
        <v>0</v>
      </c>
      <c r="CI13" s="60">
        <v>223.8663330078125</v>
      </c>
      <c r="CJ13" s="60">
        <v>1</v>
      </c>
      <c r="CK13" s="60">
        <v>1</v>
      </c>
      <c r="CL13" s="60">
        <v>4.0806093215942383</v>
      </c>
      <c r="CM13" s="60">
        <v>1.5</v>
      </c>
    </row>
    <row r="14" spans="1:92" x14ac:dyDescent="0.25">
      <c r="A14" s="58">
        <v>4</v>
      </c>
      <c r="B14" s="59">
        <v>4</v>
      </c>
      <c r="D14" s="60">
        <v>0</v>
      </c>
      <c r="E14" s="60">
        <v>2.0535080432891846</v>
      </c>
      <c r="F14" s="60">
        <v>4999.99951171875</v>
      </c>
      <c r="G14" s="60">
        <v>0</v>
      </c>
      <c r="H14" s="60">
        <v>500</v>
      </c>
      <c r="I14" s="60">
        <v>1</v>
      </c>
      <c r="J14" s="60">
        <v>9.9999990463256836</v>
      </c>
      <c r="K14" s="60">
        <v>4.0806097984313965</v>
      </c>
      <c r="M14" s="60">
        <v>0</v>
      </c>
      <c r="N14" s="60">
        <v>5.8347644805908203</v>
      </c>
      <c r="O14" s="60">
        <v>173.53434753417969</v>
      </c>
      <c r="P14" s="60">
        <v>29.286275863647461</v>
      </c>
      <c r="Q14" s="60">
        <v>202.82061767578125</v>
      </c>
      <c r="R14" s="60">
        <v>1.1687635183334351</v>
      </c>
      <c r="S14" s="60">
        <v>0.85560506582260132</v>
      </c>
      <c r="T14" s="60">
        <v>3.6109116077423096</v>
      </c>
      <c r="U14" s="60">
        <v>1.5</v>
      </c>
      <c r="W14" s="60">
        <v>0</v>
      </c>
      <c r="X14" s="60">
        <v>1.7335964441299438</v>
      </c>
      <c r="Y14" s="60">
        <v>9.7242879867553711</v>
      </c>
      <c r="Z14" s="60">
        <v>3.4578595161437988</v>
      </c>
      <c r="AA14" s="60">
        <v>13.182147979736328</v>
      </c>
      <c r="AB14" s="60">
        <v>1.3555899858474731</v>
      </c>
      <c r="AC14" s="60">
        <v>0.7376861572265625</v>
      </c>
      <c r="AD14" s="60">
        <v>3.1937768459320068</v>
      </c>
      <c r="AE14" s="60">
        <v>1.5</v>
      </c>
      <c r="AG14" s="60">
        <v>0</v>
      </c>
      <c r="AH14" s="60">
        <v>1.7335964441299438</v>
      </c>
      <c r="AI14" s="60">
        <v>6.3495731353759766</v>
      </c>
      <c r="AJ14" s="60">
        <v>3.3132550716400146</v>
      </c>
      <c r="AK14" s="60">
        <v>9.6628284454345703</v>
      </c>
      <c r="AL14" s="60">
        <v>1.5218075513839722</v>
      </c>
      <c r="AM14" s="60">
        <v>0.65711331367492676</v>
      </c>
      <c r="AN14" s="60">
        <v>3.0100924968719482</v>
      </c>
      <c r="AO14" s="60">
        <v>1.5</v>
      </c>
      <c r="AQ14" s="60">
        <v>0</v>
      </c>
      <c r="AR14" s="60">
        <v>1.9731065034866333</v>
      </c>
      <c r="AS14" s="60">
        <v>3.8418400287628174</v>
      </c>
      <c r="AT14" s="60">
        <v>0.91449743509292603</v>
      </c>
      <c r="AU14" s="60">
        <v>4.7563381195068359</v>
      </c>
      <c r="AV14" s="60">
        <v>1.2380362749099731</v>
      </c>
      <c r="AW14" s="60">
        <v>0.80773061513900757</v>
      </c>
      <c r="AX14" s="60">
        <v>3.4507498741149902</v>
      </c>
      <c r="AY14" s="60">
        <v>1.5</v>
      </c>
      <c r="BA14" s="60">
        <v>0</v>
      </c>
      <c r="BB14" s="60">
        <v>1.9731065034866333</v>
      </c>
      <c r="BC14" s="60">
        <v>0.48243683576583862</v>
      </c>
      <c r="BD14" s="60">
        <v>0.14377889037132263</v>
      </c>
      <c r="BE14" s="60">
        <v>0.62621569633483887</v>
      </c>
      <c r="BF14" s="60">
        <v>1.2980263233184814</v>
      </c>
      <c r="BG14" s="60">
        <v>0.77040040493011475</v>
      </c>
      <c r="BH14" s="60">
        <v>3.3525199890136719</v>
      </c>
      <c r="BI14" s="60">
        <v>1.5</v>
      </c>
      <c r="BK14" s="60">
        <v>0</v>
      </c>
      <c r="BL14" s="60">
        <v>1.9731065034866333</v>
      </c>
      <c r="BM14" s="60">
        <v>6.787879467010498</v>
      </c>
      <c r="BN14" s="60">
        <v>1.2090293169021606</v>
      </c>
      <c r="BO14" s="60">
        <v>7.9969086647033691</v>
      </c>
      <c r="BP14" s="60">
        <v>1.1781158447265625</v>
      </c>
      <c r="BQ14" s="60">
        <v>0.84881293773651123</v>
      </c>
      <c r="BR14" s="60">
        <v>3.5780332088470459</v>
      </c>
      <c r="BS14" s="60">
        <v>1.5</v>
      </c>
      <c r="BU14" s="60">
        <v>0</v>
      </c>
      <c r="BV14" s="60">
        <v>1.9731065034866333</v>
      </c>
      <c r="BW14" s="60">
        <v>12.388911247253418</v>
      </c>
      <c r="BX14" s="60">
        <v>2.5430655479431152</v>
      </c>
      <c r="BY14" s="60">
        <v>14.931976318359375</v>
      </c>
      <c r="BZ14" s="60">
        <v>1.205269455909729</v>
      </c>
      <c r="CA14" s="60">
        <v>0.82968997955322266</v>
      </c>
      <c r="CB14" s="60">
        <v>3.5166354179382324</v>
      </c>
      <c r="CC14" s="60">
        <v>1.5</v>
      </c>
      <c r="CE14" s="60">
        <v>0</v>
      </c>
      <c r="CF14" s="60">
        <v>0.1236901581287384</v>
      </c>
      <c r="CG14" s="60">
        <v>769.871337890625</v>
      </c>
      <c r="CH14" s="60">
        <v>0</v>
      </c>
      <c r="CI14" s="60">
        <v>500</v>
      </c>
      <c r="CJ14" s="60">
        <v>1</v>
      </c>
      <c r="CK14" s="60">
        <v>1.5397427082061768</v>
      </c>
      <c r="CL14" s="60">
        <v>4.0806093215942383</v>
      </c>
      <c r="CM14" s="60">
        <v>1.5</v>
      </c>
    </row>
    <row r="15" spans="1:92" x14ac:dyDescent="0.25">
      <c r="A15" s="58">
        <v>5</v>
      </c>
      <c r="B15" s="59">
        <v>2</v>
      </c>
      <c r="D15" s="60">
        <v>0</v>
      </c>
      <c r="E15" s="60">
        <v>1.6159836053848267</v>
      </c>
      <c r="F15" s="60">
        <v>4999.99951171875</v>
      </c>
      <c r="G15" s="60">
        <v>1195.1949462890625</v>
      </c>
      <c r="H15" s="60">
        <v>500</v>
      </c>
      <c r="I15" s="60">
        <v>1.2390390634536743</v>
      </c>
      <c r="J15" s="60">
        <v>9.9999990463256836</v>
      </c>
      <c r="K15" s="60">
        <v>3.3692271709442139</v>
      </c>
      <c r="M15" s="60">
        <v>0</v>
      </c>
      <c r="N15" s="60">
        <v>4.0744571685791016</v>
      </c>
      <c r="O15" s="60">
        <v>683.34375</v>
      </c>
      <c r="P15" s="60">
        <v>580.7840576171875</v>
      </c>
      <c r="Q15" s="60">
        <v>500</v>
      </c>
      <c r="R15" s="60">
        <v>1.8499149084091187</v>
      </c>
      <c r="S15" s="60">
        <v>1.366687536239624</v>
      </c>
      <c r="T15" s="60">
        <v>2.6592848300933838</v>
      </c>
      <c r="U15" s="60">
        <v>1.5</v>
      </c>
      <c r="W15" s="60">
        <v>0</v>
      </c>
      <c r="X15" s="60">
        <v>1.0528008937835693</v>
      </c>
      <c r="Y15" s="60">
        <v>61.894859313964844</v>
      </c>
      <c r="Z15" s="60">
        <v>13.963018417358398</v>
      </c>
      <c r="AA15" s="60">
        <v>75.857879638671875</v>
      </c>
      <c r="AB15" s="60">
        <v>1.2255924940109253</v>
      </c>
      <c r="AC15" s="60">
        <v>0.81593185663223267</v>
      </c>
      <c r="AD15" s="60">
        <v>3.486189603805542</v>
      </c>
      <c r="AE15" s="60">
        <v>1.5</v>
      </c>
      <c r="AG15" s="60">
        <v>0</v>
      </c>
      <c r="AH15" s="60">
        <v>1.0528008937835693</v>
      </c>
      <c r="AI15" s="60">
        <v>10.267702102661133</v>
      </c>
      <c r="AJ15" s="60">
        <v>3.4975266456604004</v>
      </c>
      <c r="AK15" s="60">
        <v>13.765228271484375</v>
      </c>
      <c r="AL15" s="60">
        <v>1.340633749961853</v>
      </c>
      <c r="AM15" s="60">
        <v>0.74591588973999023</v>
      </c>
      <c r="AN15" s="60">
        <v>3.2918322086334229</v>
      </c>
      <c r="AO15" s="60">
        <v>1.5</v>
      </c>
      <c r="AQ15" s="60">
        <v>0</v>
      </c>
      <c r="AR15" s="60">
        <v>1.1982536315917969</v>
      </c>
      <c r="AS15" s="60">
        <v>155.32257080078125</v>
      </c>
      <c r="AT15" s="60">
        <v>26.798704147338867</v>
      </c>
      <c r="AU15" s="60">
        <v>182.12127685546875</v>
      </c>
      <c r="AV15" s="60">
        <v>1.17253577709198</v>
      </c>
      <c r="AW15" s="60">
        <v>0.85285240411758423</v>
      </c>
      <c r="AX15" s="60">
        <v>3.635751485824585</v>
      </c>
      <c r="AY15" s="60">
        <v>1.5</v>
      </c>
      <c r="BA15" s="60">
        <v>0</v>
      </c>
      <c r="BB15" s="60">
        <v>1.1982536315917969</v>
      </c>
      <c r="BC15" s="60">
        <v>3.5888383388519287</v>
      </c>
      <c r="BD15" s="60">
        <v>0.82948881387710571</v>
      </c>
      <c r="BE15" s="60">
        <v>4.4183273315429687</v>
      </c>
      <c r="BF15" s="60">
        <v>1.2311301231384277</v>
      </c>
      <c r="BG15" s="60">
        <v>0.81226176023483276</v>
      </c>
      <c r="BH15" s="60">
        <v>3.4814670085906982</v>
      </c>
      <c r="BI15" s="60">
        <v>1.5</v>
      </c>
      <c r="BK15" s="60">
        <v>0</v>
      </c>
      <c r="BL15" s="60">
        <v>1.1982536315917969</v>
      </c>
      <c r="BM15" s="60">
        <v>2.9860820770263672</v>
      </c>
      <c r="BN15" s="60">
        <v>0</v>
      </c>
      <c r="BO15" s="60">
        <v>2.9860820770263672</v>
      </c>
      <c r="BP15" s="60">
        <v>1</v>
      </c>
      <c r="BQ15" s="60">
        <v>1</v>
      </c>
      <c r="BR15" s="60">
        <v>4.0806088447570801</v>
      </c>
      <c r="BS15" s="60">
        <v>1.5</v>
      </c>
      <c r="BU15" s="60">
        <v>0</v>
      </c>
      <c r="BV15" s="60">
        <v>1.1982536315917969</v>
      </c>
      <c r="BW15" s="60">
        <v>8.2862958908081055</v>
      </c>
      <c r="BX15" s="60">
        <v>2.0329620838165283</v>
      </c>
      <c r="BY15" s="60">
        <v>10.319257736206055</v>
      </c>
      <c r="BZ15" s="60">
        <v>1.2453403472900391</v>
      </c>
      <c r="CA15" s="60">
        <v>0.80299341678619385</v>
      </c>
      <c r="CB15" s="60">
        <v>3.4276225566864014</v>
      </c>
      <c r="CC15" s="60">
        <v>1.5</v>
      </c>
      <c r="CE15" s="60">
        <v>0</v>
      </c>
      <c r="CF15" s="60">
        <v>0.12006831169128418</v>
      </c>
      <c r="CG15" s="60">
        <v>360.49850463867187</v>
      </c>
      <c r="CH15" s="60">
        <v>0</v>
      </c>
      <c r="CI15" s="60">
        <v>360.49850463867187</v>
      </c>
      <c r="CJ15" s="60">
        <v>1</v>
      </c>
      <c r="CK15" s="60">
        <v>1</v>
      </c>
      <c r="CL15" s="60">
        <v>4.0806093215942383</v>
      </c>
      <c r="CM15" s="60">
        <v>1.5</v>
      </c>
    </row>
    <row r="16" spans="1:92" x14ac:dyDescent="0.25">
      <c r="A16" s="58">
        <v>6</v>
      </c>
      <c r="B16" s="59">
        <v>1</v>
      </c>
      <c r="D16" s="60">
        <v>0</v>
      </c>
      <c r="E16" s="60">
        <v>1.8674130439758301</v>
      </c>
      <c r="F16" s="60">
        <v>4999.99951171875</v>
      </c>
      <c r="G16" s="60">
        <v>0</v>
      </c>
      <c r="H16" s="60">
        <v>500</v>
      </c>
      <c r="I16" s="60">
        <v>1</v>
      </c>
      <c r="J16" s="60">
        <v>9.9999990463256836</v>
      </c>
      <c r="K16" s="60">
        <v>4.0806097984313965</v>
      </c>
      <c r="M16" s="60">
        <v>0</v>
      </c>
      <c r="N16" s="60">
        <v>8.0587663650512695</v>
      </c>
      <c r="O16" s="60">
        <v>79.372062683105469</v>
      </c>
      <c r="P16" s="60">
        <v>0</v>
      </c>
      <c r="Q16" s="60">
        <v>79.372062683105469</v>
      </c>
      <c r="R16" s="60">
        <v>1</v>
      </c>
      <c r="S16" s="60">
        <v>1</v>
      </c>
      <c r="T16" s="60">
        <v>4.0806093215942383</v>
      </c>
      <c r="U16" s="60">
        <v>1.5</v>
      </c>
      <c r="W16" s="60">
        <v>0</v>
      </c>
      <c r="X16" s="60">
        <v>1.6349697113037109</v>
      </c>
      <c r="Y16" s="60">
        <v>172.99513244628906</v>
      </c>
      <c r="Z16" s="60">
        <v>0</v>
      </c>
      <c r="AA16" s="60">
        <v>172.99513244628906</v>
      </c>
      <c r="AB16" s="60">
        <v>1</v>
      </c>
      <c r="AC16" s="60">
        <v>1</v>
      </c>
      <c r="AD16" s="60">
        <v>4.0806093215942383</v>
      </c>
      <c r="AE16" s="60">
        <v>1.5</v>
      </c>
      <c r="AG16" s="60">
        <v>0</v>
      </c>
      <c r="AH16" s="60">
        <v>1.6349697113037109</v>
      </c>
      <c r="AI16" s="60">
        <v>0.39787945151329041</v>
      </c>
      <c r="AJ16" s="60">
        <v>0.40936070680618286</v>
      </c>
      <c r="AK16" s="60">
        <v>0.80724018812179565</v>
      </c>
      <c r="AL16" s="60">
        <v>2.0288560390472412</v>
      </c>
      <c r="AM16" s="60">
        <v>0.49288856983184814</v>
      </c>
      <c r="AN16" s="60">
        <v>2.3813836574554443</v>
      </c>
      <c r="AO16" s="60">
        <v>1.5</v>
      </c>
      <c r="AQ16" s="60">
        <v>0</v>
      </c>
      <c r="AR16" s="60">
        <v>1.8608537912368774</v>
      </c>
      <c r="AS16" s="60">
        <v>28.989757537841797</v>
      </c>
      <c r="AT16" s="60">
        <v>0</v>
      </c>
      <c r="AU16" s="60">
        <v>28.989757537841797</v>
      </c>
      <c r="AV16" s="60">
        <v>1</v>
      </c>
      <c r="AW16" s="60">
        <v>1</v>
      </c>
      <c r="AX16" s="60">
        <v>4.0806093215942383</v>
      </c>
      <c r="AY16" s="60">
        <v>1.5</v>
      </c>
      <c r="BA16" s="60">
        <v>0</v>
      </c>
      <c r="BB16" s="60">
        <v>1.8608537912368774</v>
      </c>
      <c r="BC16" s="60">
        <v>0.43778744339942932</v>
      </c>
      <c r="BD16" s="60">
        <v>0</v>
      </c>
      <c r="BE16" s="60">
        <v>0.43778744339942932</v>
      </c>
      <c r="BF16" s="60">
        <v>1</v>
      </c>
      <c r="BG16" s="60">
        <v>1</v>
      </c>
      <c r="BH16" s="60">
        <v>4.0806093215942383</v>
      </c>
      <c r="BI16" s="60">
        <v>1.5</v>
      </c>
      <c r="BK16" s="60">
        <v>0</v>
      </c>
      <c r="BL16" s="60">
        <v>1.8608537912368774</v>
      </c>
      <c r="BM16" s="60">
        <v>119.60668182373047</v>
      </c>
      <c r="BN16" s="60">
        <v>14.584694862365723</v>
      </c>
      <c r="BO16" s="60">
        <v>134.19137573242187</v>
      </c>
      <c r="BP16" s="60">
        <v>1.1219388246536255</v>
      </c>
      <c r="BQ16" s="60">
        <v>0.89131420850753784</v>
      </c>
      <c r="BR16" s="60">
        <v>3.7212207317352295</v>
      </c>
      <c r="BS16" s="60">
        <v>1.5</v>
      </c>
      <c r="BU16" s="60">
        <v>0</v>
      </c>
      <c r="BV16" s="60">
        <v>1.8608537912368774</v>
      </c>
      <c r="BW16" s="60">
        <v>10.837791442871094</v>
      </c>
      <c r="BX16" s="60">
        <v>0</v>
      </c>
      <c r="BY16" s="60">
        <v>10.837791442871094</v>
      </c>
      <c r="BZ16" s="60">
        <v>1</v>
      </c>
      <c r="CA16" s="60">
        <v>1</v>
      </c>
      <c r="CB16" s="60">
        <v>4.0806097984313965</v>
      </c>
      <c r="CC16" s="60">
        <v>1.5</v>
      </c>
      <c r="CE16" s="60">
        <v>0</v>
      </c>
      <c r="CF16" s="60">
        <v>9.2336483299732208E-2</v>
      </c>
      <c r="CG16" s="60">
        <v>1.445217490196228</v>
      </c>
      <c r="CH16" s="60">
        <v>0</v>
      </c>
      <c r="CI16" s="60">
        <v>1.445217490196228</v>
      </c>
      <c r="CJ16" s="60">
        <v>1</v>
      </c>
      <c r="CK16" s="60">
        <v>1</v>
      </c>
      <c r="CL16" s="60">
        <v>4.0806093215942383</v>
      </c>
      <c r="CM16" s="60">
        <v>1.5</v>
      </c>
    </row>
    <row r="17" spans="1:91" x14ac:dyDescent="0.25">
      <c r="A17" s="58">
        <v>7</v>
      </c>
      <c r="B17" s="59">
        <v>5</v>
      </c>
      <c r="D17" s="60">
        <v>0</v>
      </c>
      <c r="E17" s="60">
        <v>2.6653769016265869</v>
      </c>
      <c r="F17" s="60">
        <v>4999.99951171875</v>
      </c>
      <c r="G17" s="60">
        <v>0</v>
      </c>
      <c r="H17" s="60">
        <v>500</v>
      </c>
      <c r="I17" s="60">
        <v>1</v>
      </c>
      <c r="J17" s="60">
        <v>9.9999990463256836</v>
      </c>
      <c r="K17" s="60">
        <v>4.0806097984313965</v>
      </c>
      <c r="M17" s="60">
        <v>0</v>
      </c>
      <c r="N17" s="60">
        <v>6.802919864654541</v>
      </c>
      <c r="O17" s="60">
        <v>197.08229064941406</v>
      </c>
      <c r="P17" s="60">
        <v>114.63736724853516</v>
      </c>
      <c r="Q17" s="60">
        <v>311.71966552734375</v>
      </c>
      <c r="R17" s="60">
        <v>1.5816725492477417</v>
      </c>
      <c r="S17" s="60">
        <v>0.63224208354949951</v>
      </c>
      <c r="T17" s="60">
        <v>2.8699791431427002</v>
      </c>
      <c r="U17" s="60">
        <v>1.5</v>
      </c>
      <c r="W17" s="60">
        <v>0</v>
      </c>
      <c r="X17" s="60">
        <v>1.6058053970336914</v>
      </c>
      <c r="Y17" s="60">
        <v>97.747871398925781</v>
      </c>
      <c r="Z17" s="60">
        <v>0</v>
      </c>
      <c r="AA17" s="60">
        <v>97.747871398925781</v>
      </c>
      <c r="AB17" s="60">
        <v>1</v>
      </c>
      <c r="AC17" s="60">
        <v>1</v>
      </c>
      <c r="AD17" s="60">
        <v>4.0806093215942383</v>
      </c>
      <c r="AE17" s="60">
        <v>1.5</v>
      </c>
      <c r="AG17" s="60">
        <v>0</v>
      </c>
      <c r="AH17" s="60">
        <v>1.6058053970336914</v>
      </c>
      <c r="AI17" s="60">
        <v>64.939956665039063</v>
      </c>
      <c r="AJ17" s="60">
        <v>17.447355270385742</v>
      </c>
      <c r="AK17" s="60">
        <v>82.387313842773438</v>
      </c>
      <c r="AL17" s="60">
        <v>1.2686690092086792</v>
      </c>
      <c r="AM17" s="60">
        <v>0.7882276177406311</v>
      </c>
      <c r="AN17" s="60">
        <v>3.3568494319915771</v>
      </c>
      <c r="AO17" s="60">
        <v>1.5</v>
      </c>
      <c r="AQ17" s="60">
        <v>0</v>
      </c>
      <c r="AR17" s="60">
        <v>1.8276598453521729</v>
      </c>
      <c r="AS17" s="60">
        <v>8.5821981430053711</v>
      </c>
      <c r="AT17" s="60">
        <v>1.323521614074707</v>
      </c>
      <c r="AU17" s="60">
        <v>9.9057197570800781</v>
      </c>
      <c r="AV17" s="60">
        <v>1.1542171239852905</v>
      </c>
      <c r="AW17" s="60">
        <v>0.86638814210891724</v>
      </c>
      <c r="AX17" s="60">
        <v>3.6153450012207031</v>
      </c>
      <c r="AY17" s="60">
        <v>1.5</v>
      </c>
      <c r="BA17" s="60">
        <v>0</v>
      </c>
      <c r="BB17" s="60">
        <v>1.8276598453521729</v>
      </c>
      <c r="BC17" s="60">
        <v>97.361595153808594</v>
      </c>
      <c r="BD17" s="60">
        <v>19.914709091186523</v>
      </c>
      <c r="BE17" s="60">
        <v>117.27630615234375</v>
      </c>
      <c r="BF17" s="60">
        <v>1.2045438289642334</v>
      </c>
      <c r="BG17" s="60">
        <v>0.83018982410430908</v>
      </c>
      <c r="BH17" s="60">
        <v>3.5515739917755127</v>
      </c>
      <c r="BI17" s="60">
        <v>1.5</v>
      </c>
      <c r="BK17" s="60">
        <v>0</v>
      </c>
      <c r="BL17" s="60">
        <v>1.8276598453521729</v>
      </c>
      <c r="BM17" s="60">
        <v>26.848968505859375</v>
      </c>
      <c r="BN17" s="60">
        <v>0</v>
      </c>
      <c r="BO17" s="60">
        <v>26.848968505859375</v>
      </c>
      <c r="BP17" s="60">
        <v>1</v>
      </c>
      <c r="BQ17" s="60">
        <v>1</v>
      </c>
      <c r="BR17" s="60">
        <v>4.0806097984313965</v>
      </c>
      <c r="BS17" s="60">
        <v>1.5</v>
      </c>
      <c r="BU17" s="60">
        <v>0</v>
      </c>
      <c r="BV17" s="60">
        <v>1.8276598453521729</v>
      </c>
      <c r="BW17" s="60">
        <v>9.103816032409668</v>
      </c>
      <c r="BX17" s="60">
        <v>1.4690968990325928</v>
      </c>
      <c r="BY17" s="60">
        <v>10.572914123535156</v>
      </c>
      <c r="BZ17" s="60">
        <v>1.1613715887069702</v>
      </c>
      <c r="CA17" s="60">
        <v>0.86105078458786011</v>
      </c>
      <c r="CB17" s="60">
        <v>3.6283473968505859</v>
      </c>
      <c r="CC17" s="60">
        <v>1.5</v>
      </c>
      <c r="CE17" s="60">
        <v>0</v>
      </c>
      <c r="CF17" s="60">
        <v>5.8642081916332245E-2</v>
      </c>
      <c r="CG17" s="60">
        <v>5.6921310424804687</v>
      </c>
      <c r="CH17" s="60">
        <v>0</v>
      </c>
      <c r="CI17" s="60">
        <v>5.6921310424804687</v>
      </c>
      <c r="CJ17" s="60">
        <v>1</v>
      </c>
      <c r="CK17" s="60">
        <v>1</v>
      </c>
      <c r="CL17" s="60">
        <v>4.0806097984313965</v>
      </c>
      <c r="CM17" s="60">
        <v>1.5</v>
      </c>
    </row>
    <row r="18" spans="1:91" x14ac:dyDescent="0.25">
      <c r="A18" s="58">
        <v>8</v>
      </c>
      <c r="B18" s="59">
        <v>8</v>
      </c>
      <c r="D18" s="60">
        <v>0</v>
      </c>
      <c r="E18" s="60">
        <v>2.3479714393615723</v>
      </c>
      <c r="F18" s="60">
        <v>4999.99951171875</v>
      </c>
      <c r="G18" s="60">
        <v>0</v>
      </c>
      <c r="H18" s="60">
        <v>500</v>
      </c>
      <c r="I18" s="60">
        <v>1</v>
      </c>
      <c r="J18" s="60">
        <v>9.9999990463256836</v>
      </c>
      <c r="K18" s="60">
        <v>4.0806097984313965</v>
      </c>
      <c r="M18" s="60">
        <v>0</v>
      </c>
      <c r="N18" s="60">
        <v>7.3097538948059082</v>
      </c>
      <c r="O18" s="60">
        <v>673.88018798828125</v>
      </c>
      <c r="P18" s="60">
        <v>407.80377197265625</v>
      </c>
      <c r="Q18" s="60">
        <v>500</v>
      </c>
      <c r="R18" s="60">
        <v>1.605157732963562</v>
      </c>
      <c r="S18" s="60">
        <v>1.3477603197097778</v>
      </c>
      <c r="T18" s="60">
        <v>2.9297854900360107</v>
      </c>
      <c r="U18" s="60">
        <v>1.5</v>
      </c>
      <c r="W18" s="60">
        <v>0</v>
      </c>
      <c r="X18" s="60">
        <v>2.664020299911499</v>
      </c>
      <c r="Y18" s="60">
        <v>92.199600219726563</v>
      </c>
      <c r="Z18" s="60">
        <v>0</v>
      </c>
      <c r="AA18" s="60">
        <v>92.199600219726563</v>
      </c>
      <c r="AB18" s="60">
        <v>1</v>
      </c>
      <c r="AC18" s="60">
        <v>1</v>
      </c>
      <c r="AD18" s="60">
        <v>4.0806093215942383</v>
      </c>
      <c r="AE18" s="60">
        <v>1.5</v>
      </c>
      <c r="AG18" s="60">
        <v>0</v>
      </c>
      <c r="AH18" s="60">
        <v>2.664020299911499</v>
      </c>
      <c r="AI18" s="60">
        <v>30.129514694213867</v>
      </c>
      <c r="AJ18" s="60">
        <v>9.8599538803100586</v>
      </c>
      <c r="AK18" s="60">
        <v>39.989467620849609</v>
      </c>
      <c r="AL18" s="60">
        <v>1.3272523880004883</v>
      </c>
      <c r="AM18" s="60">
        <v>0.75343626737594604</v>
      </c>
      <c r="AN18" s="60">
        <v>3.2858691215515137</v>
      </c>
      <c r="AO18" s="60">
        <v>1.5</v>
      </c>
      <c r="AQ18" s="60">
        <v>0</v>
      </c>
      <c r="AR18" s="60">
        <v>3.0320758819580078</v>
      </c>
      <c r="AS18" s="60">
        <v>2.5494894981384277</v>
      </c>
      <c r="AT18" s="60">
        <v>0.60017317533493042</v>
      </c>
      <c r="AU18" s="60">
        <v>3.1496627330780029</v>
      </c>
      <c r="AV18" s="60">
        <v>1.235409140586853</v>
      </c>
      <c r="AW18" s="60">
        <v>0.80944842100143433</v>
      </c>
      <c r="AX18" s="60">
        <v>3.4920172691345215</v>
      </c>
      <c r="AY18" s="60">
        <v>1.5</v>
      </c>
      <c r="BA18" s="60">
        <v>0</v>
      </c>
      <c r="BB18" s="60">
        <v>3.0320758819580078</v>
      </c>
      <c r="BC18" s="60">
        <v>3.2532229423522949</v>
      </c>
      <c r="BD18" s="60">
        <v>0.52947318553924561</v>
      </c>
      <c r="BE18" s="60">
        <v>3.7826962471008301</v>
      </c>
      <c r="BF18" s="60">
        <v>1.1627534627914429</v>
      </c>
      <c r="BG18" s="60">
        <v>0.86002755165100098</v>
      </c>
      <c r="BH18" s="60">
        <v>3.6133005619049072</v>
      </c>
      <c r="BI18" s="60">
        <v>1.5</v>
      </c>
      <c r="BK18" s="60">
        <v>0</v>
      </c>
      <c r="BL18" s="60">
        <v>3.0320758819580078</v>
      </c>
      <c r="BM18" s="60">
        <v>50.487354278564453</v>
      </c>
      <c r="BN18" s="60">
        <v>12.408080101013184</v>
      </c>
      <c r="BO18" s="60">
        <v>62.895435333251953</v>
      </c>
      <c r="BP18" s="60">
        <v>1.2457660436630249</v>
      </c>
      <c r="BQ18" s="60">
        <v>0.8027188777923584</v>
      </c>
      <c r="BR18" s="60">
        <v>3.4041423797607422</v>
      </c>
      <c r="BS18" s="60">
        <v>1.5</v>
      </c>
      <c r="BU18" s="60">
        <v>0</v>
      </c>
      <c r="BV18" s="60">
        <v>3.0320758819580078</v>
      </c>
      <c r="BW18" s="60">
        <v>3.3479921817779541</v>
      </c>
      <c r="BX18" s="60">
        <v>0.57388788461685181</v>
      </c>
      <c r="BY18" s="60">
        <v>3.9218802452087402</v>
      </c>
      <c r="BZ18" s="60">
        <v>1.1714125871658325</v>
      </c>
      <c r="CA18" s="60">
        <v>0.85367017984390259</v>
      </c>
      <c r="CB18" s="60">
        <v>3.538689136505127</v>
      </c>
      <c r="CC18" s="60">
        <v>1.5</v>
      </c>
      <c r="CE18" s="60">
        <v>0</v>
      </c>
      <c r="CF18" s="60">
        <v>6.6926024854183197E-2</v>
      </c>
      <c r="CG18" s="60">
        <v>81.622093200683594</v>
      </c>
      <c r="CH18" s="60">
        <v>0</v>
      </c>
      <c r="CI18" s="60">
        <v>81.622093200683594</v>
      </c>
      <c r="CJ18" s="60">
        <v>1</v>
      </c>
      <c r="CK18" s="60">
        <v>1</v>
      </c>
      <c r="CL18" s="60">
        <v>4.0806088447570801</v>
      </c>
      <c r="CM18" s="60">
        <v>1.5</v>
      </c>
    </row>
    <row r="19" spans="1:91" x14ac:dyDescent="0.25">
      <c r="A19" s="58">
        <v>9</v>
      </c>
      <c r="B19" s="59">
        <v>7</v>
      </c>
      <c r="D19" s="60">
        <v>0</v>
      </c>
      <c r="E19" s="60">
        <v>3.4168641567230225</v>
      </c>
      <c r="F19" s="60">
        <v>4999.99951171875</v>
      </c>
      <c r="G19" s="60">
        <v>0</v>
      </c>
      <c r="H19" s="60">
        <v>500</v>
      </c>
      <c r="I19" s="60">
        <v>1</v>
      </c>
      <c r="J19" s="60">
        <v>9.9999990463256836</v>
      </c>
      <c r="K19" s="60">
        <v>4.0806097984313965</v>
      </c>
      <c r="M19" s="60">
        <v>0</v>
      </c>
      <c r="N19" s="60">
        <v>4.2582669258117676</v>
      </c>
      <c r="O19" s="60">
        <v>382.28665161132812</v>
      </c>
      <c r="P19" s="60">
        <v>113.02628326416016</v>
      </c>
      <c r="Q19" s="60">
        <v>495.31292724609375</v>
      </c>
      <c r="R19" s="60">
        <v>1.2956584692001343</v>
      </c>
      <c r="S19" s="60">
        <v>0.77180832624435425</v>
      </c>
      <c r="T19" s="60">
        <v>3.3142123222351074</v>
      </c>
      <c r="U19" s="60">
        <v>1.5</v>
      </c>
      <c r="W19" s="60">
        <v>0</v>
      </c>
      <c r="X19" s="60">
        <v>1.2872167825698853</v>
      </c>
      <c r="Y19" s="60">
        <v>29.733154296875</v>
      </c>
      <c r="Z19" s="60">
        <v>8.3104619979858398</v>
      </c>
      <c r="AA19" s="60">
        <v>38.043613433837891</v>
      </c>
      <c r="AB19" s="60">
        <v>1.2795015573501587</v>
      </c>
      <c r="AC19" s="60">
        <v>0.78155440092086792</v>
      </c>
      <c r="AD19" s="60">
        <v>3.3398580551147461</v>
      </c>
      <c r="AE19" s="60">
        <v>1.5</v>
      </c>
      <c r="AG19" s="60">
        <v>0</v>
      </c>
      <c r="AH19" s="60">
        <v>1.2872167825698853</v>
      </c>
      <c r="AI19" s="60">
        <v>3.6291568279266357</v>
      </c>
      <c r="AJ19" s="60">
        <v>2.017167329788208</v>
      </c>
      <c r="AK19" s="60">
        <v>5.6463241577148438</v>
      </c>
      <c r="AL19" s="60">
        <v>1.5558226108551025</v>
      </c>
      <c r="AM19" s="60">
        <v>0.64274680614471436</v>
      </c>
      <c r="AN19" s="60">
        <v>2.915499210357666</v>
      </c>
      <c r="AO19" s="60">
        <v>1.5</v>
      </c>
      <c r="AQ19" s="60">
        <v>0</v>
      </c>
      <c r="AR19" s="60">
        <v>1.4650557041168213</v>
      </c>
      <c r="AS19" s="60">
        <v>75.776115417480469</v>
      </c>
      <c r="AT19" s="60">
        <v>11.135295867919922</v>
      </c>
      <c r="AU19" s="60">
        <v>86.911415100097656</v>
      </c>
      <c r="AV19" s="60">
        <v>1.1469498872756958</v>
      </c>
      <c r="AW19" s="60">
        <v>0.87187761068344116</v>
      </c>
      <c r="AX19" s="60">
        <v>3.6716127395629883</v>
      </c>
      <c r="AY19" s="60">
        <v>1.5</v>
      </c>
      <c r="BA19" s="60">
        <v>0</v>
      </c>
      <c r="BB19" s="60">
        <v>1.4650557041168213</v>
      </c>
      <c r="BC19" s="60">
        <v>5.0733904838562012</v>
      </c>
      <c r="BD19" s="60">
        <v>0.91786432266235352</v>
      </c>
      <c r="BE19" s="60">
        <v>5.9912548065185547</v>
      </c>
      <c r="BF19" s="60">
        <v>1.1809173822402954</v>
      </c>
      <c r="BG19" s="60">
        <v>0.84679931402206421</v>
      </c>
      <c r="BH19" s="60">
        <v>3.5543866157531738</v>
      </c>
      <c r="BI19" s="60">
        <v>1.5</v>
      </c>
      <c r="BK19" s="60">
        <v>0</v>
      </c>
      <c r="BL19" s="60">
        <v>1.4650557041168213</v>
      </c>
      <c r="BM19" s="60">
        <v>9.0442390441894531</v>
      </c>
      <c r="BN19" s="60">
        <v>0</v>
      </c>
      <c r="BO19" s="60">
        <v>9.0442390441894531</v>
      </c>
      <c r="BP19" s="60">
        <v>1</v>
      </c>
      <c r="BQ19" s="60">
        <v>1</v>
      </c>
      <c r="BR19" s="60">
        <v>4.0806093215942383</v>
      </c>
      <c r="BS19" s="60">
        <v>1.5</v>
      </c>
      <c r="BU19" s="60">
        <v>0</v>
      </c>
      <c r="BV19" s="60">
        <v>1.4650557041168213</v>
      </c>
      <c r="BW19" s="60">
        <v>16.772487640380859</v>
      </c>
      <c r="BX19" s="60">
        <v>2.7680811882019043</v>
      </c>
      <c r="BY19" s="60">
        <v>19.540571212768555</v>
      </c>
      <c r="BZ19" s="60">
        <v>1.1650370359420776</v>
      </c>
      <c r="CA19" s="60">
        <v>0.8583417534828186</v>
      </c>
      <c r="CB19" s="60">
        <v>3.6250622272491455</v>
      </c>
      <c r="CC19" s="60">
        <v>1.5</v>
      </c>
      <c r="CE19" s="60">
        <v>0</v>
      </c>
      <c r="CF19" s="60">
        <v>0.14232267439365387</v>
      </c>
      <c r="CG19" s="60">
        <v>18.630535125732422</v>
      </c>
      <c r="CH19" s="60">
        <v>0</v>
      </c>
      <c r="CI19" s="60">
        <v>18.630535125732422</v>
      </c>
      <c r="CJ19" s="60">
        <v>1</v>
      </c>
      <c r="CK19" s="60">
        <v>1</v>
      </c>
      <c r="CL19" s="60">
        <v>4.0806093215942383</v>
      </c>
      <c r="CM19" s="60">
        <v>1.5</v>
      </c>
    </row>
    <row r="20" spans="1:91" x14ac:dyDescent="0.25">
      <c r="A20" s="58">
        <v>10</v>
      </c>
      <c r="B20" s="59">
        <v>8</v>
      </c>
      <c r="D20" s="60">
        <v>0</v>
      </c>
      <c r="E20" s="60">
        <v>2.1393177509307861</v>
      </c>
      <c r="F20" s="60">
        <v>4999.99951171875</v>
      </c>
      <c r="G20" s="60">
        <v>0</v>
      </c>
      <c r="H20" s="60">
        <v>500</v>
      </c>
      <c r="I20" s="60">
        <v>1</v>
      </c>
      <c r="J20" s="60">
        <v>9.9999990463256836</v>
      </c>
      <c r="K20" s="60">
        <v>4.0806097984313965</v>
      </c>
      <c r="M20" s="60">
        <v>0</v>
      </c>
      <c r="N20" s="60">
        <v>6.4009337425231934</v>
      </c>
      <c r="O20" s="60">
        <v>54.344734191894531</v>
      </c>
      <c r="P20" s="60">
        <v>37.915199279785156</v>
      </c>
      <c r="Q20" s="60">
        <v>92.259941101074219</v>
      </c>
      <c r="R20" s="60">
        <v>1.6976794004440308</v>
      </c>
      <c r="S20" s="60">
        <v>0.58903932571411133</v>
      </c>
      <c r="T20" s="60">
        <v>2.6888926029205322</v>
      </c>
      <c r="U20" s="60">
        <v>1.5</v>
      </c>
      <c r="W20" s="60">
        <v>0</v>
      </c>
      <c r="X20" s="60">
        <v>1.9504467248916626</v>
      </c>
      <c r="Y20" s="60">
        <v>276.62765502929687</v>
      </c>
      <c r="Z20" s="60">
        <v>0</v>
      </c>
      <c r="AA20" s="60">
        <v>276.62765502929687</v>
      </c>
      <c r="AB20" s="60">
        <v>1</v>
      </c>
      <c r="AC20" s="60">
        <v>1</v>
      </c>
      <c r="AD20" s="60">
        <v>4.0806093215942383</v>
      </c>
      <c r="AE20" s="60">
        <v>1.5</v>
      </c>
      <c r="AG20" s="60">
        <v>0</v>
      </c>
      <c r="AH20" s="60">
        <v>1.9504467248916626</v>
      </c>
      <c r="AI20" s="60">
        <v>36.128673553466797</v>
      </c>
      <c r="AJ20" s="60">
        <v>14.353479385375977</v>
      </c>
      <c r="AK20" s="60">
        <v>50.482151031494141</v>
      </c>
      <c r="AL20" s="60">
        <v>1.3972877264022827</v>
      </c>
      <c r="AM20" s="60">
        <v>0.71567225456237793</v>
      </c>
      <c r="AN20" s="60">
        <v>3.2187304496765137</v>
      </c>
      <c r="AO20" s="60">
        <v>1.5</v>
      </c>
      <c r="AQ20" s="60">
        <v>0</v>
      </c>
      <c r="AR20" s="60">
        <v>2.2199163436889648</v>
      </c>
      <c r="AS20" s="60">
        <v>43.057247161865234</v>
      </c>
      <c r="AT20" s="60">
        <v>6.618401050567627</v>
      </c>
      <c r="AU20" s="60">
        <v>49.675643920898438</v>
      </c>
      <c r="AV20" s="60">
        <v>1.1537116765975952</v>
      </c>
      <c r="AW20" s="60">
        <v>0.8667677640914917</v>
      </c>
      <c r="AX20" s="60">
        <v>3.6473407745361328</v>
      </c>
      <c r="AY20" s="60">
        <v>1.5</v>
      </c>
      <c r="BA20" s="60">
        <v>0</v>
      </c>
      <c r="BB20" s="60">
        <v>2.2199163436889648</v>
      </c>
      <c r="BC20" s="60">
        <v>14.153101921081543</v>
      </c>
      <c r="BD20" s="60">
        <v>0</v>
      </c>
      <c r="BE20" s="60">
        <v>14.153101921081543</v>
      </c>
      <c r="BF20" s="60">
        <v>1</v>
      </c>
      <c r="BG20" s="60">
        <v>1</v>
      </c>
      <c r="BH20" s="60">
        <v>4.0806088447570801</v>
      </c>
      <c r="BI20" s="60">
        <v>1.5</v>
      </c>
      <c r="BK20" s="60">
        <v>0</v>
      </c>
      <c r="BL20" s="60">
        <v>2.2199163436889648</v>
      </c>
      <c r="BM20" s="60">
        <v>12.365252494812012</v>
      </c>
      <c r="BN20" s="60">
        <v>1.5965272188186646</v>
      </c>
      <c r="BO20" s="60">
        <v>13.961780548095703</v>
      </c>
      <c r="BP20" s="60">
        <v>1.129114031791687</v>
      </c>
      <c r="BQ20" s="60">
        <v>0.88565009832382202</v>
      </c>
      <c r="BR20" s="60">
        <v>3.7146010398864746</v>
      </c>
      <c r="BS20" s="60">
        <v>1.5</v>
      </c>
      <c r="BU20" s="60">
        <v>0</v>
      </c>
      <c r="BV20" s="60">
        <v>2.2199163436889648</v>
      </c>
      <c r="BW20" s="60">
        <v>4.9323372840881348</v>
      </c>
      <c r="BX20" s="60">
        <v>1.1950582265853882</v>
      </c>
      <c r="BY20" s="60">
        <v>6.1273956298828125</v>
      </c>
      <c r="BZ20" s="60">
        <v>1.2422903776168823</v>
      </c>
      <c r="CA20" s="60">
        <v>0.80496472120285034</v>
      </c>
      <c r="CB20" s="60">
        <v>3.432429313659668</v>
      </c>
      <c r="CC20" s="60">
        <v>1.5</v>
      </c>
      <c r="CE20" s="60">
        <v>0</v>
      </c>
      <c r="CF20" s="60">
        <v>0.11918503791093826</v>
      </c>
      <c r="CG20" s="60">
        <v>128.763916015625</v>
      </c>
      <c r="CH20" s="60">
        <v>0</v>
      </c>
      <c r="CI20" s="60">
        <v>128.763916015625</v>
      </c>
      <c r="CJ20" s="60">
        <v>1</v>
      </c>
      <c r="CK20" s="60">
        <v>1</v>
      </c>
      <c r="CL20" s="60">
        <v>4.0806093215942383</v>
      </c>
      <c r="CM20" s="60">
        <v>1.5</v>
      </c>
    </row>
    <row r="21" spans="1:91" x14ac:dyDescent="0.25">
      <c r="A21" s="58">
        <v>11</v>
      </c>
      <c r="B21" s="59">
        <v>8</v>
      </c>
      <c r="D21" s="60">
        <v>0</v>
      </c>
      <c r="E21" s="60">
        <v>3.7878162860870361</v>
      </c>
      <c r="F21" s="60">
        <v>4999.99951171875</v>
      </c>
      <c r="G21" s="60">
        <v>0</v>
      </c>
      <c r="H21" s="60">
        <v>500</v>
      </c>
      <c r="I21" s="60">
        <v>1</v>
      </c>
      <c r="J21" s="60">
        <v>9.9999990463256836</v>
      </c>
      <c r="K21" s="60">
        <v>4.0806097984313965</v>
      </c>
      <c r="M21" s="60">
        <v>0</v>
      </c>
      <c r="N21" s="60">
        <v>36.502433776855469</v>
      </c>
      <c r="O21" s="60">
        <v>724.81195068359375</v>
      </c>
      <c r="P21" s="60">
        <v>427.84222412109375</v>
      </c>
      <c r="Q21" s="60">
        <v>500</v>
      </c>
      <c r="R21" s="60">
        <v>1.590280294418335</v>
      </c>
      <c r="S21" s="60">
        <v>1.4496239423751831</v>
      </c>
      <c r="T21" s="60">
        <v>2.8463544845581055</v>
      </c>
      <c r="U21" s="60">
        <v>1.5</v>
      </c>
      <c r="W21" s="60">
        <v>0</v>
      </c>
      <c r="X21" s="60">
        <v>12.899319648742676</v>
      </c>
      <c r="Y21" s="60">
        <v>75.717857360839844</v>
      </c>
      <c r="Z21" s="60">
        <v>38.085395812988281</v>
      </c>
      <c r="AA21" s="60">
        <v>113.80325317382812</v>
      </c>
      <c r="AB21" s="60">
        <v>1.5029908418655396</v>
      </c>
      <c r="AC21" s="60">
        <v>0.66534000635147095</v>
      </c>
      <c r="AD21" s="60">
        <v>3.0840492248535156</v>
      </c>
      <c r="AE21" s="60">
        <v>1.5</v>
      </c>
      <c r="AG21" s="60">
        <v>0</v>
      </c>
      <c r="AH21" s="60">
        <v>12.899319648742676</v>
      </c>
      <c r="AI21" s="60">
        <v>15.661712646484375</v>
      </c>
      <c r="AJ21" s="60">
        <v>4.7216672897338867</v>
      </c>
      <c r="AK21" s="60">
        <v>20.383380889892578</v>
      </c>
      <c r="AL21" s="60">
        <v>1.301478385925293</v>
      </c>
      <c r="AM21" s="60">
        <v>0.76835697889328003</v>
      </c>
      <c r="AN21" s="60">
        <v>3.3344674110412598</v>
      </c>
      <c r="AO21" s="60">
        <v>1.5</v>
      </c>
      <c r="AQ21" s="60">
        <v>0</v>
      </c>
      <c r="AR21" s="60">
        <v>14.681463241577148</v>
      </c>
      <c r="AS21" s="60">
        <v>31.647632598876953</v>
      </c>
      <c r="AT21" s="60">
        <v>4.0810041427612305</v>
      </c>
      <c r="AU21" s="60">
        <v>35.7286376953125</v>
      </c>
      <c r="AV21" s="60">
        <v>1.1289513111114502</v>
      </c>
      <c r="AW21" s="60">
        <v>0.88577777147293091</v>
      </c>
      <c r="AX21" s="60">
        <v>3.7265083789825439</v>
      </c>
      <c r="AY21" s="60">
        <v>1.5</v>
      </c>
      <c r="BA21" s="60">
        <v>0</v>
      </c>
      <c r="BB21" s="60">
        <v>14.681463241577148</v>
      </c>
      <c r="BC21" s="60">
        <v>0.32257741689682007</v>
      </c>
      <c r="BD21" s="60">
        <v>0.16544048488140106</v>
      </c>
      <c r="BE21" s="60">
        <v>0.48801791667938232</v>
      </c>
      <c r="BF21" s="60">
        <v>1.5128706693649292</v>
      </c>
      <c r="BG21" s="60">
        <v>0.6609950065612793</v>
      </c>
      <c r="BH21" s="60">
        <v>2.9203917980194092</v>
      </c>
      <c r="BI21" s="60">
        <v>1.5</v>
      </c>
      <c r="BK21" s="60">
        <v>0</v>
      </c>
      <c r="BL21" s="60">
        <v>14.681463241577148</v>
      </c>
      <c r="BM21" s="60">
        <v>1.6105629205703735</v>
      </c>
      <c r="BN21" s="60">
        <v>0.37062919139862061</v>
      </c>
      <c r="BO21" s="60">
        <v>1.9811919927597046</v>
      </c>
      <c r="BP21" s="60">
        <v>1.2301239967346191</v>
      </c>
      <c r="BQ21" s="60">
        <v>0.81292623281478882</v>
      </c>
      <c r="BR21" s="60">
        <v>3.4622676372528076</v>
      </c>
      <c r="BS21" s="60">
        <v>1.5</v>
      </c>
      <c r="BU21" s="60">
        <v>0</v>
      </c>
      <c r="BV21" s="60">
        <v>14.681463241577148</v>
      </c>
      <c r="BW21" s="60">
        <v>0.50930488109588623</v>
      </c>
      <c r="BX21" s="60">
        <v>0.13092288374900818</v>
      </c>
      <c r="BY21" s="60">
        <v>0.6402277946472168</v>
      </c>
      <c r="BZ21" s="60">
        <v>1.2570619583129883</v>
      </c>
      <c r="CA21" s="60">
        <v>0.79550576210021973</v>
      </c>
      <c r="CB21" s="60">
        <v>3.4240894317626953</v>
      </c>
      <c r="CC21" s="60">
        <v>1.5</v>
      </c>
      <c r="CE21" s="60">
        <v>0</v>
      </c>
      <c r="CF21" s="60">
        <v>7.960992306470871E-2</v>
      </c>
      <c r="CG21" s="60">
        <v>139.36408996582031</v>
      </c>
      <c r="CH21" s="60">
        <v>0</v>
      </c>
      <c r="CI21" s="60">
        <v>139.36408996582031</v>
      </c>
      <c r="CJ21" s="60">
        <v>1</v>
      </c>
      <c r="CK21" s="60">
        <v>1</v>
      </c>
      <c r="CL21" s="60">
        <v>4.0806093215942383</v>
      </c>
      <c r="CM21" s="60">
        <v>1.5</v>
      </c>
    </row>
    <row r="22" spans="1:91" x14ac:dyDescent="0.25">
      <c r="A22" s="58">
        <v>12</v>
      </c>
      <c r="B22" s="59">
        <v>4</v>
      </c>
      <c r="D22" s="60">
        <v>0</v>
      </c>
      <c r="E22" s="60">
        <v>2.1282668113708496</v>
      </c>
      <c r="F22" s="60">
        <v>4999.99951171875</v>
      </c>
      <c r="G22" s="60">
        <v>0</v>
      </c>
      <c r="H22" s="60">
        <v>500</v>
      </c>
      <c r="I22" s="60">
        <v>1</v>
      </c>
      <c r="J22" s="60">
        <v>9.9999990463256836</v>
      </c>
      <c r="K22" s="60">
        <v>4.0806097984313965</v>
      </c>
      <c r="M22" s="60">
        <v>0</v>
      </c>
      <c r="N22" s="60">
        <v>4.5921540260314941</v>
      </c>
      <c r="O22" s="60">
        <v>73.113105773925781</v>
      </c>
      <c r="P22" s="60">
        <v>16.863710403442383</v>
      </c>
      <c r="Q22" s="60">
        <v>89.976821899414063</v>
      </c>
      <c r="R22" s="60">
        <v>1.2306523323059082</v>
      </c>
      <c r="S22" s="60">
        <v>0.81257712841033936</v>
      </c>
      <c r="T22" s="60">
        <v>3.3958165645599365</v>
      </c>
      <c r="U22" s="60">
        <v>1.5</v>
      </c>
      <c r="W22" s="60">
        <v>0</v>
      </c>
      <c r="X22" s="60">
        <v>1.1899302005767822</v>
      </c>
      <c r="Y22" s="60">
        <v>48.051292419433594</v>
      </c>
      <c r="Z22" s="60">
        <v>0</v>
      </c>
      <c r="AA22" s="60">
        <v>48.051292419433594</v>
      </c>
      <c r="AB22" s="60">
        <v>1</v>
      </c>
      <c r="AC22" s="60">
        <v>1</v>
      </c>
      <c r="AD22" s="60">
        <v>4.0806097984313965</v>
      </c>
      <c r="AE22" s="60">
        <v>1.5</v>
      </c>
      <c r="AG22" s="60">
        <v>0</v>
      </c>
      <c r="AH22" s="60">
        <v>1.1899302005767822</v>
      </c>
      <c r="AI22" s="60">
        <v>10.181961059570312</v>
      </c>
      <c r="AJ22" s="60">
        <v>1.9199481010437012</v>
      </c>
      <c r="AK22" s="60">
        <v>12.101909637451172</v>
      </c>
      <c r="AL22" s="60">
        <v>1.1885637044906616</v>
      </c>
      <c r="AM22" s="60">
        <v>0.84135162830352783</v>
      </c>
      <c r="AN22" s="60">
        <v>3.5419154167175293</v>
      </c>
      <c r="AO22" s="60">
        <v>1.5</v>
      </c>
      <c r="AQ22" s="60">
        <v>0</v>
      </c>
      <c r="AR22" s="60">
        <v>1.3543282747268677</v>
      </c>
      <c r="AS22" s="60">
        <v>16.425970077514648</v>
      </c>
      <c r="AT22" s="60">
        <v>3.1681218147277832</v>
      </c>
      <c r="AU22" s="60">
        <v>19.594091415405273</v>
      </c>
      <c r="AV22" s="60">
        <v>1.1928727626800537</v>
      </c>
      <c r="AW22" s="60">
        <v>0.83831238746643066</v>
      </c>
      <c r="AX22" s="60">
        <v>3.590130090713501</v>
      </c>
      <c r="AY22" s="60">
        <v>1.5</v>
      </c>
      <c r="BA22" s="60">
        <v>0</v>
      </c>
      <c r="BB22" s="60">
        <v>1.3543282747268677</v>
      </c>
      <c r="BC22" s="60">
        <v>2.3987925052642822</v>
      </c>
      <c r="BD22" s="60">
        <v>0.48880475759506226</v>
      </c>
      <c r="BE22" s="60">
        <v>2.8875970840454102</v>
      </c>
      <c r="BF22" s="60">
        <v>1.2037711143493652</v>
      </c>
      <c r="BG22" s="60">
        <v>0.83072274923324585</v>
      </c>
      <c r="BH22" s="60">
        <v>3.5132358074188232</v>
      </c>
      <c r="BI22" s="60">
        <v>1.5</v>
      </c>
      <c r="BK22" s="60">
        <v>0</v>
      </c>
      <c r="BL22" s="60">
        <v>1.3543282747268677</v>
      </c>
      <c r="BM22" s="60">
        <v>18.118759155273438</v>
      </c>
      <c r="BN22" s="60">
        <v>3.1294040679931641</v>
      </c>
      <c r="BO22" s="60">
        <v>21.248163223266602</v>
      </c>
      <c r="BP22" s="60">
        <v>1.1727162599563599</v>
      </c>
      <c r="BQ22" s="60">
        <v>0.85272121429443359</v>
      </c>
      <c r="BR22" s="60">
        <v>3.6293139457702637</v>
      </c>
      <c r="BS22" s="60">
        <v>1.5</v>
      </c>
      <c r="BU22" s="60">
        <v>0</v>
      </c>
      <c r="BV22" s="60">
        <v>1.3543282747268677</v>
      </c>
      <c r="BW22" s="60">
        <v>2.566974401473999</v>
      </c>
      <c r="BX22" s="60">
        <v>0.51292121410369873</v>
      </c>
      <c r="BY22" s="60">
        <v>3.0798954963684082</v>
      </c>
      <c r="BZ22" s="60">
        <v>1.1998155117034912</v>
      </c>
      <c r="CA22" s="60">
        <v>0.83346152305603027</v>
      </c>
      <c r="CB22" s="60">
        <v>3.4951672554016113</v>
      </c>
      <c r="CC22" s="60">
        <v>1.5</v>
      </c>
      <c r="CE22" s="60">
        <v>0</v>
      </c>
      <c r="CF22" s="60">
        <v>0.1306595653295517</v>
      </c>
      <c r="CG22" s="60">
        <v>9.4567184448242187</v>
      </c>
      <c r="CH22" s="60">
        <v>0</v>
      </c>
      <c r="CI22" s="60">
        <v>9.4567184448242187</v>
      </c>
      <c r="CJ22" s="60">
        <v>1</v>
      </c>
      <c r="CK22" s="60">
        <v>1</v>
      </c>
      <c r="CL22" s="60">
        <v>4.0806093215942383</v>
      </c>
      <c r="CM22" s="60">
        <v>1.5</v>
      </c>
    </row>
    <row r="23" spans="1:91" x14ac:dyDescent="0.25">
      <c r="A23" s="58">
        <v>13</v>
      </c>
      <c r="B23" s="59">
        <v>4</v>
      </c>
      <c r="D23" s="60">
        <v>0</v>
      </c>
      <c r="E23" s="60">
        <v>2.8436172008514404</v>
      </c>
      <c r="F23" s="60">
        <v>4999.99951171875</v>
      </c>
      <c r="G23" s="60">
        <v>908.7296142578125</v>
      </c>
      <c r="H23" s="60">
        <v>500</v>
      </c>
      <c r="I23" s="60">
        <v>1.1817458868026733</v>
      </c>
      <c r="J23" s="60">
        <v>9.9999990463256836</v>
      </c>
      <c r="K23" s="60">
        <v>3.5473153591156006</v>
      </c>
      <c r="M23" s="60">
        <v>0</v>
      </c>
      <c r="N23" s="60">
        <v>5.8227329254150391</v>
      </c>
      <c r="O23" s="60">
        <v>20.004247665405273</v>
      </c>
      <c r="P23" s="60">
        <v>6.0989770889282227</v>
      </c>
      <c r="Q23" s="60">
        <v>26.103225708007813</v>
      </c>
      <c r="R23" s="60">
        <v>1.3048840761184692</v>
      </c>
      <c r="S23" s="60">
        <v>0.76635158061981201</v>
      </c>
      <c r="T23" s="60">
        <v>3.3231039047241211</v>
      </c>
      <c r="U23" s="60">
        <v>1.5</v>
      </c>
      <c r="W23" s="60">
        <v>0</v>
      </c>
      <c r="X23" s="60">
        <v>1.6533284187316895</v>
      </c>
      <c r="Y23" s="60">
        <v>606.544189453125</v>
      </c>
      <c r="Z23" s="60">
        <v>221.06607055664062</v>
      </c>
      <c r="AA23" s="60">
        <v>500</v>
      </c>
      <c r="AB23" s="60">
        <v>1.3644682168960571</v>
      </c>
      <c r="AC23" s="60">
        <v>1.2130883932113647</v>
      </c>
      <c r="AD23" s="60">
        <v>3.208808422088623</v>
      </c>
      <c r="AE23" s="60">
        <v>1.5</v>
      </c>
      <c r="AG23" s="60">
        <v>0</v>
      </c>
      <c r="AH23" s="60">
        <v>1.6533284187316895</v>
      </c>
      <c r="AI23" s="60">
        <v>13.016277313232422</v>
      </c>
      <c r="AJ23" s="60">
        <v>4.8233623504638672</v>
      </c>
      <c r="AK23" s="60">
        <v>17.839641571044922</v>
      </c>
      <c r="AL23" s="60">
        <v>1.3705638647079468</v>
      </c>
      <c r="AM23" s="60">
        <v>0.72962659597396851</v>
      </c>
      <c r="AN23" s="60">
        <v>3.1553342342376709</v>
      </c>
      <c r="AO23" s="60">
        <v>1.5</v>
      </c>
      <c r="AQ23" s="60">
        <v>0</v>
      </c>
      <c r="AR23" s="60">
        <v>1.8817486763000488</v>
      </c>
      <c r="AS23" s="60">
        <v>51.390617370605469</v>
      </c>
      <c r="AT23" s="60">
        <v>6.475621223449707</v>
      </c>
      <c r="AU23" s="60">
        <v>57.866237640380859</v>
      </c>
      <c r="AV23" s="60">
        <v>1.1260077953338623</v>
      </c>
      <c r="AW23" s="60">
        <v>0.88809329271316528</v>
      </c>
      <c r="AX23" s="60">
        <v>3.708303689956665</v>
      </c>
      <c r="AY23" s="60">
        <v>1.5</v>
      </c>
      <c r="BA23" s="60">
        <v>0</v>
      </c>
      <c r="BB23" s="60">
        <v>1.8817486763000488</v>
      </c>
      <c r="BC23" s="60">
        <v>44.377826690673828</v>
      </c>
      <c r="BD23" s="60">
        <v>6.4415779113769531</v>
      </c>
      <c r="BE23" s="60">
        <v>50.819404602050781</v>
      </c>
      <c r="BF23" s="60">
        <v>1.1451530456542969</v>
      </c>
      <c r="BG23" s="60">
        <v>0.8732457160949707</v>
      </c>
      <c r="BH23" s="60">
        <v>3.6741914749145508</v>
      </c>
      <c r="BI23" s="60">
        <v>1.5</v>
      </c>
      <c r="BK23" s="60">
        <v>0</v>
      </c>
      <c r="BL23" s="60">
        <v>1.8817486763000488</v>
      </c>
      <c r="BM23" s="60">
        <v>27.304527282714844</v>
      </c>
      <c r="BN23" s="60">
        <v>0</v>
      </c>
      <c r="BO23" s="60">
        <v>27.304527282714844</v>
      </c>
      <c r="BP23" s="60">
        <v>1</v>
      </c>
      <c r="BQ23" s="60">
        <v>1</v>
      </c>
      <c r="BR23" s="60">
        <v>4.0806093215942383</v>
      </c>
      <c r="BS23" s="60">
        <v>1.5</v>
      </c>
      <c r="BU23" s="60">
        <v>0</v>
      </c>
      <c r="BV23" s="60">
        <v>1.8817486763000488</v>
      </c>
      <c r="BW23" s="60">
        <v>2.7571256160736084</v>
      </c>
      <c r="BX23" s="60">
        <v>0.46741729974746704</v>
      </c>
      <c r="BY23" s="60">
        <v>3.2245428562164307</v>
      </c>
      <c r="BZ23" s="60">
        <v>1.1695306301116943</v>
      </c>
      <c r="CA23" s="60">
        <v>0.85504388809204102</v>
      </c>
      <c r="CB23" s="60">
        <v>3.5776209831237793</v>
      </c>
      <c r="CC23" s="60">
        <v>1.5</v>
      </c>
      <c r="CE23" s="60">
        <v>0</v>
      </c>
      <c r="CF23" s="60">
        <v>5.8931887149810791E-2</v>
      </c>
      <c r="CG23" s="60">
        <v>63.795368194580078</v>
      </c>
      <c r="CH23" s="60">
        <v>0</v>
      </c>
      <c r="CI23" s="60">
        <v>63.795368194580078</v>
      </c>
      <c r="CJ23" s="60">
        <v>1</v>
      </c>
      <c r="CK23" s="60">
        <v>1</v>
      </c>
      <c r="CL23" s="60">
        <v>4.0806088447570801</v>
      </c>
      <c r="CM23" s="60">
        <v>1.5</v>
      </c>
    </row>
    <row r="24" spans="1:91" x14ac:dyDescent="0.25">
      <c r="A24" s="58">
        <v>14</v>
      </c>
      <c r="B24" s="59">
        <v>8</v>
      </c>
      <c r="D24" s="60">
        <v>0</v>
      </c>
      <c r="E24" s="60">
        <v>3.3605327606201172</v>
      </c>
      <c r="F24" s="60">
        <v>4999.99951171875</v>
      </c>
      <c r="G24" s="60">
        <v>0</v>
      </c>
      <c r="H24" s="60">
        <v>500</v>
      </c>
      <c r="I24" s="60">
        <v>1</v>
      </c>
      <c r="J24" s="60">
        <v>9.9999990463256836</v>
      </c>
      <c r="K24" s="60">
        <v>4.0806097984313965</v>
      </c>
      <c r="M24" s="60">
        <v>0</v>
      </c>
      <c r="N24" s="60">
        <v>10.910008430480957</v>
      </c>
      <c r="O24" s="60">
        <v>27.356346130371094</v>
      </c>
      <c r="P24" s="60">
        <v>5.9378361701965332</v>
      </c>
      <c r="Q24" s="60">
        <v>33.294178009033203</v>
      </c>
      <c r="R24" s="60">
        <v>1.2170552015304565</v>
      </c>
      <c r="S24" s="60">
        <v>0.82165557146072388</v>
      </c>
      <c r="T24" s="60">
        <v>3.5223090648651123</v>
      </c>
      <c r="U24" s="60">
        <v>1.5</v>
      </c>
      <c r="W24" s="60">
        <v>0</v>
      </c>
      <c r="X24" s="60">
        <v>2.4637558460235596</v>
      </c>
      <c r="Y24" s="60">
        <v>90.241775512695313</v>
      </c>
      <c r="Z24" s="60">
        <v>0</v>
      </c>
      <c r="AA24" s="60">
        <v>90.241775512695313</v>
      </c>
      <c r="AB24" s="60">
        <v>1</v>
      </c>
      <c r="AC24" s="60">
        <v>1</v>
      </c>
      <c r="AD24" s="60">
        <v>4.0806093215942383</v>
      </c>
      <c r="AE24" s="60">
        <v>1.5</v>
      </c>
      <c r="AG24" s="60">
        <v>0</v>
      </c>
      <c r="AH24" s="60">
        <v>2.4637558460235596</v>
      </c>
      <c r="AI24" s="60">
        <v>4.8269591331481934</v>
      </c>
      <c r="AJ24" s="60">
        <v>2.2388949394226074</v>
      </c>
      <c r="AK24" s="60">
        <v>7.065854549407959</v>
      </c>
      <c r="AL24" s="60">
        <v>1.4638314247131348</v>
      </c>
      <c r="AM24" s="60">
        <v>0.68313878774642944</v>
      </c>
      <c r="AN24" s="60">
        <v>3.0381112098693848</v>
      </c>
      <c r="AO24" s="60">
        <v>1.5</v>
      </c>
      <c r="AQ24" s="60">
        <v>0</v>
      </c>
      <c r="AR24" s="60">
        <v>2.8041427135467529</v>
      </c>
      <c r="AS24" s="60">
        <v>22.74098014831543</v>
      </c>
      <c r="AT24" s="60">
        <v>0</v>
      </c>
      <c r="AU24" s="60">
        <v>22.74098014831543</v>
      </c>
      <c r="AV24" s="60">
        <v>1</v>
      </c>
      <c r="AW24" s="60">
        <v>1</v>
      </c>
      <c r="AX24" s="60">
        <v>4.0806088447570801</v>
      </c>
      <c r="AY24" s="60">
        <v>1.5</v>
      </c>
      <c r="BA24" s="60">
        <v>0</v>
      </c>
      <c r="BB24" s="60">
        <v>2.8041427135467529</v>
      </c>
      <c r="BC24" s="60">
        <v>318.07144165039062</v>
      </c>
      <c r="BD24" s="60">
        <v>0</v>
      </c>
      <c r="BE24" s="60">
        <v>318.07144165039062</v>
      </c>
      <c r="BF24" s="60">
        <v>1</v>
      </c>
      <c r="BG24" s="60">
        <v>1</v>
      </c>
      <c r="BH24" s="60">
        <v>4.0806093215942383</v>
      </c>
      <c r="BI24" s="60">
        <v>1.5</v>
      </c>
      <c r="BK24" s="60">
        <v>0</v>
      </c>
      <c r="BL24" s="60">
        <v>2.8041427135467529</v>
      </c>
      <c r="BM24" s="60">
        <v>2.8464808464050293</v>
      </c>
      <c r="BN24" s="60">
        <v>0.80457061529159546</v>
      </c>
      <c r="BO24" s="60">
        <v>3.6510515213012695</v>
      </c>
      <c r="BP24" s="60">
        <v>1.2826545238494873</v>
      </c>
      <c r="BQ24" s="60">
        <v>0.77963316440582275</v>
      </c>
      <c r="BR24" s="60">
        <v>3.3253555297851562</v>
      </c>
      <c r="BS24" s="60">
        <v>1.5</v>
      </c>
      <c r="BU24" s="60">
        <v>0</v>
      </c>
      <c r="BV24" s="60">
        <v>2.8041427135467529</v>
      </c>
      <c r="BW24" s="60">
        <v>1.2035869359970093</v>
      </c>
      <c r="BX24" s="60">
        <v>0.2199317067861557</v>
      </c>
      <c r="BY24" s="60">
        <v>1.4235185384750366</v>
      </c>
      <c r="BZ24" s="60">
        <v>1.1827301979064941</v>
      </c>
      <c r="CA24" s="60">
        <v>0.84550142288208008</v>
      </c>
      <c r="CB24" s="60">
        <v>3.5599286556243896</v>
      </c>
      <c r="CC24" s="60">
        <v>1.5</v>
      </c>
      <c r="CE24" s="60">
        <v>0</v>
      </c>
      <c r="CF24" s="60">
        <v>8.1335075199604034E-2</v>
      </c>
      <c r="CG24" s="60">
        <v>32.465812683105469</v>
      </c>
      <c r="CH24" s="60">
        <v>0</v>
      </c>
      <c r="CI24" s="60">
        <v>32.465812683105469</v>
      </c>
      <c r="CJ24" s="60">
        <v>1</v>
      </c>
      <c r="CK24" s="60">
        <v>1</v>
      </c>
      <c r="CL24" s="60">
        <v>4.0806093215942383</v>
      </c>
      <c r="CM24" s="60">
        <v>1.5</v>
      </c>
    </row>
    <row r="25" spans="1:91" x14ac:dyDescent="0.25">
      <c r="A25" s="58">
        <v>15</v>
      </c>
      <c r="B25" s="59">
        <v>9</v>
      </c>
      <c r="D25" s="60">
        <v>0</v>
      </c>
      <c r="E25" s="60">
        <v>2.1679840087890625</v>
      </c>
      <c r="F25" s="60">
        <v>4999.99951171875</v>
      </c>
      <c r="G25" s="60">
        <v>0</v>
      </c>
      <c r="H25" s="60">
        <v>500</v>
      </c>
      <c r="I25" s="60">
        <v>1</v>
      </c>
      <c r="J25" s="60">
        <v>9.9999990463256836</v>
      </c>
      <c r="K25" s="60">
        <v>4.0806097984313965</v>
      </c>
      <c r="M25" s="60">
        <v>0</v>
      </c>
      <c r="N25" s="60">
        <v>9.7232046127319336</v>
      </c>
      <c r="O25" s="60">
        <v>15.217998504638672</v>
      </c>
      <c r="P25" s="60">
        <v>6.0060791969299316</v>
      </c>
      <c r="Q25" s="60">
        <v>21.224077224731445</v>
      </c>
      <c r="R25" s="60">
        <v>1.3946694135665894</v>
      </c>
      <c r="S25" s="60">
        <v>0.71701580286026001</v>
      </c>
      <c r="T25" s="60">
        <v>3.1584141254425049</v>
      </c>
      <c r="U25" s="60">
        <v>1.5</v>
      </c>
      <c r="W25" s="60">
        <v>0</v>
      </c>
      <c r="X25" s="60">
        <v>2.9301867485046387</v>
      </c>
      <c r="Y25" s="60">
        <v>145.48637390136719</v>
      </c>
      <c r="Z25" s="60">
        <v>61.184463500976563</v>
      </c>
      <c r="AA25" s="60">
        <v>206.67083740234375</v>
      </c>
      <c r="AB25" s="60">
        <v>1.4205511808395386</v>
      </c>
      <c r="AC25" s="60">
        <v>0.7039521336555481</v>
      </c>
      <c r="AD25" s="60">
        <v>3.1204981803894043</v>
      </c>
      <c r="AE25" s="60">
        <v>1.5</v>
      </c>
      <c r="AG25" s="60">
        <v>0</v>
      </c>
      <c r="AH25" s="60">
        <v>2.9301867485046387</v>
      </c>
      <c r="AI25" s="60">
        <v>3.7174293994903564</v>
      </c>
      <c r="AJ25" s="60">
        <v>3.0743744373321533</v>
      </c>
      <c r="AK25" s="60">
        <v>6.7918038368225098</v>
      </c>
      <c r="AL25" s="60">
        <v>1.8270162343978882</v>
      </c>
      <c r="AM25" s="60">
        <v>0.5473405122756958</v>
      </c>
      <c r="AN25" s="60">
        <v>2.5055267810821533</v>
      </c>
      <c r="AO25" s="60">
        <v>1.5</v>
      </c>
      <c r="AQ25" s="60">
        <v>0</v>
      </c>
      <c r="AR25" s="60">
        <v>3.335014820098877</v>
      </c>
      <c r="AS25" s="60">
        <v>2.2341420650482178</v>
      </c>
      <c r="AT25" s="60">
        <v>0.67187792062759399</v>
      </c>
      <c r="AU25" s="60">
        <v>2.906019926071167</v>
      </c>
      <c r="AV25" s="60">
        <v>1.3007320165634155</v>
      </c>
      <c r="AW25" s="60">
        <v>0.76879793405532837</v>
      </c>
      <c r="AX25" s="60">
        <v>3.3534984588623047</v>
      </c>
      <c r="AY25" s="60">
        <v>1.5</v>
      </c>
      <c r="BA25" s="60">
        <v>0</v>
      </c>
      <c r="BB25" s="60">
        <v>3.335014820098877</v>
      </c>
      <c r="BC25" s="60">
        <v>1.0751681327819824</v>
      </c>
      <c r="BD25" s="60">
        <v>0.19359837472438812</v>
      </c>
      <c r="BE25" s="60">
        <v>1.2687665224075317</v>
      </c>
      <c r="BF25" s="60">
        <v>1.1800633668899536</v>
      </c>
      <c r="BG25" s="60">
        <v>0.847412109375</v>
      </c>
      <c r="BH25" s="60">
        <v>3.6008796691894531</v>
      </c>
      <c r="BI25" s="60">
        <v>1.5</v>
      </c>
      <c r="BK25" s="60">
        <v>0</v>
      </c>
      <c r="BL25" s="60">
        <v>3.335014820098877</v>
      </c>
      <c r="BM25" s="60">
        <v>0.97943949699401855</v>
      </c>
      <c r="BN25" s="60">
        <v>0.26324877142906189</v>
      </c>
      <c r="BO25" s="60">
        <v>1.2426882982254028</v>
      </c>
      <c r="BP25" s="60">
        <v>1.2687749862670898</v>
      </c>
      <c r="BQ25" s="60">
        <v>0.78816181421279907</v>
      </c>
      <c r="BR25" s="60">
        <v>3.4037654399871826</v>
      </c>
      <c r="BS25" s="60">
        <v>1.5</v>
      </c>
      <c r="BU25" s="60">
        <v>0</v>
      </c>
      <c r="BV25" s="60">
        <v>3.335014820098877</v>
      </c>
      <c r="BW25" s="60">
        <v>5.1085977554321289</v>
      </c>
      <c r="BX25" s="60">
        <v>0.72377109527587891</v>
      </c>
      <c r="BY25" s="60">
        <v>5.8323688507080078</v>
      </c>
      <c r="BZ25" s="60">
        <v>1.1416770219802856</v>
      </c>
      <c r="CA25" s="60">
        <v>0.87590444087982178</v>
      </c>
      <c r="CB25" s="60">
        <v>3.6644284725189209</v>
      </c>
      <c r="CC25" s="60">
        <v>1.5</v>
      </c>
      <c r="CE25" s="60">
        <v>0</v>
      </c>
      <c r="CF25" s="60">
        <v>9.3666531145572662E-2</v>
      </c>
      <c r="CG25" s="60">
        <v>113.11798858642578</v>
      </c>
      <c r="CH25" s="60">
        <v>0</v>
      </c>
      <c r="CI25" s="60">
        <v>113.11798858642578</v>
      </c>
      <c r="CJ25" s="60">
        <v>1</v>
      </c>
      <c r="CK25" s="60">
        <v>1</v>
      </c>
      <c r="CL25" s="60">
        <v>4.0806093215942383</v>
      </c>
      <c r="CM25" s="60">
        <v>1.5</v>
      </c>
    </row>
    <row r="26" spans="1:91" x14ac:dyDescent="0.25">
      <c r="A26" s="58">
        <v>16</v>
      </c>
      <c r="B26" s="59">
        <v>7</v>
      </c>
      <c r="D26" s="60">
        <v>0</v>
      </c>
      <c r="E26" s="60">
        <v>2.0261361598968506</v>
      </c>
      <c r="F26" s="60">
        <v>4999.99951171875</v>
      </c>
      <c r="G26" s="60">
        <v>0</v>
      </c>
      <c r="H26" s="60">
        <v>500</v>
      </c>
      <c r="I26" s="60">
        <v>1</v>
      </c>
      <c r="J26" s="60">
        <v>9.9999990463256836</v>
      </c>
      <c r="K26" s="60">
        <v>4.0806097984313965</v>
      </c>
      <c r="M26" s="60">
        <v>0</v>
      </c>
      <c r="N26" s="60">
        <v>7.0769448280334473</v>
      </c>
      <c r="O26" s="60">
        <v>15.03937816619873</v>
      </c>
      <c r="P26" s="60">
        <v>10.679969787597656</v>
      </c>
      <c r="Q26" s="60">
        <v>25.71934700012207</v>
      </c>
      <c r="R26" s="60">
        <v>1.7101337909698486</v>
      </c>
      <c r="S26" s="60">
        <v>0.58474963903427124</v>
      </c>
      <c r="T26" s="60">
        <v>2.6583170890808105</v>
      </c>
      <c r="U26" s="60">
        <v>1.5</v>
      </c>
      <c r="W26" s="60">
        <v>0</v>
      </c>
      <c r="X26" s="60">
        <v>2.3308577537536621</v>
      </c>
      <c r="Y26" s="60">
        <v>33.066410064697266</v>
      </c>
      <c r="Z26" s="60">
        <v>12.932974815368652</v>
      </c>
      <c r="AA26" s="60">
        <v>45.999385833740234</v>
      </c>
      <c r="AB26" s="60">
        <v>1.3911211490631104</v>
      </c>
      <c r="AC26" s="60">
        <v>0.71884459257125854</v>
      </c>
      <c r="AD26" s="60">
        <v>3.2088007926940918</v>
      </c>
      <c r="AE26" s="60">
        <v>1.5</v>
      </c>
      <c r="AG26" s="60">
        <v>0</v>
      </c>
      <c r="AH26" s="60">
        <v>2.3308577537536621</v>
      </c>
      <c r="AI26" s="60">
        <v>31.944608688354492</v>
      </c>
      <c r="AJ26" s="60">
        <v>20.709442138671875</v>
      </c>
      <c r="AK26" s="60">
        <v>52.654048919677734</v>
      </c>
      <c r="AL26" s="60">
        <v>1.6482921838760376</v>
      </c>
      <c r="AM26" s="60">
        <v>0.60668855905532837</v>
      </c>
      <c r="AN26" s="60">
        <v>2.9026675224304199</v>
      </c>
      <c r="AO26" s="60">
        <v>1.5</v>
      </c>
      <c r="AQ26" s="60">
        <v>0</v>
      </c>
      <c r="AR26" s="60">
        <v>2.6528840065002441</v>
      </c>
      <c r="AS26" s="60">
        <v>10.391356468200684</v>
      </c>
      <c r="AT26" s="60">
        <v>1.4019782543182373</v>
      </c>
      <c r="AU26" s="60">
        <v>11.7933349609375</v>
      </c>
      <c r="AV26" s="60">
        <v>1.1349177360534668</v>
      </c>
      <c r="AW26" s="60">
        <v>0.88112109899520874</v>
      </c>
      <c r="AX26" s="60">
        <v>3.69777512550354</v>
      </c>
      <c r="AY26" s="60">
        <v>1.5</v>
      </c>
      <c r="BA26" s="60">
        <v>0</v>
      </c>
      <c r="BB26" s="60">
        <v>2.6528840065002441</v>
      </c>
      <c r="BC26" s="60">
        <v>5.579350471496582</v>
      </c>
      <c r="BD26" s="60">
        <v>0</v>
      </c>
      <c r="BE26" s="60">
        <v>5.579350471496582</v>
      </c>
      <c r="BF26" s="60">
        <v>1</v>
      </c>
      <c r="BG26" s="60">
        <v>1</v>
      </c>
      <c r="BH26" s="60">
        <v>4.0806093215942383</v>
      </c>
      <c r="BI26" s="60">
        <v>1.5</v>
      </c>
      <c r="BK26" s="60">
        <v>0</v>
      </c>
      <c r="BL26" s="60">
        <v>2.6528840065002441</v>
      </c>
      <c r="BM26" s="60">
        <v>4.5611844062805176</v>
      </c>
      <c r="BN26" s="60">
        <v>0.79528349637985229</v>
      </c>
      <c r="BO26" s="60">
        <v>5.3564682006835937</v>
      </c>
      <c r="BP26" s="60">
        <v>1.1743589639663696</v>
      </c>
      <c r="BQ26" s="60">
        <v>0.8515283465385437</v>
      </c>
      <c r="BR26" s="60">
        <v>3.5968649387359619</v>
      </c>
      <c r="BS26" s="60">
        <v>1.5</v>
      </c>
      <c r="BU26" s="60">
        <v>0</v>
      </c>
      <c r="BV26" s="60">
        <v>2.6528840065002441</v>
      </c>
      <c r="BW26" s="60">
        <v>4.8872075080871582</v>
      </c>
      <c r="BX26" s="60">
        <v>0</v>
      </c>
      <c r="BY26" s="60">
        <v>4.8872075080871582</v>
      </c>
      <c r="BZ26" s="60">
        <v>1</v>
      </c>
      <c r="CA26" s="60">
        <v>1</v>
      </c>
      <c r="CB26" s="60">
        <v>4.0806093215942383</v>
      </c>
      <c r="CC26" s="60">
        <v>1.5</v>
      </c>
      <c r="CE26" s="60">
        <v>0</v>
      </c>
      <c r="CF26" s="60">
        <v>8.109728991985321E-2</v>
      </c>
      <c r="CG26" s="60">
        <v>2686.768310546875</v>
      </c>
      <c r="CH26" s="60">
        <v>0</v>
      </c>
      <c r="CI26" s="60">
        <v>500</v>
      </c>
      <c r="CJ26" s="60">
        <v>1</v>
      </c>
      <c r="CK26" s="60">
        <v>5.3735365867614746</v>
      </c>
      <c r="CL26" s="60">
        <v>4.0806093215942383</v>
      </c>
      <c r="CM26" s="60">
        <v>1.5</v>
      </c>
    </row>
    <row r="27" spans="1:91" x14ac:dyDescent="0.25">
      <c r="A27" s="58">
        <v>17</v>
      </c>
      <c r="B27" s="59">
        <v>3</v>
      </c>
      <c r="D27" s="60">
        <v>0</v>
      </c>
      <c r="E27" s="60">
        <v>1.7972710132598877</v>
      </c>
      <c r="F27" s="60">
        <v>4999.99951171875</v>
      </c>
      <c r="G27" s="60">
        <v>0</v>
      </c>
      <c r="H27" s="60">
        <v>500</v>
      </c>
      <c r="I27" s="60">
        <v>1</v>
      </c>
      <c r="J27" s="60">
        <v>9.9999990463256836</v>
      </c>
      <c r="K27" s="60">
        <v>4.0806097984313965</v>
      </c>
      <c r="M27" s="60">
        <v>0</v>
      </c>
      <c r="N27" s="60">
        <v>5.0364785194396973</v>
      </c>
      <c r="O27" s="60">
        <v>557.5692138671875</v>
      </c>
      <c r="P27" s="60">
        <v>188.57296752929687</v>
      </c>
      <c r="Q27" s="60">
        <v>500</v>
      </c>
      <c r="R27" s="60">
        <v>1.3382054567337036</v>
      </c>
      <c r="S27" s="60">
        <v>1.1151384115219116</v>
      </c>
      <c r="T27" s="60">
        <v>3.3013222217559814</v>
      </c>
      <c r="U27" s="60">
        <v>1.5</v>
      </c>
      <c r="W27" s="60">
        <v>0</v>
      </c>
      <c r="X27" s="60">
        <v>1.423456072807312</v>
      </c>
      <c r="Y27" s="60">
        <v>8.4872970581054687</v>
      </c>
      <c r="Z27" s="60">
        <v>2.0466508865356445</v>
      </c>
      <c r="AA27" s="60">
        <v>10.533947944641113</v>
      </c>
      <c r="AB27" s="60">
        <v>1.2411428689956665</v>
      </c>
      <c r="AC27" s="60">
        <v>0.80570906400680542</v>
      </c>
      <c r="AD27" s="60">
        <v>3.4629800319671631</v>
      </c>
      <c r="AE27" s="60">
        <v>1.5</v>
      </c>
      <c r="AG27" s="60">
        <v>0</v>
      </c>
      <c r="AH27" s="60">
        <v>1.423456072807312</v>
      </c>
      <c r="AI27" s="60">
        <v>24.773859024047852</v>
      </c>
      <c r="AJ27" s="60">
        <v>14.198986053466797</v>
      </c>
      <c r="AK27" s="60">
        <v>38.972846984863281</v>
      </c>
      <c r="AL27" s="60">
        <v>1.5731438398361206</v>
      </c>
      <c r="AM27" s="60">
        <v>0.63566970825195313</v>
      </c>
      <c r="AN27" s="60">
        <v>2.8867378234863281</v>
      </c>
      <c r="AO27" s="60">
        <v>1.5</v>
      </c>
      <c r="AQ27" s="60">
        <v>0</v>
      </c>
      <c r="AR27" s="60">
        <v>1.6201177835464478</v>
      </c>
      <c r="AS27" s="60">
        <v>6.3845024108886719</v>
      </c>
      <c r="AT27" s="60">
        <v>0</v>
      </c>
      <c r="AU27" s="60">
        <v>6.3845024108886719</v>
      </c>
      <c r="AV27" s="60">
        <v>1</v>
      </c>
      <c r="AW27" s="60">
        <v>1</v>
      </c>
      <c r="AX27" s="60">
        <v>4.0806093215942383</v>
      </c>
      <c r="AY27" s="60">
        <v>1.5</v>
      </c>
      <c r="BA27" s="60">
        <v>0</v>
      </c>
      <c r="BB27" s="60">
        <v>1.6201177835464478</v>
      </c>
      <c r="BC27" s="60">
        <v>13.901531219482422</v>
      </c>
      <c r="BD27" s="60">
        <v>1.8524295091629028</v>
      </c>
      <c r="BE27" s="60">
        <v>15.753960609436035</v>
      </c>
      <c r="BF27" s="60">
        <v>1.1332536935806274</v>
      </c>
      <c r="BG27" s="60">
        <v>0.88241499662399292</v>
      </c>
      <c r="BH27" s="60">
        <v>3.7039897441864014</v>
      </c>
      <c r="BI27" s="60">
        <v>1.5</v>
      </c>
      <c r="BK27" s="60">
        <v>0</v>
      </c>
      <c r="BL27" s="60">
        <v>1.6201177835464478</v>
      </c>
      <c r="BM27" s="60">
        <v>12.816946029663086</v>
      </c>
      <c r="BN27" s="60">
        <v>0</v>
      </c>
      <c r="BO27" s="60">
        <v>12.816946029663086</v>
      </c>
      <c r="BP27" s="60">
        <v>1</v>
      </c>
      <c r="BQ27" s="60">
        <v>1</v>
      </c>
      <c r="BR27" s="60">
        <v>4.0806093215942383</v>
      </c>
      <c r="BS27" s="60">
        <v>1.5</v>
      </c>
      <c r="BU27" s="60">
        <v>0</v>
      </c>
      <c r="BV27" s="60">
        <v>1.6201177835464478</v>
      </c>
      <c r="BW27" s="60">
        <v>15.476886749267578</v>
      </c>
      <c r="BX27" s="60">
        <v>3.2310254573822021</v>
      </c>
      <c r="BY27" s="60">
        <v>18.707912445068359</v>
      </c>
      <c r="BZ27" s="60">
        <v>1.2087645530700684</v>
      </c>
      <c r="CA27" s="60">
        <v>0.82729095220565796</v>
      </c>
      <c r="CB27" s="60">
        <v>3.5494763851165771</v>
      </c>
      <c r="CC27" s="60">
        <v>1.5</v>
      </c>
      <c r="CE27" s="60">
        <v>0</v>
      </c>
      <c r="CF27" s="60">
        <v>7.1369960904121399E-2</v>
      </c>
      <c r="CG27" s="60">
        <v>0.88993793725967407</v>
      </c>
      <c r="CH27" s="60">
        <v>0</v>
      </c>
      <c r="CI27" s="60">
        <v>0.88993793725967407</v>
      </c>
      <c r="CJ27" s="60">
        <v>1</v>
      </c>
      <c r="CK27" s="60">
        <v>1</v>
      </c>
      <c r="CL27" s="60">
        <v>4.0806093215942383</v>
      </c>
      <c r="CM27" s="60">
        <v>1.5</v>
      </c>
    </row>
    <row r="28" spans="1:91" x14ac:dyDescent="0.25">
      <c r="A28" s="58">
        <v>18</v>
      </c>
      <c r="B28" s="59">
        <v>9</v>
      </c>
      <c r="D28" s="60">
        <v>0</v>
      </c>
      <c r="E28" s="60">
        <v>1.6158009767532349</v>
      </c>
      <c r="F28" s="60">
        <v>4999.99951171875</v>
      </c>
      <c r="G28" s="60">
        <v>0</v>
      </c>
      <c r="H28" s="60">
        <v>500</v>
      </c>
      <c r="I28" s="60">
        <v>1</v>
      </c>
      <c r="J28" s="60">
        <v>9.9999990463256836</v>
      </c>
      <c r="K28" s="60">
        <v>4.0806097984313965</v>
      </c>
      <c r="M28" s="60">
        <v>0</v>
      </c>
      <c r="N28" s="60">
        <v>6.9330949783325195</v>
      </c>
      <c r="O28" s="60">
        <v>238.78298950195312</v>
      </c>
      <c r="P28" s="60">
        <v>338.2537841796875</v>
      </c>
      <c r="Q28" s="60">
        <v>500</v>
      </c>
      <c r="R28" s="60">
        <v>2.4165740013122559</v>
      </c>
      <c r="S28" s="60">
        <v>0.47756597399711609</v>
      </c>
      <c r="T28" s="60">
        <v>2.2804763317108154</v>
      </c>
      <c r="U28" s="60">
        <v>1.5</v>
      </c>
      <c r="W28" s="60">
        <v>0</v>
      </c>
      <c r="X28" s="60">
        <v>2.0375213623046875</v>
      </c>
      <c r="Y28" s="60">
        <v>1.7059335708618164</v>
      </c>
      <c r="Z28" s="60">
        <v>0.55944693088531494</v>
      </c>
      <c r="AA28" s="60">
        <v>2.2653806209564209</v>
      </c>
      <c r="AB28" s="60">
        <v>1.3279417753219604</v>
      </c>
      <c r="AC28" s="60">
        <v>0.75304502248764038</v>
      </c>
      <c r="AD28" s="60">
        <v>3.3111093044281006</v>
      </c>
      <c r="AE28" s="60">
        <v>1.5</v>
      </c>
      <c r="AG28" s="60">
        <v>0</v>
      </c>
      <c r="AH28" s="60">
        <v>2.0375213623046875</v>
      </c>
      <c r="AI28" s="60">
        <v>121.59123229980469</v>
      </c>
      <c r="AJ28" s="60">
        <v>26.25953483581543</v>
      </c>
      <c r="AK28" s="60">
        <v>147.85076904296875</v>
      </c>
      <c r="AL28" s="60">
        <v>1.215965747833252</v>
      </c>
      <c r="AM28" s="60">
        <v>0.82239162921905518</v>
      </c>
      <c r="AN28" s="60">
        <v>3.5109047889709473</v>
      </c>
      <c r="AO28" s="60">
        <v>1.5</v>
      </c>
      <c r="AQ28" s="60">
        <v>0</v>
      </c>
      <c r="AR28" s="60">
        <v>2.3190212249755859</v>
      </c>
      <c r="AS28" s="60">
        <v>4.4869656562805176</v>
      </c>
      <c r="AT28" s="60">
        <v>0.73852503299713135</v>
      </c>
      <c r="AU28" s="60">
        <v>5.2254905700683594</v>
      </c>
      <c r="AV28" s="60">
        <v>1.1645934581756592</v>
      </c>
      <c r="AW28" s="60">
        <v>0.85866880416870117</v>
      </c>
      <c r="AX28" s="60">
        <v>3.5894250869750977</v>
      </c>
      <c r="AY28" s="60">
        <v>1.5</v>
      </c>
      <c r="BA28" s="60">
        <v>0</v>
      </c>
      <c r="BB28" s="60">
        <v>2.3190212249755859</v>
      </c>
      <c r="BC28" s="60">
        <v>26.300966262817383</v>
      </c>
      <c r="BD28" s="60">
        <v>4.5569415092468262</v>
      </c>
      <c r="BE28" s="60">
        <v>30.857908248901367</v>
      </c>
      <c r="BF28" s="60">
        <v>1.1732614040374756</v>
      </c>
      <c r="BG28" s="60">
        <v>0.8523249626159668</v>
      </c>
      <c r="BH28" s="60">
        <v>3.6083121299743652</v>
      </c>
      <c r="BI28" s="60">
        <v>1.5</v>
      </c>
      <c r="BK28" s="60">
        <v>0</v>
      </c>
      <c r="BL28" s="60">
        <v>2.3190212249755859</v>
      </c>
      <c r="BM28" s="60">
        <v>28.719793319702148</v>
      </c>
      <c r="BN28" s="60">
        <v>0</v>
      </c>
      <c r="BO28" s="60">
        <v>28.719793319702148</v>
      </c>
      <c r="BP28" s="60">
        <v>1</v>
      </c>
      <c r="BQ28" s="60">
        <v>1</v>
      </c>
      <c r="BR28" s="60">
        <v>4.0806097984313965</v>
      </c>
      <c r="BS28" s="60">
        <v>1.5</v>
      </c>
      <c r="BU28" s="60">
        <v>0</v>
      </c>
      <c r="BV28" s="60">
        <v>2.3190212249755859</v>
      </c>
      <c r="BW28" s="60">
        <v>1.6401376724243164</v>
      </c>
      <c r="BX28" s="60">
        <v>0</v>
      </c>
      <c r="BY28" s="60">
        <v>1.6401376724243164</v>
      </c>
      <c r="BZ28" s="60">
        <v>1</v>
      </c>
      <c r="CA28" s="60">
        <v>1</v>
      </c>
      <c r="CB28" s="60">
        <v>4.0806093215942383</v>
      </c>
      <c r="CC28" s="60">
        <v>1.5</v>
      </c>
      <c r="CE28" s="60">
        <v>0</v>
      </c>
      <c r="CF28" s="60">
        <v>7.0050016045570374E-2</v>
      </c>
      <c r="CG28" s="60">
        <v>31.152246475219727</v>
      </c>
      <c r="CH28" s="60">
        <v>0</v>
      </c>
      <c r="CI28" s="60">
        <v>31.152246475219727</v>
      </c>
      <c r="CJ28" s="60">
        <v>1</v>
      </c>
      <c r="CK28" s="60">
        <v>1</v>
      </c>
      <c r="CL28" s="60">
        <v>4.0806093215942383</v>
      </c>
      <c r="CM28" s="60">
        <v>1.5</v>
      </c>
    </row>
    <row r="29" spans="1:91" x14ac:dyDescent="0.25">
      <c r="A29" s="58">
        <v>19</v>
      </c>
      <c r="B29" s="59">
        <v>3</v>
      </c>
      <c r="D29" s="60">
        <v>0</v>
      </c>
      <c r="E29" s="60">
        <v>2.6874098777770996</v>
      </c>
      <c r="F29" s="60">
        <v>4999.99951171875</v>
      </c>
      <c r="G29" s="60">
        <v>0</v>
      </c>
      <c r="H29" s="60">
        <v>500</v>
      </c>
      <c r="I29" s="60">
        <v>1</v>
      </c>
      <c r="J29" s="60">
        <v>9.9999990463256836</v>
      </c>
      <c r="K29" s="60">
        <v>4.0806097984313965</v>
      </c>
      <c r="M29" s="60">
        <v>0</v>
      </c>
      <c r="N29" s="60">
        <v>19.999540328979492</v>
      </c>
      <c r="O29" s="60">
        <v>287.00323486328125</v>
      </c>
      <c r="P29" s="60">
        <v>120.59577178955078</v>
      </c>
      <c r="Q29" s="60">
        <v>407.5989990234375</v>
      </c>
      <c r="R29" s="60">
        <v>1.4201896190643311</v>
      </c>
      <c r="S29" s="60">
        <v>0.7041313648223877</v>
      </c>
      <c r="T29" s="60">
        <v>3.030210018157959</v>
      </c>
      <c r="U29" s="60">
        <v>1.5</v>
      </c>
      <c r="W29" s="60">
        <v>0</v>
      </c>
      <c r="X29" s="60">
        <v>6.1766657829284668</v>
      </c>
      <c r="Y29" s="60">
        <v>10.082057952880859</v>
      </c>
      <c r="Z29" s="60">
        <v>1.4216365814208984</v>
      </c>
      <c r="AA29" s="60">
        <v>11.503694534301758</v>
      </c>
      <c r="AB29" s="60">
        <v>1.1410065889358521</v>
      </c>
      <c r="AC29" s="60">
        <v>0.87641912698745728</v>
      </c>
      <c r="AD29" s="60">
        <v>3.7021656036376953</v>
      </c>
      <c r="AE29" s="60">
        <v>1.5</v>
      </c>
      <c r="AG29" s="60">
        <v>0</v>
      </c>
      <c r="AH29" s="60">
        <v>6.1766657829284668</v>
      </c>
      <c r="AI29" s="60">
        <v>274.7989501953125</v>
      </c>
      <c r="AJ29" s="60">
        <v>52.680332183837891</v>
      </c>
      <c r="AK29" s="60">
        <v>327.479248046875</v>
      </c>
      <c r="AL29" s="60">
        <v>1.1917049884796143</v>
      </c>
      <c r="AM29" s="60">
        <v>0.83913391828536987</v>
      </c>
      <c r="AN29" s="60">
        <v>3.5490751266479492</v>
      </c>
      <c r="AO29" s="60">
        <v>1.5</v>
      </c>
      <c r="AQ29" s="60">
        <v>0</v>
      </c>
      <c r="AR29" s="60">
        <v>7.030022144317627</v>
      </c>
      <c r="AS29" s="60">
        <v>3.5640313625335693</v>
      </c>
      <c r="AT29" s="60">
        <v>0</v>
      </c>
      <c r="AU29" s="60">
        <v>3.5640313625335693</v>
      </c>
      <c r="AV29" s="60">
        <v>1</v>
      </c>
      <c r="AW29" s="60">
        <v>1</v>
      </c>
      <c r="AX29" s="60">
        <v>4.0806093215942383</v>
      </c>
      <c r="AY29" s="60">
        <v>1.5</v>
      </c>
      <c r="BA29" s="60">
        <v>0</v>
      </c>
      <c r="BB29" s="60">
        <v>7.030022144317627</v>
      </c>
      <c r="BC29" s="60">
        <v>36.204490661621094</v>
      </c>
      <c r="BD29" s="60">
        <v>0</v>
      </c>
      <c r="BE29" s="60">
        <v>36.204490661621094</v>
      </c>
      <c r="BF29" s="60">
        <v>1</v>
      </c>
      <c r="BG29" s="60">
        <v>1</v>
      </c>
      <c r="BH29" s="60">
        <v>4.0806097984313965</v>
      </c>
      <c r="BI29" s="60">
        <v>1.5</v>
      </c>
      <c r="BK29" s="60">
        <v>0</v>
      </c>
      <c r="BL29" s="60">
        <v>7.030022144317627</v>
      </c>
      <c r="BM29" s="60">
        <v>38.764934539794922</v>
      </c>
      <c r="BN29" s="60">
        <v>4.7547516822814941</v>
      </c>
      <c r="BO29" s="60">
        <v>43.519683837890625</v>
      </c>
      <c r="BP29" s="60">
        <v>1.122655987739563</v>
      </c>
      <c r="BQ29" s="60">
        <v>0.89074486494064331</v>
      </c>
      <c r="BR29" s="60">
        <v>3.699603796005249</v>
      </c>
      <c r="BS29" s="60">
        <v>1.5</v>
      </c>
      <c r="BU29" s="60">
        <v>0</v>
      </c>
      <c r="BV29" s="60">
        <v>7.030022144317627</v>
      </c>
      <c r="BW29" s="60">
        <v>2.8926064968109131</v>
      </c>
      <c r="BX29" s="60">
        <v>0.78583788871765137</v>
      </c>
      <c r="BY29" s="60">
        <v>3.6784443855285645</v>
      </c>
      <c r="BZ29" s="60">
        <v>1.2716711759567261</v>
      </c>
      <c r="CA29" s="60">
        <v>0.78636676073074341</v>
      </c>
      <c r="CB29" s="60">
        <v>3.3478667736053467</v>
      </c>
      <c r="CC29" s="60">
        <v>1.5</v>
      </c>
      <c r="CE29" s="60">
        <v>0</v>
      </c>
      <c r="CF29" s="60">
        <v>0.13097591698169708</v>
      </c>
      <c r="CG29" s="60">
        <v>149.85948181152344</v>
      </c>
      <c r="CH29" s="60">
        <v>0</v>
      </c>
      <c r="CI29" s="60">
        <v>149.85948181152344</v>
      </c>
      <c r="CJ29" s="60">
        <v>1</v>
      </c>
      <c r="CK29" s="60">
        <v>1</v>
      </c>
      <c r="CL29" s="60">
        <v>4.0806093215942383</v>
      </c>
      <c r="CM29" s="60">
        <v>1.5</v>
      </c>
    </row>
    <row r="30" spans="1:91" x14ac:dyDescent="0.25">
      <c r="A30" s="58">
        <v>20</v>
      </c>
      <c r="B30" s="59">
        <v>9</v>
      </c>
      <c r="D30" s="60">
        <v>0</v>
      </c>
      <c r="E30" s="60">
        <v>6.2591819763183594</v>
      </c>
      <c r="F30" s="60">
        <v>4999.99951171875</v>
      </c>
      <c r="G30" s="60">
        <v>0</v>
      </c>
      <c r="H30" s="60">
        <v>500</v>
      </c>
      <c r="I30" s="60">
        <v>1</v>
      </c>
      <c r="J30" s="60">
        <v>9.9999990463256836</v>
      </c>
      <c r="K30" s="60">
        <v>4.0806097984313965</v>
      </c>
      <c r="M30" s="60">
        <v>0</v>
      </c>
      <c r="N30" s="60">
        <v>4.5056500434875488</v>
      </c>
      <c r="O30" s="60">
        <v>77.596237182617188</v>
      </c>
      <c r="P30" s="60">
        <v>15.12917423248291</v>
      </c>
      <c r="Q30" s="60">
        <v>92.72540283203125</v>
      </c>
      <c r="R30" s="60">
        <v>1.1949729919433594</v>
      </c>
      <c r="S30" s="60">
        <v>0.83683902025222778</v>
      </c>
      <c r="T30" s="60">
        <v>3.5692992210388184</v>
      </c>
      <c r="U30" s="60">
        <v>1.5</v>
      </c>
      <c r="W30" s="60">
        <v>0</v>
      </c>
      <c r="X30" s="60">
        <v>1.0374311208724976</v>
      </c>
      <c r="Y30" s="60">
        <v>17.737215042114258</v>
      </c>
      <c r="Z30" s="60">
        <v>0</v>
      </c>
      <c r="AA30" s="60">
        <v>17.737215042114258</v>
      </c>
      <c r="AB30" s="60">
        <v>1</v>
      </c>
      <c r="AC30" s="60">
        <v>1</v>
      </c>
      <c r="AD30" s="60">
        <v>4.0806088447570801</v>
      </c>
      <c r="AE30" s="60">
        <v>1.5</v>
      </c>
      <c r="AG30" s="60">
        <v>0</v>
      </c>
      <c r="AH30" s="60">
        <v>1.0374311208724976</v>
      </c>
      <c r="AI30" s="60">
        <v>12.219104766845703</v>
      </c>
      <c r="AJ30" s="60">
        <v>6.150627613067627</v>
      </c>
      <c r="AK30" s="60">
        <v>18.369731903076172</v>
      </c>
      <c r="AL30" s="60">
        <v>1.5033615827560425</v>
      </c>
      <c r="AM30" s="60">
        <v>0.66517597436904907</v>
      </c>
      <c r="AN30" s="60">
        <v>2.9364030361175537</v>
      </c>
      <c r="AO30" s="60">
        <v>1.5</v>
      </c>
      <c r="AQ30" s="60">
        <v>0</v>
      </c>
      <c r="AR30" s="60">
        <v>1.180760383605957</v>
      </c>
      <c r="AS30" s="60">
        <v>47.683979034423828</v>
      </c>
      <c r="AT30" s="60">
        <v>0</v>
      </c>
      <c r="AU30" s="60">
        <v>47.683979034423828</v>
      </c>
      <c r="AV30" s="60">
        <v>1</v>
      </c>
      <c r="AW30" s="60">
        <v>1</v>
      </c>
      <c r="AX30" s="60">
        <v>4.0806093215942383</v>
      </c>
      <c r="AY30" s="60">
        <v>1.5</v>
      </c>
      <c r="BA30" s="60">
        <v>0</v>
      </c>
      <c r="BB30" s="60">
        <v>1.180760383605957</v>
      </c>
      <c r="BC30" s="60">
        <v>0.27697062492370605</v>
      </c>
      <c r="BD30" s="60">
        <v>0.14218147099018097</v>
      </c>
      <c r="BE30" s="60">
        <v>0.41915211081504822</v>
      </c>
      <c r="BF30" s="60">
        <v>1.5133450031280518</v>
      </c>
      <c r="BG30" s="60">
        <v>0.66078788042068481</v>
      </c>
      <c r="BH30" s="60">
        <v>3.0526928901672363</v>
      </c>
      <c r="BI30" s="60">
        <v>1.5</v>
      </c>
      <c r="BK30" s="60">
        <v>0</v>
      </c>
      <c r="BL30" s="60">
        <v>1.180760383605957</v>
      </c>
      <c r="BM30" s="60">
        <v>7.290198802947998</v>
      </c>
      <c r="BN30" s="60">
        <v>1.5435854196548462</v>
      </c>
      <c r="BO30" s="60">
        <v>8.8337841033935547</v>
      </c>
      <c r="BP30" s="60">
        <v>1.2117342948913574</v>
      </c>
      <c r="BQ30" s="60">
        <v>0.82526344060897827</v>
      </c>
      <c r="BR30" s="60">
        <v>3.5153019428253174</v>
      </c>
      <c r="BS30" s="60">
        <v>1.5</v>
      </c>
      <c r="BU30" s="60">
        <v>0</v>
      </c>
      <c r="BV30" s="60">
        <v>1.180760383605957</v>
      </c>
      <c r="BW30" s="60">
        <v>2.4591636657714844</v>
      </c>
      <c r="BX30" s="60">
        <v>0.40410292148590088</v>
      </c>
      <c r="BY30" s="60">
        <v>2.8632667064666748</v>
      </c>
      <c r="BZ30" s="60">
        <v>1.1643253564834595</v>
      </c>
      <c r="CA30" s="60">
        <v>0.85886645317077637</v>
      </c>
      <c r="CB30" s="60">
        <v>3.6463334560394287</v>
      </c>
      <c r="CC30" s="60">
        <v>1.5</v>
      </c>
      <c r="CE30" s="60">
        <v>0</v>
      </c>
      <c r="CF30" s="60">
        <v>5.3187880665063858E-2</v>
      </c>
      <c r="CG30" s="60">
        <v>0.82242423295974731</v>
      </c>
      <c r="CH30" s="60">
        <v>0</v>
      </c>
      <c r="CI30" s="60">
        <v>0.82242423295974731</v>
      </c>
      <c r="CJ30" s="60">
        <v>1</v>
      </c>
      <c r="CK30" s="60">
        <v>1</v>
      </c>
      <c r="CL30" s="60">
        <v>4.0806093215942383</v>
      </c>
      <c r="CM30" s="60">
        <v>1.5</v>
      </c>
    </row>
    <row r="31" spans="1:91" x14ac:dyDescent="0.25">
      <c r="A31" s="58">
        <v>21</v>
      </c>
      <c r="B31" s="59">
        <v>9</v>
      </c>
      <c r="D31" s="60">
        <v>0</v>
      </c>
      <c r="E31" s="60">
        <v>1.2715564966201782</v>
      </c>
      <c r="F31" s="60">
        <v>4999.99951171875</v>
      </c>
      <c r="G31" s="60">
        <v>0</v>
      </c>
      <c r="H31" s="60">
        <v>500</v>
      </c>
      <c r="I31" s="60">
        <v>1</v>
      </c>
      <c r="J31" s="60">
        <v>9.9999990463256836</v>
      </c>
      <c r="K31" s="60">
        <v>4.0806097984313965</v>
      </c>
      <c r="M31" s="60">
        <v>0</v>
      </c>
      <c r="N31" s="60">
        <v>5.0987920761108398</v>
      </c>
      <c r="O31" s="60">
        <v>14.836552619934082</v>
      </c>
      <c r="P31" s="60">
        <v>3.5971524715423584</v>
      </c>
      <c r="Q31" s="60">
        <v>18.433704376220703</v>
      </c>
      <c r="R31" s="60">
        <v>1.2424520254135132</v>
      </c>
      <c r="S31" s="60">
        <v>0.80486005544662476</v>
      </c>
      <c r="T31" s="60">
        <v>3.4723179340362549</v>
      </c>
      <c r="U31" s="60">
        <v>1.5</v>
      </c>
      <c r="W31" s="60">
        <v>0</v>
      </c>
      <c r="X31" s="60">
        <v>1.5175821781158447</v>
      </c>
      <c r="Y31" s="60">
        <v>11.553869247436523</v>
      </c>
      <c r="Z31" s="60">
        <v>3.3678686618804932</v>
      </c>
      <c r="AA31" s="60">
        <v>14.921737670898437</v>
      </c>
      <c r="AB31" s="60">
        <v>1.2914927005767822</v>
      </c>
      <c r="AC31" s="60">
        <v>0.77429783344268799</v>
      </c>
      <c r="AD31" s="60">
        <v>3.3305339813232422</v>
      </c>
      <c r="AE31" s="60">
        <v>1.5</v>
      </c>
      <c r="AG31" s="60">
        <v>0</v>
      </c>
      <c r="AH31" s="60">
        <v>1.5175821781158447</v>
      </c>
      <c r="AI31" s="60">
        <v>6.4625768661499023</v>
      </c>
      <c r="AJ31" s="60">
        <v>1.3402937650680542</v>
      </c>
      <c r="AK31" s="60">
        <v>7.8028707504272461</v>
      </c>
      <c r="AL31" s="60">
        <v>1.2073930501937866</v>
      </c>
      <c r="AM31" s="60">
        <v>0.82823067903518677</v>
      </c>
      <c r="AN31" s="60">
        <v>3.5152509212493896</v>
      </c>
      <c r="AO31" s="60">
        <v>1.5</v>
      </c>
      <c r="AQ31" s="60">
        <v>0</v>
      </c>
      <c r="AR31" s="60">
        <v>1.7272481918334961</v>
      </c>
      <c r="AS31" s="60">
        <v>11.045892715454102</v>
      </c>
      <c r="AT31" s="60">
        <v>1.7837810516357422</v>
      </c>
      <c r="AU31" s="60">
        <v>12.829673767089844</v>
      </c>
      <c r="AV31" s="60">
        <v>1.1614881753921509</v>
      </c>
      <c r="AW31" s="60">
        <v>0.86096441745758057</v>
      </c>
      <c r="AX31" s="60">
        <v>3.611581563949585</v>
      </c>
      <c r="AY31" s="60">
        <v>1.5</v>
      </c>
      <c r="BA31" s="60">
        <v>0</v>
      </c>
      <c r="BB31" s="60">
        <v>1.7272481918334961</v>
      </c>
      <c r="BC31" s="60">
        <v>267.9278564453125</v>
      </c>
      <c r="BD31" s="60">
        <v>43.626552581787109</v>
      </c>
      <c r="BE31" s="60">
        <v>311.55441284179687</v>
      </c>
      <c r="BF31" s="60">
        <v>1.1628295183181763</v>
      </c>
      <c r="BG31" s="60">
        <v>0.85997128486633301</v>
      </c>
      <c r="BH31" s="60">
        <v>3.6168880462646484</v>
      </c>
      <c r="BI31" s="60">
        <v>1.5</v>
      </c>
      <c r="BK31" s="60">
        <v>0</v>
      </c>
      <c r="BL31" s="60">
        <v>1.7272481918334961</v>
      </c>
      <c r="BM31" s="60">
        <v>6.2287502288818359</v>
      </c>
      <c r="BN31" s="60">
        <v>0.970966637134552</v>
      </c>
      <c r="BO31" s="60">
        <v>7.1997165679931641</v>
      </c>
      <c r="BP31" s="60">
        <v>1.1558846235275269</v>
      </c>
      <c r="BQ31" s="60">
        <v>0.86513823270797729</v>
      </c>
      <c r="BR31" s="60">
        <v>3.628917932510376</v>
      </c>
      <c r="BS31" s="60">
        <v>1.5</v>
      </c>
      <c r="BU31" s="60">
        <v>0</v>
      </c>
      <c r="BV31" s="60">
        <v>1.7272481918334961</v>
      </c>
      <c r="BW31" s="60">
        <v>6.5121088027954102</v>
      </c>
      <c r="BX31" s="60">
        <v>1.4124253988265991</v>
      </c>
      <c r="BY31" s="60">
        <v>7.9245343208312988</v>
      </c>
      <c r="BZ31" s="60">
        <v>1.2168921232223511</v>
      </c>
      <c r="CA31" s="60">
        <v>0.8217654824256897</v>
      </c>
      <c r="CB31" s="60">
        <v>3.525137186050415</v>
      </c>
      <c r="CC31" s="60">
        <v>1.5</v>
      </c>
      <c r="CE31" s="60">
        <v>0</v>
      </c>
      <c r="CF31" s="60">
        <v>7.1440398693084717E-2</v>
      </c>
      <c r="CG31" s="60">
        <v>28.968542098999023</v>
      </c>
      <c r="CH31" s="60">
        <v>4.822016716003418</v>
      </c>
      <c r="CI31" s="60">
        <v>33.790557861328125</v>
      </c>
      <c r="CJ31" s="60">
        <v>1.166456937789917</v>
      </c>
      <c r="CK31" s="60">
        <v>0.85729694366455078</v>
      </c>
      <c r="CL31" s="60">
        <v>3.5929405689239502</v>
      </c>
      <c r="CM31" s="60">
        <v>1.5</v>
      </c>
    </row>
    <row r="32" spans="1:91" x14ac:dyDescent="0.25">
      <c r="A32" s="58">
        <v>22</v>
      </c>
      <c r="B32" s="59">
        <v>3</v>
      </c>
      <c r="D32" s="60">
        <v>0</v>
      </c>
      <c r="E32" s="60">
        <v>2.67478346824646</v>
      </c>
      <c r="F32" s="60">
        <v>4999.99951171875</v>
      </c>
      <c r="G32" s="60">
        <v>0</v>
      </c>
      <c r="H32" s="60">
        <v>500</v>
      </c>
      <c r="I32" s="60">
        <v>1</v>
      </c>
      <c r="J32" s="60">
        <v>9.9999990463256836</v>
      </c>
      <c r="K32" s="60">
        <v>4.0806097984313965</v>
      </c>
      <c r="M32" s="60">
        <v>0</v>
      </c>
      <c r="N32" s="60">
        <v>3.964231014251709</v>
      </c>
      <c r="O32" s="60">
        <v>3.0460870265960693</v>
      </c>
      <c r="P32" s="60">
        <v>4.2544941902160645</v>
      </c>
      <c r="Q32" s="60">
        <v>7.3005809783935547</v>
      </c>
      <c r="R32" s="60">
        <v>2.3967080116271973</v>
      </c>
      <c r="S32" s="60">
        <v>0.4172389805316925</v>
      </c>
      <c r="T32" s="60">
        <v>2.0033078193664551</v>
      </c>
      <c r="U32" s="60">
        <v>1.5</v>
      </c>
      <c r="W32" s="60">
        <v>0</v>
      </c>
      <c r="X32" s="60">
        <v>1.4313884973526001</v>
      </c>
      <c r="Y32" s="60">
        <v>183.35185241699219</v>
      </c>
      <c r="Z32" s="60">
        <v>96.345329284667969</v>
      </c>
      <c r="AA32" s="60">
        <v>279.69717407226562</v>
      </c>
      <c r="AB32" s="60">
        <v>1.5254669189453125</v>
      </c>
      <c r="AC32" s="60">
        <v>0.65553700923919678</v>
      </c>
      <c r="AD32" s="60">
        <v>2.9302010536193848</v>
      </c>
      <c r="AE32" s="60">
        <v>1.5</v>
      </c>
      <c r="AG32" s="60">
        <v>0</v>
      </c>
      <c r="AH32" s="60">
        <v>1.4313884973526001</v>
      </c>
      <c r="AI32" s="60">
        <v>50.333133697509766</v>
      </c>
      <c r="AJ32" s="60">
        <v>18.498508453369141</v>
      </c>
      <c r="AK32" s="60">
        <v>68.831642150878906</v>
      </c>
      <c r="AL32" s="60">
        <v>1.3675215244293213</v>
      </c>
      <c r="AM32" s="60">
        <v>0.73124992847442627</v>
      </c>
      <c r="AN32" s="60">
        <v>3.1854875087738037</v>
      </c>
      <c r="AO32" s="60">
        <v>1.5</v>
      </c>
      <c r="AQ32" s="60">
        <v>0</v>
      </c>
      <c r="AR32" s="60">
        <v>1.6291459798812866</v>
      </c>
      <c r="AS32" s="60">
        <v>4.1368575096130371</v>
      </c>
      <c r="AT32" s="60">
        <v>0.86250782012939453</v>
      </c>
      <c r="AU32" s="60">
        <v>4.9993653297424316</v>
      </c>
      <c r="AV32" s="60">
        <v>1.2084934711456299</v>
      </c>
      <c r="AW32" s="60">
        <v>0.82747656106948853</v>
      </c>
      <c r="AX32" s="60">
        <v>3.5116298198699951</v>
      </c>
      <c r="AY32" s="60">
        <v>1.5</v>
      </c>
      <c r="BA32" s="60">
        <v>0</v>
      </c>
      <c r="BB32" s="60">
        <v>1.6291459798812866</v>
      </c>
      <c r="BC32" s="60">
        <v>15.640131950378418</v>
      </c>
      <c r="BD32" s="60">
        <v>0</v>
      </c>
      <c r="BE32" s="60">
        <v>15.640131950378418</v>
      </c>
      <c r="BF32" s="60">
        <v>1</v>
      </c>
      <c r="BG32" s="60">
        <v>1</v>
      </c>
      <c r="BH32" s="60">
        <v>4.0806093215942383</v>
      </c>
      <c r="BI32" s="60">
        <v>1.5</v>
      </c>
      <c r="BK32" s="60">
        <v>0</v>
      </c>
      <c r="BL32" s="60">
        <v>1.6291459798812866</v>
      </c>
      <c r="BM32" s="60">
        <v>4.0110607147216797</v>
      </c>
      <c r="BN32" s="60">
        <v>0.59411001205444336</v>
      </c>
      <c r="BO32" s="60">
        <v>4.6051702499389648</v>
      </c>
      <c r="BP32" s="60">
        <v>1.1481178998947144</v>
      </c>
      <c r="BQ32" s="60">
        <v>0.87099075317382813</v>
      </c>
      <c r="BR32" s="60">
        <v>3.6602821350097656</v>
      </c>
      <c r="BS32" s="60">
        <v>1.5</v>
      </c>
      <c r="BU32" s="60">
        <v>0</v>
      </c>
      <c r="BV32" s="60">
        <v>1.6291459798812866</v>
      </c>
      <c r="BW32" s="60">
        <v>3.1891939640045166</v>
      </c>
      <c r="BX32" s="60">
        <v>0.5579535961151123</v>
      </c>
      <c r="BY32" s="60">
        <v>3.7471475601196289</v>
      </c>
      <c r="BZ32" s="60">
        <v>1.1749513149261475</v>
      </c>
      <c r="CA32" s="60">
        <v>0.85109913349151611</v>
      </c>
      <c r="CB32" s="60">
        <v>3.5893371105194092</v>
      </c>
      <c r="CC32" s="60">
        <v>1.5</v>
      </c>
      <c r="CE32" s="60">
        <v>0</v>
      </c>
      <c r="CF32" s="60">
        <v>5.6237392127513885E-2</v>
      </c>
      <c r="CG32" s="60">
        <v>11.250480651855469</v>
      </c>
      <c r="CH32" s="60">
        <v>0</v>
      </c>
      <c r="CI32" s="60">
        <v>11.250480651855469</v>
      </c>
      <c r="CJ32" s="60">
        <v>1</v>
      </c>
      <c r="CK32" s="60">
        <v>1</v>
      </c>
      <c r="CL32" s="60">
        <v>4.0806093215942383</v>
      </c>
      <c r="CM32" s="60">
        <v>1.5</v>
      </c>
    </row>
    <row r="33" spans="1:91" x14ac:dyDescent="0.25">
      <c r="A33" s="58">
        <v>23</v>
      </c>
      <c r="B33" s="59">
        <v>4</v>
      </c>
      <c r="D33" s="60">
        <v>0</v>
      </c>
      <c r="E33" s="60">
        <v>2.1116213798522949</v>
      </c>
      <c r="F33" s="60">
        <v>4999.99951171875</v>
      </c>
      <c r="G33" s="60">
        <v>0</v>
      </c>
      <c r="H33" s="60">
        <v>500</v>
      </c>
      <c r="I33" s="60">
        <v>1</v>
      </c>
      <c r="J33" s="60">
        <v>9.9999990463256836</v>
      </c>
      <c r="K33" s="60">
        <v>4.0806097984313965</v>
      </c>
      <c r="M33" s="60">
        <v>0</v>
      </c>
      <c r="N33" s="60">
        <v>7.4876141548156738</v>
      </c>
      <c r="O33" s="60">
        <v>13.215624809265137</v>
      </c>
      <c r="P33" s="60">
        <v>0</v>
      </c>
      <c r="Q33" s="60">
        <v>13.215624809265137</v>
      </c>
      <c r="R33" s="60">
        <v>1</v>
      </c>
      <c r="S33" s="60">
        <v>1</v>
      </c>
      <c r="T33" s="60">
        <v>4.0806088447570801</v>
      </c>
      <c r="U33" s="60">
        <v>1.5</v>
      </c>
      <c r="W33" s="60">
        <v>0</v>
      </c>
      <c r="X33" s="60">
        <v>2.0783860683441162</v>
      </c>
      <c r="Y33" s="60">
        <v>8.4436664581298828</v>
      </c>
      <c r="Z33" s="60">
        <v>9.7014169692993164</v>
      </c>
      <c r="AA33" s="60">
        <v>18.145082473754883</v>
      </c>
      <c r="AB33" s="60">
        <v>2.1489579677581787</v>
      </c>
      <c r="AC33" s="60">
        <v>0.46534186601638794</v>
      </c>
      <c r="AD33" s="60">
        <v>2.4163753986358643</v>
      </c>
      <c r="AE33" s="60">
        <v>1.5</v>
      </c>
      <c r="AG33" s="60">
        <v>0</v>
      </c>
      <c r="AH33" s="60">
        <v>2.0783860683441162</v>
      </c>
      <c r="AI33" s="60">
        <v>44.863243103027344</v>
      </c>
      <c r="AJ33" s="60">
        <v>8.6889581680297852</v>
      </c>
      <c r="AK33" s="60">
        <v>53.552200317382813</v>
      </c>
      <c r="AL33" s="60">
        <v>1.1936765909194946</v>
      </c>
      <c r="AM33" s="60">
        <v>0.83774787187576294</v>
      </c>
      <c r="AN33" s="60">
        <v>3.5499649047851562</v>
      </c>
      <c r="AO33" s="60">
        <v>1.5</v>
      </c>
      <c r="AQ33" s="60">
        <v>0</v>
      </c>
      <c r="AR33" s="60">
        <v>2.3655314445495605</v>
      </c>
      <c r="AS33" s="60">
        <v>23.771133422851563</v>
      </c>
      <c r="AT33" s="60">
        <v>3.6569170951843262</v>
      </c>
      <c r="AU33" s="60">
        <v>27.428049087524414</v>
      </c>
      <c r="AV33" s="60">
        <v>1.1538385152816772</v>
      </c>
      <c r="AW33" s="60">
        <v>0.86667239665985107</v>
      </c>
      <c r="AX33" s="60">
        <v>3.6398117542266846</v>
      </c>
      <c r="AY33" s="60">
        <v>1.5</v>
      </c>
      <c r="BA33" s="60">
        <v>0</v>
      </c>
      <c r="BB33" s="60">
        <v>2.3655314445495605</v>
      </c>
      <c r="BC33" s="60">
        <v>61.485256195068359</v>
      </c>
      <c r="BD33" s="60">
        <v>12.581335067749023</v>
      </c>
      <c r="BE33" s="60">
        <v>74.066596984863281</v>
      </c>
      <c r="BF33" s="60">
        <v>1.2046235799789429</v>
      </c>
      <c r="BG33" s="60">
        <v>0.83013474941253662</v>
      </c>
      <c r="BH33" s="60">
        <v>3.5191333293914795</v>
      </c>
      <c r="BI33" s="60">
        <v>1.5</v>
      </c>
      <c r="BK33" s="60">
        <v>0</v>
      </c>
      <c r="BL33" s="60">
        <v>2.3655314445495605</v>
      </c>
      <c r="BM33" s="60">
        <v>0.20656019449234009</v>
      </c>
      <c r="BN33" s="60">
        <v>0.12473253905773163</v>
      </c>
      <c r="BO33" s="60">
        <v>0.33129271864891052</v>
      </c>
      <c r="BP33" s="60">
        <v>1.6038556098937988</v>
      </c>
      <c r="BQ33" s="60">
        <v>0.62349754571914673</v>
      </c>
      <c r="BR33" s="60">
        <v>2.7459440231323242</v>
      </c>
      <c r="BS33" s="60">
        <v>1.5</v>
      </c>
      <c r="BU33" s="60">
        <v>0</v>
      </c>
      <c r="BV33" s="60">
        <v>2.3655314445495605</v>
      </c>
      <c r="BW33" s="60">
        <v>5.658531665802002</v>
      </c>
      <c r="BX33" s="60">
        <v>0.76008325815200806</v>
      </c>
      <c r="BY33" s="60">
        <v>6.4186153411865234</v>
      </c>
      <c r="BZ33" s="60">
        <v>1.1343251466751099</v>
      </c>
      <c r="CA33" s="60">
        <v>0.88158136606216431</v>
      </c>
      <c r="CB33" s="60">
        <v>3.6758801937103271</v>
      </c>
      <c r="CC33" s="60">
        <v>1.5</v>
      </c>
      <c r="CE33" s="60">
        <v>0</v>
      </c>
      <c r="CF33" s="60">
        <v>9.9649138748645782E-2</v>
      </c>
      <c r="CG33" s="60">
        <v>20.424539566040039</v>
      </c>
      <c r="CH33" s="60">
        <v>0</v>
      </c>
      <c r="CI33" s="60">
        <v>20.424539566040039</v>
      </c>
      <c r="CJ33" s="60">
        <v>1</v>
      </c>
      <c r="CK33" s="60">
        <v>1</v>
      </c>
      <c r="CL33" s="60">
        <v>4.0806088447570801</v>
      </c>
      <c r="CM33" s="60">
        <v>1.5</v>
      </c>
    </row>
    <row r="34" spans="1:91" x14ac:dyDescent="0.25">
      <c r="A34" s="58">
        <v>24</v>
      </c>
      <c r="B34" s="59">
        <v>5</v>
      </c>
      <c r="D34" s="60">
        <v>0</v>
      </c>
      <c r="E34" s="60">
        <v>2.0889592170715332</v>
      </c>
      <c r="F34" s="60">
        <v>4999.99951171875</v>
      </c>
      <c r="G34" s="60">
        <v>0</v>
      </c>
      <c r="H34" s="60">
        <v>500</v>
      </c>
      <c r="I34" s="60">
        <v>1</v>
      </c>
      <c r="J34" s="60">
        <v>9.9999990463256836</v>
      </c>
      <c r="K34" s="60">
        <v>4.0806097984313965</v>
      </c>
      <c r="M34" s="60">
        <v>0</v>
      </c>
      <c r="N34" s="60">
        <v>6.1205015182495117</v>
      </c>
      <c r="O34" s="60">
        <v>1058.9210205078125</v>
      </c>
      <c r="P34" s="60">
        <v>274.86032104492187</v>
      </c>
      <c r="Q34" s="60">
        <v>500</v>
      </c>
      <c r="R34" s="60">
        <v>1.2595664262771606</v>
      </c>
      <c r="S34" s="60">
        <v>2.1178419589996338</v>
      </c>
      <c r="T34" s="60">
        <v>3.3635084629058838</v>
      </c>
      <c r="U34" s="60">
        <v>1.5</v>
      </c>
      <c r="W34" s="60">
        <v>0</v>
      </c>
      <c r="X34" s="60">
        <v>1.4065865278244019</v>
      </c>
      <c r="Y34" s="60">
        <v>0.24247756600379944</v>
      </c>
      <c r="Z34" s="60">
        <v>0</v>
      </c>
      <c r="AA34" s="60">
        <v>0.24247756600379944</v>
      </c>
      <c r="AB34" s="60">
        <v>1</v>
      </c>
      <c r="AC34" s="60">
        <v>1</v>
      </c>
      <c r="AD34" s="60">
        <v>4.0806093215942383</v>
      </c>
      <c r="AE34" s="60">
        <v>1.5</v>
      </c>
      <c r="AG34" s="60">
        <v>0</v>
      </c>
      <c r="AH34" s="60">
        <v>1.4065865278244019</v>
      </c>
      <c r="AI34" s="60">
        <v>444.30917358398437</v>
      </c>
      <c r="AJ34" s="60">
        <v>178.27902221679687</v>
      </c>
      <c r="AK34" s="60">
        <v>500</v>
      </c>
      <c r="AL34" s="60">
        <v>1.401249885559082</v>
      </c>
      <c r="AM34" s="60">
        <v>0.8886183500289917</v>
      </c>
      <c r="AN34" s="60">
        <v>3.1465389728546143</v>
      </c>
      <c r="AO34" s="60">
        <v>1.5</v>
      </c>
      <c r="AQ34" s="60">
        <v>0</v>
      </c>
      <c r="AR34" s="60">
        <v>1.6009176969528198</v>
      </c>
      <c r="AS34" s="60">
        <v>0.44383582472801208</v>
      </c>
      <c r="AT34" s="60">
        <v>0.15358088910579681</v>
      </c>
      <c r="AU34" s="60">
        <v>0.59741669893264771</v>
      </c>
      <c r="AV34" s="60">
        <v>1.3460308313369751</v>
      </c>
      <c r="AW34" s="60">
        <v>0.74292504787445068</v>
      </c>
      <c r="AX34" s="60">
        <v>3.1392035484313965</v>
      </c>
      <c r="AY34" s="60">
        <v>1.5</v>
      </c>
      <c r="BA34" s="60">
        <v>0</v>
      </c>
      <c r="BB34" s="60">
        <v>1.6009176969528198</v>
      </c>
      <c r="BC34" s="60">
        <v>86.929786682128906</v>
      </c>
      <c r="BD34" s="60">
        <v>11.65369987487793</v>
      </c>
      <c r="BE34" s="60">
        <v>98.583480834960938</v>
      </c>
      <c r="BF34" s="60">
        <v>1.1340587139129639</v>
      </c>
      <c r="BG34" s="60">
        <v>0.88178855180740356</v>
      </c>
      <c r="BH34" s="60">
        <v>3.7036483287811279</v>
      </c>
      <c r="BI34" s="60">
        <v>1.5</v>
      </c>
      <c r="BK34" s="60">
        <v>0</v>
      </c>
      <c r="BL34" s="60">
        <v>1.6009176969528198</v>
      </c>
      <c r="BM34" s="60">
        <v>36.166324615478516</v>
      </c>
      <c r="BN34" s="60">
        <v>0</v>
      </c>
      <c r="BO34" s="60">
        <v>36.166324615478516</v>
      </c>
      <c r="BP34" s="60">
        <v>1</v>
      </c>
      <c r="BQ34" s="60">
        <v>1</v>
      </c>
      <c r="BR34" s="60">
        <v>4.0806093215942383</v>
      </c>
      <c r="BS34" s="60">
        <v>1.5</v>
      </c>
      <c r="BU34" s="60">
        <v>0</v>
      </c>
      <c r="BV34" s="60">
        <v>1.6009176969528198</v>
      </c>
      <c r="BW34" s="60">
        <v>0.75973391532897949</v>
      </c>
      <c r="BX34" s="60">
        <v>0.26561570167541504</v>
      </c>
      <c r="BY34" s="60">
        <v>1.0253496170043945</v>
      </c>
      <c r="BZ34" s="60">
        <v>1.3496167659759521</v>
      </c>
      <c r="CA34" s="60">
        <v>0.7409510612487793</v>
      </c>
      <c r="CB34" s="60">
        <v>3.3131580352783203</v>
      </c>
      <c r="CC34" s="60">
        <v>1.5</v>
      </c>
      <c r="CE34" s="60">
        <v>0</v>
      </c>
      <c r="CF34" s="60">
        <v>6.1346530914306641E-2</v>
      </c>
      <c r="CG34" s="60">
        <v>117.16086578369141</v>
      </c>
      <c r="CH34" s="60">
        <v>0</v>
      </c>
      <c r="CI34" s="60">
        <v>117.16086578369141</v>
      </c>
      <c r="CJ34" s="60">
        <v>1</v>
      </c>
      <c r="CK34" s="60">
        <v>1</v>
      </c>
      <c r="CL34" s="60">
        <v>4.0806093215942383</v>
      </c>
      <c r="CM34" s="60">
        <v>1.5</v>
      </c>
    </row>
    <row r="35" spans="1:91" x14ac:dyDescent="0.25">
      <c r="A35" s="58">
        <v>25</v>
      </c>
      <c r="B35" s="59">
        <v>1</v>
      </c>
      <c r="D35" s="60">
        <v>0</v>
      </c>
      <c r="E35" s="60">
        <v>2.1206045150756836</v>
      </c>
      <c r="F35" s="60">
        <v>4999.99951171875</v>
      </c>
      <c r="G35" s="60">
        <v>0</v>
      </c>
      <c r="H35" s="60">
        <v>500</v>
      </c>
      <c r="I35" s="60">
        <v>1</v>
      </c>
      <c r="J35" s="60">
        <v>9.9999990463256836</v>
      </c>
      <c r="K35" s="60">
        <v>4.0806097984313965</v>
      </c>
      <c r="M35" s="60">
        <v>0</v>
      </c>
      <c r="N35" s="60">
        <v>6.0289664268493652</v>
      </c>
      <c r="O35" s="60">
        <v>20.222023010253906</v>
      </c>
      <c r="P35" s="60">
        <v>0</v>
      </c>
      <c r="Q35" s="60">
        <v>20.222023010253906</v>
      </c>
      <c r="R35" s="60">
        <v>1</v>
      </c>
      <c r="S35" s="60">
        <v>1</v>
      </c>
      <c r="T35" s="60">
        <v>4.0806093215942383</v>
      </c>
      <c r="U35" s="60">
        <v>1.5</v>
      </c>
      <c r="W35" s="60">
        <v>0</v>
      </c>
      <c r="X35" s="60">
        <v>1.720903754234314</v>
      </c>
      <c r="Y35" s="60">
        <v>12.38278865814209</v>
      </c>
      <c r="Z35" s="60">
        <v>3.017153263092041</v>
      </c>
      <c r="AA35" s="60">
        <v>15.399942398071289</v>
      </c>
      <c r="AB35" s="60">
        <v>1.2436569929122925</v>
      </c>
      <c r="AC35" s="60">
        <v>0.80408018827438354</v>
      </c>
      <c r="AD35" s="60">
        <v>3.4642424583435059</v>
      </c>
      <c r="AE35" s="60">
        <v>1.5</v>
      </c>
      <c r="AG35" s="60">
        <v>0</v>
      </c>
      <c r="AH35" s="60">
        <v>1.720903754234314</v>
      </c>
      <c r="AI35" s="60">
        <v>1108.075927734375</v>
      </c>
      <c r="AJ35" s="60">
        <v>473.40374755859375</v>
      </c>
      <c r="AK35" s="60">
        <v>500</v>
      </c>
      <c r="AL35" s="60">
        <v>1.4272304773330688</v>
      </c>
      <c r="AM35" s="60">
        <v>2.2161519527435303</v>
      </c>
      <c r="AN35" s="60">
        <v>3.2030985355377197</v>
      </c>
      <c r="AO35" s="60">
        <v>1.5</v>
      </c>
      <c r="AQ35" s="60">
        <v>0</v>
      </c>
      <c r="AR35" s="60">
        <v>1.9586600065231323</v>
      </c>
      <c r="AS35" s="60">
        <v>34.224666595458984</v>
      </c>
      <c r="AT35" s="60">
        <v>5.7459430694580078</v>
      </c>
      <c r="AU35" s="60">
        <v>39.970607757568359</v>
      </c>
      <c r="AV35" s="60">
        <v>1.167888879776001</v>
      </c>
      <c r="AW35" s="60">
        <v>0.85624581575393677</v>
      </c>
      <c r="AX35" s="60">
        <v>3.6096861362457275</v>
      </c>
      <c r="AY35" s="60">
        <v>1.5</v>
      </c>
      <c r="BA35" s="60">
        <v>0</v>
      </c>
      <c r="BB35" s="60">
        <v>1.9586600065231323</v>
      </c>
      <c r="BC35" s="60">
        <v>8.905797004699707</v>
      </c>
      <c r="BD35" s="60">
        <v>1.6330385208129883</v>
      </c>
      <c r="BE35" s="60">
        <v>10.538835525512695</v>
      </c>
      <c r="BF35" s="60">
        <v>1.1833680868148804</v>
      </c>
      <c r="BG35" s="60">
        <v>0.84504562616348267</v>
      </c>
      <c r="BH35" s="60">
        <v>3.5820755958557129</v>
      </c>
      <c r="BI35" s="60">
        <v>1.5</v>
      </c>
      <c r="BK35" s="60">
        <v>0</v>
      </c>
      <c r="BL35" s="60">
        <v>1.9586600065231323</v>
      </c>
      <c r="BM35" s="60">
        <v>2.7684049606323242</v>
      </c>
      <c r="BN35" s="60">
        <v>0</v>
      </c>
      <c r="BO35" s="60">
        <v>2.7684049606323242</v>
      </c>
      <c r="BP35" s="60">
        <v>1</v>
      </c>
      <c r="BQ35" s="60">
        <v>1</v>
      </c>
      <c r="BR35" s="60">
        <v>4.0806093215942383</v>
      </c>
      <c r="BS35" s="60">
        <v>1.5</v>
      </c>
      <c r="BU35" s="60">
        <v>0</v>
      </c>
      <c r="BV35" s="60">
        <v>1.9586600065231323</v>
      </c>
      <c r="BW35" s="60">
        <v>18.432043075561523</v>
      </c>
      <c r="BX35" s="60">
        <v>2.6304755210876465</v>
      </c>
      <c r="BY35" s="60">
        <v>21.062519073486328</v>
      </c>
      <c r="BZ35" s="60">
        <v>1.1427121162414551</v>
      </c>
      <c r="CA35" s="60">
        <v>0.87511104345321655</v>
      </c>
      <c r="CB35" s="60">
        <v>3.6405208110809326</v>
      </c>
      <c r="CC35" s="60">
        <v>1.5</v>
      </c>
      <c r="CE35" s="60">
        <v>0</v>
      </c>
      <c r="CF35" s="60">
        <v>0.11118363589048386</v>
      </c>
      <c r="CG35" s="60">
        <v>2.0341312885284424</v>
      </c>
      <c r="CH35" s="60">
        <v>0</v>
      </c>
      <c r="CI35" s="60">
        <v>2.0341312885284424</v>
      </c>
      <c r="CJ35" s="60">
        <v>1</v>
      </c>
      <c r="CK35" s="60">
        <v>1</v>
      </c>
      <c r="CL35" s="60">
        <v>4.0806093215942383</v>
      </c>
      <c r="CM35" s="60">
        <v>1.5</v>
      </c>
    </row>
    <row r="36" spans="1:91" x14ac:dyDescent="0.25">
      <c r="A36" s="58">
        <v>26</v>
      </c>
      <c r="B36" s="59">
        <v>10</v>
      </c>
      <c r="D36" s="60">
        <v>0</v>
      </c>
      <c r="E36" s="60">
        <v>2.1452131271362305</v>
      </c>
      <c r="F36" s="60">
        <v>4999.99951171875</v>
      </c>
      <c r="G36" s="60">
        <v>0</v>
      </c>
      <c r="H36" s="60">
        <v>500</v>
      </c>
      <c r="I36" s="60">
        <v>1</v>
      </c>
      <c r="J36" s="60">
        <v>9.9999990463256836</v>
      </c>
      <c r="K36" s="60">
        <v>4.0806097984313965</v>
      </c>
      <c r="M36" s="60">
        <v>0</v>
      </c>
      <c r="N36" s="60">
        <v>3.5444095134735107</v>
      </c>
      <c r="O36" s="60">
        <v>185.84033203125</v>
      </c>
      <c r="P36" s="60">
        <v>45.690773010253906</v>
      </c>
      <c r="Q36" s="60">
        <v>231.53109741210937</v>
      </c>
      <c r="R36" s="60">
        <v>1.2458603382110596</v>
      </c>
      <c r="S36" s="60">
        <v>0.80265820026397705</v>
      </c>
      <c r="T36" s="60">
        <v>3.4178626537322998</v>
      </c>
      <c r="U36" s="60">
        <v>1.5</v>
      </c>
      <c r="W36" s="60">
        <v>0</v>
      </c>
      <c r="X36" s="60">
        <v>1.0582442283630371</v>
      </c>
      <c r="Y36" s="60">
        <v>296.97146606445312</v>
      </c>
      <c r="Z36" s="60">
        <v>193.5067138671875</v>
      </c>
      <c r="AA36" s="60">
        <v>490.47817993164063</v>
      </c>
      <c r="AB36" s="60">
        <v>1.6516003608703613</v>
      </c>
      <c r="AC36" s="60">
        <v>0.60547333955764771</v>
      </c>
      <c r="AD36" s="60">
        <v>2.8263614177703857</v>
      </c>
      <c r="AE36" s="60">
        <v>1.5</v>
      </c>
      <c r="AG36" s="60">
        <v>0</v>
      </c>
      <c r="AH36" s="60">
        <v>1.0582442283630371</v>
      </c>
      <c r="AI36" s="60">
        <v>170.95492553710937</v>
      </c>
      <c r="AJ36" s="60">
        <v>56.116157531738281</v>
      </c>
      <c r="AK36" s="60">
        <v>227.07107543945312</v>
      </c>
      <c r="AL36" s="60">
        <v>1.3282512426376343</v>
      </c>
      <c r="AM36" s="60">
        <v>0.75286966562271118</v>
      </c>
      <c r="AN36" s="60">
        <v>3.3537654876708984</v>
      </c>
      <c r="AO36" s="60">
        <v>1.5</v>
      </c>
      <c r="AQ36" s="60">
        <v>0</v>
      </c>
      <c r="AR36" s="60">
        <v>1.2044490575790405</v>
      </c>
      <c r="AS36" s="60">
        <v>0.21886076033115387</v>
      </c>
      <c r="AT36" s="60">
        <v>0</v>
      </c>
      <c r="AU36" s="60">
        <v>0.21886076033115387</v>
      </c>
      <c r="AV36" s="60">
        <v>1</v>
      </c>
      <c r="AW36" s="60">
        <v>1</v>
      </c>
      <c r="AX36" s="60">
        <v>4.0806093215942383</v>
      </c>
      <c r="AY36" s="60">
        <v>1.5</v>
      </c>
      <c r="BA36" s="60">
        <v>0</v>
      </c>
      <c r="BB36" s="60">
        <v>1.2044490575790405</v>
      </c>
      <c r="BC36" s="60">
        <v>9.4889669418334961</v>
      </c>
      <c r="BD36" s="60">
        <v>1.3015841245651245</v>
      </c>
      <c r="BE36" s="60">
        <v>10.79055118560791</v>
      </c>
      <c r="BF36" s="60">
        <v>1.1371681690216064</v>
      </c>
      <c r="BG36" s="60">
        <v>0.87937742471694946</v>
      </c>
      <c r="BH36" s="60">
        <v>3.6720407009124756</v>
      </c>
      <c r="BI36" s="60">
        <v>1.5</v>
      </c>
      <c r="BK36" s="60">
        <v>0</v>
      </c>
      <c r="BL36" s="60">
        <v>1.2044490575790405</v>
      </c>
      <c r="BM36" s="60">
        <v>7.0419683456420898</v>
      </c>
      <c r="BN36" s="60">
        <v>2.3543627262115479</v>
      </c>
      <c r="BO36" s="60">
        <v>9.3963308334350586</v>
      </c>
      <c r="BP36" s="60">
        <v>1.334333062171936</v>
      </c>
      <c r="BQ36" s="60">
        <v>0.74943810701370239</v>
      </c>
      <c r="BR36" s="60">
        <v>3.280942440032959</v>
      </c>
      <c r="BS36" s="60">
        <v>1.5</v>
      </c>
      <c r="BU36" s="60">
        <v>0</v>
      </c>
      <c r="BV36" s="60">
        <v>1.2044490575790405</v>
      </c>
      <c r="BW36" s="60">
        <v>3.9283046722412109</v>
      </c>
      <c r="BX36" s="60">
        <v>0.81515318155288696</v>
      </c>
      <c r="BY36" s="60">
        <v>4.7434577941894531</v>
      </c>
      <c r="BZ36" s="60">
        <v>1.2075076103210449</v>
      </c>
      <c r="CA36" s="60">
        <v>0.8281521201133728</v>
      </c>
      <c r="CB36" s="60">
        <v>3.5374550819396973</v>
      </c>
      <c r="CC36" s="60">
        <v>1.5</v>
      </c>
      <c r="CE36" s="60">
        <v>0</v>
      </c>
      <c r="CF36" s="60">
        <v>6.0485217720270157E-2</v>
      </c>
      <c r="CG36" s="60">
        <v>386.90377807617187</v>
      </c>
      <c r="CH36" s="60">
        <v>0</v>
      </c>
      <c r="CI36" s="60">
        <v>386.90377807617187</v>
      </c>
      <c r="CJ36" s="60">
        <v>1</v>
      </c>
      <c r="CK36" s="60">
        <v>1</v>
      </c>
      <c r="CL36" s="60">
        <v>4.0806093215942383</v>
      </c>
      <c r="CM36" s="60">
        <v>1.5</v>
      </c>
    </row>
    <row r="37" spans="1:91" x14ac:dyDescent="0.25">
      <c r="A37" s="58">
        <v>27</v>
      </c>
      <c r="B37" s="59">
        <v>3</v>
      </c>
      <c r="D37" s="60">
        <v>0</v>
      </c>
      <c r="E37" s="60">
        <v>3.2785365581512451</v>
      </c>
      <c r="F37" s="60">
        <v>4999.99951171875</v>
      </c>
      <c r="G37" s="60">
        <v>0</v>
      </c>
      <c r="H37" s="60">
        <v>500</v>
      </c>
      <c r="I37" s="60">
        <v>1</v>
      </c>
      <c r="J37" s="60">
        <v>9.9999990463256836</v>
      </c>
      <c r="K37" s="60">
        <v>4.0806097984313965</v>
      </c>
      <c r="M37" s="60">
        <v>0</v>
      </c>
      <c r="N37" s="60">
        <v>3.8680148124694824</v>
      </c>
      <c r="O37" s="60">
        <v>27.949129104614258</v>
      </c>
      <c r="P37" s="60">
        <v>6.1159782409667969</v>
      </c>
      <c r="Q37" s="60">
        <v>34.065105438232422</v>
      </c>
      <c r="R37" s="60">
        <v>1.2188253402709961</v>
      </c>
      <c r="S37" s="60">
        <v>0.82046210765838623</v>
      </c>
      <c r="T37" s="60">
        <v>3.4588806629180908</v>
      </c>
      <c r="U37" s="60">
        <v>1.5</v>
      </c>
      <c r="W37" s="60">
        <v>0</v>
      </c>
      <c r="X37" s="60">
        <v>0.73726379871368408</v>
      </c>
      <c r="Y37" s="60">
        <v>9.2249126434326172</v>
      </c>
      <c r="Z37" s="60">
        <v>2.984492301940918</v>
      </c>
      <c r="AA37" s="60">
        <v>12.209404945373535</v>
      </c>
      <c r="AB37" s="60">
        <v>1.3235253095626831</v>
      </c>
      <c r="AC37" s="60">
        <v>0.75555789470672607</v>
      </c>
      <c r="AD37" s="60">
        <v>3.2804653644561768</v>
      </c>
      <c r="AE37" s="60">
        <v>1.5</v>
      </c>
      <c r="AG37" s="60">
        <v>0</v>
      </c>
      <c r="AH37" s="60">
        <v>0.73726379871368408</v>
      </c>
      <c r="AI37" s="60">
        <v>25.070789337158203</v>
      </c>
      <c r="AJ37" s="60">
        <v>17.338491439819336</v>
      </c>
      <c r="AK37" s="60">
        <v>42.409282684326172</v>
      </c>
      <c r="AL37" s="60">
        <v>1.6915814876556396</v>
      </c>
      <c r="AM37" s="60">
        <v>0.59116280078887939</v>
      </c>
      <c r="AN37" s="60">
        <v>2.6142332553863525</v>
      </c>
      <c r="AO37" s="60">
        <v>1.5</v>
      </c>
      <c r="AQ37" s="60">
        <v>0</v>
      </c>
      <c r="AR37" s="60">
        <v>0.83912253379821777</v>
      </c>
      <c r="AS37" s="60">
        <v>72.176773071289062</v>
      </c>
      <c r="AT37" s="60">
        <v>15.031377792358398</v>
      </c>
      <c r="AU37" s="60">
        <v>87.208152770996094</v>
      </c>
      <c r="AV37" s="60">
        <v>1.208257794380188</v>
      </c>
      <c r="AW37" s="60">
        <v>0.82763791084289551</v>
      </c>
      <c r="AX37" s="60">
        <v>3.4979066848754883</v>
      </c>
      <c r="AY37" s="60">
        <v>1.5</v>
      </c>
      <c r="BA37" s="60">
        <v>0</v>
      </c>
      <c r="BB37" s="60">
        <v>0.83912253379821777</v>
      </c>
      <c r="BC37" s="60">
        <v>19.163375854492187</v>
      </c>
      <c r="BD37" s="60">
        <v>0</v>
      </c>
      <c r="BE37" s="60">
        <v>19.163375854492187</v>
      </c>
      <c r="BF37" s="60">
        <v>1</v>
      </c>
      <c r="BG37" s="60">
        <v>1</v>
      </c>
      <c r="BH37" s="60">
        <v>4.0806088447570801</v>
      </c>
      <c r="BI37" s="60">
        <v>1.5</v>
      </c>
      <c r="BK37" s="60">
        <v>0</v>
      </c>
      <c r="BL37" s="60">
        <v>0.83912253379821777</v>
      </c>
      <c r="BM37" s="60">
        <v>6.2749309539794922</v>
      </c>
      <c r="BN37" s="60">
        <v>1.6750656366348267</v>
      </c>
      <c r="BO37" s="60">
        <v>7.9499964714050293</v>
      </c>
      <c r="BP37" s="60">
        <v>1.2669457197189331</v>
      </c>
      <c r="BQ37" s="60">
        <v>0.78929984569549561</v>
      </c>
      <c r="BR37" s="60">
        <v>3.4026050567626953</v>
      </c>
      <c r="BS37" s="60">
        <v>1.5</v>
      </c>
      <c r="BU37" s="60">
        <v>0</v>
      </c>
      <c r="BV37" s="60">
        <v>0.83912253379821777</v>
      </c>
      <c r="BW37" s="60">
        <v>2.1911695003509521</v>
      </c>
      <c r="BX37" s="60">
        <v>0</v>
      </c>
      <c r="BY37" s="60">
        <v>2.1911695003509521</v>
      </c>
      <c r="BZ37" s="60">
        <v>1</v>
      </c>
      <c r="CA37" s="60">
        <v>1</v>
      </c>
      <c r="CB37" s="60">
        <v>4.0806093215942383</v>
      </c>
      <c r="CC37" s="60">
        <v>1.5</v>
      </c>
      <c r="CE37" s="60">
        <v>0</v>
      </c>
      <c r="CF37" s="60">
        <v>7.042781263589859E-2</v>
      </c>
      <c r="CG37" s="60">
        <v>3.7997965812683105</v>
      </c>
      <c r="CH37" s="60">
        <v>0</v>
      </c>
      <c r="CI37" s="60">
        <v>3.7997965812683105</v>
      </c>
      <c r="CJ37" s="60">
        <v>1</v>
      </c>
      <c r="CK37" s="60">
        <v>1</v>
      </c>
      <c r="CL37" s="60">
        <v>4.0806097984313965</v>
      </c>
      <c r="CM37" s="60">
        <v>1.5</v>
      </c>
    </row>
    <row r="38" spans="1:91" x14ac:dyDescent="0.25">
      <c r="A38" s="58">
        <v>28</v>
      </c>
      <c r="B38" s="59">
        <v>2</v>
      </c>
      <c r="D38" s="60">
        <v>0</v>
      </c>
      <c r="E38" s="60">
        <v>3.4295151233673096</v>
      </c>
      <c r="F38" s="60">
        <v>4999.99951171875</v>
      </c>
      <c r="G38" s="60">
        <v>0</v>
      </c>
      <c r="H38" s="60">
        <v>500</v>
      </c>
      <c r="I38" s="60">
        <v>1</v>
      </c>
      <c r="J38" s="60">
        <v>9.9999990463256836</v>
      </c>
      <c r="K38" s="60">
        <v>4.0806097984313965</v>
      </c>
      <c r="M38" s="60">
        <v>0</v>
      </c>
      <c r="N38" s="60">
        <v>7.8585691452026367</v>
      </c>
      <c r="O38" s="60">
        <v>6.8936710357666016</v>
      </c>
      <c r="P38" s="60">
        <v>1.5653171539306641</v>
      </c>
      <c r="Q38" s="60">
        <v>8.4589881896972656</v>
      </c>
      <c r="R38" s="60">
        <v>1.2270658016204834</v>
      </c>
      <c r="S38" s="60">
        <v>0.81495219469070435</v>
      </c>
      <c r="T38" s="60">
        <v>3.4387023448944092</v>
      </c>
      <c r="U38" s="60">
        <v>1.5</v>
      </c>
      <c r="W38" s="60">
        <v>0</v>
      </c>
      <c r="X38" s="60">
        <v>1.8904974460601807</v>
      </c>
      <c r="Y38" s="60">
        <v>42.990200042724609</v>
      </c>
      <c r="Z38" s="60">
        <v>7.420325756072998</v>
      </c>
      <c r="AA38" s="60">
        <v>50.4105224609375</v>
      </c>
      <c r="AB38" s="60">
        <v>1.172605037689209</v>
      </c>
      <c r="AC38" s="60">
        <v>0.8528020977973938</v>
      </c>
      <c r="AD38" s="60">
        <v>3.6007299423217773</v>
      </c>
      <c r="AE38" s="60">
        <v>1.5</v>
      </c>
      <c r="AG38" s="60">
        <v>0</v>
      </c>
      <c r="AH38" s="60">
        <v>1.8904974460601807</v>
      </c>
      <c r="AI38" s="60">
        <v>44.241127014160156</v>
      </c>
      <c r="AJ38" s="60">
        <v>23.171127319335938</v>
      </c>
      <c r="AK38" s="60">
        <v>67.412254333496094</v>
      </c>
      <c r="AL38" s="60">
        <v>1.5237462520599365</v>
      </c>
      <c r="AM38" s="60">
        <v>0.65627723932266235</v>
      </c>
      <c r="AN38" s="60">
        <v>2.9952471256256104</v>
      </c>
      <c r="AO38" s="60">
        <v>1.5</v>
      </c>
      <c r="AQ38" s="60">
        <v>0</v>
      </c>
      <c r="AR38" s="60">
        <v>2.1516847610473633</v>
      </c>
      <c r="AS38" s="60">
        <v>2.7786378860473633</v>
      </c>
      <c r="AT38" s="60">
        <v>0.70582610368728638</v>
      </c>
      <c r="AU38" s="60">
        <v>3.484464168548584</v>
      </c>
      <c r="AV38" s="60">
        <v>1.2540187835693359</v>
      </c>
      <c r="AW38" s="60">
        <v>0.7974361777305603</v>
      </c>
      <c r="AX38" s="60">
        <v>3.4003856182098389</v>
      </c>
      <c r="AY38" s="60">
        <v>1.5</v>
      </c>
      <c r="BA38" s="60">
        <v>0</v>
      </c>
      <c r="BB38" s="60">
        <v>2.1516847610473633</v>
      </c>
      <c r="BC38" s="60">
        <v>133.87110900878906</v>
      </c>
      <c r="BD38" s="60">
        <v>17.468576431274414</v>
      </c>
      <c r="BE38" s="60">
        <v>151.33969116210937</v>
      </c>
      <c r="BF38" s="60">
        <v>1.1304880380630493</v>
      </c>
      <c r="BG38" s="60">
        <v>0.88457369804382324</v>
      </c>
      <c r="BH38" s="60">
        <v>3.7228577136993408</v>
      </c>
      <c r="BI38" s="60">
        <v>1.5</v>
      </c>
      <c r="BK38" s="60">
        <v>0</v>
      </c>
      <c r="BL38" s="60">
        <v>2.1516847610473633</v>
      </c>
      <c r="BM38" s="60">
        <v>41.266384124755859</v>
      </c>
      <c r="BN38" s="60">
        <v>9.0627546310424805</v>
      </c>
      <c r="BO38" s="60">
        <v>50.329135894775391</v>
      </c>
      <c r="BP38" s="60">
        <v>1.2196159362792969</v>
      </c>
      <c r="BQ38" s="60">
        <v>0.8199303150177002</v>
      </c>
      <c r="BR38" s="60">
        <v>3.4671807289123535</v>
      </c>
      <c r="BS38" s="60">
        <v>1.5</v>
      </c>
      <c r="BU38" s="60">
        <v>0</v>
      </c>
      <c r="BV38" s="60">
        <v>2.1516847610473633</v>
      </c>
      <c r="BW38" s="60">
        <v>1.0325632095336914</v>
      </c>
      <c r="BX38" s="60">
        <v>0</v>
      </c>
      <c r="BY38" s="60">
        <v>1.0325632095336914</v>
      </c>
      <c r="BZ38" s="60">
        <v>1</v>
      </c>
      <c r="CA38" s="60">
        <v>1</v>
      </c>
      <c r="CB38" s="60">
        <v>4.0806093215942383</v>
      </c>
      <c r="CC38" s="60">
        <v>1.5</v>
      </c>
      <c r="CE38" s="60">
        <v>0</v>
      </c>
      <c r="CF38" s="60">
        <v>0.12908867001533508</v>
      </c>
      <c r="CG38" s="60">
        <v>11.765604019165039</v>
      </c>
      <c r="CH38" s="60">
        <v>0</v>
      </c>
      <c r="CI38" s="60">
        <v>11.765604019165039</v>
      </c>
      <c r="CJ38" s="60">
        <v>1</v>
      </c>
      <c r="CK38" s="60">
        <v>1</v>
      </c>
      <c r="CL38" s="60">
        <v>4.0806093215942383</v>
      </c>
      <c r="CM38" s="60">
        <v>1.5</v>
      </c>
    </row>
    <row r="39" spans="1:91" x14ac:dyDescent="0.25">
      <c r="A39" s="58">
        <v>29</v>
      </c>
      <c r="B39" s="59">
        <v>9</v>
      </c>
      <c r="D39" s="60">
        <v>0</v>
      </c>
      <c r="E39" s="60">
        <v>2.826007604598999</v>
      </c>
      <c r="F39" s="60">
        <v>4999.99951171875</v>
      </c>
      <c r="G39" s="60">
        <v>0</v>
      </c>
      <c r="H39" s="60">
        <v>500</v>
      </c>
      <c r="I39" s="60">
        <v>1</v>
      </c>
      <c r="J39" s="60">
        <v>9.9999990463256836</v>
      </c>
      <c r="K39" s="60">
        <v>4.0806097984313965</v>
      </c>
      <c r="M39" s="60">
        <v>0</v>
      </c>
      <c r="N39" s="60">
        <v>5.9898514747619629</v>
      </c>
      <c r="O39" s="60">
        <v>90.566299438476563</v>
      </c>
      <c r="P39" s="60">
        <v>33.046607971191406</v>
      </c>
      <c r="Q39" s="60">
        <v>123.61290740966797</v>
      </c>
      <c r="R39" s="60">
        <v>1.3648886680603027</v>
      </c>
      <c r="S39" s="60">
        <v>0.73266053199768066</v>
      </c>
      <c r="T39" s="60">
        <v>3.1614558696746826</v>
      </c>
      <c r="U39" s="60">
        <v>1.5</v>
      </c>
      <c r="W39" s="60">
        <v>0</v>
      </c>
      <c r="X39" s="60">
        <v>1.6489307880401611</v>
      </c>
      <c r="Y39" s="60">
        <v>137.6414794921875</v>
      </c>
      <c r="Z39" s="60">
        <v>32.586090087890625</v>
      </c>
      <c r="AA39" s="60">
        <v>170.22758483886719</v>
      </c>
      <c r="AB39" s="60">
        <v>1.2367461919784546</v>
      </c>
      <c r="AC39" s="60">
        <v>0.80857330560684204</v>
      </c>
      <c r="AD39" s="60">
        <v>3.468430757522583</v>
      </c>
      <c r="AE39" s="60">
        <v>1.5</v>
      </c>
      <c r="AG39" s="60">
        <v>0</v>
      </c>
      <c r="AH39" s="60">
        <v>1.6489307880401611</v>
      </c>
      <c r="AI39" s="60">
        <v>55.359573364257812</v>
      </c>
      <c r="AJ39" s="60">
        <v>20.646806716918945</v>
      </c>
      <c r="AK39" s="60">
        <v>76.006385803222656</v>
      </c>
      <c r="AL39" s="60">
        <v>1.3729581832885742</v>
      </c>
      <c r="AM39" s="60">
        <v>0.72835421562194824</v>
      </c>
      <c r="AN39" s="60">
        <v>3.1823539733886719</v>
      </c>
      <c r="AO39" s="60">
        <v>1.5</v>
      </c>
      <c r="AQ39" s="60">
        <v>0</v>
      </c>
      <c r="AR39" s="60">
        <v>1.8767433166503906</v>
      </c>
      <c r="AS39" s="60">
        <v>1.3324820995330811</v>
      </c>
      <c r="AT39" s="60">
        <v>0.35607749223709106</v>
      </c>
      <c r="AU39" s="60">
        <v>1.6885595321655273</v>
      </c>
      <c r="AV39" s="60">
        <v>1.2672287225723267</v>
      </c>
      <c r="AW39" s="60">
        <v>0.78912353515625</v>
      </c>
      <c r="AX39" s="60">
        <v>3.3813643455505371</v>
      </c>
      <c r="AY39" s="60">
        <v>1.5</v>
      </c>
      <c r="BA39" s="60">
        <v>0</v>
      </c>
      <c r="BB39" s="60">
        <v>1.8767433166503906</v>
      </c>
      <c r="BC39" s="60">
        <v>85.248420715332031</v>
      </c>
      <c r="BD39" s="60">
        <v>12.18022632598877</v>
      </c>
      <c r="BE39" s="60">
        <v>97.42864990234375</v>
      </c>
      <c r="BF39" s="60">
        <v>1.1428792476654053</v>
      </c>
      <c r="BG39" s="60">
        <v>0.87498307228088379</v>
      </c>
      <c r="BH39" s="60">
        <v>3.6554255485534668</v>
      </c>
      <c r="BI39" s="60">
        <v>1.5</v>
      </c>
      <c r="BK39" s="60">
        <v>0</v>
      </c>
      <c r="BL39" s="60">
        <v>1.8767433166503906</v>
      </c>
      <c r="BM39" s="60">
        <v>32.19464111328125</v>
      </c>
      <c r="BN39" s="60">
        <v>0</v>
      </c>
      <c r="BO39" s="60">
        <v>32.19464111328125</v>
      </c>
      <c r="BP39" s="60">
        <v>1</v>
      </c>
      <c r="BQ39" s="60">
        <v>1</v>
      </c>
      <c r="BR39" s="60">
        <v>4.0806093215942383</v>
      </c>
      <c r="BS39" s="60">
        <v>1.5</v>
      </c>
      <c r="BU39" s="60">
        <v>0</v>
      </c>
      <c r="BV39" s="60">
        <v>1.8767433166503906</v>
      </c>
      <c r="BW39" s="60">
        <v>10.265548706054687</v>
      </c>
      <c r="BX39" s="60">
        <v>0</v>
      </c>
      <c r="BY39" s="60">
        <v>10.265548706054687</v>
      </c>
      <c r="BZ39" s="60">
        <v>1</v>
      </c>
      <c r="CA39" s="60">
        <v>1</v>
      </c>
      <c r="CB39" s="60">
        <v>4.0806093215942383</v>
      </c>
      <c r="CC39" s="60">
        <v>1.5</v>
      </c>
      <c r="CE39" s="60">
        <v>0</v>
      </c>
      <c r="CF39" s="60">
        <v>0.13583226501941681</v>
      </c>
      <c r="CG39" s="60">
        <v>79.667526245117188</v>
      </c>
      <c r="CH39" s="60">
        <v>9.7974014282226563</v>
      </c>
      <c r="CI39" s="60">
        <v>89.464920043945313</v>
      </c>
      <c r="CJ39" s="60">
        <v>1.1229785680770874</v>
      </c>
      <c r="CK39" s="60">
        <v>0.89048898220062256</v>
      </c>
      <c r="CL39" s="60">
        <v>3.7379758358001709</v>
      </c>
      <c r="CM39" s="60">
        <v>1.5</v>
      </c>
    </row>
    <row r="40" spans="1:91" x14ac:dyDescent="0.25">
      <c r="A40" s="58">
        <v>30</v>
      </c>
      <c r="B40" s="59">
        <v>5</v>
      </c>
      <c r="D40" s="60">
        <v>0</v>
      </c>
      <c r="E40" s="60">
        <v>2.2560665607452393</v>
      </c>
      <c r="F40" s="60">
        <v>4999.99951171875</v>
      </c>
      <c r="G40" s="60">
        <v>0</v>
      </c>
      <c r="H40" s="60">
        <v>500</v>
      </c>
      <c r="I40" s="60">
        <v>1</v>
      </c>
      <c r="J40" s="60">
        <v>9.9999990463256836</v>
      </c>
      <c r="K40" s="60">
        <v>4.0806097984313965</v>
      </c>
      <c r="M40" s="60">
        <v>0</v>
      </c>
      <c r="N40" s="60">
        <v>5.7566676139831543</v>
      </c>
      <c r="O40" s="60">
        <v>575.23468017578125</v>
      </c>
      <c r="P40" s="60">
        <v>191.82904052734375</v>
      </c>
      <c r="Q40" s="60">
        <v>500</v>
      </c>
      <c r="R40" s="60">
        <v>1.333479642868042</v>
      </c>
      <c r="S40" s="60">
        <v>1.1504693031311035</v>
      </c>
      <c r="T40" s="60">
        <v>3.2815308570861816</v>
      </c>
      <c r="U40" s="60">
        <v>1.5</v>
      </c>
      <c r="W40" s="60">
        <v>0</v>
      </c>
      <c r="X40" s="60">
        <v>1.9729515314102173</v>
      </c>
      <c r="Y40" s="60">
        <v>119.48046875</v>
      </c>
      <c r="Z40" s="60">
        <v>80.825210571289063</v>
      </c>
      <c r="AA40" s="60">
        <v>200.30569458007812</v>
      </c>
      <c r="AB40" s="60">
        <v>1.6764721870422363</v>
      </c>
      <c r="AC40" s="60">
        <v>0.59649062156677246</v>
      </c>
      <c r="AD40" s="60">
        <v>2.6540608406066895</v>
      </c>
      <c r="AE40" s="60">
        <v>1.5</v>
      </c>
      <c r="AG40" s="60">
        <v>0</v>
      </c>
      <c r="AH40" s="60">
        <v>1.9729515314102173</v>
      </c>
      <c r="AI40" s="60">
        <v>22.525308609008789</v>
      </c>
      <c r="AJ40" s="60">
        <v>10.715997695922852</v>
      </c>
      <c r="AK40" s="60">
        <v>33.241310119628906</v>
      </c>
      <c r="AL40" s="60">
        <v>1.4757314920425415</v>
      </c>
      <c r="AM40" s="60">
        <v>0.67763000726699829</v>
      </c>
      <c r="AN40" s="60">
        <v>3.0871052742004395</v>
      </c>
      <c r="AO40" s="60">
        <v>1.5</v>
      </c>
      <c r="AQ40" s="60">
        <v>0</v>
      </c>
      <c r="AR40" s="60">
        <v>2.2455301284790039</v>
      </c>
      <c r="AS40" s="60">
        <v>0.53102672100067139</v>
      </c>
      <c r="AT40" s="60">
        <v>0.19917261600494385</v>
      </c>
      <c r="AU40" s="60">
        <v>0.73019939661026001</v>
      </c>
      <c r="AV40" s="60">
        <v>1.3750708103179932</v>
      </c>
      <c r="AW40" s="60">
        <v>0.72723519802093506</v>
      </c>
      <c r="AX40" s="60">
        <v>3.1391651630401611</v>
      </c>
      <c r="AY40" s="60">
        <v>1.5</v>
      </c>
      <c r="BA40" s="60">
        <v>0</v>
      </c>
      <c r="BB40" s="60">
        <v>2.2455301284790039</v>
      </c>
      <c r="BC40" s="60">
        <v>9.4095640182495117</v>
      </c>
      <c r="BD40" s="60">
        <v>1.9661732912063599</v>
      </c>
      <c r="BE40" s="60">
        <v>11.375738143920898</v>
      </c>
      <c r="BF40" s="60">
        <v>1.2089548110961914</v>
      </c>
      <c r="BG40" s="60">
        <v>0.82716071605682373</v>
      </c>
      <c r="BH40" s="60">
        <v>3.5182316303253174</v>
      </c>
      <c r="BI40" s="60">
        <v>1.5</v>
      </c>
      <c r="BK40" s="60">
        <v>0</v>
      </c>
      <c r="BL40" s="60">
        <v>2.2455301284790039</v>
      </c>
      <c r="BM40" s="60">
        <v>4.9291596412658691</v>
      </c>
      <c r="BN40" s="60">
        <v>1.0730875730514526</v>
      </c>
      <c r="BO40" s="60">
        <v>6.0022468566894531</v>
      </c>
      <c r="BP40" s="60">
        <v>1.2177019119262695</v>
      </c>
      <c r="BQ40" s="60">
        <v>0.82121908664703369</v>
      </c>
      <c r="BR40" s="60">
        <v>3.520341157913208</v>
      </c>
      <c r="BS40" s="60">
        <v>1.5</v>
      </c>
      <c r="BU40" s="60">
        <v>0</v>
      </c>
      <c r="BV40" s="60">
        <v>2.2455301284790039</v>
      </c>
      <c r="BW40" s="60">
        <v>6.5256814956665039</v>
      </c>
      <c r="BX40" s="60">
        <v>0.94322752952575684</v>
      </c>
      <c r="BY40" s="60">
        <v>7.4689092636108398</v>
      </c>
      <c r="BZ40" s="60">
        <v>1.1445409059524536</v>
      </c>
      <c r="CA40" s="60">
        <v>0.87371277809143066</v>
      </c>
      <c r="CB40" s="60">
        <v>3.6630773544311523</v>
      </c>
      <c r="CC40" s="60">
        <v>1.5</v>
      </c>
      <c r="CE40" s="60">
        <v>0</v>
      </c>
      <c r="CF40" s="60">
        <v>8.3433069288730621E-2</v>
      </c>
      <c r="CG40" s="60">
        <v>152.6705322265625</v>
      </c>
      <c r="CH40" s="60">
        <v>18.784639358520508</v>
      </c>
      <c r="CI40" s="60">
        <v>171.45516967773437</v>
      </c>
      <c r="CJ40" s="60">
        <v>1.1230403184890747</v>
      </c>
      <c r="CK40" s="60">
        <v>0.89043992757797241</v>
      </c>
      <c r="CL40" s="60">
        <v>3.7496683597564697</v>
      </c>
      <c r="CM40" s="60">
        <v>1.5</v>
      </c>
    </row>
    <row r="41" spans="1:91" x14ac:dyDescent="0.25">
      <c r="A41" s="58">
        <v>31</v>
      </c>
      <c r="B41" s="59">
        <v>7</v>
      </c>
      <c r="D41" s="60">
        <v>0</v>
      </c>
      <c r="E41" s="60">
        <v>1.7368937730789185</v>
      </c>
      <c r="F41" s="60">
        <v>4999.99951171875</v>
      </c>
      <c r="G41" s="60">
        <v>0</v>
      </c>
      <c r="H41" s="60">
        <v>500</v>
      </c>
      <c r="I41" s="60">
        <v>1</v>
      </c>
      <c r="J41" s="60">
        <v>9.9999990463256836</v>
      </c>
      <c r="K41" s="60">
        <v>4.0806097984313965</v>
      </c>
      <c r="M41" s="60">
        <v>0</v>
      </c>
      <c r="N41" s="60">
        <v>5.6294088363647461</v>
      </c>
      <c r="O41" s="60">
        <v>27.943740844726563</v>
      </c>
      <c r="P41" s="60">
        <v>4.7570157051086426</v>
      </c>
      <c r="Q41" s="60">
        <v>32.700756072998047</v>
      </c>
      <c r="R41" s="60">
        <v>1.1702355146408081</v>
      </c>
      <c r="S41" s="60">
        <v>0.85452890396118164</v>
      </c>
      <c r="T41" s="60">
        <v>3.5816454887390137</v>
      </c>
      <c r="U41" s="60">
        <v>1.5</v>
      </c>
      <c r="W41" s="60">
        <v>0</v>
      </c>
      <c r="X41" s="60">
        <v>1.7376433610916138</v>
      </c>
      <c r="Y41" s="60">
        <v>110.98677062988281</v>
      </c>
      <c r="Z41" s="60">
        <v>20.329353332519531</v>
      </c>
      <c r="AA41" s="60">
        <v>131.31613159179687</v>
      </c>
      <c r="AB41" s="60">
        <v>1.1831691265106201</v>
      </c>
      <c r="AC41" s="60">
        <v>0.84518766403198242</v>
      </c>
      <c r="AD41" s="60">
        <v>3.5626068115234375</v>
      </c>
      <c r="AE41" s="60">
        <v>1.5</v>
      </c>
      <c r="AG41" s="60">
        <v>0</v>
      </c>
      <c r="AH41" s="60">
        <v>1.7376433610916138</v>
      </c>
      <c r="AI41" s="60">
        <v>201.21733093261719</v>
      </c>
      <c r="AJ41" s="60">
        <v>104.35007476806641</v>
      </c>
      <c r="AK41" s="60">
        <v>305.56741333007812</v>
      </c>
      <c r="AL41" s="60">
        <v>1.5185939073562622</v>
      </c>
      <c r="AM41" s="60">
        <v>0.65850389003753662</v>
      </c>
      <c r="AN41" s="60">
        <v>2.9240446090698242</v>
      </c>
      <c r="AO41" s="60">
        <v>1.5</v>
      </c>
      <c r="AQ41" s="60">
        <v>0</v>
      </c>
      <c r="AR41" s="60">
        <v>1.9777125120162964</v>
      </c>
      <c r="AS41" s="60">
        <v>18.280572891235352</v>
      </c>
      <c r="AT41" s="60">
        <v>3.6529309749603271</v>
      </c>
      <c r="AU41" s="60">
        <v>21.933504104614258</v>
      </c>
      <c r="AV41" s="60">
        <v>1.1998258829116821</v>
      </c>
      <c r="AW41" s="60">
        <v>0.83345425128936768</v>
      </c>
      <c r="AX41" s="60">
        <v>3.5105860233306885</v>
      </c>
      <c r="AY41" s="60">
        <v>1.5</v>
      </c>
      <c r="BA41" s="60">
        <v>0</v>
      </c>
      <c r="BB41" s="60">
        <v>1.9777125120162964</v>
      </c>
      <c r="BC41" s="60">
        <v>0.17559421062469482</v>
      </c>
      <c r="BD41" s="60">
        <v>0</v>
      </c>
      <c r="BE41" s="60">
        <v>0.17559421062469482</v>
      </c>
      <c r="BF41" s="60">
        <v>1</v>
      </c>
      <c r="BG41" s="60">
        <v>1</v>
      </c>
      <c r="BH41" s="60">
        <v>4.0806093215942383</v>
      </c>
      <c r="BI41" s="60">
        <v>1.5</v>
      </c>
      <c r="BK41" s="60">
        <v>0</v>
      </c>
      <c r="BL41" s="60">
        <v>1.9777125120162964</v>
      </c>
      <c r="BM41" s="60">
        <v>22.151411056518555</v>
      </c>
      <c r="BN41" s="60">
        <v>3.1477601528167725</v>
      </c>
      <c r="BO41" s="60">
        <v>25.299169540405273</v>
      </c>
      <c r="BP41" s="60">
        <v>1.1421020030975342</v>
      </c>
      <c r="BQ41" s="60">
        <v>0.87557858228683472</v>
      </c>
      <c r="BR41" s="60">
        <v>3.6273384094238281</v>
      </c>
      <c r="BS41" s="60">
        <v>1.5</v>
      </c>
      <c r="BU41" s="60">
        <v>0</v>
      </c>
      <c r="BV41" s="60">
        <v>1.9777125120162964</v>
      </c>
      <c r="BW41" s="60">
        <v>30.918386459350586</v>
      </c>
      <c r="BX41" s="60">
        <v>4.675602912902832</v>
      </c>
      <c r="BY41" s="60">
        <v>35.593990325927734</v>
      </c>
      <c r="BZ41" s="60">
        <v>1.1512240171432495</v>
      </c>
      <c r="CA41" s="60">
        <v>0.86864066123962402</v>
      </c>
      <c r="CB41" s="60">
        <v>3.6498327255249023</v>
      </c>
      <c r="CC41" s="60">
        <v>1.5</v>
      </c>
      <c r="CE41" s="60">
        <v>0</v>
      </c>
      <c r="CF41" s="60">
        <v>0.10592050105333328</v>
      </c>
      <c r="CG41" s="60">
        <v>29.274747848510742</v>
      </c>
      <c r="CH41" s="60">
        <v>0</v>
      </c>
      <c r="CI41" s="60">
        <v>29.274747848510742</v>
      </c>
      <c r="CJ41" s="60">
        <v>1</v>
      </c>
      <c r="CK41" s="60">
        <v>1</v>
      </c>
      <c r="CL41" s="60">
        <v>4.0806093215942383</v>
      </c>
      <c r="CM41" s="60">
        <v>1.5</v>
      </c>
    </row>
    <row r="42" spans="1:91" x14ac:dyDescent="0.25">
      <c r="A42" s="58">
        <v>32</v>
      </c>
      <c r="B42" s="59">
        <v>7</v>
      </c>
      <c r="D42" s="60">
        <v>0</v>
      </c>
      <c r="E42" s="60">
        <v>4.4317436218261719</v>
      </c>
      <c r="F42" s="60">
        <v>4999.99951171875</v>
      </c>
      <c r="G42" s="60">
        <v>0</v>
      </c>
      <c r="H42" s="60">
        <v>500</v>
      </c>
      <c r="I42" s="60">
        <v>1</v>
      </c>
      <c r="J42" s="60">
        <v>9.9999990463256836</v>
      </c>
      <c r="K42" s="60">
        <v>4.0806097984313965</v>
      </c>
      <c r="M42" s="60">
        <v>0</v>
      </c>
      <c r="N42" s="60">
        <v>8.6775131225585937</v>
      </c>
      <c r="O42" s="60">
        <v>987.33544921875</v>
      </c>
      <c r="P42" s="60">
        <v>145.84397888183594</v>
      </c>
      <c r="Q42" s="60">
        <v>500</v>
      </c>
      <c r="R42" s="60">
        <v>1.1477147340774536</v>
      </c>
      <c r="S42" s="60">
        <v>1.9746708869934082</v>
      </c>
      <c r="T42" s="60">
        <v>3.6555325984954834</v>
      </c>
      <c r="U42" s="60">
        <v>1.5</v>
      </c>
      <c r="W42" s="60">
        <v>0</v>
      </c>
      <c r="X42" s="60">
        <v>2.466334342956543</v>
      </c>
      <c r="Y42" s="60">
        <v>380.98672485351562</v>
      </c>
      <c r="Z42" s="60">
        <v>64.467887878417969</v>
      </c>
      <c r="AA42" s="60">
        <v>445.45458984375</v>
      </c>
      <c r="AB42" s="60">
        <v>1.1692129373550415</v>
      </c>
      <c r="AC42" s="60">
        <v>0.85527622699737549</v>
      </c>
      <c r="AD42" s="60">
        <v>3.61472487449646</v>
      </c>
      <c r="AE42" s="60">
        <v>1.5</v>
      </c>
      <c r="AG42" s="60">
        <v>0</v>
      </c>
      <c r="AH42" s="60">
        <v>2.466334342956543</v>
      </c>
      <c r="AI42" s="60">
        <v>237.368408203125</v>
      </c>
      <c r="AJ42" s="60">
        <v>60.771621704101563</v>
      </c>
      <c r="AK42" s="60">
        <v>298.14004516601562</v>
      </c>
      <c r="AL42" s="60">
        <v>1.2560223340988159</v>
      </c>
      <c r="AM42" s="60">
        <v>0.79616409540176392</v>
      </c>
      <c r="AN42" s="60">
        <v>3.4137837886810303</v>
      </c>
      <c r="AO42" s="60">
        <v>1.5</v>
      </c>
      <c r="AQ42" s="60">
        <v>0</v>
      </c>
      <c r="AR42" s="60">
        <v>2.8070774078369141</v>
      </c>
      <c r="AS42" s="60">
        <v>6.156224250793457</v>
      </c>
      <c r="AT42" s="60">
        <v>1.3370361328125</v>
      </c>
      <c r="AU42" s="60">
        <v>7.493260383605957</v>
      </c>
      <c r="AV42" s="60">
        <v>1.2171844244003296</v>
      </c>
      <c r="AW42" s="60">
        <v>0.82156819105148315</v>
      </c>
      <c r="AX42" s="60">
        <v>3.4925050735473633</v>
      </c>
      <c r="AY42" s="60">
        <v>1.5</v>
      </c>
      <c r="BA42" s="60">
        <v>0</v>
      </c>
      <c r="BB42" s="60">
        <v>2.8070774078369141</v>
      </c>
      <c r="BC42" s="60">
        <v>5.9784083366394043</v>
      </c>
      <c r="BD42" s="60">
        <v>0</v>
      </c>
      <c r="BE42" s="60">
        <v>5.9784083366394043</v>
      </c>
      <c r="BF42" s="60">
        <v>1</v>
      </c>
      <c r="BG42" s="60">
        <v>1</v>
      </c>
      <c r="BH42" s="60">
        <v>4.0806093215942383</v>
      </c>
      <c r="BI42" s="60">
        <v>1.5</v>
      </c>
      <c r="BK42" s="60">
        <v>0</v>
      </c>
      <c r="BL42" s="60">
        <v>2.8070774078369141</v>
      </c>
      <c r="BM42" s="60">
        <v>33.560295104980469</v>
      </c>
      <c r="BN42" s="60">
        <v>4.5310139656066895</v>
      </c>
      <c r="BO42" s="60">
        <v>38.09130859375</v>
      </c>
      <c r="BP42" s="60">
        <v>1.1350111961364746</v>
      </c>
      <c r="BQ42" s="60">
        <v>0.88104861974716187</v>
      </c>
      <c r="BR42" s="60">
        <v>3.7049047946929932</v>
      </c>
      <c r="BS42" s="60">
        <v>1.5</v>
      </c>
      <c r="BU42" s="60">
        <v>0</v>
      </c>
      <c r="BV42" s="60">
        <v>2.8070774078369141</v>
      </c>
      <c r="BW42" s="60">
        <v>2.3211398124694824</v>
      </c>
      <c r="BX42" s="60">
        <v>0.36550602316856384</v>
      </c>
      <c r="BY42" s="60">
        <v>2.6866459846496582</v>
      </c>
      <c r="BZ42" s="60">
        <v>1.157468318939209</v>
      </c>
      <c r="CA42" s="60">
        <v>0.86395448446273804</v>
      </c>
      <c r="CB42" s="60">
        <v>3.6400766372680664</v>
      </c>
      <c r="CC42" s="60">
        <v>1.5</v>
      </c>
      <c r="CE42" s="60">
        <v>0</v>
      </c>
      <c r="CF42" s="60">
        <v>0.12601073086261749</v>
      </c>
      <c r="CG42" s="60">
        <v>142.0545654296875</v>
      </c>
      <c r="CH42" s="60">
        <v>0</v>
      </c>
      <c r="CI42" s="60">
        <v>142.0545654296875</v>
      </c>
      <c r="CJ42" s="60">
        <v>1</v>
      </c>
      <c r="CK42" s="60">
        <v>1</v>
      </c>
      <c r="CL42" s="60">
        <v>4.0806093215942383</v>
      </c>
      <c r="CM42" s="60">
        <v>1.5</v>
      </c>
    </row>
    <row r="43" spans="1:91" x14ac:dyDescent="0.25">
      <c r="A43" s="58">
        <v>33</v>
      </c>
      <c r="B43" s="59">
        <v>10</v>
      </c>
      <c r="D43" s="60">
        <v>0</v>
      </c>
      <c r="E43" s="60">
        <v>1.7568928003311157</v>
      </c>
      <c r="F43" s="60">
        <v>4999.99951171875</v>
      </c>
      <c r="G43" s="60">
        <v>0</v>
      </c>
      <c r="H43" s="60">
        <v>500</v>
      </c>
      <c r="I43" s="60">
        <v>1</v>
      </c>
      <c r="J43" s="60">
        <v>9.9999990463256836</v>
      </c>
      <c r="K43" s="60">
        <v>4.0806097984313965</v>
      </c>
      <c r="M43" s="60">
        <v>0</v>
      </c>
      <c r="N43" s="60">
        <v>7.8734169006347656</v>
      </c>
      <c r="O43" s="60">
        <v>120.38703918457031</v>
      </c>
      <c r="P43" s="60">
        <v>60.734855651855469</v>
      </c>
      <c r="Q43" s="60">
        <v>181.12190246582031</v>
      </c>
      <c r="R43" s="60">
        <v>1.5044965744018555</v>
      </c>
      <c r="S43" s="60">
        <v>0.66467410326004028</v>
      </c>
      <c r="T43" s="60">
        <v>2.9726500511169434</v>
      </c>
      <c r="U43" s="60">
        <v>1.5</v>
      </c>
      <c r="W43" s="60">
        <v>0</v>
      </c>
      <c r="X43" s="60">
        <v>2.1557071208953857</v>
      </c>
      <c r="Y43" s="60">
        <v>35.910114288330078</v>
      </c>
      <c r="Z43" s="60">
        <v>7.2545747756958008</v>
      </c>
      <c r="AA43" s="60">
        <v>43.164688110351562</v>
      </c>
      <c r="AB43" s="60">
        <v>1.2020204067230225</v>
      </c>
      <c r="AC43" s="60">
        <v>0.8319326639175415</v>
      </c>
      <c r="AD43" s="60">
        <v>3.5317196846008301</v>
      </c>
      <c r="AE43" s="60">
        <v>1.5</v>
      </c>
      <c r="AG43" s="60">
        <v>0</v>
      </c>
      <c r="AH43" s="60">
        <v>2.1557071208953857</v>
      </c>
      <c r="AI43" s="60">
        <v>11.834458351135254</v>
      </c>
      <c r="AJ43" s="60">
        <v>4.9255456924438477</v>
      </c>
      <c r="AK43" s="60">
        <v>16.760004043579102</v>
      </c>
      <c r="AL43" s="60">
        <v>1.4162037372589111</v>
      </c>
      <c r="AM43" s="60">
        <v>0.70611310005187988</v>
      </c>
      <c r="AN43" s="60">
        <v>3.0782706737518311</v>
      </c>
      <c r="AO43" s="60">
        <v>1.5</v>
      </c>
      <c r="AQ43" s="60">
        <v>0</v>
      </c>
      <c r="AR43" s="60">
        <v>2.4535353183746338</v>
      </c>
      <c r="AS43" s="60">
        <v>165.49765014648437</v>
      </c>
      <c r="AT43" s="60">
        <v>26.439071655273438</v>
      </c>
      <c r="AU43" s="60">
        <v>191.93673706054687</v>
      </c>
      <c r="AV43" s="60">
        <v>1.1597549915313721</v>
      </c>
      <c r="AW43" s="60">
        <v>0.86225104331970215</v>
      </c>
      <c r="AX43" s="60">
        <v>3.586381196975708</v>
      </c>
      <c r="AY43" s="60">
        <v>1.5</v>
      </c>
      <c r="BA43" s="60">
        <v>0</v>
      </c>
      <c r="BB43" s="60">
        <v>2.4535353183746338</v>
      </c>
      <c r="BC43" s="60">
        <v>5.6659259796142578</v>
      </c>
      <c r="BD43" s="60">
        <v>0.80925768613815308</v>
      </c>
      <c r="BE43" s="60">
        <v>6.4751834869384766</v>
      </c>
      <c r="BF43" s="60">
        <v>1.1428288221359253</v>
      </c>
      <c r="BG43" s="60">
        <v>0.87502169609069824</v>
      </c>
      <c r="BH43" s="60">
        <v>3.6873502731323242</v>
      </c>
      <c r="BI43" s="60">
        <v>1.5</v>
      </c>
      <c r="BK43" s="60">
        <v>0</v>
      </c>
      <c r="BL43" s="60">
        <v>2.4535353183746338</v>
      </c>
      <c r="BM43" s="60">
        <v>7.6761527061462402</v>
      </c>
      <c r="BN43" s="60">
        <v>0</v>
      </c>
      <c r="BO43" s="60">
        <v>7.6761527061462402</v>
      </c>
      <c r="BP43" s="60">
        <v>1</v>
      </c>
      <c r="BQ43" s="60">
        <v>1</v>
      </c>
      <c r="BR43" s="60">
        <v>4.0806093215942383</v>
      </c>
      <c r="BS43" s="60">
        <v>1.5</v>
      </c>
      <c r="BU43" s="60">
        <v>0</v>
      </c>
      <c r="BV43" s="60">
        <v>2.4535353183746338</v>
      </c>
      <c r="BW43" s="60">
        <v>7.1071858406066895</v>
      </c>
      <c r="BX43" s="60">
        <v>1.2030028104782104</v>
      </c>
      <c r="BY43" s="60">
        <v>8.3101882934570312</v>
      </c>
      <c r="BZ43" s="60">
        <v>1.1692657470703125</v>
      </c>
      <c r="CA43" s="60">
        <v>0.85523766279220581</v>
      </c>
      <c r="CB43" s="60">
        <v>3.5884993076324463</v>
      </c>
      <c r="CC43" s="60">
        <v>1.5</v>
      </c>
      <c r="CE43" s="60">
        <v>0</v>
      </c>
      <c r="CF43" s="60">
        <v>0.12131332606077194</v>
      </c>
      <c r="CG43" s="60">
        <v>60.765769958496094</v>
      </c>
      <c r="CH43" s="60">
        <v>0</v>
      </c>
      <c r="CI43" s="60">
        <v>60.765769958496094</v>
      </c>
      <c r="CJ43" s="60">
        <v>1</v>
      </c>
      <c r="CK43" s="60">
        <v>1</v>
      </c>
      <c r="CL43" s="60">
        <v>4.0806093215942383</v>
      </c>
      <c r="CM43" s="60">
        <v>1.5</v>
      </c>
    </row>
    <row r="44" spans="1:91" x14ac:dyDescent="0.25">
      <c r="A44" s="58">
        <v>34</v>
      </c>
      <c r="B44" s="59">
        <v>4</v>
      </c>
      <c r="D44" s="60">
        <v>0</v>
      </c>
      <c r="E44" s="60">
        <v>2.8290948867797852</v>
      </c>
      <c r="F44" s="60">
        <v>4999.99951171875</v>
      </c>
      <c r="G44" s="60">
        <v>0</v>
      </c>
      <c r="H44" s="60">
        <v>500</v>
      </c>
      <c r="I44" s="60">
        <v>1</v>
      </c>
      <c r="J44" s="60">
        <v>9.9999990463256836</v>
      </c>
      <c r="K44" s="60">
        <v>4.0806097984313965</v>
      </c>
      <c r="M44" s="60">
        <v>0</v>
      </c>
      <c r="N44" s="60">
        <v>5.9254183769226074</v>
      </c>
      <c r="O44" s="60">
        <v>13.448264122009277</v>
      </c>
      <c r="P44" s="60">
        <v>4.8829364776611328</v>
      </c>
      <c r="Q44" s="60">
        <v>18.331199645996094</v>
      </c>
      <c r="R44" s="60">
        <v>1.3630905151367187</v>
      </c>
      <c r="S44" s="60">
        <v>0.7336270809173584</v>
      </c>
      <c r="T44" s="60">
        <v>3.1597704887390137</v>
      </c>
      <c r="U44" s="60">
        <v>1.5</v>
      </c>
      <c r="W44" s="60">
        <v>0</v>
      </c>
      <c r="X44" s="60">
        <v>1.5969184637069702</v>
      </c>
      <c r="Y44" s="60">
        <v>184.33006286621094</v>
      </c>
      <c r="Z44" s="60">
        <v>66.761016845703125</v>
      </c>
      <c r="AA44" s="60">
        <v>251.09107971191406</v>
      </c>
      <c r="AB44" s="60">
        <v>1.3621819019317627</v>
      </c>
      <c r="AC44" s="60">
        <v>0.7341163158416748</v>
      </c>
      <c r="AD44" s="60">
        <v>3.1546051502227783</v>
      </c>
      <c r="AE44" s="60">
        <v>1.5</v>
      </c>
      <c r="AG44" s="60">
        <v>0</v>
      </c>
      <c r="AH44" s="60">
        <v>1.5969184637069702</v>
      </c>
      <c r="AI44" s="60">
        <v>2.897179126739502</v>
      </c>
      <c r="AJ44" s="60">
        <v>1.4417182207107544</v>
      </c>
      <c r="AK44" s="60">
        <v>4.3388972282409668</v>
      </c>
      <c r="AL44" s="60">
        <v>1.4976282119750977</v>
      </c>
      <c r="AM44" s="60">
        <v>0.66772246360778809</v>
      </c>
      <c r="AN44" s="60">
        <v>2.887892484664917</v>
      </c>
      <c r="AO44" s="60">
        <v>1.5</v>
      </c>
      <c r="AQ44" s="60">
        <v>0</v>
      </c>
      <c r="AR44" s="60">
        <v>1.8175454139709473</v>
      </c>
      <c r="AS44" s="60">
        <v>67.956939697265625</v>
      </c>
      <c r="AT44" s="60">
        <v>0</v>
      </c>
      <c r="AU44" s="60">
        <v>67.956939697265625</v>
      </c>
      <c r="AV44" s="60">
        <v>1</v>
      </c>
      <c r="AW44" s="60">
        <v>1</v>
      </c>
      <c r="AX44" s="60">
        <v>4.0806088447570801</v>
      </c>
      <c r="AY44" s="60">
        <v>1.5</v>
      </c>
      <c r="BA44" s="60">
        <v>0</v>
      </c>
      <c r="BB44" s="60">
        <v>1.8175454139709473</v>
      </c>
      <c r="BC44" s="60">
        <v>0.17559421062469482</v>
      </c>
      <c r="BD44" s="60">
        <v>9.6426479518413544E-2</v>
      </c>
      <c r="BE44" s="60">
        <v>0.27202069759368896</v>
      </c>
      <c r="BF44" s="60">
        <v>1.54914391040802</v>
      </c>
      <c r="BG44" s="60">
        <v>0.64551782608032227</v>
      </c>
      <c r="BH44" s="60">
        <v>2.9267668724060059</v>
      </c>
      <c r="BI44" s="60">
        <v>1.5</v>
      </c>
      <c r="BK44" s="60">
        <v>0</v>
      </c>
      <c r="BL44" s="60">
        <v>1.8175454139709473</v>
      </c>
      <c r="BM44" s="60">
        <v>17.558567047119141</v>
      </c>
      <c r="BN44" s="60">
        <v>2.4237320423126221</v>
      </c>
      <c r="BO44" s="60">
        <v>19.982297897338867</v>
      </c>
      <c r="BP44" s="60">
        <v>1.1380369663238525</v>
      </c>
      <c r="BQ44" s="60">
        <v>0.87870609760284424</v>
      </c>
      <c r="BR44" s="60">
        <v>3.6811902523040771</v>
      </c>
      <c r="BS44" s="60">
        <v>1.5</v>
      </c>
      <c r="BU44" s="60">
        <v>0</v>
      </c>
      <c r="BV44" s="60">
        <v>1.8175454139709473</v>
      </c>
      <c r="BW44" s="60">
        <v>6.2850818634033203</v>
      </c>
      <c r="BX44" s="60">
        <v>0</v>
      </c>
      <c r="BY44" s="60">
        <v>6.2850818634033203</v>
      </c>
      <c r="BZ44" s="60">
        <v>1</v>
      </c>
      <c r="CA44" s="60">
        <v>1</v>
      </c>
      <c r="CB44" s="60">
        <v>4.0806093215942383</v>
      </c>
      <c r="CC44" s="60">
        <v>1.5</v>
      </c>
      <c r="CE44" s="60">
        <v>0</v>
      </c>
      <c r="CF44" s="60">
        <v>6.3034027814865112E-2</v>
      </c>
      <c r="CG44" s="60">
        <v>18.265806198120117</v>
      </c>
      <c r="CH44" s="60">
        <v>0</v>
      </c>
      <c r="CI44" s="60">
        <v>18.265806198120117</v>
      </c>
      <c r="CJ44" s="60">
        <v>1</v>
      </c>
      <c r="CK44" s="60">
        <v>1</v>
      </c>
      <c r="CL44" s="60">
        <v>4.0806088447570801</v>
      </c>
      <c r="CM44" s="60">
        <v>1.5</v>
      </c>
    </row>
    <row r="45" spans="1:91" x14ac:dyDescent="0.25">
      <c r="A45" s="58">
        <v>35</v>
      </c>
      <c r="B45" s="59">
        <v>1</v>
      </c>
      <c r="D45" s="60">
        <v>0</v>
      </c>
      <c r="E45" s="60">
        <v>3.5180668830871582</v>
      </c>
      <c r="F45" s="60">
        <v>4999.99951171875</v>
      </c>
      <c r="G45" s="60">
        <v>0</v>
      </c>
      <c r="H45" s="60">
        <v>500</v>
      </c>
      <c r="I45" s="60">
        <v>1</v>
      </c>
      <c r="J45" s="60">
        <v>9.9999990463256836</v>
      </c>
      <c r="K45" s="60">
        <v>4.0806097984313965</v>
      </c>
      <c r="M45" s="60">
        <v>0</v>
      </c>
      <c r="N45" s="60">
        <v>9.8296079635620117</v>
      </c>
      <c r="O45" s="60">
        <v>229.91783142089844</v>
      </c>
      <c r="P45" s="60">
        <v>37.403526306152344</v>
      </c>
      <c r="Q45" s="60">
        <v>267.32135009765625</v>
      </c>
      <c r="R45" s="60">
        <v>1.1626821756362915</v>
      </c>
      <c r="S45" s="60">
        <v>0.8600803017616272</v>
      </c>
      <c r="T45" s="60">
        <v>3.6049549579620361</v>
      </c>
      <c r="U45" s="60">
        <v>1.5</v>
      </c>
      <c r="W45" s="60">
        <v>0</v>
      </c>
      <c r="X45" s="60">
        <v>2.339951753616333</v>
      </c>
      <c r="Y45" s="60">
        <v>1.9605447053909302</v>
      </c>
      <c r="Z45" s="60">
        <v>0</v>
      </c>
      <c r="AA45" s="60">
        <v>1.9605447053909302</v>
      </c>
      <c r="AB45" s="60">
        <v>1</v>
      </c>
      <c r="AC45" s="60">
        <v>1</v>
      </c>
      <c r="AD45" s="60">
        <v>4.0806093215942383</v>
      </c>
      <c r="AE45" s="60">
        <v>1.5</v>
      </c>
      <c r="AG45" s="60">
        <v>0</v>
      </c>
      <c r="AH45" s="60">
        <v>2.339951753616333</v>
      </c>
      <c r="AI45" s="60">
        <v>56.590274810791016</v>
      </c>
      <c r="AJ45" s="60">
        <v>30.76194953918457</v>
      </c>
      <c r="AK45" s="60">
        <v>87.352218627929688</v>
      </c>
      <c r="AL45" s="60">
        <v>1.543590784072876</v>
      </c>
      <c r="AM45" s="60">
        <v>0.64784014225006104</v>
      </c>
      <c r="AN45" s="60">
        <v>2.859184741973877</v>
      </c>
      <c r="AO45" s="60">
        <v>1.5</v>
      </c>
      <c r="AQ45" s="60">
        <v>0</v>
      </c>
      <c r="AR45" s="60">
        <v>2.6632344722747803</v>
      </c>
      <c r="AS45" s="60">
        <v>2.9787478446960449</v>
      </c>
      <c r="AT45" s="60">
        <v>0</v>
      </c>
      <c r="AU45" s="60">
        <v>2.9787478446960449</v>
      </c>
      <c r="AV45" s="60">
        <v>1</v>
      </c>
      <c r="AW45" s="60">
        <v>1</v>
      </c>
      <c r="AX45" s="60">
        <v>4.0806093215942383</v>
      </c>
      <c r="AY45" s="60">
        <v>1.5</v>
      </c>
      <c r="BA45" s="60">
        <v>0</v>
      </c>
      <c r="BB45" s="60">
        <v>2.6632344722747803</v>
      </c>
      <c r="BC45" s="60">
        <v>121.00357055664062</v>
      </c>
      <c r="BD45" s="60">
        <v>18.311389923095703</v>
      </c>
      <c r="BE45" s="60">
        <v>139.31497192382812</v>
      </c>
      <c r="BF45" s="60">
        <v>1.1513292789459229</v>
      </c>
      <c r="BG45" s="60">
        <v>0.86856114864349365</v>
      </c>
      <c r="BH45" s="60">
        <v>3.6328318119049072</v>
      </c>
      <c r="BI45" s="60">
        <v>1.5</v>
      </c>
      <c r="BK45" s="60">
        <v>0</v>
      </c>
      <c r="BL45" s="60">
        <v>2.6632344722747803</v>
      </c>
      <c r="BM45" s="60">
        <v>5.6237306594848633</v>
      </c>
      <c r="BN45" s="60">
        <v>0.74351763725280762</v>
      </c>
      <c r="BO45" s="60">
        <v>6.3672480583190918</v>
      </c>
      <c r="BP45" s="60">
        <v>1.1322107315063477</v>
      </c>
      <c r="BQ45" s="60">
        <v>0.88322782516479492</v>
      </c>
      <c r="BR45" s="60">
        <v>3.6793677806854248</v>
      </c>
      <c r="BS45" s="60">
        <v>1.5</v>
      </c>
      <c r="BU45" s="60">
        <v>0</v>
      </c>
      <c r="BV45" s="60">
        <v>2.6632344722747803</v>
      </c>
      <c r="BW45" s="60">
        <v>4.1464262008666992</v>
      </c>
      <c r="BX45" s="60">
        <v>0.6585506796836853</v>
      </c>
      <c r="BY45" s="60">
        <v>4.8049769401550293</v>
      </c>
      <c r="BZ45" s="60">
        <v>1.1588237285614014</v>
      </c>
      <c r="CA45" s="60">
        <v>0.86294406652450562</v>
      </c>
      <c r="CB45" s="60">
        <v>3.6262991428375244</v>
      </c>
      <c r="CC45" s="60">
        <v>1.5</v>
      </c>
      <c r="CE45" s="60">
        <v>0</v>
      </c>
      <c r="CF45" s="60">
        <v>7.5588956475257874E-2</v>
      </c>
      <c r="CG45" s="60">
        <v>14.320201873779297</v>
      </c>
      <c r="CH45" s="60">
        <v>0</v>
      </c>
      <c r="CI45" s="60">
        <v>14.320201873779297</v>
      </c>
      <c r="CJ45" s="60">
        <v>1</v>
      </c>
      <c r="CK45" s="60">
        <v>1</v>
      </c>
      <c r="CL45" s="60">
        <v>4.0806093215942383</v>
      </c>
      <c r="CM45" s="60">
        <v>1.5</v>
      </c>
    </row>
    <row r="46" spans="1:91" x14ac:dyDescent="0.25">
      <c r="A46" s="58">
        <v>36</v>
      </c>
      <c r="B46" s="59">
        <v>4</v>
      </c>
      <c r="D46" s="60">
        <v>0</v>
      </c>
      <c r="E46" s="60">
        <v>2.6587960720062256</v>
      </c>
      <c r="F46" s="60">
        <v>4999.99951171875</v>
      </c>
      <c r="G46" s="60">
        <v>0</v>
      </c>
      <c r="H46" s="60">
        <v>500</v>
      </c>
      <c r="I46" s="60">
        <v>1</v>
      </c>
      <c r="J46" s="60">
        <v>9.9999990463256836</v>
      </c>
      <c r="K46" s="60">
        <v>4.0806097984313965</v>
      </c>
      <c r="M46" s="60">
        <v>0</v>
      </c>
      <c r="N46" s="60">
        <v>4.5298395156860352</v>
      </c>
      <c r="O46" s="60">
        <v>7.5239672660827637</v>
      </c>
      <c r="P46" s="60">
        <v>5.4588413238525391</v>
      </c>
      <c r="Q46" s="60">
        <v>12.982809066772461</v>
      </c>
      <c r="R46" s="60">
        <v>1.7255270481109619</v>
      </c>
      <c r="S46" s="60">
        <v>0.57953310012817383</v>
      </c>
      <c r="T46" s="60">
        <v>2.5945355892181396</v>
      </c>
      <c r="U46" s="60">
        <v>1.5</v>
      </c>
      <c r="W46" s="60">
        <v>0</v>
      </c>
      <c r="X46" s="60">
        <v>1.6881949901580811</v>
      </c>
      <c r="Y46" s="60">
        <v>28.795127868652344</v>
      </c>
      <c r="Z46" s="60">
        <v>0</v>
      </c>
      <c r="AA46" s="60">
        <v>28.795127868652344</v>
      </c>
      <c r="AB46" s="60">
        <v>1</v>
      </c>
      <c r="AC46" s="60">
        <v>1</v>
      </c>
      <c r="AD46" s="60">
        <v>4.0806097984313965</v>
      </c>
      <c r="AE46" s="60">
        <v>1.5</v>
      </c>
      <c r="AG46" s="60">
        <v>0</v>
      </c>
      <c r="AH46" s="60">
        <v>1.6881949901580811</v>
      </c>
      <c r="AI46" s="60">
        <v>14.112017631530762</v>
      </c>
      <c r="AJ46" s="60">
        <v>5.1723203659057617</v>
      </c>
      <c r="AK46" s="60">
        <v>19.284337997436523</v>
      </c>
      <c r="AL46" s="60">
        <v>1.3665188550949097</v>
      </c>
      <c r="AM46" s="60">
        <v>0.73178648948669434</v>
      </c>
      <c r="AN46" s="60">
        <v>3.2070913314819336</v>
      </c>
      <c r="AO46" s="60">
        <v>1.5</v>
      </c>
      <c r="AQ46" s="60">
        <v>0</v>
      </c>
      <c r="AR46" s="60">
        <v>1.9214324951171875</v>
      </c>
      <c r="AS46" s="60">
        <v>24.439607620239258</v>
      </c>
      <c r="AT46" s="60">
        <v>0</v>
      </c>
      <c r="AU46" s="60">
        <v>24.439607620239258</v>
      </c>
      <c r="AV46" s="60">
        <v>1</v>
      </c>
      <c r="AW46" s="60">
        <v>1</v>
      </c>
      <c r="AX46" s="60">
        <v>4.0806093215942383</v>
      </c>
      <c r="AY46" s="60">
        <v>1.5</v>
      </c>
      <c r="BA46" s="60">
        <v>0</v>
      </c>
      <c r="BB46" s="60">
        <v>1.9214324951171875</v>
      </c>
      <c r="BC46" s="60">
        <v>8.6936016082763672</v>
      </c>
      <c r="BD46" s="60">
        <v>1.9986379146575928</v>
      </c>
      <c r="BE46" s="60">
        <v>10.692238807678223</v>
      </c>
      <c r="BF46" s="60">
        <v>1.2298976182937622</v>
      </c>
      <c r="BG46" s="60">
        <v>0.81307590007781982</v>
      </c>
      <c r="BH46" s="60">
        <v>3.5052659511566162</v>
      </c>
      <c r="BI46" s="60">
        <v>1.5</v>
      </c>
      <c r="BK46" s="60">
        <v>0</v>
      </c>
      <c r="BL46" s="60">
        <v>1.9214324951171875</v>
      </c>
      <c r="BM46" s="60">
        <v>1.4027305841445923</v>
      </c>
      <c r="BN46" s="60">
        <v>0.22688646614551544</v>
      </c>
      <c r="BO46" s="60">
        <v>1.6296170949935913</v>
      </c>
      <c r="BP46" s="60">
        <v>1.1617462635040283</v>
      </c>
      <c r="BQ46" s="60">
        <v>0.86077308654785156</v>
      </c>
      <c r="BR46" s="60">
        <v>3.6219606399536133</v>
      </c>
      <c r="BS46" s="60">
        <v>1.5</v>
      </c>
      <c r="BU46" s="60">
        <v>0</v>
      </c>
      <c r="BV46" s="60">
        <v>1.9214324951171875</v>
      </c>
      <c r="BW46" s="60">
        <v>6.8890066146850586</v>
      </c>
      <c r="BX46" s="60">
        <v>0.9660688042640686</v>
      </c>
      <c r="BY46" s="60">
        <v>7.8550758361816406</v>
      </c>
      <c r="BZ46" s="60">
        <v>1.1402333974838257</v>
      </c>
      <c r="CA46" s="60">
        <v>0.87701338529586792</v>
      </c>
      <c r="CB46" s="60">
        <v>3.6756899356842041</v>
      </c>
      <c r="CC46" s="60">
        <v>1.5</v>
      </c>
      <c r="CE46" s="60">
        <v>0</v>
      </c>
      <c r="CF46" s="60">
        <v>5.7609468698501587E-2</v>
      </c>
      <c r="CG46" s="60">
        <v>10.083093643188477</v>
      </c>
      <c r="CH46" s="60">
        <v>0</v>
      </c>
      <c r="CI46" s="60">
        <v>10.083093643188477</v>
      </c>
      <c r="CJ46" s="60">
        <v>1</v>
      </c>
      <c r="CK46" s="60">
        <v>1</v>
      </c>
      <c r="CL46" s="60">
        <v>4.0806097984313965</v>
      </c>
      <c r="CM46" s="60">
        <v>1.5</v>
      </c>
    </row>
    <row r="47" spans="1:91" x14ac:dyDescent="0.25">
      <c r="A47" s="58">
        <v>37</v>
      </c>
      <c r="B47" s="59">
        <v>2</v>
      </c>
      <c r="D47" s="60">
        <v>0</v>
      </c>
      <c r="E47" s="60">
        <v>2.4398560523986816</v>
      </c>
      <c r="F47" s="60">
        <v>4999.99951171875</v>
      </c>
      <c r="G47" s="60">
        <v>0</v>
      </c>
      <c r="H47" s="60">
        <v>500</v>
      </c>
      <c r="I47" s="60">
        <v>1</v>
      </c>
      <c r="J47" s="60">
        <v>9.9999990463256836</v>
      </c>
      <c r="K47" s="60">
        <v>4.0806097984313965</v>
      </c>
      <c r="M47" s="60">
        <v>0</v>
      </c>
      <c r="N47" s="60">
        <v>9.9735536575317383</v>
      </c>
      <c r="O47" s="60">
        <v>6.9871096611022949</v>
      </c>
      <c r="P47" s="60">
        <v>1.0770493745803833</v>
      </c>
      <c r="Q47" s="60">
        <v>8.0641593933105469</v>
      </c>
      <c r="R47" s="60">
        <v>1.1541479825973511</v>
      </c>
      <c r="S47" s="60">
        <v>0.86643993854522705</v>
      </c>
      <c r="T47" s="60">
        <v>3.6493043899536133</v>
      </c>
      <c r="U47" s="60">
        <v>1.5</v>
      </c>
      <c r="W47" s="60">
        <v>0</v>
      </c>
      <c r="X47" s="60">
        <v>1.7424014806747437</v>
      </c>
      <c r="Y47" s="60">
        <v>0.55374056100845337</v>
      </c>
      <c r="Z47" s="60">
        <v>0.19264829158782959</v>
      </c>
      <c r="AA47" s="60">
        <v>0.74638885259628296</v>
      </c>
      <c r="AB47" s="60">
        <v>1.3479034900665283</v>
      </c>
      <c r="AC47" s="60">
        <v>0.74189287424087524</v>
      </c>
      <c r="AD47" s="60">
        <v>3.2801625728607178</v>
      </c>
      <c r="AE47" s="60">
        <v>1.5</v>
      </c>
      <c r="AG47" s="60">
        <v>0</v>
      </c>
      <c r="AH47" s="60">
        <v>1.7424014806747437</v>
      </c>
      <c r="AI47" s="60">
        <v>50.017501831054688</v>
      </c>
      <c r="AJ47" s="60">
        <v>25.033210754394531</v>
      </c>
      <c r="AK47" s="60">
        <v>75.050712585449219</v>
      </c>
      <c r="AL47" s="60">
        <v>1.5004891157150269</v>
      </c>
      <c r="AM47" s="60">
        <v>0.66644936800003052</v>
      </c>
      <c r="AN47" s="60">
        <v>2.985353946685791</v>
      </c>
      <c r="AO47" s="60">
        <v>1.5</v>
      </c>
      <c r="AQ47" s="60">
        <v>0</v>
      </c>
      <c r="AR47" s="60">
        <v>1.9831278324127197</v>
      </c>
      <c r="AS47" s="60">
        <v>35.360153198242187</v>
      </c>
      <c r="AT47" s="60">
        <v>5.8228707313537598</v>
      </c>
      <c r="AU47" s="60">
        <v>41.183017730712891</v>
      </c>
      <c r="AV47" s="60">
        <v>1.1646732091903687</v>
      </c>
      <c r="AW47" s="60">
        <v>0.85861003398895264</v>
      </c>
      <c r="AX47" s="60">
        <v>3.6514809131622314</v>
      </c>
      <c r="AY47" s="60">
        <v>1.5</v>
      </c>
      <c r="BA47" s="60">
        <v>0</v>
      </c>
      <c r="BB47" s="60">
        <v>1.9831278324127197</v>
      </c>
      <c r="BC47" s="60">
        <v>7.4128456115722656</v>
      </c>
      <c r="BD47" s="60">
        <v>1.7429726123809814</v>
      </c>
      <c r="BE47" s="60">
        <v>9.155817985534668</v>
      </c>
      <c r="BF47" s="60">
        <v>1.23512864112854</v>
      </c>
      <c r="BG47" s="60">
        <v>0.80963224172592163</v>
      </c>
      <c r="BH47" s="60">
        <v>3.4236104488372803</v>
      </c>
      <c r="BI47" s="60">
        <v>1.5</v>
      </c>
      <c r="BK47" s="60">
        <v>0</v>
      </c>
      <c r="BL47" s="60">
        <v>1.9831278324127197</v>
      </c>
      <c r="BM47" s="60">
        <v>22.113004684448242</v>
      </c>
      <c r="BN47" s="60">
        <v>0</v>
      </c>
      <c r="BO47" s="60">
        <v>22.113004684448242</v>
      </c>
      <c r="BP47" s="60">
        <v>1</v>
      </c>
      <c r="BQ47" s="60">
        <v>1</v>
      </c>
      <c r="BR47" s="60">
        <v>4.0806093215942383</v>
      </c>
      <c r="BS47" s="60">
        <v>1.5</v>
      </c>
      <c r="BU47" s="60">
        <v>0</v>
      </c>
      <c r="BV47" s="60">
        <v>1.9831278324127197</v>
      </c>
      <c r="BW47" s="60">
        <v>4.0525803565979004</v>
      </c>
      <c r="BX47" s="60">
        <v>0.650337815284729</v>
      </c>
      <c r="BY47" s="60">
        <v>4.702918529510498</v>
      </c>
      <c r="BZ47" s="60">
        <v>1.1604750156402588</v>
      </c>
      <c r="CA47" s="60">
        <v>0.86171603202819824</v>
      </c>
      <c r="CB47" s="60">
        <v>3.6317172050476074</v>
      </c>
      <c r="CC47" s="60">
        <v>1.5</v>
      </c>
      <c r="CE47" s="60">
        <v>0</v>
      </c>
      <c r="CF47" s="60">
        <v>5.7457868009805679E-2</v>
      </c>
      <c r="CG47" s="60">
        <v>108.02401733398437</v>
      </c>
      <c r="CH47" s="60">
        <v>0</v>
      </c>
      <c r="CI47" s="60">
        <v>108.02401733398437</v>
      </c>
      <c r="CJ47" s="60">
        <v>1</v>
      </c>
      <c r="CK47" s="60">
        <v>1</v>
      </c>
      <c r="CL47" s="60">
        <v>4.0806093215942383</v>
      </c>
      <c r="CM47" s="60">
        <v>1.5</v>
      </c>
    </row>
    <row r="48" spans="1:91" x14ac:dyDescent="0.25">
      <c r="A48" s="58">
        <v>38</v>
      </c>
      <c r="B48" s="59">
        <v>5</v>
      </c>
      <c r="D48" s="60">
        <v>0</v>
      </c>
      <c r="E48" s="60">
        <v>4.5883626937866211</v>
      </c>
      <c r="F48" s="60">
        <v>4999.99951171875</v>
      </c>
      <c r="G48" s="60">
        <v>0</v>
      </c>
      <c r="H48" s="60">
        <v>500</v>
      </c>
      <c r="I48" s="60">
        <v>1</v>
      </c>
      <c r="J48" s="60">
        <v>9.9999990463256836</v>
      </c>
      <c r="K48" s="60">
        <v>4.0806097984313965</v>
      </c>
      <c r="M48" s="60">
        <v>0</v>
      </c>
      <c r="N48" s="60">
        <v>6.1277875900268555</v>
      </c>
      <c r="O48" s="60">
        <v>76.208976745605469</v>
      </c>
      <c r="P48" s="60">
        <v>66.00079345703125</v>
      </c>
      <c r="Q48" s="60">
        <v>142.20977783203125</v>
      </c>
      <c r="R48" s="60">
        <v>1.8660502433776855</v>
      </c>
      <c r="S48" s="60">
        <v>0.53589123487472534</v>
      </c>
      <c r="T48" s="60">
        <v>2.5791609287261963</v>
      </c>
      <c r="U48" s="60">
        <v>1.5</v>
      </c>
      <c r="W48" s="60">
        <v>0</v>
      </c>
      <c r="X48" s="60">
        <v>1.0686262845993042</v>
      </c>
      <c r="Y48" s="60">
        <v>482.89736938476562</v>
      </c>
      <c r="Z48" s="60">
        <v>0</v>
      </c>
      <c r="AA48" s="60">
        <v>482.89736938476562</v>
      </c>
      <c r="AB48" s="60">
        <v>1</v>
      </c>
      <c r="AC48" s="60">
        <v>1</v>
      </c>
      <c r="AD48" s="60">
        <v>4.0806093215942383</v>
      </c>
      <c r="AE48" s="60">
        <v>1.5</v>
      </c>
      <c r="AG48" s="60">
        <v>0</v>
      </c>
      <c r="AH48" s="60">
        <v>1.0686262845993042</v>
      </c>
      <c r="AI48" s="60">
        <v>28.405229568481445</v>
      </c>
      <c r="AJ48" s="60">
        <v>12.997097015380859</v>
      </c>
      <c r="AK48" s="60">
        <v>41.402328491210938</v>
      </c>
      <c r="AL48" s="60">
        <v>1.4575599431991577</v>
      </c>
      <c r="AM48" s="60">
        <v>0.68607807159423828</v>
      </c>
      <c r="AN48" s="60">
        <v>3.0527911186218262</v>
      </c>
      <c r="AO48" s="60">
        <v>1.5</v>
      </c>
      <c r="AQ48" s="60">
        <v>0</v>
      </c>
      <c r="AR48" s="60">
        <v>1.2162654399871826</v>
      </c>
      <c r="AS48" s="60">
        <v>16.432733535766602</v>
      </c>
      <c r="AT48" s="60">
        <v>5.1059484481811523</v>
      </c>
      <c r="AU48" s="60">
        <v>21.538681030273438</v>
      </c>
      <c r="AV48" s="60">
        <v>1.3107181787490845</v>
      </c>
      <c r="AW48" s="60">
        <v>0.76294058561325073</v>
      </c>
      <c r="AX48" s="60">
        <v>3.3399116992950439</v>
      </c>
      <c r="AY48" s="60">
        <v>1.5</v>
      </c>
      <c r="BA48" s="60">
        <v>0</v>
      </c>
      <c r="BB48" s="60">
        <v>1.2162654399871826</v>
      </c>
      <c r="BC48" s="60">
        <v>85.364036560058594</v>
      </c>
      <c r="BD48" s="60">
        <v>13.543669700622559</v>
      </c>
      <c r="BE48" s="60">
        <v>98.907707214355469</v>
      </c>
      <c r="BF48" s="60">
        <v>1.1586577892303467</v>
      </c>
      <c r="BG48" s="60">
        <v>0.86306756734848022</v>
      </c>
      <c r="BH48" s="60">
        <v>3.6897823810577393</v>
      </c>
      <c r="BI48" s="60">
        <v>1.5</v>
      </c>
      <c r="BK48" s="60">
        <v>0</v>
      </c>
      <c r="BL48" s="60">
        <v>1.2162654399871826</v>
      </c>
      <c r="BM48" s="60">
        <v>2.6936469078063965</v>
      </c>
      <c r="BN48" s="60">
        <v>0.57396447658538818</v>
      </c>
      <c r="BO48" s="60">
        <v>3.2676112651824951</v>
      </c>
      <c r="BP48" s="60">
        <v>1.2130807638168335</v>
      </c>
      <c r="BQ48" s="60">
        <v>0.82434743642807007</v>
      </c>
      <c r="BR48" s="60">
        <v>3.5216248035430908</v>
      </c>
      <c r="BS48" s="60">
        <v>1.5</v>
      </c>
      <c r="BU48" s="60">
        <v>0</v>
      </c>
      <c r="BV48" s="60">
        <v>1.2162654399871826</v>
      </c>
      <c r="BW48" s="60">
        <v>10.406150817871094</v>
      </c>
      <c r="BX48" s="60">
        <v>0</v>
      </c>
      <c r="BY48" s="60">
        <v>10.406150817871094</v>
      </c>
      <c r="BZ48" s="60">
        <v>1</v>
      </c>
      <c r="CA48" s="60">
        <v>1</v>
      </c>
      <c r="CB48" s="60">
        <v>4.0806093215942383</v>
      </c>
      <c r="CC48" s="60">
        <v>1.5</v>
      </c>
      <c r="CE48" s="60">
        <v>0</v>
      </c>
      <c r="CF48" s="60">
        <v>7.9415760934352875E-2</v>
      </c>
      <c r="CG48" s="60">
        <v>48.400619506835938</v>
      </c>
      <c r="CH48" s="60">
        <v>0</v>
      </c>
      <c r="CI48" s="60">
        <v>48.400619506835938</v>
      </c>
      <c r="CJ48" s="60">
        <v>1</v>
      </c>
      <c r="CK48" s="60">
        <v>1</v>
      </c>
      <c r="CL48" s="60">
        <v>4.0806093215942383</v>
      </c>
      <c r="CM48" s="60">
        <v>1.5</v>
      </c>
    </row>
    <row r="49" spans="1:91" x14ac:dyDescent="0.25">
      <c r="A49" s="58">
        <v>39</v>
      </c>
      <c r="B49" s="59">
        <v>3</v>
      </c>
      <c r="D49" s="60">
        <v>0</v>
      </c>
      <c r="E49" s="60">
        <v>2.0613875389099121</v>
      </c>
      <c r="F49" s="60">
        <v>4999.99951171875</v>
      </c>
      <c r="G49" s="60">
        <v>0</v>
      </c>
      <c r="H49" s="60">
        <v>500</v>
      </c>
      <c r="I49" s="60">
        <v>1</v>
      </c>
      <c r="J49" s="60">
        <v>9.9999990463256836</v>
      </c>
      <c r="K49" s="60">
        <v>4.0806097984313965</v>
      </c>
      <c r="M49" s="60">
        <v>0</v>
      </c>
      <c r="N49" s="60">
        <v>5.4402737617492676</v>
      </c>
      <c r="O49" s="60">
        <v>4356.34130859375</v>
      </c>
      <c r="P49" s="60">
        <v>1775.763671875</v>
      </c>
      <c r="Q49" s="60">
        <v>500</v>
      </c>
      <c r="R49" s="60">
        <v>1.4076272249221802</v>
      </c>
      <c r="S49" s="60">
        <v>8.7126827239990234</v>
      </c>
      <c r="T49" s="60">
        <v>3.094696044921875</v>
      </c>
      <c r="U49" s="60">
        <v>1.5</v>
      </c>
      <c r="W49" s="60">
        <v>0</v>
      </c>
      <c r="X49" s="60">
        <v>1.1351343393325806</v>
      </c>
      <c r="Y49" s="60">
        <v>9.0825986862182617</v>
      </c>
      <c r="Z49" s="60">
        <v>5.0887203216552734</v>
      </c>
      <c r="AA49" s="60">
        <v>14.171318054199219</v>
      </c>
      <c r="AB49" s="60">
        <v>1.5602713823318481</v>
      </c>
      <c r="AC49" s="60">
        <v>0.6409142017364502</v>
      </c>
      <c r="AD49" s="60">
        <v>2.9148108959197998</v>
      </c>
      <c r="AE49" s="60">
        <v>1.5</v>
      </c>
      <c r="AG49" s="60">
        <v>0</v>
      </c>
      <c r="AH49" s="60">
        <v>1.1351343393325806</v>
      </c>
      <c r="AI49" s="60">
        <v>60.367748260498047</v>
      </c>
      <c r="AJ49" s="60">
        <v>23.020523071289063</v>
      </c>
      <c r="AK49" s="60">
        <v>83.388275146484375</v>
      </c>
      <c r="AL49" s="60">
        <v>1.3813381195068359</v>
      </c>
      <c r="AM49" s="60">
        <v>0.72393566370010376</v>
      </c>
      <c r="AN49" s="60">
        <v>3.1316158771514893</v>
      </c>
      <c r="AO49" s="60">
        <v>1.5</v>
      </c>
      <c r="AQ49" s="60">
        <v>0</v>
      </c>
      <c r="AR49" s="60">
        <v>1.2919621467590332</v>
      </c>
      <c r="AS49" s="60">
        <v>159.34770202636719</v>
      </c>
      <c r="AT49" s="60">
        <v>26.640951156616211</v>
      </c>
      <c r="AU49" s="60">
        <v>185.98866271972656</v>
      </c>
      <c r="AV49" s="60">
        <v>1.1671875715255737</v>
      </c>
      <c r="AW49" s="60">
        <v>0.85676032304763794</v>
      </c>
      <c r="AX49" s="60">
        <v>3.608722448348999</v>
      </c>
      <c r="AY49" s="60">
        <v>1.5</v>
      </c>
      <c r="BA49" s="60">
        <v>0</v>
      </c>
      <c r="BB49" s="60">
        <v>1.2919621467590332</v>
      </c>
      <c r="BC49" s="60">
        <v>7.2456364631652832</v>
      </c>
      <c r="BD49" s="60">
        <v>0</v>
      </c>
      <c r="BE49" s="60">
        <v>7.2456364631652832</v>
      </c>
      <c r="BF49" s="60">
        <v>1</v>
      </c>
      <c r="BG49" s="60">
        <v>1</v>
      </c>
      <c r="BH49" s="60">
        <v>4.0806093215942383</v>
      </c>
      <c r="BI49" s="60">
        <v>1.5</v>
      </c>
      <c r="BK49" s="60">
        <v>0</v>
      </c>
      <c r="BL49" s="60">
        <v>1.2919621467590332</v>
      </c>
      <c r="BM49" s="60">
        <v>21.926300048828125</v>
      </c>
      <c r="BN49" s="60">
        <v>0</v>
      </c>
      <c r="BO49" s="60">
        <v>21.926300048828125</v>
      </c>
      <c r="BP49" s="60">
        <v>1</v>
      </c>
      <c r="BQ49" s="60">
        <v>1</v>
      </c>
      <c r="BR49" s="60">
        <v>4.0806093215942383</v>
      </c>
      <c r="BS49" s="60">
        <v>1.5</v>
      </c>
      <c r="BU49" s="60">
        <v>0</v>
      </c>
      <c r="BV49" s="60">
        <v>1.2919621467590332</v>
      </c>
      <c r="BW49" s="60">
        <v>6.6542325019836426</v>
      </c>
      <c r="BX49" s="60">
        <v>2.2614758014678955</v>
      </c>
      <c r="BY49" s="60">
        <v>8.9157075881958008</v>
      </c>
      <c r="BZ49" s="60">
        <v>1.3398553133010864</v>
      </c>
      <c r="CA49" s="60">
        <v>0.74634933471679688</v>
      </c>
      <c r="CB49" s="60">
        <v>3.278644323348999</v>
      </c>
      <c r="CC49" s="60">
        <v>1.5</v>
      </c>
      <c r="CE49" s="60">
        <v>0</v>
      </c>
      <c r="CF49" s="60">
        <v>8.1487908959388733E-2</v>
      </c>
      <c r="CG49" s="60">
        <v>136.05628967285156</v>
      </c>
      <c r="CH49" s="60">
        <v>0</v>
      </c>
      <c r="CI49" s="60">
        <v>136.05628967285156</v>
      </c>
      <c r="CJ49" s="60">
        <v>1</v>
      </c>
      <c r="CK49" s="60">
        <v>1</v>
      </c>
      <c r="CL49" s="60">
        <v>4.0806093215942383</v>
      </c>
      <c r="CM49" s="60">
        <v>1.5</v>
      </c>
    </row>
    <row r="50" spans="1:91" x14ac:dyDescent="0.25">
      <c r="A50" s="58">
        <v>40</v>
      </c>
      <c r="B50" s="59">
        <v>7</v>
      </c>
      <c r="D50" s="60">
        <v>0</v>
      </c>
      <c r="E50" s="60">
        <v>4.1712527275085449</v>
      </c>
      <c r="F50" s="60">
        <v>4999.99951171875</v>
      </c>
      <c r="G50" s="60">
        <v>0</v>
      </c>
      <c r="H50" s="60">
        <v>500</v>
      </c>
      <c r="I50" s="60">
        <v>1</v>
      </c>
      <c r="J50" s="60">
        <v>9.9999990463256836</v>
      </c>
      <c r="K50" s="60">
        <v>4.0806097984313965</v>
      </c>
      <c r="M50" s="60">
        <v>0</v>
      </c>
      <c r="N50" s="60">
        <v>8.6590566635131836</v>
      </c>
      <c r="O50" s="60">
        <v>2.9553864002227783</v>
      </c>
      <c r="P50" s="60">
        <v>0.63893222808837891</v>
      </c>
      <c r="Q50" s="60">
        <v>3.5943188667297363</v>
      </c>
      <c r="R50" s="60">
        <v>1.2161924839019775</v>
      </c>
      <c r="S50" s="60">
        <v>0.82223820686340332</v>
      </c>
      <c r="T50" s="60">
        <v>3.4641425609588623</v>
      </c>
      <c r="U50" s="60">
        <v>1.5</v>
      </c>
      <c r="W50" s="60">
        <v>0</v>
      </c>
      <c r="X50" s="60">
        <v>1.7937954664230347</v>
      </c>
      <c r="Y50" s="60">
        <v>4.9529547691345215</v>
      </c>
      <c r="Z50" s="60">
        <v>0.76463949680328369</v>
      </c>
      <c r="AA50" s="60">
        <v>5.7175941467285156</v>
      </c>
      <c r="AB50" s="60">
        <v>1.1543804407119751</v>
      </c>
      <c r="AC50" s="60">
        <v>0.86626553535461426</v>
      </c>
      <c r="AD50" s="60">
        <v>3.6543724536895752</v>
      </c>
      <c r="AE50" s="60">
        <v>1.5</v>
      </c>
      <c r="AG50" s="60">
        <v>0</v>
      </c>
      <c r="AH50" s="60">
        <v>1.7937954664230347</v>
      </c>
      <c r="AI50" s="60">
        <v>2.3489658832550049</v>
      </c>
      <c r="AJ50" s="60">
        <v>1.7571084499359131</v>
      </c>
      <c r="AK50" s="60">
        <v>4.106074333190918</v>
      </c>
      <c r="AL50" s="60">
        <v>1.7480349540710449</v>
      </c>
      <c r="AM50" s="60">
        <v>0.57207095623016357</v>
      </c>
      <c r="AN50" s="60">
        <v>2.5701258182525635</v>
      </c>
      <c r="AO50" s="60">
        <v>1.5</v>
      </c>
      <c r="AQ50" s="60">
        <v>0</v>
      </c>
      <c r="AR50" s="60">
        <v>2.0416224002838135</v>
      </c>
      <c r="AS50" s="60">
        <v>41.080085754394531</v>
      </c>
      <c r="AT50" s="60">
        <v>5.151923656463623</v>
      </c>
      <c r="AU50" s="60">
        <v>46.232006072998047</v>
      </c>
      <c r="AV50" s="60">
        <v>1.1254117488861084</v>
      </c>
      <c r="AW50" s="60">
        <v>0.88856375217437744</v>
      </c>
      <c r="AX50" s="60">
        <v>3.7023763656616211</v>
      </c>
      <c r="AY50" s="60">
        <v>1.5</v>
      </c>
      <c r="BA50" s="60">
        <v>0</v>
      </c>
      <c r="BB50" s="60">
        <v>2.0416224002838135</v>
      </c>
      <c r="BC50" s="60">
        <v>8.4229373931884766</v>
      </c>
      <c r="BD50" s="60">
        <v>1.9390366077423096</v>
      </c>
      <c r="BE50" s="60">
        <v>10.361974716186523</v>
      </c>
      <c r="BF50" s="60">
        <v>1.2302091121673584</v>
      </c>
      <c r="BG50" s="60">
        <v>0.81286990642547607</v>
      </c>
      <c r="BH50" s="60">
        <v>3.456273078918457</v>
      </c>
      <c r="BI50" s="60">
        <v>1.5</v>
      </c>
      <c r="BK50" s="60">
        <v>0</v>
      </c>
      <c r="BL50" s="60">
        <v>2.0416224002838135</v>
      </c>
      <c r="BM50" s="60">
        <v>19.188766479492187</v>
      </c>
      <c r="BN50" s="60">
        <v>5.3663234710693359</v>
      </c>
      <c r="BO50" s="60">
        <v>24.555088043212891</v>
      </c>
      <c r="BP50" s="60">
        <v>1.279659628868103</v>
      </c>
      <c r="BQ50" s="60">
        <v>0.78145784139633179</v>
      </c>
      <c r="BR50" s="60">
        <v>3.3959653377532959</v>
      </c>
      <c r="BS50" s="60">
        <v>1.5</v>
      </c>
      <c r="BU50" s="60">
        <v>0</v>
      </c>
      <c r="BV50" s="60">
        <v>2.0416224002838135</v>
      </c>
      <c r="BW50" s="60">
        <v>7.1037230491638184</v>
      </c>
      <c r="BX50" s="60">
        <v>1.6278681755065918</v>
      </c>
      <c r="BY50" s="60">
        <v>8.7315921783447266</v>
      </c>
      <c r="BZ50" s="60">
        <v>1.2291570901870728</v>
      </c>
      <c r="CA50" s="60">
        <v>0.81356561183929443</v>
      </c>
      <c r="CB50" s="60">
        <v>3.4726147651672363</v>
      </c>
      <c r="CC50" s="60">
        <v>1.5</v>
      </c>
      <c r="CE50" s="60">
        <v>0</v>
      </c>
      <c r="CF50" s="60">
        <v>7.3585249483585358E-2</v>
      </c>
      <c r="CG50" s="60">
        <v>16.132373809814453</v>
      </c>
      <c r="CH50" s="60">
        <v>0</v>
      </c>
      <c r="CI50" s="60">
        <v>16.132373809814453</v>
      </c>
      <c r="CJ50" s="60">
        <v>1</v>
      </c>
      <c r="CK50" s="60">
        <v>1</v>
      </c>
      <c r="CL50" s="60">
        <v>4.0806093215942383</v>
      </c>
      <c r="CM50" s="60">
        <v>1.5</v>
      </c>
    </row>
    <row r="51" spans="1:91" x14ac:dyDescent="0.25">
      <c r="A51" s="58">
        <v>41</v>
      </c>
      <c r="B51" s="59">
        <v>6</v>
      </c>
      <c r="D51" s="60">
        <v>0</v>
      </c>
      <c r="E51" s="60">
        <v>3.7823131084442139</v>
      </c>
      <c r="F51" s="60">
        <v>4999.99951171875</v>
      </c>
      <c r="G51" s="60">
        <v>0</v>
      </c>
      <c r="H51" s="60">
        <v>500</v>
      </c>
      <c r="I51" s="60">
        <v>1</v>
      </c>
      <c r="J51" s="60">
        <v>9.9999990463256836</v>
      </c>
      <c r="K51" s="60">
        <v>4.0806097984313965</v>
      </c>
      <c r="M51" s="60">
        <v>0</v>
      </c>
      <c r="N51" s="60">
        <v>25.151311874389648</v>
      </c>
      <c r="O51" s="60">
        <v>6.2752523422241211</v>
      </c>
      <c r="P51" s="60">
        <v>1.9547562599182129</v>
      </c>
      <c r="Q51" s="60">
        <v>8.2300090789794922</v>
      </c>
      <c r="R51" s="60">
        <v>1.3115023374557495</v>
      </c>
      <c r="S51" s="60">
        <v>0.76248425245285034</v>
      </c>
      <c r="T51" s="60">
        <v>3.3844878673553467</v>
      </c>
      <c r="U51" s="60">
        <v>1.5</v>
      </c>
      <c r="W51" s="60">
        <v>0</v>
      </c>
      <c r="X51" s="60">
        <v>6.5787224769592285</v>
      </c>
      <c r="Y51" s="60">
        <v>77.550437927246094</v>
      </c>
      <c r="Z51" s="60">
        <v>0</v>
      </c>
      <c r="AA51" s="60">
        <v>77.550437927246094</v>
      </c>
      <c r="AB51" s="60">
        <v>1</v>
      </c>
      <c r="AC51" s="60">
        <v>1</v>
      </c>
      <c r="AD51" s="60">
        <v>4.0806093215942383</v>
      </c>
      <c r="AE51" s="60">
        <v>1.5</v>
      </c>
      <c r="AG51" s="60">
        <v>0</v>
      </c>
      <c r="AH51" s="60">
        <v>6.5787224769592285</v>
      </c>
      <c r="AI51" s="60">
        <v>15.187003135681152</v>
      </c>
      <c r="AJ51" s="60">
        <v>6.2303495407104492</v>
      </c>
      <c r="AK51" s="60">
        <v>21.417350769042969</v>
      </c>
      <c r="AL51" s="60">
        <v>1.4102421998977661</v>
      </c>
      <c r="AM51" s="60">
        <v>0.70909810066223145</v>
      </c>
      <c r="AN51" s="60">
        <v>3.1343488693237305</v>
      </c>
      <c r="AO51" s="60">
        <v>1.5</v>
      </c>
      <c r="AQ51" s="60">
        <v>0</v>
      </c>
      <c r="AR51" s="60">
        <v>7.4876251220703125</v>
      </c>
      <c r="AS51" s="60">
        <v>4.0730056762695312</v>
      </c>
      <c r="AT51" s="60">
        <v>0</v>
      </c>
      <c r="AU51" s="60">
        <v>4.0730056762695312</v>
      </c>
      <c r="AV51" s="60">
        <v>1</v>
      </c>
      <c r="AW51" s="60">
        <v>1</v>
      </c>
      <c r="AX51" s="60">
        <v>4.0806093215942383</v>
      </c>
      <c r="AY51" s="60">
        <v>1.5</v>
      </c>
      <c r="BA51" s="60">
        <v>0</v>
      </c>
      <c r="BB51" s="60">
        <v>7.4876251220703125</v>
      </c>
      <c r="BC51" s="60">
        <v>53.999053955078125</v>
      </c>
      <c r="BD51" s="60">
        <v>7.2363390922546387</v>
      </c>
      <c r="BE51" s="60">
        <v>61.235393524169922</v>
      </c>
      <c r="BF51" s="60">
        <v>1.1340086460113525</v>
      </c>
      <c r="BG51" s="60">
        <v>0.88182747364044189</v>
      </c>
      <c r="BH51" s="60">
        <v>3.6767199039459229</v>
      </c>
      <c r="BI51" s="60">
        <v>1.5</v>
      </c>
      <c r="BK51" s="60">
        <v>0</v>
      </c>
      <c r="BL51" s="60">
        <v>7.4876251220703125</v>
      </c>
      <c r="BM51" s="60">
        <v>6.8675198554992676</v>
      </c>
      <c r="BN51" s="60">
        <v>1.0561511516571045</v>
      </c>
      <c r="BO51" s="60">
        <v>7.923670768737793</v>
      </c>
      <c r="BP51" s="60">
        <v>1.1537892818450928</v>
      </c>
      <c r="BQ51" s="60">
        <v>0.86670941114425659</v>
      </c>
      <c r="BR51" s="60">
        <v>3.6516640186309814</v>
      </c>
      <c r="BS51" s="60">
        <v>1.5</v>
      </c>
      <c r="BU51" s="60">
        <v>0</v>
      </c>
      <c r="BV51" s="60">
        <v>7.4876251220703125</v>
      </c>
      <c r="BW51" s="60">
        <v>17.831905364990234</v>
      </c>
      <c r="BX51" s="60">
        <v>0</v>
      </c>
      <c r="BY51" s="60">
        <v>17.831905364990234</v>
      </c>
      <c r="BZ51" s="60">
        <v>1</v>
      </c>
      <c r="CA51" s="60">
        <v>1</v>
      </c>
      <c r="CB51" s="60">
        <v>4.0806088447570801</v>
      </c>
      <c r="CC51" s="60">
        <v>1.5</v>
      </c>
      <c r="CE51" s="60">
        <v>0</v>
      </c>
      <c r="CF51" s="60">
        <v>9.7003377974033356E-2</v>
      </c>
      <c r="CG51" s="60">
        <v>25.076446533203125</v>
      </c>
      <c r="CH51" s="60">
        <v>3.3717048168182373</v>
      </c>
      <c r="CI51" s="60">
        <v>28.448152542114258</v>
      </c>
      <c r="CJ51" s="60">
        <v>1.134456992149353</v>
      </c>
      <c r="CK51" s="60">
        <v>0.88147890567779541</v>
      </c>
      <c r="CL51" s="60">
        <v>3.6924333572387695</v>
      </c>
      <c r="CM51" s="60">
        <v>1.5</v>
      </c>
    </row>
    <row r="52" spans="1:91" x14ac:dyDescent="0.25">
      <c r="A52" s="58">
        <v>42</v>
      </c>
      <c r="B52" s="59">
        <v>4</v>
      </c>
      <c r="D52" s="60">
        <v>0</v>
      </c>
      <c r="E52" s="60">
        <v>2.0588302612304687</v>
      </c>
      <c r="F52" s="60">
        <v>4999.99951171875</v>
      </c>
      <c r="G52" s="60">
        <v>1066.5887451171875</v>
      </c>
      <c r="H52" s="60">
        <v>500</v>
      </c>
      <c r="I52" s="60">
        <v>1.2133177518844604</v>
      </c>
      <c r="J52" s="60">
        <v>9.9999990463256836</v>
      </c>
      <c r="K52" s="60">
        <v>3.4895744323730469</v>
      </c>
      <c r="M52" s="60">
        <v>0</v>
      </c>
      <c r="N52" s="60">
        <v>5.8732004165649414</v>
      </c>
      <c r="O52" s="60">
        <v>98.355331420898438</v>
      </c>
      <c r="P52" s="60">
        <v>32.529022216796875</v>
      </c>
      <c r="Q52" s="60">
        <v>130.88435363769531</v>
      </c>
      <c r="R52" s="60">
        <v>1.330729603767395</v>
      </c>
      <c r="S52" s="60">
        <v>0.75146746635437012</v>
      </c>
      <c r="T52" s="60">
        <v>3.2141151428222656</v>
      </c>
      <c r="U52" s="60">
        <v>1.5</v>
      </c>
      <c r="W52" s="60">
        <v>0</v>
      </c>
      <c r="X52" s="60">
        <v>1.5243920087814331</v>
      </c>
      <c r="Y52" s="60">
        <v>59.860397338867188</v>
      </c>
      <c r="Z52" s="60">
        <v>17.079376220703125</v>
      </c>
      <c r="AA52" s="60">
        <v>76.939773559570313</v>
      </c>
      <c r="AB52" s="60">
        <v>1.2853201627731323</v>
      </c>
      <c r="AC52" s="60">
        <v>0.77801626920700073</v>
      </c>
      <c r="AD52" s="60">
        <v>3.3839800357818604</v>
      </c>
      <c r="AE52" s="60">
        <v>1.5</v>
      </c>
      <c r="AG52" s="60">
        <v>0</v>
      </c>
      <c r="AH52" s="60">
        <v>1.5243920087814331</v>
      </c>
      <c r="AI52" s="60">
        <v>6.6479058265686035</v>
      </c>
      <c r="AJ52" s="60">
        <v>2.8980076313018799</v>
      </c>
      <c r="AK52" s="60">
        <v>9.5459127426147461</v>
      </c>
      <c r="AL52" s="60">
        <v>1.4359278678894043</v>
      </c>
      <c r="AM52" s="60">
        <v>0.69641387462615967</v>
      </c>
      <c r="AN52" s="60">
        <v>3.0032086372375488</v>
      </c>
      <c r="AO52" s="60">
        <v>1.5</v>
      </c>
      <c r="AQ52" s="60">
        <v>0</v>
      </c>
      <c r="AR52" s="60">
        <v>1.7349988222122192</v>
      </c>
      <c r="AS52" s="60">
        <v>24.521903991699219</v>
      </c>
      <c r="AT52" s="60">
        <v>3.5796041488647461</v>
      </c>
      <c r="AU52" s="60">
        <v>28.101509094238281</v>
      </c>
      <c r="AV52" s="60">
        <v>1.1459758281707764</v>
      </c>
      <c r="AW52" s="60">
        <v>0.87261873483657837</v>
      </c>
      <c r="AX52" s="60">
        <v>3.6474299430847168</v>
      </c>
      <c r="AY52" s="60">
        <v>1.5</v>
      </c>
      <c r="BA52" s="60">
        <v>0</v>
      </c>
      <c r="BB52" s="60">
        <v>1.7349988222122192</v>
      </c>
      <c r="BC52" s="60">
        <v>323.93844604492187</v>
      </c>
      <c r="BD52" s="60">
        <v>69.064765930175781</v>
      </c>
      <c r="BE52" s="60">
        <v>393.003173828125</v>
      </c>
      <c r="BF52" s="60">
        <v>1.2132034301757813</v>
      </c>
      <c r="BG52" s="60">
        <v>0.82426416873931885</v>
      </c>
      <c r="BH52" s="60">
        <v>3.5121586322784424</v>
      </c>
      <c r="BI52" s="60">
        <v>1.5</v>
      </c>
      <c r="BK52" s="60">
        <v>0</v>
      </c>
      <c r="BL52" s="60">
        <v>1.7349988222122192</v>
      </c>
      <c r="BM52" s="60">
        <v>1.891028881072998</v>
      </c>
      <c r="BN52" s="60">
        <v>0</v>
      </c>
      <c r="BO52" s="60">
        <v>1.891028881072998</v>
      </c>
      <c r="BP52" s="60">
        <v>1</v>
      </c>
      <c r="BQ52" s="60">
        <v>1</v>
      </c>
      <c r="BR52" s="60">
        <v>4.0806093215942383</v>
      </c>
      <c r="BS52" s="60">
        <v>1.5</v>
      </c>
      <c r="BU52" s="60">
        <v>0</v>
      </c>
      <c r="BV52" s="60">
        <v>1.7349988222122192</v>
      </c>
      <c r="BW52" s="60">
        <v>3.2890384197235107</v>
      </c>
      <c r="BX52" s="60">
        <v>0.59033262729644775</v>
      </c>
      <c r="BY52" s="60">
        <v>3.879371166229248</v>
      </c>
      <c r="BZ52" s="60">
        <v>1.1794848442077637</v>
      </c>
      <c r="CA52" s="60">
        <v>0.8478277325630188</v>
      </c>
      <c r="CB52" s="60">
        <v>3.5648510456085205</v>
      </c>
      <c r="CC52" s="60">
        <v>1.5</v>
      </c>
      <c r="CE52" s="60">
        <v>0</v>
      </c>
      <c r="CF52" s="60">
        <v>0.15854163467884064</v>
      </c>
      <c r="CG52" s="60">
        <v>45.530403137207031</v>
      </c>
      <c r="CH52" s="60">
        <v>0</v>
      </c>
      <c r="CI52" s="60">
        <v>45.530403137207031</v>
      </c>
      <c r="CJ52" s="60">
        <v>1</v>
      </c>
      <c r="CK52" s="60">
        <v>1</v>
      </c>
      <c r="CL52" s="60">
        <v>4.0806093215942383</v>
      </c>
      <c r="CM52" s="60">
        <v>1.5</v>
      </c>
    </row>
    <row r="53" spans="1:91" x14ac:dyDescent="0.25">
      <c r="A53" s="58">
        <v>43</v>
      </c>
      <c r="B53" s="59">
        <v>2</v>
      </c>
      <c r="D53" s="60">
        <v>0</v>
      </c>
      <c r="E53" s="60">
        <v>4.638575553894043</v>
      </c>
      <c r="F53" s="60">
        <v>4999.99951171875</v>
      </c>
      <c r="G53" s="60">
        <v>0</v>
      </c>
      <c r="H53" s="60">
        <v>500</v>
      </c>
      <c r="I53" s="60">
        <v>1</v>
      </c>
      <c r="J53" s="60">
        <v>9.9999990463256836</v>
      </c>
      <c r="K53" s="60">
        <v>4.0806097984313965</v>
      </c>
      <c r="M53" s="60">
        <v>0</v>
      </c>
      <c r="N53" s="60">
        <v>9.0010280609130859</v>
      </c>
      <c r="O53" s="60">
        <v>19.603059768676758</v>
      </c>
      <c r="P53" s="60">
        <v>7.9913034439086914</v>
      </c>
      <c r="Q53" s="60">
        <v>27.594364166259766</v>
      </c>
      <c r="R53" s="60">
        <v>1.4076559543609619</v>
      </c>
      <c r="S53" s="60">
        <v>0.71040087938308716</v>
      </c>
      <c r="T53" s="60">
        <v>3.0793948173522949</v>
      </c>
      <c r="U53" s="60">
        <v>1.5</v>
      </c>
      <c r="W53" s="60">
        <v>0</v>
      </c>
      <c r="X53" s="60">
        <v>2.6449580192565918</v>
      </c>
      <c r="Y53" s="60">
        <v>132.76190185546875</v>
      </c>
      <c r="Z53" s="60">
        <v>43.360256195068359</v>
      </c>
      <c r="AA53" s="60">
        <v>176.12217712402344</v>
      </c>
      <c r="AB53" s="60">
        <v>1.3266016244888306</v>
      </c>
      <c r="AC53" s="60">
        <v>0.75380569696426392</v>
      </c>
      <c r="AD53" s="60">
        <v>3.353363037109375</v>
      </c>
      <c r="AE53" s="60">
        <v>1.5</v>
      </c>
      <c r="AG53" s="60">
        <v>0</v>
      </c>
      <c r="AH53" s="60">
        <v>2.6449580192565918</v>
      </c>
      <c r="AI53" s="60">
        <v>68.162368774414063</v>
      </c>
      <c r="AJ53" s="60">
        <v>23.334566116333008</v>
      </c>
      <c r="AK53" s="60">
        <v>91.496940612792969</v>
      </c>
      <c r="AL53" s="60">
        <v>1.342337965965271</v>
      </c>
      <c r="AM53" s="60">
        <v>0.74496883153915405</v>
      </c>
      <c r="AN53" s="60">
        <v>3.1979546546936035</v>
      </c>
      <c r="AO53" s="60">
        <v>1.5</v>
      </c>
      <c r="AQ53" s="60">
        <v>0</v>
      </c>
      <c r="AR53" s="60">
        <v>3.0103797912597656</v>
      </c>
      <c r="AS53" s="60">
        <v>79.102790832519531</v>
      </c>
      <c r="AT53" s="60">
        <v>13.73908805847168</v>
      </c>
      <c r="AU53" s="60">
        <v>92.841880798339844</v>
      </c>
      <c r="AV53" s="60">
        <v>1.1736865043640137</v>
      </c>
      <c r="AW53" s="60">
        <v>0.85201627016067505</v>
      </c>
      <c r="AX53" s="60">
        <v>3.5973117351531982</v>
      </c>
      <c r="AY53" s="60">
        <v>1.5</v>
      </c>
      <c r="BA53" s="60">
        <v>0</v>
      </c>
      <c r="BB53" s="60">
        <v>3.0103797912597656</v>
      </c>
      <c r="BC53" s="60">
        <v>1.8239604234695435</v>
      </c>
      <c r="BD53" s="60">
        <v>0</v>
      </c>
      <c r="BE53" s="60">
        <v>1.8239604234695435</v>
      </c>
      <c r="BF53" s="60">
        <v>1</v>
      </c>
      <c r="BG53" s="60">
        <v>1</v>
      </c>
      <c r="BH53" s="60">
        <v>4.0806093215942383</v>
      </c>
      <c r="BI53" s="60">
        <v>1.5</v>
      </c>
      <c r="BK53" s="60">
        <v>0</v>
      </c>
      <c r="BL53" s="60">
        <v>3.0103797912597656</v>
      </c>
      <c r="BM53" s="60">
        <v>0.91458749771118164</v>
      </c>
      <c r="BN53" s="60">
        <v>0.27122506499290466</v>
      </c>
      <c r="BO53" s="60">
        <v>1.1858125925064087</v>
      </c>
      <c r="BP53" s="60">
        <v>1.2965545654296875</v>
      </c>
      <c r="BQ53" s="60">
        <v>0.77127492427825928</v>
      </c>
      <c r="BR53" s="60">
        <v>3.3004562854766846</v>
      </c>
      <c r="BS53" s="60">
        <v>1.5</v>
      </c>
      <c r="BU53" s="60">
        <v>0</v>
      </c>
      <c r="BV53" s="60">
        <v>3.0103797912597656</v>
      </c>
      <c r="BW53" s="60">
        <v>6.4179325103759766</v>
      </c>
      <c r="BX53" s="60">
        <v>1.5670835971832275</v>
      </c>
      <c r="BY53" s="60">
        <v>7.9850168228149414</v>
      </c>
      <c r="BZ53" s="60">
        <v>1.2441726922988892</v>
      </c>
      <c r="CA53" s="60">
        <v>0.80374687910079956</v>
      </c>
      <c r="CB53" s="60">
        <v>3.4472780227661133</v>
      </c>
      <c r="CC53" s="60">
        <v>1.5</v>
      </c>
      <c r="CE53" s="60">
        <v>0</v>
      </c>
      <c r="CF53" s="60">
        <v>0.12175402790307999</v>
      </c>
      <c r="CG53" s="60">
        <v>17.610836029052734</v>
      </c>
      <c r="CH53" s="60">
        <v>0</v>
      </c>
      <c r="CI53" s="60">
        <v>17.610836029052734</v>
      </c>
      <c r="CJ53" s="60">
        <v>1</v>
      </c>
      <c r="CK53" s="60">
        <v>1</v>
      </c>
      <c r="CL53" s="60">
        <v>4.0806093215942383</v>
      </c>
      <c r="CM53" s="60">
        <v>1.5</v>
      </c>
    </row>
    <row r="54" spans="1:91" x14ac:dyDescent="0.25">
      <c r="A54" s="58">
        <v>44</v>
      </c>
      <c r="B54" s="59">
        <v>10</v>
      </c>
      <c r="D54" s="60">
        <v>0</v>
      </c>
      <c r="E54" s="60">
        <v>4.1770830154418945</v>
      </c>
      <c r="F54" s="60">
        <v>4999.99951171875</v>
      </c>
      <c r="G54" s="60">
        <v>0</v>
      </c>
      <c r="H54" s="60">
        <v>500</v>
      </c>
      <c r="I54" s="60">
        <v>1</v>
      </c>
      <c r="J54" s="60">
        <v>9.9999990463256836</v>
      </c>
      <c r="K54" s="60">
        <v>4.0806097984313965</v>
      </c>
      <c r="M54" s="60">
        <v>0</v>
      </c>
      <c r="N54" s="60">
        <v>12.501886367797852</v>
      </c>
      <c r="O54" s="60">
        <v>157.70724487304688</v>
      </c>
      <c r="P54" s="60">
        <v>74.44464111328125</v>
      </c>
      <c r="Q54" s="60">
        <v>232.15188598632812</v>
      </c>
      <c r="R54" s="60">
        <v>1.4720432758331299</v>
      </c>
      <c r="S54" s="60">
        <v>0.67932784557342529</v>
      </c>
      <c r="T54" s="60">
        <v>3.0158054828643799</v>
      </c>
      <c r="U54" s="60">
        <v>1.5</v>
      </c>
      <c r="W54" s="60">
        <v>0</v>
      </c>
      <c r="X54" s="60">
        <v>3.6029472351074219</v>
      </c>
      <c r="Y54" s="60">
        <v>40.38226318359375</v>
      </c>
      <c r="Z54" s="60">
        <v>20.270086288452148</v>
      </c>
      <c r="AA54" s="60">
        <v>60.652347564697266</v>
      </c>
      <c r="AB54" s="60">
        <v>1.5019551515579224</v>
      </c>
      <c r="AC54" s="60">
        <v>0.6657988429069519</v>
      </c>
      <c r="AD54" s="60">
        <v>2.9768421649932861</v>
      </c>
      <c r="AE54" s="60">
        <v>1.5</v>
      </c>
      <c r="AG54" s="60">
        <v>0</v>
      </c>
      <c r="AH54" s="60">
        <v>3.6029472351074219</v>
      </c>
      <c r="AI54" s="60">
        <v>0.17559421062469482</v>
      </c>
      <c r="AJ54" s="60">
        <v>0.19154161214828491</v>
      </c>
      <c r="AK54" s="60">
        <v>0.36713582277297974</v>
      </c>
      <c r="AL54" s="60">
        <v>2.0908195972442627</v>
      </c>
      <c r="AM54" s="60">
        <v>0.47828131914138794</v>
      </c>
      <c r="AN54" s="60">
        <v>2.3557724952697754</v>
      </c>
      <c r="AO54" s="60">
        <v>1.5</v>
      </c>
      <c r="AQ54" s="60">
        <v>0</v>
      </c>
      <c r="AR54" s="60">
        <v>4.1007223129272461</v>
      </c>
      <c r="AS54" s="60">
        <v>28.332132339477539</v>
      </c>
      <c r="AT54" s="60">
        <v>4.4033985137939453</v>
      </c>
      <c r="AU54" s="60">
        <v>32.735530853271484</v>
      </c>
      <c r="AV54" s="60">
        <v>1.1554206609725952</v>
      </c>
      <c r="AW54" s="60">
        <v>0.86548566818237305</v>
      </c>
      <c r="AX54" s="60">
        <v>3.6266951560974121</v>
      </c>
      <c r="AY54" s="60">
        <v>1.5</v>
      </c>
      <c r="BA54" s="60">
        <v>0</v>
      </c>
      <c r="BB54" s="60">
        <v>4.1007223129272461</v>
      </c>
      <c r="BC54" s="60">
        <v>19.505472183227539</v>
      </c>
      <c r="BD54" s="60">
        <v>3.1614005565643311</v>
      </c>
      <c r="BE54" s="60">
        <v>22.666873931884766</v>
      </c>
      <c r="BF54" s="60">
        <v>1.1620776653289795</v>
      </c>
      <c r="BG54" s="60">
        <v>0.86052769422531128</v>
      </c>
      <c r="BH54" s="60">
        <v>3.6096696853637695</v>
      </c>
      <c r="BI54" s="60">
        <v>1.5</v>
      </c>
      <c r="BK54" s="60">
        <v>0</v>
      </c>
      <c r="BL54" s="60">
        <v>4.1007223129272461</v>
      </c>
      <c r="BM54" s="60">
        <v>55.461090087890625</v>
      </c>
      <c r="BN54" s="60">
        <v>11.132750511169434</v>
      </c>
      <c r="BO54" s="60">
        <v>66.593841552734375</v>
      </c>
      <c r="BP54" s="60">
        <v>1.2007308006286621</v>
      </c>
      <c r="BQ54" s="60">
        <v>0.83282613754272461</v>
      </c>
      <c r="BR54" s="60">
        <v>3.492051362991333</v>
      </c>
      <c r="BS54" s="60">
        <v>1.5</v>
      </c>
      <c r="BU54" s="60">
        <v>0</v>
      </c>
      <c r="BV54" s="60">
        <v>4.1007223129272461</v>
      </c>
      <c r="BW54" s="60">
        <v>3.9360663890838623</v>
      </c>
      <c r="BX54" s="60">
        <v>0</v>
      </c>
      <c r="BY54" s="60">
        <v>3.9360663890838623</v>
      </c>
      <c r="BZ54" s="60">
        <v>1</v>
      </c>
      <c r="CA54" s="60">
        <v>1</v>
      </c>
      <c r="CB54" s="60">
        <v>4.0806093215942383</v>
      </c>
      <c r="CC54" s="60">
        <v>1.5</v>
      </c>
      <c r="CE54" s="60">
        <v>0</v>
      </c>
      <c r="CF54" s="60">
        <v>7.4213385581970215E-2</v>
      </c>
      <c r="CG54" s="60">
        <v>6.9654664993286133</v>
      </c>
      <c r="CH54" s="60">
        <v>0</v>
      </c>
      <c r="CI54" s="60">
        <v>6.9654664993286133</v>
      </c>
      <c r="CJ54" s="60">
        <v>1</v>
      </c>
      <c r="CK54" s="60">
        <v>1</v>
      </c>
      <c r="CL54" s="60">
        <v>4.0806093215942383</v>
      </c>
      <c r="CM54" s="60">
        <v>1.5</v>
      </c>
    </row>
    <row r="55" spans="1:91" x14ac:dyDescent="0.25">
      <c r="A55" s="58">
        <v>45</v>
      </c>
      <c r="B55" s="59">
        <v>5</v>
      </c>
      <c r="D55" s="60">
        <v>0</v>
      </c>
      <c r="E55" s="60">
        <v>3.1736979484558105</v>
      </c>
      <c r="F55" s="60">
        <v>4999.99951171875</v>
      </c>
      <c r="G55" s="60">
        <v>0</v>
      </c>
      <c r="H55" s="60">
        <v>500</v>
      </c>
      <c r="I55" s="60">
        <v>1</v>
      </c>
      <c r="J55" s="60">
        <v>9.9999990463256836</v>
      </c>
      <c r="K55" s="60">
        <v>4.0806097984313965</v>
      </c>
      <c r="M55" s="60">
        <v>0</v>
      </c>
      <c r="N55" s="60">
        <v>4.7190275192260742</v>
      </c>
      <c r="O55" s="60">
        <v>14.972887992858887</v>
      </c>
      <c r="P55" s="60">
        <v>7.0977363586425781</v>
      </c>
      <c r="Q55" s="60">
        <v>22.070623397827148</v>
      </c>
      <c r="R55" s="60">
        <v>1.4740393161773682</v>
      </c>
      <c r="S55" s="60">
        <v>0.67840802669525146</v>
      </c>
      <c r="T55" s="60">
        <v>3.0017836093902588</v>
      </c>
      <c r="U55" s="60">
        <v>1.5</v>
      </c>
      <c r="W55" s="60">
        <v>0</v>
      </c>
      <c r="X55" s="60">
        <v>1.7730424404144287</v>
      </c>
      <c r="Y55" s="60">
        <v>285.97964477539062</v>
      </c>
      <c r="Z55" s="60">
        <v>0</v>
      </c>
      <c r="AA55" s="60">
        <v>285.97964477539062</v>
      </c>
      <c r="AB55" s="60">
        <v>1</v>
      </c>
      <c r="AC55" s="60">
        <v>1</v>
      </c>
      <c r="AD55" s="60">
        <v>4.0806093215942383</v>
      </c>
      <c r="AE55" s="60">
        <v>1.5</v>
      </c>
      <c r="AG55" s="60">
        <v>0</v>
      </c>
      <c r="AH55" s="60">
        <v>1.7730424404144287</v>
      </c>
      <c r="AI55" s="60">
        <v>5.3791804313659668</v>
      </c>
      <c r="AJ55" s="60">
        <v>1.8115240335464478</v>
      </c>
      <c r="AK55" s="60">
        <v>7.1907048225402832</v>
      </c>
      <c r="AL55" s="60">
        <v>1.3367657661437988</v>
      </c>
      <c r="AM55" s="60">
        <v>0.74807417392730713</v>
      </c>
      <c r="AN55" s="60">
        <v>3.2283830642700195</v>
      </c>
      <c r="AO55" s="60">
        <v>1.5</v>
      </c>
      <c r="AQ55" s="60">
        <v>0</v>
      </c>
      <c r="AR55" s="60">
        <v>2.0180022716522217</v>
      </c>
      <c r="AS55" s="60">
        <v>23.806135177612305</v>
      </c>
      <c r="AT55" s="60">
        <v>0</v>
      </c>
      <c r="AU55" s="60">
        <v>23.806135177612305</v>
      </c>
      <c r="AV55" s="60">
        <v>1</v>
      </c>
      <c r="AW55" s="60">
        <v>1</v>
      </c>
      <c r="AX55" s="60">
        <v>4.0806093215942383</v>
      </c>
      <c r="AY55" s="60">
        <v>1.5</v>
      </c>
      <c r="BA55" s="60">
        <v>0</v>
      </c>
      <c r="BB55" s="60">
        <v>2.0180022716522217</v>
      </c>
      <c r="BC55" s="60">
        <v>77.050834655761719</v>
      </c>
      <c r="BD55" s="60">
        <v>11.947107315063477</v>
      </c>
      <c r="BE55" s="60">
        <v>88.997947692871094</v>
      </c>
      <c r="BF55" s="60">
        <v>1.1550548076629639</v>
      </c>
      <c r="BG55" s="60">
        <v>0.86575967073440552</v>
      </c>
      <c r="BH55" s="60">
        <v>3.6203005313873291</v>
      </c>
      <c r="BI55" s="60">
        <v>1.5</v>
      </c>
      <c r="BK55" s="60">
        <v>0</v>
      </c>
      <c r="BL55" s="60">
        <v>2.0180022716522217</v>
      </c>
      <c r="BM55" s="60">
        <v>6.4980330467224121</v>
      </c>
      <c r="BN55" s="60">
        <v>1.0816211700439453</v>
      </c>
      <c r="BO55" s="60">
        <v>7.5796542167663574</v>
      </c>
      <c r="BP55" s="60">
        <v>1.1664535999298096</v>
      </c>
      <c r="BQ55" s="60">
        <v>0.85729938745498657</v>
      </c>
      <c r="BR55" s="60">
        <v>3.6310219764709473</v>
      </c>
      <c r="BS55" s="60">
        <v>1.5</v>
      </c>
      <c r="BU55" s="60">
        <v>0</v>
      </c>
      <c r="BV55" s="60">
        <v>2.0180022716522217</v>
      </c>
      <c r="BW55" s="60">
        <v>10.942145347595215</v>
      </c>
      <c r="BX55" s="60">
        <v>1.8910367488861084</v>
      </c>
      <c r="BY55" s="60">
        <v>12.833182334899902</v>
      </c>
      <c r="BZ55" s="60">
        <v>1.1728214025497437</v>
      </c>
      <c r="CA55" s="60">
        <v>0.85264474153518677</v>
      </c>
      <c r="CB55" s="60">
        <v>3.5631392002105713</v>
      </c>
      <c r="CC55" s="60">
        <v>1.5</v>
      </c>
      <c r="CE55" s="60">
        <v>0</v>
      </c>
      <c r="CF55" s="60">
        <v>8.1592187285423279E-2</v>
      </c>
      <c r="CG55" s="60">
        <v>7.7572822570800781</v>
      </c>
      <c r="CH55" s="60">
        <v>0</v>
      </c>
      <c r="CI55" s="60">
        <v>7.7572822570800781</v>
      </c>
      <c r="CJ55" s="60">
        <v>1</v>
      </c>
      <c r="CK55" s="60">
        <v>1</v>
      </c>
      <c r="CL55" s="60">
        <v>4.0806093215942383</v>
      </c>
      <c r="CM55" s="60">
        <v>1.5</v>
      </c>
    </row>
    <row r="56" spans="1:91" x14ac:dyDescent="0.25">
      <c r="A56" s="58">
        <v>46</v>
      </c>
      <c r="B56" s="59">
        <v>2</v>
      </c>
      <c r="D56" s="60">
        <v>0</v>
      </c>
      <c r="E56" s="60">
        <v>2.0803921222686768</v>
      </c>
      <c r="F56" s="60">
        <v>4999.99951171875</v>
      </c>
      <c r="G56" s="60">
        <v>0</v>
      </c>
      <c r="H56" s="60">
        <v>500</v>
      </c>
      <c r="I56" s="60">
        <v>1</v>
      </c>
      <c r="J56" s="60">
        <v>9.9999990463256836</v>
      </c>
      <c r="K56" s="60">
        <v>4.0806097984313965</v>
      </c>
      <c r="M56" s="60">
        <v>0</v>
      </c>
      <c r="N56" s="60">
        <v>5.5504894256591797</v>
      </c>
      <c r="O56" s="60">
        <v>9.8817100524902344</v>
      </c>
      <c r="P56" s="60">
        <v>2.2848372459411621</v>
      </c>
      <c r="Q56" s="60">
        <v>12.166547775268555</v>
      </c>
      <c r="R56" s="60">
        <v>1.2312188148498535</v>
      </c>
      <c r="S56" s="60">
        <v>0.81220328807830811</v>
      </c>
      <c r="T56" s="60">
        <v>3.4806890487670898</v>
      </c>
      <c r="U56" s="60">
        <v>1.5</v>
      </c>
      <c r="W56" s="60">
        <v>0</v>
      </c>
      <c r="X56" s="60">
        <v>2.0899233818054199</v>
      </c>
      <c r="Y56" s="60">
        <v>87.295928955078125</v>
      </c>
      <c r="Z56" s="60">
        <v>0</v>
      </c>
      <c r="AA56" s="60">
        <v>87.295928955078125</v>
      </c>
      <c r="AB56" s="60">
        <v>1</v>
      </c>
      <c r="AC56" s="60">
        <v>1</v>
      </c>
      <c r="AD56" s="60">
        <v>4.0806093215942383</v>
      </c>
      <c r="AE56" s="60">
        <v>1.5</v>
      </c>
      <c r="AG56" s="60">
        <v>0</v>
      </c>
      <c r="AH56" s="60">
        <v>2.0899233818054199</v>
      </c>
      <c r="AI56" s="60">
        <v>6.7798061370849609</v>
      </c>
      <c r="AJ56" s="60">
        <v>4.9021806716918945</v>
      </c>
      <c r="AK56" s="60">
        <v>11.681987762451172</v>
      </c>
      <c r="AL56" s="60">
        <v>1.7230561971664429</v>
      </c>
      <c r="AM56" s="60">
        <v>0.58036410808563232</v>
      </c>
      <c r="AN56" s="60">
        <v>2.747363805770874</v>
      </c>
      <c r="AO56" s="60">
        <v>1.5</v>
      </c>
      <c r="AQ56" s="60">
        <v>0</v>
      </c>
      <c r="AR56" s="60">
        <v>2.3786628246307373</v>
      </c>
      <c r="AS56" s="60">
        <v>3.9196317195892334</v>
      </c>
      <c r="AT56" s="60">
        <v>1.1638193130493164</v>
      </c>
      <c r="AU56" s="60">
        <v>5.0834512710571289</v>
      </c>
      <c r="AV56" s="60">
        <v>1.2969205379486084</v>
      </c>
      <c r="AW56" s="60">
        <v>0.77105718851089478</v>
      </c>
      <c r="AX56" s="60">
        <v>3.3277878761291504</v>
      </c>
      <c r="AY56" s="60">
        <v>1.5</v>
      </c>
      <c r="BA56" s="60">
        <v>0</v>
      </c>
      <c r="BB56" s="60">
        <v>2.3786628246307373</v>
      </c>
      <c r="BC56" s="60">
        <v>3.1724255084991455</v>
      </c>
      <c r="BD56" s="60">
        <v>0.48739343881607056</v>
      </c>
      <c r="BE56" s="60">
        <v>3.6598191261291504</v>
      </c>
      <c r="BF56" s="60">
        <v>1.1536343097686768</v>
      </c>
      <c r="BG56" s="60">
        <v>0.86682575941085815</v>
      </c>
      <c r="BH56" s="60">
        <v>3.6510224342346191</v>
      </c>
      <c r="BI56" s="60">
        <v>1.5</v>
      </c>
      <c r="BK56" s="60">
        <v>0</v>
      </c>
      <c r="BL56" s="60">
        <v>2.3786628246307373</v>
      </c>
      <c r="BM56" s="60">
        <v>4.7867074012756348</v>
      </c>
      <c r="BN56" s="60">
        <v>0.72618395090103149</v>
      </c>
      <c r="BO56" s="60">
        <v>5.5128917694091797</v>
      </c>
      <c r="BP56" s="60">
        <v>1.1517084836959839</v>
      </c>
      <c r="BQ56" s="60">
        <v>0.8682752251625061</v>
      </c>
      <c r="BR56" s="60">
        <v>3.6959347724914551</v>
      </c>
      <c r="BS56" s="60">
        <v>1.5</v>
      </c>
      <c r="BU56" s="60">
        <v>0</v>
      </c>
      <c r="BV56" s="60">
        <v>2.3786628246307373</v>
      </c>
      <c r="BW56" s="60">
        <v>1.1690722703933716</v>
      </c>
      <c r="BX56" s="60">
        <v>0.19765391945838928</v>
      </c>
      <c r="BY56" s="60">
        <v>1.3667261600494385</v>
      </c>
      <c r="BZ56" s="60">
        <v>1.1690690517425537</v>
      </c>
      <c r="CA56" s="60">
        <v>0.85538148880004883</v>
      </c>
      <c r="CB56" s="60">
        <v>3.5917158126831055</v>
      </c>
      <c r="CC56" s="60">
        <v>1.5</v>
      </c>
      <c r="CE56" s="60">
        <v>0</v>
      </c>
      <c r="CF56" s="60">
        <v>8.0365456640720367E-2</v>
      </c>
      <c r="CG56" s="60">
        <v>107.63630676269531</v>
      </c>
      <c r="CH56" s="60">
        <v>0</v>
      </c>
      <c r="CI56" s="60">
        <v>107.63630676269531</v>
      </c>
      <c r="CJ56" s="60">
        <v>1</v>
      </c>
      <c r="CK56" s="60">
        <v>1</v>
      </c>
      <c r="CL56" s="60">
        <v>4.0806088447570801</v>
      </c>
      <c r="CM56" s="60">
        <v>1.5</v>
      </c>
    </row>
    <row r="57" spans="1:91" x14ac:dyDescent="0.25">
      <c r="A57" s="58">
        <v>47</v>
      </c>
      <c r="B57" s="59">
        <v>6</v>
      </c>
      <c r="D57" s="60">
        <v>0</v>
      </c>
      <c r="E57" s="60">
        <v>2.8486170768737793</v>
      </c>
      <c r="F57" s="60">
        <v>4999.99951171875</v>
      </c>
      <c r="G57" s="60">
        <v>0</v>
      </c>
      <c r="H57" s="60">
        <v>500</v>
      </c>
      <c r="I57" s="60">
        <v>1</v>
      </c>
      <c r="J57" s="60">
        <v>9.9999990463256836</v>
      </c>
      <c r="K57" s="60">
        <v>4.0806097984313965</v>
      </c>
      <c r="M57" s="60">
        <v>0</v>
      </c>
      <c r="N57" s="60">
        <v>5.0853538513183594</v>
      </c>
      <c r="O57" s="60">
        <v>277.66897583007812</v>
      </c>
      <c r="P57" s="60">
        <v>46.660560607910156</v>
      </c>
      <c r="Q57" s="60">
        <v>324.32952880859375</v>
      </c>
      <c r="R57" s="60">
        <v>1.168043851852417</v>
      </c>
      <c r="S57" s="60">
        <v>0.85613226890563965</v>
      </c>
      <c r="T57" s="60">
        <v>3.6004984378814697</v>
      </c>
      <c r="U57" s="60">
        <v>1.5</v>
      </c>
      <c r="W57" s="60">
        <v>0</v>
      </c>
      <c r="X57" s="60">
        <v>1.109343409538269</v>
      </c>
      <c r="Y57" s="60">
        <v>48.786087036132812</v>
      </c>
      <c r="Z57" s="60">
        <v>8.1866073608398438</v>
      </c>
      <c r="AA57" s="60">
        <v>56.972690582275391</v>
      </c>
      <c r="AB57" s="60">
        <v>1.1678061485290527</v>
      </c>
      <c r="AC57" s="60">
        <v>0.85630655288696289</v>
      </c>
      <c r="AD57" s="60">
        <v>3.5488502979278564</v>
      </c>
      <c r="AE57" s="60">
        <v>1.5</v>
      </c>
      <c r="AG57" s="60">
        <v>0</v>
      </c>
      <c r="AH57" s="60">
        <v>1.109343409538269</v>
      </c>
      <c r="AI57" s="60">
        <v>16.937423706054687</v>
      </c>
      <c r="AJ57" s="60">
        <v>4.9077377319335937</v>
      </c>
      <c r="AK57" s="60">
        <v>21.845161437988281</v>
      </c>
      <c r="AL57" s="60">
        <v>1.2897570133209229</v>
      </c>
      <c r="AM57" s="60">
        <v>0.77533984184265137</v>
      </c>
      <c r="AN57" s="60">
        <v>3.3535225391387939</v>
      </c>
      <c r="AO57" s="60">
        <v>1.5</v>
      </c>
      <c r="AQ57" s="60">
        <v>0</v>
      </c>
      <c r="AR57" s="60">
        <v>1.2626080513000488</v>
      </c>
      <c r="AS57" s="60">
        <v>291.40615844726562</v>
      </c>
      <c r="AT57" s="60">
        <v>43.293998718261719</v>
      </c>
      <c r="AU57" s="60">
        <v>334.70016479492187</v>
      </c>
      <c r="AV57" s="60">
        <v>1.1485692262649536</v>
      </c>
      <c r="AW57" s="60">
        <v>0.87064838409423828</v>
      </c>
      <c r="AX57" s="60">
        <v>3.6333532333374023</v>
      </c>
      <c r="AY57" s="60">
        <v>1.5</v>
      </c>
      <c r="BA57" s="60">
        <v>0</v>
      </c>
      <c r="BB57" s="60">
        <v>1.2626080513000488</v>
      </c>
      <c r="BC57" s="60">
        <v>1.6768004894256592</v>
      </c>
      <c r="BD57" s="60">
        <v>0.29429632425308228</v>
      </c>
      <c r="BE57" s="60">
        <v>1.9710968732833862</v>
      </c>
      <c r="BF57" s="60">
        <v>1.1755106449127197</v>
      </c>
      <c r="BG57" s="60">
        <v>0.85069411993026733</v>
      </c>
      <c r="BH57" s="60">
        <v>3.5609200000762939</v>
      </c>
      <c r="BI57" s="60">
        <v>1.5</v>
      </c>
      <c r="BK57" s="60">
        <v>0</v>
      </c>
      <c r="BL57" s="60">
        <v>1.2626080513000488</v>
      </c>
      <c r="BM57" s="60">
        <v>8.8689355850219727</v>
      </c>
      <c r="BN57" s="60">
        <v>1.878166675567627</v>
      </c>
      <c r="BO57" s="60">
        <v>10.747101783752441</v>
      </c>
      <c r="BP57" s="60">
        <v>1.2117691040039062</v>
      </c>
      <c r="BQ57" s="60">
        <v>0.82523977756500244</v>
      </c>
      <c r="BR57" s="60">
        <v>3.4720923900604248</v>
      </c>
      <c r="BS57" s="60">
        <v>1.5</v>
      </c>
      <c r="BU57" s="60">
        <v>0</v>
      </c>
      <c r="BV57" s="60">
        <v>1.2626080513000488</v>
      </c>
      <c r="BW57" s="60">
        <v>7.9727702140808105</v>
      </c>
      <c r="BX57" s="60">
        <v>0</v>
      </c>
      <c r="BY57" s="60">
        <v>7.9727702140808105</v>
      </c>
      <c r="BZ57" s="60">
        <v>1</v>
      </c>
      <c r="CA57" s="60">
        <v>1</v>
      </c>
      <c r="CB57" s="60">
        <v>4.0806093215942383</v>
      </c>
      <c r="CC57" s="60">
        <v>1.5</v>
      </c>
      <c r="CE57" s="60">
        <v>0</v>
      </c>
      <c r="CF57" s="60">
        <v>8.0259121954441071E-2</v>
      </c>
      <c r="CG57" s="60">
        <v>252.64358520507813</v>
      </c>
      <c r="CH57" s="60">
        <v>0</v>
      </c>
      <c r="CI57" s="60">
        <v>252.64358520507813</v>
      </c>
      <c r="CJ57" s="60">
        <v>1</v>
      </c>
      <c r="CK57" s="60">
        <v>1</v>
      </c>
      <c r="CL57" s="60">
        <v>4.0806097984313965</v>
      </c>
      <c r="CM57" s="60">
        <v>1.5</v>
      </c>
    </row>
    <row r="58" spans="1:91" x14ac:dyDescent="0.25">
      <c r="A58" s="58">
        <v>48</v>
      </c>
      <c r="B58" s="59">
        <v>3</v>
      </c>
      <c r="D58" s="60">
        <v>0</v>
      </c>
      <c r="E58" s="60">
        <v>5.4366445541381836</v>
      </c>
      <c r="F58" s="60">
        <v>4999.99951171875</v>
      </c>
      <c r="G58" s="60">
        <v>0</v>
      </c>
      <c r="H58" s="60">
        <v>500</v>
      </c>
      <c r="I58" s="60">
        <v>1</v>
      </c>
      <c r="J58" s="60">
        <v>9.9999990463256836</v>
      </c>
      <c r="K58" s="60">
        <v>4.0806097984313965</v>
      </c>
      <c r="M58" s="60">
        <v>0</v>
      </c>
      <c r="N58" s="60">
        <v>4.1289525032043457</v>
      </c>
      <c r="O58" s="60">
        <v>21.489974975585938</v>
      </c>
      <c r="P58" s="60">
        <v>6.2378973960876465</v>
      </c>
      <c r="Q58" s="60">
        <v>27.727870941162109</v>
      </c>
      <c r="R58" s="60">
        <v>1.2902700901031494</v>
      </c>
      <c r="S58" s="60">
        <v>0.77503156661987305</v>
      </c>
      <c r="T58" s="60">
        <v>3.3692262172698975</v>
      </c>
      <c r="U58" s="60">
        <v>1.5</v>
      </c>
      <c r="W58" s="60">
        <v>0</v>
      </c>
      <c r="X58" s="60">
        <v>0.91237646341323853</v>
      </c>
      <c r="Y58" s="60">
        <v>117.16190338134766</v>
      </c>
      <c r="Z58" s="60">
        <v>31.429306030273438</v>
      </c>
      <c r="AA58" s="60">
        <v>148.59120178222656</v>
      </c>
      <c r="AB58" s="60">
        <v>1.268255352973938</v>
      </c>
      <c r="AC58" s="60">
        <v>0.78848481178283691</v>
      </c>
      <c r="AD58" s="60">
        <v>3.3903956413269043</v>
      </c>
      <c r="AE58" s="60">
        <v>1.5</v>
      </c>
      <c r="AG58" s="60">
        <v>0</v>
      </c>
      <c r="AH58" s="60">
        <v>0.91237646341323853</v>
      </c>
      <c r="AI58" s="60">
        <v>14.910086631774902</v>
      </c>
      <c r="AJ58" s="60">
        <v>10.159780502319336</v>
      </c>
      <c r="AK58" s="60">
        <v>25.069868087768555</v>
      </c>
      <c r="AL58" s="60">
        <v>1.6814031600952148</v>
      </c>
      <c r="AM58" s="60">
        <v>0.5947413444519043</v>
      </c>
      <c r="AN58" s="60">
        <v>2.7340025901794434</v>
      </c>
      <c r="AO58" s="60">
        <v>1.5</v>
      </c>
      <c r="AQ58" s="60">
        <v>0</v>
      </c>
      <c r="AR58" s="60">
        <v>1.0384284257888794</v>
      </c>
      <c r="AS58" s="60">
        <v>10.679825782775879</v>
      </c>
      <c r="AT58" s="60">
        <v>1.403740406036377</v>
      </c>
      <c r="AU58" s="60">
        <v>12.083566665649414</v>
      </c>
      <c r="AV58" s="60">
        <v>1.1314384937286377</v>
      </c>
      <c r="AW58" s="60">
        <v>0.88383060693740845</v>
      </c>
      <c r="AX58" s="60">
        <v>3.6921885013580322</v>
      </c>
      <c r="AY58" s="60">
        <v>1.5</v>
      </c>
      <c r="BA58" s="60">
        <v>0</v>
      </c>
      <c r="BB58" s="60">
        <v>1.0384284257888794</v>
      </c>
      <c r="BC58" s="60">
        <v>6.6872353553771973</v>
      </c>
      <c r="BD58" s="60">
        <v>1.1171684265136719</v>
      </c>
      <c r="BE58" s="60">
        <v>7.8044033050537109</v>
      </c>
      <c r="BF58" s="60">
        <v>1.1670597791671753</v>
      </c>
      <c r="BG58" s="60">
        <v>0.8568541407585144</v>
      </c>
      <c r="BH58" s="60">
        <v>3.6316814422607422</v>
      </c>
      <c r="BI58" s="60">
        <v>1.5</v>
      </c>
      <c r="BK58" s="60">
        <v>0</v>
      </c>
      <c r="BL58" s="60">
        <v>1.0384284257888794</v>
      </c>
      <c r="BM58" s="60">
        <v>7.3266191482543945</v>
      </c>
      <c r="BN58" s="60">
        <v>1.1609506607055664</v>
      </c>
      <c r="BO58" s="60">
        <v>8.4875698089599609</v>
      </c>
      <c r="BP58" s="60">
        <v>1.158456563949585</v>
      </c>
      <c r="BQ58" s="60">
        <v>0.86321753263473511</v>
      </c>
      <c r="BR58" s="60">
        <v>3.6250078678131104</v>
      </c>
      <c r="BS58" s="60">
        <v>1.5</v>
      </c>
      <c r="BU58" s="60">
        <v>0</v>
      </c>
      <c r="BV58" s="60">
        <v>1.0384284257888794</v>
      </c>
      <c r="BW58" s="60">
        <v>3.3043601512908936</v>
      </c>
      <c r="BX58" s="60">
        <v>0.52713519334793091</v>
      </c>
      <c r="BY58" s="60">
        <v>3.8314950466156006</v>
      </c>
      <c r="BZ58" s="60">
        <v>1.1595271825790405</v>
      </c>
      <c r="CA58" s="60">
        <v>0.86242055892944336</v>
      </c>
      <c r="CB58" s="60">
        <v>3.6459784507751465</v>
      </c>
      <c r="CC58" s="60">
        <v>1.5</v>
      </c>
      <c r="CE58" s="60">
        <v>0</v>
      </c>
      <c r="CF58" s="60">
        <v>8.8221475481987E-2</v>
      </c>
      <c r="CG58" s="60">
        <v>70.799034118652344</v>
      </c>
      <c r="CH58" s="60">
        <v>0</v>
      </c>
      <c r="CI58" s="60">
        <v>70.799034118652344</v>
      </c>
      <c r="CJ58" s="60">
        <v>1</v>
      </c>
      <c r="CK58" s="60">
        <v>1</v>
      </c>
      <c r="CL58" s="60">
        <v>4.0806093215942383</v>
      </c>
      <c r="CM58" s="60">
        <v>1.5</v>
      </c>
    </row>
    <row r="59" spans="1:91" x14ac:dyDescent="0.25">
      <c r="A59" s="58">
        <v>49</v>
      </c>
      <c r="B59" s="59">
        <v>6</v>
      </c>
      <c r="D59" s="60">
        <v>0</v>
      </c>
      <c r="E59" s="60">
        <v>3.3466775417327881</v>
      </c>
      <c r="F59" s="60">
        <v>4999.99951171875</v>
      </c>
      <c r="G59" s="60">
        <v>0</v>
      </c>
      <c r="H59" s="60">
        <v>500</v>
      </c>
      <c r="I59" s="60">
        <v>1</v>
      </c>
      <c r="J59" s="60">
        <v>9.9999990463256836</v>
      </c>
      <c r="K59" s="60">
        <v>4.0806097984313965</v>
      </c>
      <c r="M59" s="60">
        <v>0</v>
      </c>
      <c r="N59" s="60">
        <v>3.6975176334381104</v>
      </c>
      <c r="O59" s="60">
        <v>622.7789306640625</v>
      </c>
      <c r="P59" s="60">
        <v>132.3653564453125</v>
      </c>
      <c r="Q59" s="60">
        <v>500</v>
      </c>
      <c r="R59" s="60">
        <v>1.2125399112701416</v>
      </c>
      <c r="S59" s="60">
        <v>1.2455579042434692</v>
      </c>
      <c r="T59" s="60">
        <v>3.5161144733428955</v>
      </c>
      <c r="U59" s="60">
        <v>1.5</v>
      </c>
      <c r="W59" s="60">
        <v>0</v>
      </c>
      <c r="X59" s="60">
        <v>0.76875776052474976</v>
      </c>
      <c r="Y59" s="60">
        <v>314.55319213867187</v>
      </c>
      <c r="Z59" s="60">
        <v>128.22758483886719</v>
      </c>
      <c r="AA59" s="60">
        <v>442.78079223632812</v>
      </c>
      <c r="AB59" s="60">
        <v>1.4076498746871948</v>
      </c>
      <c r="AC59" s="60">
        <v>0.71040385961532593</v>
      </c>
      <c r="AD59" s="60">
        <v>3.130298376083374</v>
      </c>
      <c r="AE59" s="60">
        <v>1.5</v>
      </c>
      <c r="AG59" s="60">
        <v>0</v>
      </c>
      <c r="AH59" s="60">
        <v>0.76875776052474976</v>
      </c>
      <c r="AI59" s="60">
        <v>2.510927677154541</v>
      </c>
      <c r="AJ59" s="60">
        <v>1.3040646314620972</v>
      </c>
      <c r="AK59" s="60">
        <v>3.8149924278259277</v>
      </c>
      <c r="AL59" s="60">
        <v>1.5193556547164917</v>
      </c>
      <c r="AM59" s="60">
        <v>0.65817368030548096</v>
      </c>
      <c r="AN59" s="60">
        <v>2.9403455257415771</v>
      </c>
      <c r="AO59" s="60">
        <v>1.5</v>
      </c>
      <c r="AQ59" s="60">
        <v>0</v>
      </c>
      <c r="AR59" s="60">
        <v>0.87496763467788696</v>
      </c>
      <c r="AS59" s="60">
        <v>14.400524139404297</v>
      </c>
      <c r="AT59" s="60">
        <v>2.4750595092773437</v>
      </c>
      <c r="AU59" s="60">
        <v>16.875583648681641</v>
      </c>
      <c r="AV59" s="60">
        <v>1.1718728542327881</v>
      </c>
      <c r="AW59" s="60">
        <v>0.85333490371704102</v>
      </c>
      <c r="AX59" s="60">
        <v>3.5923891067504883</v>
      </c>
      <c r="AY59" s="60">
        <v>1.5</v>
      </c>
      <c r="BA59" s="60">
        <v>0</v>
      </c>
      <c r="BB59" s="60">
        <v>0.87496763467788696</v>
      </c>
      <c r="BC59" s="60">
        <v>111.96199035644531</v>
      </c>
      <c r="BD59" s="60">
        <v>18.740474700927734</v>
      </c>
      <c r="BE59" s="60">
        <v>130.70246887207031</v>
      </c>
      <c r="BF59" s="60">
        <v>1.1673824787139893</v>
      </c>
      <c r="BG59" s="60">
        <v>0.856617271900177</v>
      </c>
      <c r="BH59" s="60">
        <v>3.626990795135498</v>
      </c>
      <c r="BI59" s="60">
        <v>1.5</v>
      </c>
      <c r="BK59" s="60">
        <v>0</v>
      </c>
      <c r="BL59" s="60">
        <v>0.87496763467788696</v>
      </c>
      <c r="BM59" s="60">
        <v>43.206295013427734</v>
      </c>
      <c r="BN59" s="60">
        <v>6.7914810180664062</v>
      </c>
      <c r="BO59" s="60">
        <v>49.997776031494141</v>
      </c>
      <c r="BP59" s="60">
        <v>1.1571873426437378</v>
      </c>
      <c r="BQ59" s="60">
        <v>0.86416435241699219</v>
      </c>
      <c r="BR59" s="60">
        <v>3.6299595832824707</v>
      </c>
      <c r="BS59" s="60">
        <v>1.5</v>
      </c>
      <c r="BU59" s="60">
        <v>0</v>
      </c>
      <c r="BV59" s="60">
        <v>0.87496763467788696</v>
      </c>
      <c r="BW59" s="60">
        <v>3.2149178981781006</v>
      </c>
      <c r="BX59" s="60">
        <v>0.56071931123733521</v>
      </c>
      <c r="BY59" s="60">
        <v>3.7756373882293701</v>
      </c>
      <c r="BZ59" s="60">
        <v>1.1744116544723511</v>
      </c>
      <c r="CA59" s="60">
        <v>0.85149013996124268</v>
      </c>
      <c r="CB59" s="60">
        <v>3.6013951301574707</v>
      </c>
      <c r="CC59" s="60">
        <v>1.5</v>
      </c>
      <c r="CE59" s="60">
        <v>0</v>
      </c>
      <c r="CF59" s="60">
        <v>9.3268975615501404E-2</v>
      </c>
      <c r="CG59" s="60">
        <v>78.636573791503906</v>
      </c>
      <c r="CH59" s="60">
        <v>0</v>
      </c>
      <c r="CI59" s="60">
        <v>78.636573791503906</v>
      </c>
      <c r="CJ59" s="60">
        <v>1</v>
      </c>
      <c r="CK59" s="60">
        <v>1</v>
      </c>
      <c r="CL59" s="60">
        <v>4.0806093215942383</v>
      </c>
      <c r="CM59" s="60">
        <v>1.5</v>
      </c>
    </row>
    <row r="60" spans="1:91" x14ac:dyDescent="0.25">
      <c r="A60" s="58">
        <v>50</v>
      </c>
      <c r="B60" s="59">
        <v>9</v>
      </c>
      <c r="D60" s="60">
        <v>0</v>
      </c>
      <c r="E60" s="60">
        <v>2.3880228996276855</v>
      </c>
      <c r="F60" s="60">
        <v>4999.99951171875</v>
      </c>
      <c r="G60" s="60">
        <v>0</v>
      </c>
      <c r="H60" s="60">
        <v>500</v>
      </c>
      <c r="I60" s="60">
        <v>1</v>
      </c>
      <c r="J60" s="60">
        <v>9.9999990463256836</v>
      </c>
      <c r="K60" s="60">
        <v>4.0806097984313965</v>
      </c>
      <c r="M60" s="60">
        <v>0</v>
      </c>
      <c r="N60" s="60">
        <v>6.6754412651062012</v>
      </c>
      <c r="O60" s="60">
        <v>16.420650482177734</v>
      </c>
      <c r="P60" s="60">
        <v>3.2212414741516113</v>
      </c>
      <c r="Q60" s="60">
        <v>19.641891479492188</v>
      </c>
      <c r="R60" s="60">
        <v>1.1961702108383179</v>
      </c>
      <c r="S60" s="60">
        <v>0.83600151538848877</v>
      </c>
      <c r="T60" s="60">
        <v>3.5033304691314697</v>
      </c>
      <c r="U60" s="60">
        <v>1.5</v>
      </c>
      <c r="W60" s="60">
        <v>0</v>
      </c>
      <c r="X60" s="60">
        <v>1.2841740846633911</v>
      </c>
      <c r="Y60" s="60">
        <v>210.85760498046875</v>
      </c>
      <c r="Z60" s="60">
        <v>168.64802551269531</v>
      </c>
      <c r="AA60" s="60">
        <v>379.50564575195312</v>
      </c>
      <c r="AB60" s="60">
        <v>1.7998195886611938</v>
      </c>
      <c r="AC60" s="60">
        <v>0.555611252784729</v>
      </c>
      <c r="AD60" s="60">
        <v>2.5648422241210937</v>
      </c>
      <c r="AE60" s="60">
        <v>1.5</v>
      </c>
      <c r="AG60" s="60">
        <v>0</v>
      </c>
      <c r="AH60" s="60">
        <v>1.2841740846633911</v>
      </c>
      <c r="AI60" s="60">
        <v>100.68843841552734</v>
      </c>
      <c r="AJ60" s="60">
        <v>27.724761962890625</v>
      </c>
      <c r="AK60" s="60">
        <v>128.41319274902344</v>
      </c>
      <c r="AL60" s="60">
        <v>1.2753520011901855</v>
      </c>
      <c r="AM60" s="60">
        <v>0.78409731388092041</v>
      </c>
      <c r="AN60" s="60">
        <v>3.3697261810302734</v>
      </c>
      <c r="AO60" s="60">
        <v>1.5</v>
      </c>
      <c r="AQ60" s="60">
        <v>0</v>
      </c>
      <c r="AR60" s="60">
        <v>1.4615930318832397</v>
      </c>
      <c r="AS60" s="60">
        <v>8.3876829147338867</v>
      </c>
      <c r="AT60" s="60">
        <v>1.2472575902938843</v>
      </c>
      <c r="AU60" s="60">
        <v>9.6349401473999023</v>
      </c>
      <c r="AV60" s="60">
        <v>1.1487010717391968</v>
      </c>
      <c r="AW60" s="60">
        <v>0.8705485463142395</v>
      </c>
      <c r="AX60" s="60">
        <v>3.6192629337310791</v>
      </c>
      <c r="AY60" s="60">
        <v>1.5</v>
      </c>
      <c r="BA60" s="60">
        <v>0</v>
      </c>
      <c r="BB60" s="60">
        <v>1.4615930318832397</v>
      </c>
      <c r="BC60" s="60">
        <v>3.121708869934082</v>
      </c>
      <c r="BD60" s="60">
        <v>0.4775652289390564</v>
      </c>
      <c r="BE60" s="60">
        <v>3.5992741584777832</v>
      </c>
      <c r="BF60" s="60">
        <v>1.1529819965362549</v>
      </c>
      <c r="BG60" s="60">
        <v>0.86731624603271484</v>
      </c>
      <c r="BH60" s="60">
        <v>3.6612560749053955</v>
      </c>
      <c r="BI60" s="60">
        <v>1.5</v>
      </c>
      <c r="BK60" s="60">
        <v>0</v>
      </c>
      <c r="BL60" s="60">
        <v>1.4615930318832397</v>
      </c>
      <c r="BM60" s="60">
        <v>1.3147871494293213</v>
      </c>
      <c r="BN60" s="60">
        <v>0.28289481997489929</v>
      </c>
      <c r="BO60" s="60">
        <v>1.597681999206543</v>
      </c>
      <c r="BP60" s="60">
        <v>1.2151639461517334</v>
      </c>
      <c r="BQ60" s="60">
        <v>0.82293421030044556</v>
      </c>
      <c r="BR60" s="60">
        <v>3.4925544261932373</v>
      </c>
      <c r="BS60" s="60">
        <v>1.5</v>
      </c>
      <c r="BU60" s="60">
        <v>0</v>
      </c>
      <c r="BV60" s="60">
        <v>1.4615930318832397</v>
      </c>
      <c r="BW60" s="60">
        <v>10.410255432128906</v>
      </c>
      <c r="BX60" s="60">
        <v>0</v>
      </c>
      <c r="BY60" s="60">
        <v>10.410255432128906</v>
      </c>
      <c r="BZ60" s="60">
        <v>1</v>
      </c>
      <c r="CA60" s="60">
        <v>1</v>
      </c>
      <c r="CB60" s="60">
        <v>4.0806093215942383</v>
      </c>
      <c r="CC60" s="60">
        <v>1.5</v>
      </c>
      <c r="CE60" s="60">
        <v>0</v>
      </c>
      <c r="CF60" s="60">
        <v>9.9033482372760773E-2</v>
      </c>
      <c r="CG60" s="60">
        <v>202.52200317382812</v>
      </c>
      <c r="CH60" s="60">
        <v>0</v>
      </c>
      <c r="CI60" s="60">
        <v>202.52200317382812</v>
      </c>
      <c r="CJ60" s="60">
        <v>1</v>
      </c>
      <c r="CK60" s="60">
        <v>1</v>
      </c>
      <c r="CL60" s="60">
        <v>4.0806093215942383</v>
      </c>
      <c r="CM60" s="60">
        <v>1.5</v>
      </c>
    </row>
    <row r="61" spans="1:91" x14ac:dyDescent="0.25">
      <c r="A61" s="58">
        <v>51</v>
      </c>
      <c r="B61" s="59">
        <v>6</v>
      </c>
      <c r="D61" s="60">
        <v>0</v>
      </c>
      <c r="E61" s="60">
        <v>1.3705662488937378</v>
      </c>
      <c r="F61" s="60">
        <v>4999.99951171875</v>
      </c>
      <c r="G61" s="60">
        <v>0</v>
      </c>
      <c r="H61" s="60">
        <v>500</v>
      </c>
      <c r="I61" s="60">
        <v>1</v>
      </c>
      <c r="J61" s="60">
        <v>9.9999990463256836</v>
      </c>
      <c r="K61" s="60">
        <v>4.0806097984313965</v>
      </c>
      <c r="M61" s="60">
        <v>0</v>
      </c>
      <c r="N61" s="60">
        <v>8.9068727493286133</v>
      </c>
      <c r="O61" s="60">
        <v>70.308540344238281</v>
      </c>
      <c r="P61" s="60">
        <v>96.807518005371094</v>
      </c>
      <c r="Q61" s="60">
        <v>167.11605834960937</v>
      </c>
      <c r="R61" s="60">
        <v>2.3768956661224365</v>
      </c>
      <c r="S61" s="60">
        <v>0.42071685194969177</v>
      </c>
      <c r="T61" s="60">
        <v>2.2387609481811523</v>
      </c>
      <c r="U61" s="60">
        <v>1.5</v>
      </c>
      <c r="W61" s="60">
        <v>0</v>
      </c>
      <c r="X61" s="60">
        <v>2.6868715286254883</v>
      </c>
      <c r="Y61" s="60">
        <v>90.673500061035156</v>
      </c>
      <c r="Z61" s="60">
        <v>23.703968048095703</v>
      </c>
      <c r="AA61" s="60">
        <v>114.37747192382812</v>
      </c>
      <c r="AB61" s="60">
        <v>1.2614210844039917</v>
      </c>
      <c r="AC61" s="60">
        <v>0.79275661706924438</v>
      </c>
      <c r="AD61" s="60">
        <v>3.3999900817871094</v>
      </c>
      <c r="AE61" s="60">
        <v>1.5</v>
      </c>
      <c r="AG61" s="60">
        <v>0</v>
      </c>
      <c r="AH61" s="60">
        <v>2.6868715286254883</v>
      </c>
      <c r="AI61" s="60">
        <v>6.3522510528564453</v>
      </c>
      <c r="AJ61" s="60">
        <v>1.2383335828781128</v>
      </c>
      <c r="AK61" s="60">
        <v>7.5905842781066895</v>
      </c>
      <c r="AL61" s="60">
        <v>1.1949440240859985</v>
      </c>
      <c r="AM61" s="60">
        <v>0.83685928583145142</v>
      </c>
      <c r="AN61" s="60">
        <v>3.5411868095397949</v>
      </c>
      <c r="AO61" s="60">
        <v>1.5</v>
      </c>
      <c r="AQ61" s="60">
        <v>0</v>
      </c>
      <c r="AR61" s="60">
        <v>3.05808424949646</v>
      </c>
      <c r="AS61" s="60">
        <v>180.44847106933594</v>
      </c>
      <c r="AT61" s="60">
        <v>31.297475814819336</v>
      </c>
      <c r="AU61" s="60">
        <v>211.74594116210937</v>
      </c>
      <c r="AV61" s="60">
        <v>1.1734427213668823</v>
      </c>
      <c r="AW61" s="60">
        <v>0.85219329595565796</v>
      </c>
      <c r="AX61" s="60">
        <v>3.6204483509063721</v>
      </c>
      <c r="AY61" s="60">
        <v>1.5</v>
      </c>
      <c r="BA61" s="60">
        <v>0</v>
      </c>
      <c r="BB61" s="60">
        <v>3.05808424949646</v>
      </c>
      <c r="BC61" s="60">
        <v>110.58200836181641</v>
      </c>
      <c r="BD61" s="60">
        <v>17.445484161376953</v>
      </c>
      <c r="BE61" s="60">
        <v>128.02749633789062</v>
      </c>
      <c r="BF61" s="60">
        <v>1.1577606201171875</v>
      </c>
      <c r="BG61" s="60">
        <v>0.86373639106750488</v>
      </c>
      <c r="BH61" s="60">
        <v>3.6398942470550537</v>
      </c>
      <c r="BI61" s="60">
        <v>1.5</v>
      </c>
      <c r="BK61" s="60">
        <v>0</v>
      </c>
      <c r="BL61" s="60">
        <v>3.05808424949646</v>
      </c>
      <c r="BM61" s="60">
        <v>13.025632858276367</v>
      </c>
      <c r="BN61" s="60">
        <v>1.7338646650314331</v>
      </c>
      <c r="BO61" s="60">
        <v>14.759496688842773</v>
      </c>
      <c r="BP61" s="60">
        <v>1.1331117153167725</v>
      </c>
      <c r="BQ61" s="60">
        <v>0.88252556324005127</v>
      </c>
      <c r="BR61" s="60">
        <v>3.6773452758789062</v>
      </c>
      <c r="BS61" s="60">
        <v>1.5</v>
      </c>
      <c r="BU61" s="60">
        <v>0</v>
      </c>
      <c r="BV61" s="60">
        <v>3.05808424949646</v>
      </c>
      <c r="BW61" s="60">
        <v>3.3795912265777588</v>
      </c>
      <c r="BX61" s="60">
        <v>0.93716168403625488</v>
      </c>
      <c r="BY61" s="60">
        <v>4.3167529106140137</v>
      </c>
      <c r="BZ61" s="60">
        <v>1.2773003578186035</v>
      </c>
      <c r="CA61" s="60">
        <v>0.78290122747421265</v>
      </c>
      <c r="CB61" s="60">
        <v>3.3218507766723633</v>
      </c>
      <c r="CC61" s="60">
        <v>1.5</v>
      </c>
      <c r="CE61" s="60">
        <v>0</v>
      </c>
      <c r="CF61" s="60">
        <v>0.13536767661571503</v>
      </c>
      <c r="CG61" s="60">
        <v>1.9099404811859131</v>
      </c>
      <c r="CH61" s="60">
        <v>0</v>
      </c>
      <c r="CI61" s="60">
        <v>1.9099404811859131</v>
      </c>
      <c r="CJ61" s="60">
        <v>1</v>
      </c>
      <c r="CK61" s="60">
        <v>1</v>
      </c>
      <c r="CL61" s="60">
        <v>4.0806093215942383</v>
      </c>
      <c r="CM61" s="60">
        <v>1.5</v>
      </c>
    </row>
    <row r="62" spans="1:91" x14ac:dyDescent="0.25">
      <c r="A62" s="58">
        <v>52</v>
      </c>
      <c r="B62" s="59">
        <v>9</v>
      </c>
      <c r="D62" s="60">
        <v>0</v>
      </c>
      <c r="E62" s="60">
        <v>2.96722412109375</v>
      </c>
      <c r="F62" s="60">
        <v>4999.99951171875</v>
      </c>
      <c r="G62" s="60">
        <v>0</v>
      </c>
      <c r="H62" s="60">
        <v>500</v>
      </c>
      <c r="I62" s="60">
        <v>1</v>
      </c>
      <c r="J62" s="60">
        <v>9.9999990463256836</v>
      </c>
      <c r="K62" s="60">
        <v>4.0806097984313965</v>
      </c>
      <c r="M62" s="60">
        <v>0</v>
      </c>
      <c r="N62" s="60">
        <v>8.1868858337402344</v>
      </c>
      <c r="O62" s="60">
        <v>3.9928493499755859</v>
      </c>
      <c r="P62" s="60">
        <v>0</v>
      </c>
      <c r="Q62" s="60">
        <v>3.9928493499755859</v>
      </c>
      <c r="R62" s="60">
        <v>1</v>
      </c>
      <c r="S62" s="60">
        <v>1</v>
      </c>
      <c r="T62" s="60">
        <v>4.0806093215942383</v>
      </c>
      <c r="U62" s="60">
        <v>1.5</v>
      </c>
      <c r="W62" s="60">
        <v>0</v>
      </c>
      <c r="X62" s="60">
        <v>2.0095751285552979</v>
      </c>
      <c r="Y62" s="60">
        <v>28.805164337158203</v>
      </c>
      <c r="Z62" s="60">
        <v>0</v>
      </c>
      <c r="AA62" s="60">
        <v>28.805164337158203</v>
      </c>
      <c r="AB62" s="60">
        <v>1</v>
      </c>
      <c r="AC62" s="60">
        <v>1</v>
      </c>
      <c r="AD62" s="60">
        <v>4.0806093215942383</v>
      </c>
      <c r="AE62" s="60">
        <v>1.5</v>
      </c>
      <c r="AG62" s="60">
        <v>0</v>
      </c>
      <c r="AH62" s="60">
        <v>2.0095751285552979</v>
      </c>
      <c r="AI62" s="60">
        <v>20.975116729736328</v>
      </c>
      <c r="AJ62" s="60">
        <v>10.389914512634277</v>
      </c>
      <c r="AK62" s="60">
        <v>31.365032196044922</v>
      </c>
      <c r="AL62" s="60">
        <v>1.4953447580337524</v>
      </c>
      <c r="AM62" s="60">
        <v>0.66874206066131592</v>
      </c>
      <c r="AN62" s="60">
        <v>2.9331142902374268</v>
      </c>
      <c r="AO62" s="60">
        <v>1.5</v>
      </c>
      <c r="AQ62" s="60">
        <v>0</v>
      </c>
      <c r="AR62" s="60">
        <v>2.2872138023376465</v>
      </c>
      <c r="AS62" s="60">
        <v>28.30717658996582</v>
      </c>
      <c r="AT62" s="60">
        <v>0</v>
      </c>
      <c r="AU62" s="60">
        <v>28.30717658996582</v>
      </c>
      <c r="AV62" s="60">
        <v>1</v>
      </c>
      <c r="AW62" s="60">
        <v>1</v>
      </c>
      <c r="AX62" s="60">
        <v>4.0806093215942383</v>
      </c>
      <c r="AY62" s="60">
        <v>1.5</v>
      </c>
      <c r="BA62" s="60">
        <v>0</v>
      </c>
      <c r="BB62" s="60">
        <v>2.2872138023376465</v>
      </c>
      <c r="BC62" s="60">
        <v>10.332977294921875</v>
      </c>
      <c r="BD62" s="60">
        <v>1.3244729042053223</v>
      </c>
      <c r="BE62" s="60">
        <v>11.657451629638672</v>
      </c>
      <c r="BF62" s="60">
        <v>1.1281791925430298</v>
      </c>
      <c r="BG62" s="60">
        <v>0.88638389110565186</v>
      </c>
      <c r="BH62" s="60">
        <v>3.6995007991790771</v>
      </c>
      <c r="BI62" s="60">
        <v>1.5</v>
      </c>
      <c r="BK62" s="60">
        <v>0</v>
      </c>
      <c r="BL62" s="60">
        <v>2.2872138023376465</v>
      </c>
      <c r="BM62" s="60">
        <v>2.0709121227264404</v>
      </c>
      <c r="BN62" s="60">
        <v>0.39333492517471313</v>
      </c>
      <c r="BO62" s="60">
        <v>2.4642469882965088</v>
      </c>
      <c r="BP62" s="60">
        <v>1.189933180809021</v>
      </c>
      <c r="BQ62" s="60">
        <v>0.84038335084915161</v>
      </c>
      <c r="BR62" s="60">
        <v>3.5241994857788086</v>
      </c>
      <c r="BS62" s="60">
        <v>1.5</v>
      </c>
      <c r="BU62" s="60">
        <v>0</v>
      </c>
      <c r="BV62" s="60">
        <v>2.2872138023376465</v>
      </c>
      <c r="BW62" s="60">
        <v>6.8547091484069824</v>
      </c>
      <c r="BX62" s="60">
        <v>1.1603947877883911</v>
      </c>
      <c r="BY62" s="60">
        <v>8.0151033401489258</v>
      </c>
      <c r="BZ62" s="60">
        <v>1.1692843437194824</v>
      </c>
      <c r="CA62" s="60">
        <v>0.85522407293319702</v>
      </c>
      <c r="CB62" s="60">
        <v>3.6313350200653076</v>
      </c>
      <c r="CC62" s="60">
        <v>1.5</v>
      </c>
      <c r="CE62" s="60">
        <v>0</v>
      </c>
      <c r="CF62" s="60">
        <v>0.15070830285549164</v>
      </c>
      <c r="CG62" s="60">
        <v>341.14016723632812</v>
      </c>
      <c r="CH62" s="60">
        <v>0</v>
      </c>
      <c r="CI62" s="60">
        <v>341.14016723632812</v>
      </c>
      <c r="CJ62" s="60">
        <v>1</v>
      </c>
      <c r="CK62" s="60">
        <v>1</v>
      </c>
      <c r="CL62" s="60">
        <v>4.0806093215942383</v>
      </c>
      <c r="CM62" s="60">
        <v>1.5</v>
      </c>
    </row>
    <row r="63" spans="1:91" x14ac:dyDescent="0.25">
      <c r="A63" s="58">
        <v>53</v>
      </c>
      <c r="B63" s="59">
        <v>8</v>
      </c>
      <c r="D63" s="60">
        <v>0</v>
      </c>
      <c r="E63" s="60">
        <v>2.1829333305358887</v>
      </c>
      <c r="F63" s="60">
        <v>4999.99951171875</v>
      </c>
      <c r="G63" s="60">
        <v>0</v>
      </c>
      <c r="H63" s="60">
        <v>500</v>
      </c>
      <c r="I63" s="60">
        <v>1</v>
      </c>
      <c r="J63" s="60">
        <v>9.9999990463256836</v>
      </c>
      <c r="K63" s="60">
        <v>4.0806097984313965</v>
      </c>
      <c r="M63" s="60">
        <v>0</v>
      </c>
      <c r="N63" s="60">
        <v>7.4668755531311035</v>
      </c>
      <c r="O63" s="60">
        <v>2267.08837890625</v>
      </c>
      <c r="P63" s="60">
        <v>1230.8480224609375</v>
      </c>
      <c r="Q63" s="60">
        <v>500</v>
      </c>
      <c r="R63" s="60">
        <v>1.5429201126098633</v>
      </c>
      <c r="S63" s="60">
        <v>4.5341768264770508</v>
      </c>
      <c r="T63" s="60">
        <v>2.9820704460144043</v>
      </c>
      <c r="U63" s="60">
        <v>1.5</v>
      </c>
      <c r="W63" s="60">
        <v>0</v>
      </c>
      <c r="X63" s="60">
        <v>1.9012998342514038</v>
      </c>
      <c r="Y63" s="60">
        <v>43.728729248046875</v>
      </c>
      <c r="Z63" s="60">
        <v>0</v>
      </c>
      <c r="AA63" s="60">
        <v>43.728729248046875</v>
      </c>
      <c r="AB63" s="60">
        <v>1</v>
      </c>
      <c r="AC63" s="60">
        <v>1</v>
      </c>
      <c r="AD63" s="60">
        <v>4.0806093215942383</v>
      </c>
      <c r="AE63" s="60">
        <v>1.5</v>
      </c>
      <c r="AG63" s="60">
        <v>0</v>
      </c>
      <c r="AH63" s="60">
        <v>1.9012998342514038</v>
      </c>
      <c r="AI63" s="60">
        <v>0.78885340690612793</v>
      </c>
      <c r="AJ63" s="60">
        <v>0.40104308724403381</v>
      </c>
      <c r="AK63" s="60">
        <v>1.1898964643478394</v>
      </c>
      <c r="AL63" s="60">
        <v>1.5083873271942139</v>
      </c>
      <c r="AM63" s="60">
        <v>0.66295969486236572</v>
      </c>
      <c r="AN63" s="60">
        <v>2.9612360000610352</v>
      </c>
      <c r="AO63" s="60">
        <v>1.5</v>
      </c>
      <c r="AQ63" s="60">
        <v>0</v>
      </c>
      <c r="AR63" s="60">
        <v>2.1639795303344727</v>
      </c>
      <c r="AS63" s="60">
        <v>9.7413406372070312</v>
      </c>
      <c r="AT63" s="60">
        <v>1.7914067506790161</v>
      </c>
      <c r="AU63" s="60">
        <v>11.532748222351074</v>
      </c>
      <c r="AV63" s="60">
        <v>1.1838973760604858</v>
      </c>
      <c r="AW63" s="60">
        <v>0.84466779232025146</v>
      </c>
      <c r="AX63" s="60">
        <v>3.5829286575317383</v>
      </c>
      <c r="AY63" s="60">
        <v>1.5</v>
      </c>
      <c r="BA63" s="60">
        <v>0</v>
      </c>
      <c r="BB63" s="60">
        <v>2.1639795303344727</v>
      </c>
      <c r="BC63" s="60">
        <v>27.525907516479492</v>
      </c>
      <c r="BD63" s="60">
        <v>3.6715397834777832</v>
      </c>
      <c r="BE63" s="60">
        <v>31.197446823120117</v>
      </c>
      <c r="BF63" s="60">
        <v>1.1333848237991333</v>
      </c>
      <c r="BG63" s="60">
        <v>0.8823128342628479</v>
      </c>
      <c r="BH63" s="60">
        <v>3.7102348804473877</v>
      </c>
      <c r="BI63" s="60">
        <v>1.5</v>
      </c>
      <c r="BK63" s="60">
        <v>0</v>
      </c>
      <c r="BL63" s="60">
        <v>2.1639795303344727</v>
      </c>
      <c r="BM63" s="60">
        <v>5.3856854438781738</v>
      </c>
      <c r="BN63" s="60">
        <v>1.1497507095336914</v>
      </c>
      <c r="BO63" s="60">
        <v>6.5354361534118652</v>
      </c>
      <c r="BP63" s="60">
        <v>1.2134827375411987</v>
      </c>
      <c r="BQ63" s="60">
        <v>0.824074387550354</v>
      </c>
      <c r="BR63" s="60">
        <v>3.520115852355957</v>
      </c>
      <c r="BS63" s="60">
        <v>1.5</v>
      </c>
      <c r="BU63" s="60">
        <v>0</v>
      </c>
      <c r="BV63" s="60">
        <v>2.1639795303344727</v>
      </c>
      <c r="BW63" s="60">
        <v>6.3291811943054199</v>
      </c>
      <c r="BX63" s="60">
        <v>1.2757518291473389</v>
      </c>
      <c r="BY63" s="60">
        <v>7.6049332618713379</v>
      </c>
      <c r="BZ63" s="60">
        <v>1.2015666961669922</v>
      </c>
      <c r="CA63" s="60">
        <v>0.83224678039550781</v>
      </c>
      <c r="CB63" s="60">
        <v>3.5302371978759766</v>
      </c>
      <c r="CC63" s="60">
        <v>1.5</v>
      </c>
      <c r="CE63" s="60">
        <v>0</v>
      </c>
      <c r="CF63" s="60">
        <v>9.3200094997882843E-2</v>
      </c>
      <c r="CG63" s="60">
        <v>119.39119720458984</v>
      </c>
      <c r="CH63" s="60">
        <v>0</v>
      </c>
      <c r="CI63" s="60">
        <v>119.39119720458984</v>
      </c>
      <c r="CJ63" s="60">
        <v>1</v>
      </c>
      <c r="CK63" s="60">
        <v>1</v>
      </c>
      <c r="CL63" s="60">
        <v>4.0806093215942383</v>
      </c>
      <c r="CM63" s="60">
        <v>1.5</v>
      </c>
    </row>
    <row r="64" spans="1:91" x14ac:dyDescent="0.25">
      <c r="A64" s="58">
        <v>54</v>
      </c>
      <c r="B64" s="59">
        <v>3</v>
      </c>
      <c r="D64" s="60">
        <v>0</v>
      </c>
      <c r="E64" s="60">
        <v>6.3958053588867188</v>
      </c>
      <c r="F64" s="60">
        <v>4999.99951171875</v>
      </c>
      <c r="G64" s="60">
        <v>0</v>
      </c>
      <c r="H64" s="60">
        <v>500</v>
      </c>
      <c r="I64" s="60">
        <v>1</v>
      </c>
      <c r="J64" s="60">
        <v>9.9999990463256836</v>
      </c>
      <c r="K64" s="60">
        <v>4.0806097984313965</v>
      </c>
      <c r="M64" s="60">
        <v>0</v>
      </c>
      <c r="N64" s="60">
        <v>8.672821044921875</v>
      </c>
      <c r="O64" s="60">
        <v>80.277778625488281</v>
      </c>
      <c r="P64" s="60">
        <v>69.081802368164062</v>
      </c>
      <c r="Q64" s="60">
        <v>149.35957336425781</v>
      </c>
      <c r="R64" s="60">
        <v>1.8605345487594604</v>
      </c>
      <c r="S64" s="60">
        <v>0.53747999668121338</v>
      </c>
      <c r="T64" s="60">
        <v>2.621985912322998</v>
      </c>
      <c r="U64" s="60">
        <v>1.5</v>
      </c>
      <c r="W64" s="60">
        <v>0</v>
      </c>
      <c r="X64" s="60">
        <v>2.1828639507293701</v>
      </c>
      <c r="Y64" s="60">
        <v>526.84295654296875</v>
      </c>
      <c r="Z64" s="60">
        <v>0</v>
      </c>
      <c r="AA64" s="60">
        <v>500</v>
      </c>
      <c r="AB64" s="60">
        <v>1</v>
      </c>
      <c r="AC64" s="60">
        <v>1.0536859035491943</v>
      </c>
      <c r="AD64" s="60">
        <v>4.0806093215942383</v>
      </c>
      <c r="AE64" s="60">
        <v>1.5</v>
      </c>
      <c r="AG64" s="60">
        <v>0</v>
      </c>
      <c r="AH64" s="60">
        <v>2.1828639507293701</v>
      </c>
      <c r="AI64" s="60">
        <v>31.831241607666016</v>
      </c>
      <c r="AJ64" s="60">
        <v>21.042835235595703</v>
      </c>
      <c r="AK64" s="60">
        <v>52.874076843261719</v>
      </c>
      <c r="AL64" s="60">
        <v>1.6610748767852783</v>
      </c>
      <c r="AM64" s="60">
        <v>0.6020197868347168</v>
      </c>
      <c r="AN64" s="60">
        <v>2.8125374317169189</v>
      </c>
      <c r="AO64" s="60">
        <v>1.5</v>
      </c>
      <c r="AQ64" s="60">
        <v>0</v>
      </c>
      <c r="AR64" s="60">
        <v>2.4844439029693604</v>
      </c>
      <c r="AS64" s="60">
        <v>61.759330749511719</v>
      </c>
      <c r="AT64" s="60">
        <v>0</v>
      </c>
      <c r="AU64" s="60">
        <v>61.759330749511719</v>
      </c>
      <c r="AV64" s="60">
        <v>1</v>
      </c>
      <c r="AW64" s="60">
        <v>1</v>
      </c>
      <c r="AX64" s="60">
        <v>4.0806093215942383</v>
      </c>
      <c r="AY64" s="60">
        <v>1.5</v>
      </c>
      <c r="BA64" s="60">
        <v>0</v>
      </c>
      <c r="BB64" s="60">
        <v>2.4844439029693604</v>
      </c>
      <c r="BC64" s="60">
        <v>1.6860971450805664</v>
      </c>
      <c r="BD64" s="60">
        <v>0</v>
      </c>
      <c r="BE64" s="60">
        <v>1.6860971450805664</v>
      </c>
      <c r="BF64" s="60">
        <v>1</v>
      </c>
      <c r="BG64" s="60">
        <v>1</v>
      </c>
      <c r="BH64" s="60">
        <v>4.0806093215942383</v>
      </c>
      <c r="BI64" s="60">
        <v>1.5</v>
      </c>
      <c r="BK64" s="60">
        <v>0</v>
      </c>
      <c r="BL64" s="60">
        <v>2.4844439029693604</v>
      </c>
      <c r="BM64" s="60">
        <v>12.00230884552002</v>
      </c>
      <c r="BN64" s="60">
        <v>0</v>
      </c>
      <c r="BO64" s="60">
        <v>12.00230884552002</v>
      </c>
      <c r="BP64" s="60">
        <v>1</v>
      </c>
      <c r="BQ64" s="60">
        <v>1</v>
      </c>
      <c r="BR64" s="60">
        <v>4.0806093215942383</v>
      </c>
      <c r="BS64" s="60">
        <v>1.5</v>
      </c>
      <c r="BU64" s="60">
        <v>0</v>
      </c>
      <c r="BV64" s="60">
        <v>2.4844439029693604</v>
      </c>
      <c r="BW64" s="60">
        <v>39.1580810546875</v>
      </c>
      <c r="BX64" s="60">
        <v>7.3202991485595703</v>
      </c>
      <c r="BY64" s="60">
        <v>46.478378295898437</v>
      </c>
      <c r="BZ64" s="60">
        <v>1.1869422197341919</v>
      </c>
      <c r="CA64" s="60">
        <v>0.84250104427337646</v>
      </c>
      <c r="CB64" s="60">
        <v>3.6101486682891846</v>
      </c>
      <c r="CC64" s="60">
        <v>1.5</v>
      </c>
      <c r="CE64" s="60">
        <v>0</v>
      </c>
      <c r="CF64" s="60">
        <v>0.12796816229820251</v>
      </c>
      <c r="CG64" s="60">
        <v>5.6285977363586426</v>
      </c>
      <c r="CH64" s="60">
        <v>0</v>
      </c>
      <c r="CI64" s="60">
        <v>5.6285977363586426</v>
      </c>
      <c r="CJ64" s="60">
        <v>1</v>
      </c>
      <c r="CK64" s="60">
        <v>1</v>
      </c>
      <c r="CL64" s="60">
        <v>4.0806093215942383</v>
      </c>
      <c r="CM64" s="60">
        <v>1.5</v>
      </c>
    </row>
    <row r="65" spans="1:91" x14ac:dyDescent="0.25">
      <c r="A65" s="58">
        <v>55</v>
      </c>
      <c r="B65" s="59">
        <v>6</v>
      </c>
      <c r="D65" s="60">
        <v>0</v>
      </c>
      <c r="E65" s="60">
        <v>2.5699999332427979</v>
      </c>
      <c r="F65" s="60">
        <v>4999.99951171875</v>
      </c>
      <c r="G65" s="60">
        <v>0</v>
      </c>
      <c r="H65" s="60">
        <v>500</v>
      </c>
      <c r="I65" s="60">
        <v>1</v>
      </c>
      <c r="J65" s="60">
        <v>9.9999990463256836</v>
      </c>
      <c r="K65" s="60">
        <v>4.0806097984313965</v>
      </c>
      <c r="M65" s="60">
        <v>0</v>
      </c>
      <c r="N65" s="60">
        <v>5.106682300567627</v>
      </c>
      <c r="O65" s="60">
        <v>2.8670759201049805</v>
      </c>
      <c r="P65" s="60">
        <v>0.41528883576393127</v>
      </c>
      <c r="Q65" s="60">
        <v>3.2823648452758789</v>
      </c>
      <c r="R65" s="60">
        <v>1.1448475122451782</v>
      </c>
      <c r="S65" s="60">
        <v>0.87347877025604248</v>
      </c>
      <c r="T65" s="60">
        <v>3.6666469573974609</v>
      </c>
      <c r="U65" s="60">
        <v>1.5</v>
      </c>
      <c r="W65" s="60">
        <v>0</v>
      </c>
      <c r="X65" s="60">
        <v>1.3823834657669067</v>
      </c>
      <c r="Y65" s="60">
        <v>23.783870697021484</v>
      </c>
      <c r="Z65" s="60">
        <v>0</v>
      </c>
      <c r="AA65" s="60">
        <v>23.783870697021484</v>
      </c>
      <c r="AB65" s="60">
        <v>1</v>
      </c>
      <c r="AC65" s="60">
        <v>1</v>
      </c>
      <c r="AD65" s="60">
        <v>4.0806088447570801</v>
      </c>
      <c r="AE65" s="60">
        <v>1.5</v>
      </c>
      <c r="AG65" s="60">
        <v>0</v>
      </c>
      <c r="AH65" s="60">
        <v>1.3823834657669067</v>
      </c>
      <c r="AI65" s="60">
        <v>118.82916259765625</v>
      </c>
      <c r="AJ65" s="60">
        <v>40.533576965332031</v>
      </c>
      <c r="AK65" s="60">
        <v>159.36274719238281</v>
      </c>
      <c r="AL65" s="60">
        <v>1.341107964515686</v>
      </c>
      <c r="AM65" s="60">
        <v>0.74565207958221436</v>
      </c>
      <c r="AN65" s="60">
        <v>3.2925479412078857</v>
      </c>
      <c r="AO65" s="60">
        <v>1.5</v>
      </c>
      <c r="AQ65" s="60">
        <v>0</v>
      </c>
      <c r="AR65" s="60">
        <v>1.5733705759048462</v>
      </c>
      <c r="AS65" s="60">
        <v>66.899032592773437</v>
      </c>
      <c r="AT65" s="60">
        <v>13.813711166381836</v>
      </c>
      <c r="AU65" s="60">
        <v>80.712745666503906</v>
      </c>
      <c r="AV65" s="60">
        <v>1.2064859867095947</v>
      </c>
      <c r="AW65" s="60">
        <v>0.82885336875915527</v>
      </c>
      <c r="AX65" s="60">
        <v>3.5167539119720459</v>
      </c>
      <c r="AY65" s="60">
        <v>1.5</v>
      </c>
      <c r="BA65" s="60">
        <v>0</v>
      </c>
      <c r="BB65" s="60">
        <v>1.5733705759048462</v>
      </c>
      <c r="BC65" s="60">
        <v>100.73021697998047</v>
      </c>
      <c r="BD65" s="60">
        <v>13.090326309204102</v>
      </c>
      <c r="BE65" s="60">
        <v>113.82054901123047</v>
      </c>
      <c r="BF65" s="60">
        <v>1.1299543380737305</v>
      </c>
      <c r="BG65" s="60">
        <v>0.88499146699905396</v>
      </c>
      <c r="BH65" s="60">
        <v>3.7003316879272461</v>
      </c>
      <c r="BI65" s="60">
        <v>1.5</v>
      </c>
      <c r="BK65" s="60">
        <v>0</v>
      </c>
      <c r="BL65" s="60">
        <v>1.5733705759048462</v>
      </c>
      <c r="BM65" s="60">
        <v>8.4358911514282227</v>
      </c>
      <c r="BN65" s="60">
        <v>1.2354152202606201</v>
      </c>
      <c r="BO65" s="60">
        <v>9.6713066101074219</v>
      </c>
      <c r="BP65" s="60">
        <v>1.1464475393295288</v>
      </c>
      <c r="BQ65" s="60">
        <v>0.87225973606109619</v>
      </c>
      <c r="BR65" s="60">
        <v>3.6819236278533936</v>
      </c>
      <c r="BS65" s="60">
        <v>1.5</v>
      </c>
      <c r="BU65" s="60">
        <v>0</v>
      </c>
      <c r="BV65" s="60">
        <v>1.5733705759048462</v>
      </c>
      <c r="BW65" s="60">
        <v>36.233127593994141</v>
      </c>
      <c r="BX65" s="60">
        <v>8.1804628372192383</v>
      </c>
      <c r="BY65" s="60">
        <v>44.413589477539063</v>
      </c>
      <c r="BZ65" s="60">
        <v>1.2257729768753052</v>
      </c>
      <c r="CA65" s="60">
        <v>0.81581175327301025</v>
      </c>
      <c r="CB65" s="60">
        <v>3.4424417018890381</v>
      </c>
      <c r="CC65" s="60">
        <v>1.5</v>
      </c>
      <c r="CE65" s="60">
        <v>0</v>
      </c>
      <c r="CF65" s="60">
        <v>0.10325967520475388</v>
      </c>
      <c r="CG65" s="60">
        <v>6.0045413970947266</v>
      </c>
      <c r="CH65" s="60">
        <v>0</v>
      </c>
      <c r="CI65" s="60">
        <v>6.0045413970947266</v>
      </c>
      <c r="CJ65" s="60">
        <v>1</v>
      </c>
      <c r="CK65" s="60">
        <v>1</v>
      </c>
      <c r="CL65" s="60">
        <v>4.0806093215942383</v>
      </c>
      <c r="CM65" s="60">
        <v>1.5</v>
      </c>
    </row>
    <row r="66" spans="1:91" x14ac:dyDescent="0.25">
      <c r="A66" s="58">
        <v>56</v>
      </c>
      <c r="B66" s="59">
        <v>8</v>
      </c>
      <c r="D66" s="60">
        <v>0</v>
      </c>
      <c r="E66" s="60">
        <v>1.7936694622039795</v>
      </c>
      <c r="F66" s="60">
        <v>4999.99951171875</v>
      </c>
      <c r="G66" s="60">
        <v>0</v>
      </c>
      <c r="H66" s="60">
        <v>500</v>
      </c>
      <c r="I66" s="60">
        <v>1</v>
      </c>
      <c r="J66" s="60">
        <v>9.9999990463256836</v>
      </c>
      <c r="K66" s="60">
        <v>4.0806097984313965</v>
      </c>
      <c r="M66" s="60">
        <v>0</v>
      </c>
      <c r="N66" s="60">
        <v>9.2600278854370117</v>
      </c>
      <c r="O66" s="60">
        <v>0.46111688017845154</v>
      </c>
      <c r="P66" s="60">
        <v>0.15950654447078705</v>
      </c>
      <c r="Q66" s="60">
        <v>0.62062340974807739</v>
      </c>
      <c r="R66" s="60">
        <v>1.3459135293960571</v>
      </c>
      <c r="S66" s="60">
        <v>0.74298983812332153</v>
      </c>
      <c r="T66" s="60">
        <v>3.2010726928710937</v>
      </c>
      <c r="U66" s="60">
        <v>1.5</v>
      </c>
      <c r="W66" s="60">
        <v>0</v>
      </c>
      <c r="X66" s="60">
        <v>2.1881356239318848</v>
      </c>
      <c r="Y66" s="60">
        <v>105.11131286621094</v>
      </c>
      <c r="Z66" s="60">
        <v>18.865156173706055</v>
      </c>
      <c r="AA66" s="60">
        <v>123.97647094726562</v>
      </c>
      <c r="AB66" s="60">
        <v>1.1794779300689697</v>
      </c>
      <c r="AC66" s="60">
        <v>0.84783273935317993</v>
      </c>
      <c r="AD66" s="60">
        <v>3.5497324466705322</v>
      </c>
      <c r="AE66" s="60">
        <v>1.5</v>
      </c>
      <c r="AG66" s="60">
        <v>0</v>
      </c>
      <c r="AH66" s="60">
        <v>2.1881356239318848</v>
      </c>
      <c r="AI66" s="60">
        <v>48.435779571533203</v>
      </c>
      <c r="AJ66" s="60">
        <v>16.746433258056641</v>
      </c>
      <c r="AK66" s="60">
        <v>65.182212829589844</v>
      </c>
      <c r="AL66" s="60">
        <v>1.3457450866699219</v>
      </c>
      <c r="AM66" s="60">
        <v>0.74308276176452637</v>
      </c>
      <c r="AN66" s="60">
        <v>3.2193846702575684</v>
      </c>
      <c r="AO66" s="60">
        <v>1.5</v>
      </c>
      <c r="AQ66" s="60">
        <v>0</v>
      </c>
      <c r="AR66" s="60">
        <v>2.4904439449310303</v>
      </c>
      <c r="AS66" s="60">
        <v>3.35105299949646</v>
      </c>
      <c r="AT66" s="60">
        <v>0.51468729972839355</v>
      </c>
      <c r="AU66" s="60">
        <v>3.8657402992248535</v>
      </c>
      <c r="AV66" s="60">
        <v>1.1535897254943848</v>
      </c>
      <c r="AW66" s="60">
        <v>0.8668593168258667</v>
      </c>
      <c r="AX66" s="60">
        <v>3.6396064758300781</v>
      </c>
      <c r="AY66" s="60">
        <v>1.5</v>
      </c>
      <c r="BA66" s="60">
        <v>0</v>
      </c>
      <c r="BB66" s="60">
        <v>2.4904439449310303</v>
      </c>
      <c r="BC66" s="60">
        <v>3.5075194835662842</v>
      </c>
      <c r="BD66" s="60">
        <v>0.58524137735366821</v>
      </c>
      <c r="BE66" s="60">
        <v>4.0927610397338867</v>
      </c>
      <c r="BF66" s="60">
        <v>1.1668533086776733</v>
      </c>
      <c r="BG66" s="60">
        <v>0.85700571537017822</v>
      </c>
      <c r="BH66" s="60">
        <v>3.6311218738555908</v>
      </c>
      <c r="BI66" s="60">
        <v>1.5</v>
      </c>
      <c r="BK66" s="60">
        <v>0</v>
      </c>
      <c r="BL66" s="60">
        <v>2.4904439449310303</v>
      </c>
      <c r="BM66" s="60">
        <v>22.159736633300781</v>
      </c>
      <c r="BN66" s="60">
        <v>6.0387964248657227</v>
      </c>
      <c r="BO66" s="60">
        <v>28.198532104492187</v>
      </c>
      <c r="BP66" s="60">
        <v>1.2725120782852173</v>
      </c>
      <c r="BQ66" s="60">
        <v>0.78584718704223633</v>
      </c>
      <c r="BR66" s="60">
        <v>3.3860170841217041</v>
      </c>
      <c r="BS66" s="60">
        <v>1.5</v>
      </c>
      <c r="BU66" s="60">
        <v>0</v>
      </c>
      <c r="BV66" s="60">
        <v>2.4904439449310303</v>
      </c>
      <c r="BW66" s="60">
        <v>0.93504738807678223</v>
      </c>
      <c r="BX66" s="60">
        <v>0.20136579871177673</v>
      </c>
      <c r="BY66" s="60">
        <v>1.1364132165908813</v>
      </c>
      <c r="BZ66" s="60">
        <v>1.2153536081314087</v>
      </c>
      <c r="CA66" s="60">
        <v>0.82280582189559937</v>
      </c>
      <c r="CB66" s="60">
        <v>3.5367026329040527</v>
      </c>
      <c r="CC66" s="60">
        <v>1.5</v>
      </c>
      <c r="CE66" s="60">
        <v>0</v>
      </c>
      <c r="CF66" s="60">
        <v>0.15302234888076782</v>
      </c>
      <c r="CG66" s="60">
        <v>202.69171142578125</v>
      </c>
      <c r="CH66" s="60">
        <v>0</v>
      </c>
      <c r="CI66" s="60">
        <v>202.69171142578125</v>
      </c>
      <c r="CJ66" s="60">
        <v>1</v>
      </c>
      <c r="CK66" s="60">
        <v>1</v>
      </c>
      <c r="CL66" s="60">
        <v>4.0806093215942383</v>
      </c>
      <c r="CM66" s="60">
        <v>1.5</v>
      </c>
    </row>
    <row r="67" spans="1:91" x14ac:dyDescent="0.25">
      <c r="A67" s="58">
        <v>57</v>
      </c>
      <c r="B67" s="59">
        <v>6</v>
      </c>
      <c r="D67" s="60">
        <v>0</v>
      </c>
      <c r="E67" s="60">
        <v>3.3778316974639893</v>
      </c>
      <c r="F67" s="60">
        <v>4999.99951171875</v>
      </c>
      <c r="G67" s="60">
        <v>0</v>
      </c>
      <c r="H67" s="60">
        <v>500</v>
      </c>
      <c r="I67" s="60">
        <v>1</v>
      </c>
      <c r="J67" s="60">
        <v>9.9999990463256836</v>
      </c>
      <c r="K67" s="60">
        <v>4.0806097984313965</v>
      </c>
      <c r="M67" s="60">
        <v>0</v>
      </c>
      <c r="N67" s="60">
        <v>5.7765874862670898</v>
      </c>
      <c r="O67" s="60">
        <v>171.49305725097656</v>
      </c>
      <c r="P67" s="60">
        <v>42.852687835693359</v>
      </c>
      <c r="Q67" s="60">
        <v>214.34574890136719</v>
      </c>
      <c r="R67" s="60">
        <v>1.2498799562454224</v>
      </c>
      <c r="S67" s="60">
        <v>0.80007678270339966</v>
      </c>
      <c r="T67" s="60">
        <v>3.4525001049041748</v>
      </c>
      <c r="U67" s="60">
        <v>1.5</v>
      </c>
      <c r="W67" s="60">
        <v>0</v>
      </c>
      <c r="X67" s="60">
        <v>1.9330567121505737</v>
      </c>
      <c r="Y67" s="60">
        <v>13.717464447021484</v>
      </c>
      <c r="Z67" s="60">
        <v>8.0989303588867187</v>
      </c>
      <c r="AA67" s="60">
        <v>21.816394805908203</v>
      </c>
      <c r="AB67" s="60">
        <v>1.5904101133346558</v>
      </c>
      <c r="AC67" s="60">
        <v>0.62876862287521362</v>
      </c>
      <c r="AD67" s="60">
        <v>2.819572925567627</v>
      </c>
      <c r="AE67" s="60">
        <v>1.5</v>
      </c>
      <c r="AG67" s="60">
        <v>0</v>
      </c>
      <c r="AH67" s="60">
        <v>1.9330567121505737</v>
      </c>
      <c r="AI67" s="60">
        <v>72.204971313476563</v>
      </c>
      <c r="AJ67" s="60">
        <v>27.679319381713867</v>
      </c>
      <c r="AK67" s="60">
        <v>99.884292602539063</v>
      </c>
      <c r="AL67" s="60">
        <v>1.3833436965942383</v>
      </c>
      <c r="AM67" s="60">
        <v>0.72288614511489868</v>
      </c>
      <c r="AN67" s="60">
        <v>3.1473195552825928</v>
      </c>
      <c r="AO67" s="60">
        <v>1.5</v>
      </c>
      <c r="AQ67" s="60">
        <v>0</v>
      </c>
      <c r="AR67" s="60">
        <v>2.2001237869262695</v>
      </c>
      <c r="AS67" s="60">
        <v>39.754684448242187</v>
      </c>
      <c r="AT67" s="60">
        <v>6.3559303283691406</v>
      </c>
      <c r="AU67" s="60">
        <v>46.110618591308594</v>
      </c>
      <c r="AV67" s="60">
        <v>1.1598787307739258</v>
      </c>
      <c r="AW67" s="60">
        <v>0.86215901374816895</v>
      </c>
      <c r="AX67" s="60">
        <v>3.6281371116638184</v>
      </c>
      <c r="AY67" s="60">
        <v>1.5</v>
      </c>
      <c r="BA67" s="60">
        <v>0</v>
      </c>
      <c r="BB67" s="60">
        <v>2.2001237869262695</v>
      </c>
      <c r="BC67" s="60">
        <v>0.73528027534484863</v>
      </c>
      <c r="BD67" s="60">
        <v>0.15418873727321625</v>
      </c>
      <c r="BE67" s="60">
        <v>0.8894689679145813</v>
      </c>
      <c r="BF67" s="60">
        <v>1.2097005844116211</v>
      </c>
      <c r="BG67" s="60">
        <v>0.82665085792541504</v>
      </c>
      <c r="BH67" s="60">
        <v>3.4457728862762451</v>
      </c>
      <c r="BI67" s="60">
        <v>1.5</v>
      </c>
      <c r="BK67" s="60">
        <v>0</v>
      </c>
      <c r="BL67" s="60">
        <v>2.2001237869262695</v>
      </c>
      <c r="BM67" s="60">
        <v>8.6114006042480469</v>
      </c>
      <c r="BN67" s="60">
        <v>1.1214896440505981</v>
      </c>
      <c r="BO67" s="60">
        <v>9.7328910827636719</v>
      </c>
      <c r="BP67" s="60">
        <v>1.1302331686019897</v>
      </c>
      <c r="BQ67" s="60">
        <v>0.8847731351852417</v>
      </c>
      <c r="BR67" s="60">
        <v>3.7020149230957031</v>
      </c>
      <c r="BS67" s="60">
        <v>1.5</v>
      </c>
      <c r="BU67" s="60">
        <v>0</v>
      </c>
      <c r="BV67" s="60">
        <v>2.2001237869262695</v>
      </c>
      <c r="BW67" s="60">
        <v>2.5717542171478271</v>
      </c>
      <c r="BX67" s="60">
        <v>0.58022677898406982</v>
      </c>
      <c r="BY67" s="60">
        <v>3.1519808769226074</v>
      </c>
      <c r="BZ67" s="60">
        <v>1.2256151437759399</v>
      </c>
      <c r="CA67" s="60">
        <v>0.81591683626174927</v>
      </c>
      <c r="CB67" s="60">
        <v>3.4340872764587402</v>
      </c>
      <c r="CC67" s="60">
        <v>1.5</v>
      </c>
      <c r="CE67" s="60">
        <v>0</v>
      </c>
      <c r="CF67" s="60">
        <v>8.992188423871994E-2</v>
      </c>
      <c r="CG67" s="60">
        <v>134.16017150878906</v>
      </c>
      <c r="CH67" s="60">
        <v>0</v>
      </c>
      <c r="CI67" s="60">
        <v>134.16017150878906</v>
      </c>
      <c r="CJ67" s="60">
        <v>1</v>
      </c>
      <c r="CK67" s="60">
        <v>1</v>
      </c>
      <c r="CL67" s="60">
        <v>4.0806088447570801</v>
      </c>
      <c r="CM67" s="60">
        <v>1.5</v>
      </c>
    </row>
    <row r="68" spans="1:91" x14ac:dyDescent="0.25">
      <c r="A68" s="58">
        <v>58</v>
      </c>
      <c r="B68" s="59">
        <v>5</v>
      </c>
      <c r="D68" s="60">
        <v>0</v>
      </c>
      <c r="E68" s="60">
        <v>2.2220180034637451</v>
      </c>
      <c r="F68" s="60">
        <v>4999.99951171875</v>
      </c>
      <c r="G68" s="60">
        <v>0</v>
      </c>
      <c r="H68" s="60">
        <v>500</v>
      </c>
      <c r="I68" s="60">
        <v>1</v>
      </c>
      <c r="J68" s="60">
        <v>9.9999990463256836</v>
      </c>
      <c r="K68" s="60">
        <v>4.0806097984313965</v>
      </c>
      <c r="M68" s="60">
        <v>0</v>
      </c>
      <c r="N68" s="60">
        <v>7.4752578735351563</v>
      </c>
      <c r="O68" s="60">
        <v>0.58088988065719604</v>
      </c>
      <c r="P68" s="60">
        <v>0.56122934818267822</v>
      </c>
      <c r="Q68" s="60">
        <v>1.142119288444519</v>
      </c>
      <c r="R68" s="60">
        <v>1.9661544561386108</v>
      </c>
      <c r="S68" s="60">
        <v>0.50860702991485596</v>
      </c>
      <c r="T68" s="60">
        <v>2.2790596485137939</v>
      </c>
      <c r="U68" s="60">
        <v>1.5</v>
      </c>
      <c r="W68" s="60">
        <v>0</v>
      </c>
      <c r="X68" s="60">
        <v>1.8592156171798706</v>
      </c>
      <c r="Y68" s="60">
        <v>28.461109161376953</v>
      </c>
      <c r="Z68" s="60">
        <v>12.453887939453125</v>
      </c>
      <c r="AA68" s="60">
        <v>40.914997100830078</v>
      </c>
      <c r="AB68" s="60">
        <v>1.4375755786895752</v>
      </c>
      <c r="AC68" s="60">
        <v>0.69561558961868286</v>
      </c>
      <c r="AD68" s="60">
        <v>3.1328930854797363</v>
      </c>
      <c r="AE68" s="60">
        <v>1.5</v>
      </c>
      <c r="AG68" s="60">
        <v>0</v>
      </c>
      <c r="AH68" s="60">
        <v>1.8592156171798706</v>
      </c>
      <c r="AI68" s="60">
        <v>27.342916488647461</v>
      </c>
      <c r="AJ68" s="60">
        <v>7.7549643516540527</v>
      </c>
      <c r="AK68" s="60">
        <v>35.097877502441406</v>
      </c>
      <c r="AL68" s="60">
        <v>1.2836188077926636</v>
      </c>
      <c r="AM68" s="60">
        <v>0.77904760837554932</v>
      </c>
      <c r="AN68" s="60">
        <v>3.3640711307525635</v>
      </c>
      <c r="AO68" s="60">
        <v>1.5</v>
      </c>
      <c r="AQ68" s="60">
        <v>0</v>
      </c>
      <c r="AR68" s="60">
        <v>2.1160807609558105</v>
      </c>
      <c r="AS68" s="60">
        <v>129.27699279785156</v>
      </c>
      <c r="AT68" s="60">
        <v>25.747249603271484</v>
      </c>
      <c r="AU68" s="60">
        <v>155.02424621582031</v>
      </c>
      <c r="AV68" s="60">
        <v>1.1991634368896484</v>
      </c>
      <c r="AW68" s="60">
        <v>0.83391469717025757</v>
      </c>
      <c r="AX68" s="60">
        <v>3.5313184261322021</v>
      </c>
      <c r="AY68" s="60">
        <v>1.5</v>
      </c>
      <c r="BA68" s="60">
        <v>0</v>
      </c>
      <c r="BB68" s="60">
        <v>2.1160807609558105</v>
      </c>
      <c r="BC68" s="60">
        <v>1.4375379085540771</v>
      </c>
      <c r="BD68" s="60">
        <v>0</v>
      </c>
      <c r="BE68" s="60">
        <v>1.4375379085540771</v>
      </c>
      <c r="BF68" s="60">
        <v>1</v>
      </c>
      <c r="BG68" s="60">
        <v>1</v>
      </c>
      <c r="BH68" s="60">
        <v>4.0806093215942383</v>
      </c>
      <c r="BI68" s="60">
        <v>1.5</v>
      </c>
      <c r="BK68" s="60">
        <v>0</v>
      </c>
      <c r="BL68" s="60">
        <v>2.1160807609558105</v>
      </c>
      <c r="BM68" s="60">
        <v>12.500818252563477</v>
      </c>
      <c r="BN68" s="60">
        <v>0</v>
      </c>
      <c r="BO68" s="60">
        <v>12.500818252563477</v>
      </c>
      <c r="BP68" s="60">
        <v>1</v>
      </c>
      <c r="BQ68" s="60">
        <v>1</v>
      </c>
      <c r="BR68" s="60">
        <v>4.0806093215942383</v>
      </c>
      <c r="BS68" s="60">
        <v>1.5</v>
      </c>
      <c r="BU68" s="60">
        <v>0</v>
      </c>
      <c r="BV68" s="60">
        <v>2.1160807609558105</v>
      </c>
      <c r="BW68" s="60">
        <v>4.9680728912353516</v>
      </c>
      <c r="BX68" s="60">
        <v>0.76644420623779297</v>
      </c>
      <c r="BY68" s="60">
        <v>5.7345170974731445</v>
      </c>
      <c r="BZ68" s="60">
        <v>1.1542739868164062</v>
      </c>
      <c r="CA68" s="60">
        <v>0.86634546518325806</v>
      </c>
      <c r="CB68" s="60">
        <v>3.6488785743713379</v>
      </c>
      <c r="CC68" s="60">
        <v>1.5</v>
      </c>
      <c r="CE68" s="60">
        <v>0</v>
      </c>
      <c r="CF68" s="60">
        <v>9.3517296016216278E-2</v>
      </c>
      <c r="CG68" s="60">
        <v>0.50406408309936523</v>
      </c>
      <c r="CH68" s="60">
        <v>0.1263391375541687</v>
      </c>
      <c r="CI68" s="60">
        <v>0.63040328025817871</v>
      </c>
      <c r="CJ68" s="60">
        <v>1.2506409883499146</v>
      </c>
      <c r="CK68" s="60">
        <v>0.79958987236022949</v>
      </c>
      <c r="CL68" s="60">
        <v>3.4274802207946777</v>
      </c>
      <c r="CM68" s="60">
        <v>1.5</v>
      </c>
    </row>
    <row r="69" spans="1:91" x14ac:dyDescent="0.25">
      <c r="A69" s="58">
        <v>59</v>
      </c>
      <c r="B69" s="59">
        <v>1</v>
      </c>
      <c r="D69" s="60">
        <v>0</v>
      </c>
      <c r="E69" s="60">
        <v>1.6355918645858765</v>
      </c>
      <c r="F69" s="60">
        <v>4999.99951171875</v>
      </c>
      <c r="G69" s="60">
        <v>0</v>
      </c>
      <c r="H69" s="60">
        <v>500</v>
      </c>
      <c r="I69" s="60">
        <v>1</v>
      </c>
      <c r="J69" s="60">
        <v>9.9999990463256836</v>
      </c>
      <c r="K69" s="60">
        <v>4.0806097984313965</v>
      </c>
      <c r="M69" s="60">
        <v>0</v>
      </c>
      <c r="N69" s="60">
        <v>4.7117819786071777</v>
      </c>
      <c r="O69" s="60">
        <v>25.109003067016602</v>
      </c>
      <c r="P69" s="60">
        <v>0</v>
      </c>
      <c r="Q69" s="60">
        <v>25.109003067016602</v>
      </c>
      <c r="R69" s="60">
        <v>1</v>
      </c>
      <c r="S69" s="60">
        <v>1</v>
      </c>
      <c r="T69" s="60">
        <v>4.0806093215942383</v>
      </c>
      <c r="U69" s="60">
        <v>1.5</v>
      </c>
      <c r="W69" s="60">
        <v>0</v>
      </c>
      <c r="X69" s="60">
        <v>1.3602116107940674</v>
      </c>
      <c r="Y69" s="60">
        <v>136.56051635742187</v>
      </c>
      <c r="Z69" s="60">
        <v>30.549676895141602</v>
      </c>
      <c r="AA69" s="60">
        <v>167.11018371582031</v>
      </c>
      <c r="AB69" s="60">
        <v>1.2237080335617065</v>
      </c>
      <c r="AC69" s="60">
        <v>0.81718850135803223</v>
      </c>
      <c r="AD69" s="60">
        <v>3.524153470993042</v>
      </c>
      <c r="AE69" s="60">
        <v>1.5</v>
      </c>
      <c r="AG69" s="60">
        <v>0</v>
      </c>
      <c r="AH69" s="60">
        <v>1.3602116107940674</v>
      </c>
      <c r="AI69" s="60">
        <v>480.0142822265625</v>
      </c>
      <c r="AJ69" s="60">
        <v>314.78494262695312</v>
      </c>
      <c r="AK69" s="60">
        <v>500</v>
      </c>
      <c r="AL69" s="60">
        <v>1.6557824611663818</v>
      </c>
      <c r="AM69" s="60">
        <v>0.96002858877182007</v>
      </c>
      <c r="AN69" s="60">
        <v>2.7774498462677002</v>
      </c>
      <c r="AO69" s="60">
        <v>1.5</v>
      </c>
      <c r="AQ69" s="60">
        <v>0</v>
      </c>
      <c r="AR69" s="60">
        <v>1.5481358766555786</v>
      </c>
      <c r="AS69" s="60">
        <v>7.9106869697570801</v>
      </c>
      <c r="AT69" s="60">
        <v>0</v>
      </c>
      <c r="AU69" s="60">
        <v>7.9106869697570801</v>
      </c>
      <c r="AV69" s="60">
        <v>1</v>
      </c>
      <c r="AW69" s="60">
        <v>1</v>
      </c>
      <c r="AX69" s="60">
        <v>4.0806093215942383</v>
      </c>
      <c r="AY69" s="60">
        <v>1.5</v>
      </c>
      <c r="BA69" s="60">
        <v>0</v>
      </c>
      <c r="BB69" s="60">
        <v>1.5481358766555786</v>
      </c>
      <c r="BC69" s="60">
        <v>34.570457458496094</v>
      </c>
      <c r="BD69" s="60">
        <v>5.6898775100708008</v>
      </c>
      <c r="BE69" s="60">
        <v>40.260330200195312</v>
      </c>
      <c r="BF69" s="60">
        <v>1.1645878553390503</v>
      </c>
      <c r="BG69" s="60">
        <v>0.85867297649383545</v>
      </c>
      <c r="BH69" s="60">
        <v>3.6114535331726074</v>
      </c>
      <c r="BI69" s="60">
        <v>1.5</v>
      </c>
      <c r="BK69" s="60">
        <v>0</v>
      </c>
      <c r="BL69" s="60">
        <v>1.5481358766555786</v>
      </c>
      <c r="BM69" s="60">
        <v>8.7398767471313477</v>
      </c>
      <c r="BN69" s="60">
        <v>1.2196038961410522</v>
      </c>
      <c r="BO69" s="60">
        <v>9.9594802856445312</v>
      </c>
      <c r="BP69" s="60">
        <v>1.1395447254180908</v>
      </c>
      <c r="BQ69" s="60">
        <v>0.87754344940185547</v>
      </c>
      <c r="BR69" s="60">
        <v>3.6910667419433594</v>
      </c>
      <c r="BS69" s="60">
        <v>1.5</v>
      </c>
      <c r="BU69" s="60">
        <v>0</v>
      </c>
      <c r="BV69" s="60">
        <v>1.5481358766555786</v>
      </c>
      <c r="BW69" s="60">
        <v>2.4234280586242676</v>
      </c>
      <c r="BX69" s="60">
        <v>0</v>
      </c>
      <c r="BY69" s="60">
        <v>2.4234280586242676</v>
      </c>
      <c r="BZ69" s="60">
        <v>1</v>
      </c>
      <c r="CA69" s="60">
        <v>1</v>
      </c>
      <c r="CB69" s="60">
        <v>4.0806093215942383</v>
      </c>
      <c r="CC69" s="60">
        <v>1.5</v>
      </c>
      <c r="CE69" s="60">
        <v>0</v>
      </c>
      <c r="CF69" s="60">
        <v>0.25664415955543518</v>
      </c>
      <c r="CG69" s="60">
        <v>0.74631267786026001</v>
      </c>
      <c r="CH69" s="60">
        <v>0</v>
      </c>
      <c r="CI69" s="60">
        <v>0.74631267786026001</v>
      </c>
      <c r="CJ69" s="60">
        <v>1</v>
      </c>
      <c r="CK69" s="60">
        <v>1</v>
      </c>
      <c r="CL69" s="60">
        <v>4.0806093215942383</v>
      </c>
      <c r="CM69" s="60">
        <v>1.5</v>
      </c>
    </row>
    <row r="70" spans="1:91" x14ac:dyDescent="0.25">
      <c r="A70" s="58">
        <v>60</v>
      </c>
      <c r="B70" s="59">
        <v>5</v>
      </c>
      <c r="D70" s="60">
        <v>0</v>
      </c>
      <c r="E70" s="60">
        <v>4.501673698425293</v>
      </c>
      <c r="F70" s="60">
        <v>4999.99951171875</v>
      </c>
      <c r="G70" s="60">
        <v>0</v>
      </c>
      <c r="H70" s="60">
        <v>500</v>
      </c>
      <c r="I70" s="60">
        <v>1</v>
      </c>
      <c r="J70" s="60">
        <v>9.9999990463256836</v>
      </c>
      <c r="K70" s="60">
        <v>4.0806097984313965</v>
      </c>
      <c r="M70" s="60">
        <v>0</v>
      </c>
      <c r="N70" s="60">
        <v>24.103719711303711</v>
      </c>
      <c r="O70" s="60">
        <v>1205.7645263671875</v>
      </c>
      <c r="P70" s="60">
        <v>0</v>
      </c>
      <c r="Q70" s="60">
        <v>500</v>
      </c>
      <c r="R70" s="60">
        <v>1</v>
      </c>
      <c r="S70" s="60">
        <v>2.4115290641784668</v>
      </c>
      <c r="T70" s="60">
        <v>4.0806093215942383</v>
      </c>
      <c r="U70" s="60">
        <v>1.5</v>
      </c>
      <c r="W70" s="60">
        <v>0</v>
      </c>
      <c r="X70" s="60">
        <v>8.0316257476806641</v>
      </c>
      <c r="Y70" s="60">
        <v>30.169240951538086</v>
      </c>
      <c r="Z70" s="60">
        <v>7.7194647789001465</v>
      </c>
      <c r="AA70" s="60">
        <v>37.888706207275391</v>
      </c>
      <c r="AB70" s="60">
        <v>1.2558720111846924</v>
      </c>
      <c r="AC70" s="60">
        <v>0.79625946283340454</v>
      </c>
      <c r="AD70" s="60">
        <v>3.4038214683532715</v>
      </c>
      <c r="AE70" s="60">
        <v>1.5</v>
      </c>
      <c r="AG70" s="60">
        <v>0</v>
      </c>
      <c r="AH70" s="60">
        <v>8.0316257476806641</v>
      </c>
      <c r="AI70" s="60">
        <v>3.4739952087402344</v>
      </c>
      <c r="AJ70" s="60">
        <v>0.96548748016357422</v>
      </c>
      <c r="AK70" s="60">
        <v>4.4394826889038086</v>
      </c>
      <c r="AL70" s="60">
        <v>1.2779184579849243</v>
      </c>
      <c r="AM70" s="60">
        <v>0.78252249956130981</v>
      </c>
      <c r="AN70" s="60">
        <v>3.3316030502319336</v>
      </c>
      <c r="AO70" s="60">
        <v>1.5</v>
      </c>
      <c r="AQ70" s="60">
        <v>0</v>
      </c>
      <c r="AR70" s="60">
        <v>9.1412582397460937</v>
      </c>
      <c r="AS70" s="60">
        <v>8.183283805847168</v>
      </c>
      <c r="AT70" s="60">
        <v>1.3390544652938843</v>
      </c>
      <c r="AU70" s="60">
        <v>9.5223388671875</v>
      </c>
      <c r="AV70" s="60">
        <v>1.163632869720459</v>
      </c>
      <c r="AW70" s="60">
        <v>0.85937750339508057</v>
      </c>
      <c r="AX70" s="60">
        <v>3.6186060905456543</v>
      </c>
      <c r="AY70" s="60">
        <v>1.5</v>
      </c>
      <c r="BA70" s="60">
        <v>0</v>
      </c>
      <c r="BB70" s="60">
        <v>9.1412582397460937</v>
      </c>
      <c r="BC70" s="60">
        <v>26.756885528564453</v>
      </c>
      <c r="BD70" s="60">
        <v>5.0401802062988281</v>
      </c>
      <c r="BE70" s="60">
        <v>31.797063827514648</v>
      </c>
      <c r="BF70" s="60">
        <v>1.1883695125579834</v>
      </c>
      <c r="BG70" s="60">
        <v>0.84148919582366943</v>
      </c>
      <c r="BH70" s="60">
        <v>3.531548023223877</v>
      </c>
      <c r="BI70" s="60">
        <v>1.5</v>
      </c>
      <c r="BK70" s="60">
        <v>0</v>
      </c>
      <c r="BL70" s="60">
        <v>9.1412582397460937</v>
      </c>
      <c r="BM70" s="60">
        <v>12.503101348876953</v>
      </c>
      <c r="BN70" s="60">
        <v>0</v>
      </c>
      <c r="BO70" s="60">
        <v>12.503101348876953</v>
      </c>
      <c r="BP70" s="60">
        <v>1</v>
      </c>
      <c r="BQ70" s="60">
        <v>1</v>
      </c>
      <c r="BR70" s="60">
        <v>4.0806093215942383</v>
      </c>
      <c r="BS70" s="60">
        <v>1.5</v>
      </c>
      <c r="BU70" s="60">
        <v>0</v>
      </c>
      <c r="BV70" s="60">
        <v>9.1412582397460937</v>
      </c>
      <c r="BW70" s="60">
        <v>0.68552738428115845</v>
      </c>
      <c r="BX70" s="60">
        <v>0.21336452662944794</v>
      </c>
      <c r="BY70" s="60">
        <v>0.89889198541641235</v>
      </c>
      <c r="BZ70" s="60">
        <v>1.3112413883209229</v>
      </c>
      <c r="CA70" s="60">
        <v>0.76263600587844849</v>
      </c>
      <c r="CB70" s="60">
        <v>3.2599527835845947</v>
      </c>
      <c r="CC70" s="60">
        <v>1.5</v>
      </c>
      <c r="CE70" s="60">
        <v>0</v>
      </c>
      <c r="CF70" s="60">
        <v>5.7342302054166794E-2</v>
      </c>
      <c r="CG70" s="60">
        <v>4.0416088104248047</v>
      </c>
      <c r="CH70" s="60">
        <v>0</v>
      </c>
      <c r="CI70" s="60">
        <v>4.0416088104248047</v>
      </c>
      <c r="CJ70" s="60">
        <v>1</v>
      </c>
      <c r="CK70" s="60">
        <v>1</v>
      </c>
      <c r="CL70" s="60">
        <v>4.0806093215942383</v>
      </c>
      <c r="CM70" s="60">
        <v>1.5</v>
      </c>
    </row>
    <row r="71" spans="1:91" x14ac:dyDescent="0.25">
      <c r="A71" s="58">
        <v>61</v>
      </c>
      <c r="B71" s="59">
        <v>10</v>
      </c>
      <c r="D71" s="60">
        <v>0</v>
      </c>
      <c r="E71" s="60">
        <v>2.3499016761779785</v>
      </c>
      <c r="F71" s="60">
        <v>4999.99951171875</v>
      </c>
      <c r="G71" s="60">
        <v>0</v>
      </c>
      <c r="H71" s="60">
        <v>500</v>
      </c>
      <c r="I71" s="60">
        <v>1</v>
      </c>
      <c r="J71" s="60">
        <v>9.9999990463256836</v>
      </c>
      <c r="K71" s="60">
        <v>4.0806097984313965</v>
      </c>
      <c r="M71" s="60">
        <v>0</v>
      </c>
      <c r="N71" s="60">
        <v>5.7533583641052246</v>
      </c>
      <c r="O71" s="60">
        <v>234.84205627441406</v>
      </c>
      <c r="P71" s="60">
        <v>80.720008850097656</v>
      </c>
      <c r="Q71" s="60">
        <v>315.56207275390625</v>
      </c>
      <c r="R71" s="60">
        <v>1.3437204360961914</v>
      </c>
      <c r="S71" s="60">
        <v>0.74420243501663208</v>
      </c>
      <c r="T71" s="60">
        <v>3.2571902275085449</v>
      </c>
      <c r="U71" s="60">
        <v>1.5</v>
      </c>
      <c r="W71" s="60">
        <v>0</v>
      </c>
      <c r="X71" s="60">
        <v>1.5103579759597778</v>
      </c>
      <c r="Y71" s="60">
        <v>73.716300964355469</v>
      </c>
      <c r="Z71" s="60">
        <v>0</v>
      </c>
      <c r="AA71" s="60">
        <v>73.716300964355469</v>
      </c>
      <c r="AB71" s="60">
        <v>1</v>
      </c>
      <c r="AC71" s="60">
        <v>1</v>
      </c>
      <c r="AD71" s="60">
        <v>4.0806088447570801</v>
      </c>
      <c r="AE71" s="60">
        <v>1.5</v>
      </c>
      <c r="AG71" s="60">
        <v>0</v>
      </c>
      <c r="AH71" s="60">
        <v>1.5103579759597778</v>
      </c>
      <c r="AI71" s="60">
        <v>21.811429977416992</v>
      </c>
      <c r="AJ71" s="60">
        <v>11.13486385345459</v>
      </c>
      <c r="AK71" s="60">
        <v>32.946292877197266</v>
      </c>
      <c r="AL71" s="60">
        <v>1.5105059146881104</v>
      </c>
      <c r="AM71" s="60">
        <v>0.66202986240386963</v>
      </c>
      <c r="AN71" s="60">
        <v>2.9773712158203125</v>
      </c>
      <c r="AO71" s="60">
        <v>1.5</v>
      </c>
      <c r="AQ71" s="60">
        <v>0</v>
      </c>
      <c r="AR71" s="60">
        <v>1.7190256118774414</v>
      </c>
      <c r="AS71" s="60">
        <v>74.821662902832031</v>
      </c>
      <c r="AT71" s="60">
        <v>10.001320838928223</v>
      </c>
      <c r="AU71" s="60">
        <v>84.822982788085938</v>
      </c>
      <c r="AV71" s="60">
        <v>1.1336687803268433</v>
      </c>
      <c r="AW71" s="60">
        <v>0.88209187984466553</v>
      </c>
      <c r="AX71" s="60">
        <v>3.6512575149536133</v>
      </c>
      <c r="AY71" s="60">
        <v>1.5</v>
      </c>
      <c r="BA71" s="60">
        <v>0</v>
      </c>
      <c r="BB71" s="60">
        <v>1.7190256118774414</v>
      </c>
      <c r="BC71" s="60">
        <v>3.1407487392425537</v>
      </c>
      <c r="BD71" s="60">
        <v>0.45877662301063538</v>
      </c>
      <c r="BE71" s="60">
        <v>3.5995254516601562</v>
      </c>
      <c r="BF71" s="60">
        <v>1.1460723876953125</v>
      </c>
      <c r="BG71" s="60">
        <v>0.87254524230957031</v>
      </c>
      <c r="BH71" s="60">
        <v>3.6436331272125244</v>
      </c>
      <c r="BI71" s="60">
        <v>1.5</v>
      </c>
      <c r="BK71" s="60">
        <v>0</v>
      </c>
      <c r="BL71" s="60">
        <v>1.7190256118774414</v>
      </c>
      <c r="BM71" s="60">
        <v>13.868869781494141</v>
      </c>
      <c r="BN71" s="60">
        <v>0</v>
      </c>
      <c r="BO71" s="60">
        <v>13.868869781494141</v>
      </c>
      <c r="BP71" s="60">
        <v>1</v>
      </c>
      <c r="BQ71" s="60">
        <v>1</v>
      </c>
      <c r="BR71" s="60">
        <v>4.0806093215942383</v>
      </c>
      <c r="BS71" s="60">
        <v>1.5</v>
      </c>
      <c r="BU71" s="60">
        <v>0</v>
      </c>
      <c r="BV71" s="60">
        <v>1.7190256118774414</v>
      </c>
      <c r="BW71" s="60">
        <v>20.30015754699707</v>
      </c>
      <c r="BX71" s="60">
        <v>0</v>
      </c>
      <c r="BY71" s="60">
        <v>20.30015754699707</v>
      </c>
      <c r="BZ71" s="60">
        <v>1</v>
      </c>
      <c r="CA71" s="60">
        <v>1</v>
      </c>
      <c r="CB71" s="60">
        <v>4.0806093215942383</v>
      </c>
      <c r="CC71" s="60">
        <v>1.5</v>
      </c>
      <c r="CE71" s="60">
        <v>0</v>
      </c>
      <c r="CF71" s="60">
        <v>6.853698194026947E-2</v>
      </c>
      <c r="CG71" s="60">
        <v>147.93821716308594</v>
      </c>
      <c r="CH71" s="60">
        <v>0</v>
      </c>
      <c r="CI71" s="60">
        <v>147.93821716308594</v>
      </c>
      <c r="CJ71" s="60">
        <v>1</v>
      </c>
      <c r="CK71" s="60">
        <v>1</v>
      </c>
      <c r="CL71" s="60">
        <v>4.0806088447570801</v>
      </c>
      <c r="CM71" s="60">
        <v>1.5</v>
      </c>
    </row>
    <row r="72" spans="1:91" x14ac:dyDescent="0.25">
      <c r="A72" s="58">
        <v>62</v>
      </c>
      <c r="B72" s="59">
        <v>2</v>
      </c>
      <c r="D72" s="60">
        <v>0</v>
      </c>
      <c r="E72" s="60">
        <v>2.3297491073608398</v>
      </c>
      <c r="F72" s="60">
        <v>4999.99951171875</v>
      </c>
      <c r="G72" s="60">
        <v>0</v>
      </c>
      <c r="H72" s="60">
        <v>500</v>
      </c>
      <c r="I72" s="60">
        <v>1</v>
      </c>
      <c r="J72" s="60">
        <v>9.9999990463256836</v>
      </c>
      <c r="K72" s="60">
        <v>4.0806097984313965</v>
      </c>
      <c r="M72" s="60">
        <v>0</v>
      </c>
      <c r="N72" s="60">
        <v>4.4984526634216309</v>
      </c>
      <c r="O72" s="60">
        <v>28.142353057861328</v>
      </c>
      <c r="P72" s="60">
        <v>10.942617416381836</v>
      </c>
      <c r="Q72" s="60">
        <v>39.084972381591797</v>
      </c>
      <c r="R72" s="60">
        <v>1.3888309001922607</v>
      </c>
      <c r="S72" s="60">
        <v>0.72003000974655151</v>
      </c>
      <c r="T72" s="60">
        <v>3.1410765647888184</v>
      </c>
      <c r="U72" s="60">
        <v>1.5</v>
      </c>
      <c r="W72" s="60">
        <v>0</v>
      </c>
      <c r="X72" s="60">
        <v>1.3505227565765381</v>
      </c>
      <c r="Y72" s="60">
        <v>40.726528167724609</v>
      </c>
      <c r="Z72" s="60">
        <v>9.0844430923461914</v>
      </c>
      <c r="AA72" s="60">
        <v>49.81097412109375</v>
      </c>
      <c r="AB72" s="60">
        <v>1.2230596542358398</v>
      </c>
      <c r="AC72" s="60">
        <v>0.81762158870697021</v>
      </c>
      <c r="AD72" s="60">
        <v>3.4873330593109131</v>
      </c>
      <c r="AE72" s="60">
        <v>1.5</v>
      </c>
      <c r="AG72" s="60">
        <v>0</v>
      </c>
      <c r="AH72" s="60">
        <v>1.3505227565765381</v>
      </c>
      <c r="AI72" s="60">
        <v>73.500503540039063</v>
      </c>
      <c r="AJ72" s="60">
        <v>52.709136962890625</v>
      </c>
      <c r="AK72" s="60">
        <v>126.20963287353516</v>
      </c>
      <c r="AL72" s="60">
        <v>1.7171262502670288</v>
      </c>
      <c r="AM72" s="60">
        <v>0.58236843347549438</v>
      </c>
      <c r="AN72" s="60">
        <v>2.6295177936553955</v>
      </c>
      <c r="AO72" s="60">
        <v>1.5</v>
      </c>
      <c r="AQ72" s="60">
        <v>0</v>
      </c>
      <c r="AR72" s="60">
        <v>1.5371081829071045</v>
      </c>
      <c r="AS72" s="60">
        <v>99.311561584472656</v>
      </c>
      <c r="AT72" s="60">
        <v>17.879299163818359</v>
      </c>
      <c r="AU72" s="60">
        <v>117.19085693359375</v>
      </c>
      <c r="AV72" s="60">
        <v>1.1800323724746704</v>
      </c>
      <c r="AW72" s="60">
        <v>0.847434401512146</v>
      </c>
      <c r="AX72" s="60">
        <v>3.5841555595397949</v>
      </c>
      <c r="AY72" s="60">
        <v>1.5</v>
      </c>
      <c r="BA72" s="60">
        <v>0</v>
      </c>
      <c r="BB72" s="60">
        <v>1.5371081829071045</v>
      </c>
      <c r="BC72" s="60">
        <v>1.6885206699371338</v>
      </c>
      <c r="BD72" s="60">
        <v>0.39935576915740967</v>
      </c>
      <c r="BE72" s="60">
        <v>2.087876558303833</v>
      </c>
      <c r="BF72" s="60">
        <v>1.2365121841430664</v>
      </c>
      <c r="BG72" s="60">
        <v>0.80872631072998047</v>
      </c>
      <c r="BH72" s="60">
        <v>3.4220364093780518</v>
      </c>
      <c r="BI72" s="60">
        <v>1.5</v>
      </c>
      <c r="BK72" s="60">
        <v>0</v>
      </c>
      <c r="BL72" s="60">
        <v>1.5371081829071045</v>
      </c>
      <c r="BM72" s="60">
        <v>3.8419485092163086</v>
      </c>
      <c r="BN72" s="60">
        <v>0.91809862852096558</v>
      </c>
      <c r="BO72" s="60">
        <v>4.760047435760498</v>
      </c>
      <c r="BP72" s="60">
        <v>1.2389669418334961</v>
      </c>
      <c r="BQ72" s="60">
        <v>0.80712401866912842</v>
      </c>
      <c r="BR72" s="60">
        <v>3.4538984298706055</v>
      </c>
      <c r="BS72" s="60">
        <v>1.5</v>
      </c>
      <c r="BU72" s="60">
        <v>0</v>
      </c>
      <c r="BV72" s="60">
        <v>1.5371081829071045</v>
      </c>
      <c r="BW72" s="60">
        <v>2.078648567199707</v>
      </c>
      <c r="BX72" s="60">
        <v>0.57827204465866089</v>
      </c>
      <c r="BY72" s="60">
        <v>2.6569209098815918</v>
      </c>
      <c r="BZ72" s="60">
        <v>1.2781960964202881</v>
      </c>
      <c r="CA72" s="60">
        <v>0.78235244750976563</v>
      </c>
      <c r="CB72" s="60">
        <v>3.4036455154418945</v>
      </c>
      <c r="CC72" s="60">
        <v>1.5</v>
      </c>
      <c r="CE72" s="60">
        <v>0</v>
      </c>
      <c r="CF72" s="60">
        <v>0.11274047195911407</v>
      </c>
      <c r="CG72" s="60">
        <v>312.8138427734375</v>
      </c>
      <c r="CH72" s="60">
        <v>0</v>
      </c>
      <c r="CI72" s="60">
        <v>312.8138427734375</v>
      </c>
      <c r="CJ72" s="60">
        <v>1</v>
      </c>
      <c r="CK72" s="60">
        <v>1</v>
      </c>
      <c r="CL72" s="60">
        <v>4.0806093215942383</v>
      </c>
      <c r="CM72" s="60">
        <v>1.5</v>
      </c>
    </row>
    <row r="73" spans="1:91" x14ac:dyDescent="0.25">
      <c r="A73" s="58">
        <v>63</v>
      </c>
      <c r="B73" s="59">
        <v>1</v>
      </c>
      <c r="D73" s="60">
        <v>0</v>
      </c>
      <c r="E73" s="60">
        <v>2.2489669322967529</v>
      </c>
      <c r="F73" s="60">
        <v>4999.99951171875</v>
      </c>
      <c r="G73" s="60">
        <v>0</v>
      </c>
      <c r="H73" s="60">
        <v>500</v>
      </c>
      <c r="I73" s="60">
        <v>1</v>
      </c>
      <c r="J73" s="60">
        <v>9.9999990463256836</v>
      </c>
      <c r="K73" s="60">
        <v>4.0806097984313965</v>
      </c>
      <c r="M73" s="60">
        <v>0</v>
      </c>
      <c r="N73" s="60">
        <v>8.3100900650024414</v>
      </c>
      <c r="O73" s="60">
        <v>9.8760871887207031</v>
      </c>
      <c r="P73" s="60">
        <v>0</v>
      </c>
      <c r="Q73" s="60">
        <v>9.8760871887207031</v>
      </c>
      <c r="R73" s="60">
        <v>1</v>
      </c>
      <c r="S73" s="60">
        <v>1</v>
      </c>
      <c r="T73" s="60">
        <v>4.0806093215942383</v>
      </c>
      <c r="U73" s="60">
        <v>1.5</v>
      </c>
      <c r="W73" s="60">
        <v>0</v>
      </c>
      <c r="X73" s="60">
        <v>2.3282380104064941</v>
      </c>
      <c r="Y73" s="60">
        <v>12.209115028381348</v>
      </c>
      <c r="Z73" s="60">
        <v>1.8580949306488037</v>
      </c>
      <c r="AA73" s="60">
        <v>14.06721019744873</v>
      </c>
      <c r="AB73" s="60">
        <v>1.1521891355514526</v>
      </c>
      <c r="AC73" s="60">
        <v>0.86791300773620605</v>
      </c>
      <c r="AD73" s="60">
        <v>3.6363770961761475</v>
      </c>
      <c r="AE73" s="60">
        <v>1.5</v>
      </c>
      <c r="AG73" s="60">
        <v>0</v>
      </c>
      <c r="AH73" s="60">
        <v>2.3282380104064941</v>
      </c>
      <c r="AI73" s="60">
        <v>189.66879272460937</v>
      </c>
      <c r="AJ73" s="60">
        <v>61.082988739013672</v>
      </c>
      <c r="AK73" s="60">
        <v>250.75178527832031</v>
      </c>
      <c r="AL73" s="60">
        <v>1.3220508098602295</v>
      </c>
      <c r="AM73" s="60">
        <v>0.75640058517456055</v>
      </c>
      <c r="AN73" s="60">
        <v>3.2735912799835205</v>
      </c>
      <c r="AO73" s="60">
        <v>1.5</v>
      </c>
      <c r="AQ73" s="60">
        <v>0</v>
      </c>
      <c r="AR73" s="60">
        <v>2.64990234375</v>
      </c>
      <c r="AS73" s="60">
        <v>26.729217529296875</v>
      </c>
      <c r="AT73" s="60">
        <v>4.0406112670898437</v>
      </c>
      <c r="AU73" s="60">
        <v>30.769828796386719</v>
      </c>
      <c r="AV73" s="60">
        <v>1.1511683464050293</v>
      </c>
      <c r="AW73" s="60">
        <v>0.86868268251419067</v>
      </c>
      <c r="AX73" s="60">
        <v>3.672435998916626</v>
      </c>
      <c r="AY73" s="60">
        <v>1.5</v>
      </c>
      <c r="BA73" s="60">
        <v>0</v>
      </c>
      <c r="BB73" s="60">
        <v>2.64990234375</v>
      </c>
      <c r="BC73" s="60">
        <v>1.8318214416503906</v>
      </c>
      <c r="BD73" s="60">
        <v>0.29793959856033325</v>
      </c>
      <c r="BE73" s="60">
        <v>2.1297609806060791</v>
      </c>
      <c r="BF73" s="60">
        <v>1.1626466512680054</v>
      </c>
      <c r="BG73" s="60">
        <v>0.86010658740997314</v>
      </c>
      <c r="BH73" s="60">
        <v>3.5790500640869141</v>
      </c>
      <c r="BI73" s="60">
        <v>1.5</v>
      </c>
      <c r="BK73" s="60">
        <v>0</v>
      </c>
      <c r="BL73" s="60">
        <v>2.64990234375</v>
      </c>
      <c r="BM73" s="60">
        <v>5.6027488708496094</v>
      </c>
      <c r="BN73" s="60">
        <v>0.83255976438522339</v>
      </c>
      <c r="BO73" s="60">
        <v>6.4353084564208984</v>
      </c>
      <c r="BP73" s="60">
        <v>1.1485984325408936</v>
      </c>
      <c r="BQ73" s="60">
        <v>0.87062633037567139</v>
      </c>
      <c r="BR73" s="60">
        <v>3.6745679378509521</v>
      </c>
      <c r="BS73" s="60">
        <v>1.5</v>
      </c>
      <c r="BU73" s="60">
        <v>0</v>
      </c>
      <c r="BV73" s="60">
        <v>2.64990234375</v>
      </c>
      <c r="BW73" s="60">
        <v>39.229598999023438</v>
      </c>
      <c r="BX73" s="60">
        <v>6.2830514907836914</v>
      </c>
      <c r="BY73" s="60">
        <v>45.512649536132812</v>
      </c>
      <c r="BZ73" s="60">
        <v>1.160161018371582</v>
      </c>
      <c r="CA73" s="60">
        <v>0.8619493842124939</v>
      </c>
      <c r="CB73" s="60">
        <v>3.5928173065185547</v>
      </c>
      <c r="CC73" s="60">
        <v>1.5</v>
      </c>
      <c r="CE73" s="60">
        <v>0</v>
      </c>
      <c r="CF73" s="60">
        <v>5.5715944617986679E-2</v>
      </c>
      <c r="CG73" s="60">
        <v>14.861478805541992</v>
      </c>
      <c r="CH73" s="60">
        <v>2.3750238418579102</v>
      </c>
      <c r="CI73" s="60">
        <v>17.236503601074219</v>
      </c>
      <c r="CJ73" s="60">
        <v>1.1598107814788818</v>
      </c>
      <c r="CK73" s="60">
        <v>0.86220961809158325</v>
      </c>
      <c r="CL73" s="60">
        <v>3.6400406360626221</v>
      </c>
      <c r="CM73" s="60">
        <v>1.5</v>
      </c>
    </row>
    <row r="74" spans="1:91" x14ac:dyDescent="0.25">
      <c r="A74" s="58">
        <v>64</v>
      </c>
      <c r="B74" s="59">
        <v>10</v>
      </c>
      <c r="D74" s="60">
        <v>0</v>
      </c>
      <c r="E74" s="60">
        <v>2.6285808086395264</v>
      </c>
      <c r="F74" s="60">
        <v>4999.99951171875</v>
      </c>
      <c r="G74" s="60">
        <v>0</v>
      </c>
      <c r="H74" s="60">
        <v>500</v>
      </c>
      <c r="I74" s="60">
        <v>1</v>
      </c>
      <c r="J74" s="60">
        <v>9.9999990463256836</v>
      </c>
      <c r="K74" s="60">
        <v>4.0806097984313965</v>
      </c>
      <c r="M74" s="60">
        <v>0</v>
      </c>
      <c r="N74" s="60">
        <v>4.3437581062316895</v>
      </c>
      <c r="O74" s="60">
        <v>9.9680566787719727</v>
      </c>
      <c r="P74" s="60">
        <v>3.2235758304595947</v>
      </c>
      <c r="Q74" s="60">
        <v>13.191633224487305</v>
      </c>
      <c r="R74" s="60">
        <v>1.3233906030654907</v>
      </c>
      <c r="S74" s="60">
        <v>0.75563478469848633</v>
      </c>
      <c r="T74" s="60">
        <v>3.2918577194213867</v>
      </c>
      <c r="U74" s="60">
        <v>1.5</v>
      </c>
      <c r="W74" s="60">
        <v>0</v>
      </c>
      <c r="X74" s="60">
        <v>1.2199170589447021</v>
      </c>
      <c r="Y74" s="60">
        <v>177.26130676269531</v>
      </c>
      <c r="Z74" s="60">
        <v>0</v>
      </c>
      <c r="AA74" s="60">
        <v>177.26130676269531</v>
      </c>
      <c r="AB74" s="60">
        <v>1</v>
      </c>
      <c r="AC74" s="60">
        <v>1</v>
      </c>
      <c r="AD74" s="60">
        <v>4.0806093215942383</v>
      </c>
      <c r="AE74" s="60">
        <v>1.5</v>
      </c>
      <c r="AG74" s="60">
        <v>0</v>
      </c>
      <c r="AH74" s="60">
        <v>1.2199170589447021</v>
      </c>
      <c r="AI74" s="60">
        <v>11.577740669250488</v>
      </c>
      <c r="AJ74" s="60">
        <v>3.6731998920440674</v>
      </c>
      <c r="AK74" s="60">
        <v>15.250940322875977</v>
      </c>
      <c r="AL74" s="60">
        <v>1.3172639608383179</v>
      </c>
      <c r="AM74" s="60">
        <v>0.75914931297302246</v>
      </c>
      <c r="AN74" s="60">
        <v>3.2823173999786377</v>
      </c>
      <c r="AO74" s="60">
        <v>1.5</v>
      </c>
      <c r="AQ74" s="60">
        <v>0</v>
      </c>
      <c r="AR74" s="60">
        <v>1.3884581327438354</v>
      </c>
      <c r="AS74" s="60">
        <v>5.5975327491760254</v>
      </c>
      <c r="AT74" s="60">
        <v>0</v>
      </c>
      <c r="AU74" s="60">
        <v>5.5975327491760254</v>
      </c>
      <c r="AV74" s="60">
        <v>1</v>
      </c>
      <c r="AW74" s="60">
        <v>1</v>
      </c>
      <c r="AX74" s="60">
        <v>4.0806093215942383</v>
      </c>
      <c r="AY74" s="60">
        <v>1.5</v>
      </c>
      <c r="BA74" s="60">
        <v>0</v>
      </c>
      <c r="BB74" s="60">
        <v>1.3884581327438354</v>
      </c>
      <c r="BC74" s="60">
        <v>5.7041187286376953</v>
      </c>
      <c r="BD74" s="60">
        <v>0.98164844512939453</v>
      </c>
      <c r="BE74" s="60">
        <v>6.6857671737670898</v>
      </c>
      <c r="BF74" s="60">
        <v>1.1720947027206421</v>
      </c>
      <c r="BG74" s="60">
        <v>0.85317337512969971</v>
      </c>
      <c r="BH74" s="60">
        <v>3.5930385589599609</v>
      </c>
      <c r="BI74" s="60">
        <v>1.5</v>
      </c>
      <c r="BK74" s="60">
        <v>0</v>
      </c>
      <c r="BL74" s="60">
        <v>1.3884581327438354</v>
      </c>
      <c r="BM74" s="60">
        <v>6.6591582298278809</v>
      </c>
      <c r="BN74" s="60">
        <v>0.98240166902542114</v>
      </c>
      <c r="BO74" s="60">
        <v>7.6415596008300781</v>
      </c>
      <c r="BP74" s="60">
        <v>1.1475263833999634</v>
      </c>
      <c r="BQ74" s="60">
        <v>0.87143969535827637</v>
      </c>
      <c r="BR74" s="60">
        <v>3.6526308059692383</v>
      </c>
      <c r="BS74" s="60">
        <v>1.5</v>
      </c>
      <c r="BU74" s="60">
        <v>0</v>
      </c>
      <c r="BV74" s="60">
        <v>1.3884581327438354</v>
      </c>
      <c r="BW74" s="60">
        <v>3.4304211139678955</v>
      </c>
      <c r="BX74" s="60">
        <v>0.67369407415390015</v>
      </c>
      <c r="BY74" s="60">
        <v>4.1041150093078613</v>
      </c>
      <c r="BZ74" s="60">
        <v>1.1963881254196167</v>
      </c>
      <c r="CA74" s="60">
        <v>0.83584916591644287</v>
      </c>
      <c r="CB74" s="60">
        <v>3.5320701599121094</v>
      </c>
      <c r="CC74" s="60">
        <v>1.5</v>
      </c>
      <c r="CE74" s="60">
        <v>0</v>
      </c>
      <c r="CF74" s="60">
        <v>0.10876740515232086</v>
      </c>
      <c r="CG74" s="60">
        <v>21.406404495239258</v>
      </c>
      <c r="CH74" s="60">
        <v>0</v>
      </c>
      <c r="CI74" s="60">
        <v>21.406404495239258</v>
      </c>
      <c r="CJ74" s="60">
        <v>1</v>
      </c>
      <c r="CK74" s="60">
        <v>1</v>
      </c>
      <c r="CL74" s="60">
        <v>4.0806093215942383</v>
      </c>
      <c r="CM74" s="60">
        <v>1.5</v>
      </c>
    </row>
    <row r="75" spans="1:91" x14ac:dyDescent="0.25">
      <c r="A75" s="58">
        <v>65</v>
      </c>
      <c r="B75" s="59">
        <v>1</v>
      </c>
      <c r="D75" s="60">
        <v>0</v>
      </c>
      <c r="E75" s="60">
        <v>1.8305202722549438</v>
      </c>
      <c r="F75" s="60">
        <v>4999.99951171875</v>
      </c>
      <c r="G75" s="60">
        <v>0</v>
      </c>
      <c r="H75" s="60">
        <v>500</v>
      </c>
      <c r="I75" s="60">
        <v>1</v>
      </c>
      <c r="J75" s="60">
        <v>9.9999990463256836</v>
      </c>
      <c r="K75" s="60">
        <v>4.0806097984313965</v>
      </c>
      <c r="M75" s="60">
        <v>0</v>
      </c>
      <c r="N75" s="60">
        <v>6.6657810211181641</v>
      </c>
      <c r="O75" s="60">
        <v>17.490568161010742</v>
      </c>
      <c r="P75" s="60">
        <v>9.2215509414672852</v>
      </c>
      <c r="Q75" s="60">
        <v>26.712120056152344</v>
      </c>
      <c r="R75" s="60">
        <v>1.527229905128479</v>
      </c>
      <c r="S75" s="60">
        <v>0.65478020906448364</v>
      </c>
      <c r="T75" s="60">
        <v>2.9520933628082275</v>
      </c>
      <c r="U75" s="60">
        <v>1.5</v>
      </c>
      <c r="W75" s="60">
        <v>0</v>
      </c>
      <c r="X75" s="60">
        <v>1.6103917360305786</v>
      </c>
      <c r="Y75" s="60">
        <v>12.962700843811035</v>
      </c>
      <c r="Z75" s="60">
        <v>3.3863542079925537</v>
      </c>
      <c r="AA75" s="60">
        <v>16.349056243896484</v>
      </c>
      <c r="AB75" s="60">
        <v>1.2612383365631104</v>
      </c>
      <c r="AC75" s="60">
        <v>0.79287153482437134</v>
      </c>
      <c r="AD75" s="60">
        <v>3.3567287921905518</v>
      </c>
      <c r="AE75" s="60">
        <v>1.5</v>
      </c>
      <c r="AG75" s="60">
        <v>0</v>
      </c>
      <c r="AH75" s="60">
        <v>1.6103917360305786</v>
      </c>
      <c r="AI75" s="60">
        <v>26.696924209594727</v>
      </c>
      <c r="AJ75" s="60">
        <v>12.380924224853516</v>
      </c>
      <c r="AK75" s="60">
        <v>39.077846527099609</v>
      </c>
      <c r="AL75" s="60">
        <v>1.4637584686279297</v>
      </c>
      <c r="AM75" s="60">
        <v>0.68317288160324097</v>
      </c>
      <c r="AN75" s="60">
        <v>3.0144116878509521</v>
      </c>
      <c r="AO75" s="60">
        <v>1.5</v>
      </c>
      <c r="AQ75" s="60">
        <v>0</v>
      </c>
      <c r="AR75" s="60">
        <v>1.8328800201416016</v>
      </c>
      <c r="AS75" s="60">
        <v>13.67989444732666</v>
      </c>
      <c r="AT75" s="60">
        <v>0</v>
      </c>
      <c r="AU75" s="60">
        <v>13.67989444732666</v>
      </c>
      <c r="AV75" s="60">
        <v>1</v>
      </c>
      <c r="AW75" s="60">
        <v>1</v>
      </c>
      <c r="AX75" s="60">
        <v>4.0806093215942383</v>
      </c>
      <c r="AY75" s="60">
        <v>1.5</v>
      </c>
      <c r="BA75" s="60">
        <v>0</v>
      </c>
      <c r="BB75" s="60">
        <v>1.8328800201416016</v>
      </c>
      <c r="BC75" s="60">
        <v>132.2271728515625</v>
      </c>
      <c r="BD75" s="60">
        <v>20.424417495727539</v>
      </c>
      <c r="BE75" s="60">
        <v>152.65159606933594</v>
      </c>
      <c r="BF75" s="60">
        <v>1.1544646024703979</v>
      </c>
      <c r="BG75" s="60">
        <v>0.86620235443115234</v>
      </c>
      <c r="BH75" s="60">
        <v>3.6290526390075684</v>
      </c>
      <c r="BI75" s="60">
        <v>1.5</v>
      </c>
      <c r="BK75" s="60">
        <v>0</v>
      </c>
      <c r="BL75" s="60">
        <v>1.8328800201416016</v>
      </c>
      <c r="BM75" s="60">
        <v>11.129891395568848</v>
      </c>
      <c r="BN75" s="60">
        <v>0</v>
      </c>
      <c r="BO75" s="60">
        <v>11.129891395568848</v>
      </c>
      <c r="BP75" s="60">
        <v>1</v>
      </c>
      <c r="BQ75" s="60">
        <v>1</v>
      </c>
      <c r="BR75" s="60">
        <v>4.0806093215942383</v>
      </c>
      <c r="BS75" s="60">
        <v>1.5</v>
      </c>
      <c r="BU75" s="60">
        <v>0</v>
      </c>
      <c r="BV75" s="60">
        <v>1.8328800201416016</v>
      </c>
      <c r="BW75" s="60">
        <v>26.724029541015625</v>
      </c>
      <c r="BX75" s="60">
        <v>3.5121297836303711</v>
      </c>
      <c r="BY75" s="60">
        <v>30.236160278320312</v>
      </c>
      <c r="BZ75" s="60">
        <v>1.1314221620559692</v>
      </c>
      <c r="CA75" s="60">
        <v>0.88384336233139038</v>
      </c>
      <c r="CB75" s="60">
        <v>3.688962459564209</v>
      </c>
      <c r="CC75" s="60">
        <v>1.5</v>
      </c>
      <c r="CE75" s="60">
        <v>0</v>
      </c>
      <c r="CF75" s="60">
        <v>0.14862865209579468</v>
      </c>
      <c r="CG75" s="60">
        <v>75.7547607421875</v>
      </c>
      <c r="CH75" s="60">
        <v>0</v>
      </c>
      <c r="CI75" s="60">
        <v>75.7547607421875</v>
      </c>
      <c r="CJ75" s="60">
        <v>1</v>
      </c>
      <c r="CK75" s="60">
        <v>1</v>
      </c>
      <c r="CL75" s="60">
        <v>4.0806088447570801</v>
      </c>
      <c r="CM75" s="60">
        <v>1.5</v>
      </c>
    </row>
    <row r="76" spans="1:91" x14ac:dyDescent="0.25">
      <c r="A76" s="58">
        <v>66</v>
      </c>
      <c r="B76" s="59">
        <v>10</v>
      </c>
      <c r="D76" s="60">
        <v>0</v>
      </c>
      <c r="E76" s="60">
        <v>3.6518244743347168</v>
      </c>
      <c r="F76" s="60">
        <v>4999.99951171875</v>
      </c>
      <c r="G76" s="60">
        <v>0</v>
      </c>
      <c r="H76" s="60">
        <v>500</v>
      </c>
      <c r="I76" s="60">
        <v>1</v>
      </c>
      <c r="J76" s="60">
        <v>9.9999990463256836</v>
      </c>
      <c r="K76" s="60">
        <v>4.0806097984313965</v>
      </c>
      <c r="M76" s="60">
        <v>0</v>
      </c>
      <c r="N76" s="60">
        <v>4.5929069519042969</v>
      </c>
      <c r="O76" s="60">
        <v>52.201145172119141</v>
      </c>
      <c r="P76" s="60">
        <v>9.0214576721191406</v>
      </c>
      <c r="Q76" s="60">
        <v>61.222602844238281</v>
      </c>
      <c r="R76" s="60">
        <v>1.172821044921875</v>
      </c>
      <c r="S76" s="60">
        <v>0.85264497995376587</v>
      </c>
      <c r="T76" s="60">
        <v>3.5492770671844482</v>
      </c>
      <c r="U76" s="60">
        <v>1.5</v>
      </c>
      <c r="W76" s="60">
        <v>0</v>
      </c>
      <c r="X76" s="60">
        <v>1.0735812187194824</v>
      </c>
      <c r="Y76" s="60">
        <v>7.9498224258422852</v>
      </c>
      <c r="Z76" s="60">
        <v>0</v>
      </c>
      <c r="AA76" s="60">
        <v>7.9498224258422852</v>
      </c>
      <c r="AB76" s="60">
        <v>1</v>
      </c>
      <c r="AC76" s="60">
        <v>1</v>
      </c>
      <c r="AD76" s="60">
        <v>4.0806093215942383</v>
      </c>
      <c r="AE76" s="60">
        <v>1.5</v>
      </c>
      <c r="AG76" s="60">
        <v>0</v>
      </c>
      <c r="AH76" s="60">
        <v>1.0735812187194824</v>
      </c>
      <c r="AI76" s="60">
        <v>36.648990631103516</v>
      </c>
      <c r="AJ76" s="60">
        <v>28.75078010559082</v>
      </c>
      <c r="AK76" s="60">
        <v>65.399772644042969</v>
      </c>
      <c r="AL76" s="60">
        <v>1.7844903469085693</v>
      </c>
      <c r="AM76" s="60">
        <v>0.56038409471511841</v>
      </c>
      <c r="AN76" s="60">
        <v>2.6531016826629639</v>
      </c>
      <c r="AO76" s="60">
        <v>1.5</v>
      </c>
      <c r="AQ76" s="60">
        <v>0</v>
      </c>
      <c r="AR76" s="60">
        <v>1.2219048738479614</v>
      </c>
      <c r="AS76" s="60">
        <v>7.1018810272216797</v>
      </c>
      <c r="AT76" s="60">
        <v>0</v>
      </c>
      <c r="AU76" s="60">
        <v>7.1018810272216797</v>
      </c>
      <c r="AV76" s="60">
        <v>1</v>
      </c>
      <c r="AW76" s="60">
        <v>1</v>
      </c>
      <c r="AX76" s="60">
        <v>4.0806093215942383</v>
      </c>
      <c r="AY76" s="60">
        <v>1.5</v>
      </c>
      <c r="BA76" s="60">
        <v>0</v>
      </c>
      <c r="BB76" s="60">
        <v>1.2219048738479614</v>
      </c>
      <c r="BC76" s="60">
        <v>34.390960693359375</v>
      </c>
      <c r="BD76" s="60">
        <v>7.3622984886169434</v>
      </c>
      <c r="BE76" s="60">
        <v>41.753257751464844</v>
      </c>
      <c r="BF76" s="60">
        <v>1.2140765190124512</v>
      </c>
      <c r="BG76" s="60">
        <v>0.82367134094238281</v>
      </c>
      <c r="BH76" s="60">
        <v>3.4906928539276123</v>
      </c>
      <c r="BI76" s="60">
        <v>1.5</v>
      </c>
      <c r="BK76" s="60">
        <v>0</v>
      </c>
      <c r="BL76" s="60">
        <v>1.2219048738479614</v>
      </c>
      <c r="BM76" s="60">
        <v>3.4962289333343506</v>
      </c>
      <c r="BN76" s="60">
        <v>0.67860871553421021</v>
      </c>
      <c r="BO76" s="60">
        <v>4.1748380661010742</v>
      </c>
      <c r="BP76" s="60">
        <v>1.1940972805023193</v>
      </c>
      <c r="BQ76" s="60">
        <v>0.83745259046554565</v>
      </c>
      <c r="BR76" s="60">
        <v>3.4852547645568848</v>
      </c>
      <c r="BS76" s="60">
        <v>1.5</v>
      </c>
      <c r="BU76" s="60">
        <v>0</v>
      </c>
      <c r="BV76" s="60">
        <v>1.2219048738479614</v>
      </c>
      <c r="BW76" s="60">
        <v>12.839563369750977</v>
      </c>
      <c r="BX76" s="60">
        <v>2.4411344528198242</v>
      </c>
      <c r="BY76" s="60">
        <v>15.280696868896484</v>
      </c>
      <c r="BZ76" s="60">
        <v>1.1901259422302246</v>
      </c>
      <c r="CA76" s="60">
        <v>0.84024721384048462</v>
      </c>
      <c r="CB76" s="60">
        <v>3.5499536991119385</v>
      </c>
      <c r="CC76" s="60">
        <v>1.5</v>
      </c>
      <c r="CE76" s="60">
        <v>0</v>
      </c>
      <c r="CF76" s="60">
        <v>9.9583566188812256E-2</v>
      </c>
      <c r="CG76" s="60">
        <v>714.3790283203125</v>
      </c>
      <c r="CH76" s="60">
        <v>0</v>
      </c>
      <c r="CI76" s="60">
        <v>500</v>
      </c>
      <c r="CJ76" s="60">
        <v>1</v>
      </c>
      <c r="CK76" s="60">
        <v>1.4287580251693726</v>
      </c>
      <c r="CL76" s="60">
        <v>4.0806093215942383</v>
      </c>
      <c r="CM76" s="60">
        <v>1.5</v>
      </c>
    </row>
    <row r="77" spans="1:91" x14ac:dyDescent="0.25">
      <c r="A77" s="58">
        <v>67</v>
      </c>
      <c r="B77" s="59">
        <v>7</v>
      </c>
      <c r="D77" s="60">
        <v>0</v>
      </c>
      <c r="E77" s="60">
        <v>1.851535439491272</v>
      </c>
      <c r="F77" s="60">
        <v>4999.99951171875</v>
      </c>
      <c r="G77" s="60">
        <v>0</v>
      </c>
      <c r="H77" s="60">
        <v>500</v>
      </c>
      <c r="I77" s="60">
        <v>1</v>
      </c>
      <c r="J77" s="60">
        <v>9.9999990463256836</v>
      </c>
      <c r="K77" s="60">
        <v>4.0806097984313965</v>
      </c>
      <c r="M77" s="60">
        <v>0</v>
      </c>
      <c r="N77" s="60">
        <v>7.1229677200317383</v>
      </c>
      <c r="O77" s="60">
        <v>0.22578930854797363</v>
      </c>
      <c r="P77" s="60">
        <v>0.26287567615509033</v>
      </c>
      <c r="Q77" s="60">
        <v>0.48866498470306396</v>
      </c>
      <c r="R77" s="60">
        <v>2.1642520427703857</v>
      </c>
      <c r="S77" s="60">
        <v>0.46205338835716248</v>
      </c>
      <c r="T77" s="60">
        <v>2.3909428119659424</v>
      </c>
      <c r="U77" s="60">
        <v>1.5</v>
      </c>
      <c r="W77" s="60">
        <v>0</v>
      </c>
      <c r="X77" s="60">
        <v>2.2187564373016357</v>
      </c>
      <c r="Y77" s="60">
        <v>39.408660888671875</v>
      </c>
      <c r="Z77" s="60">
        <v>5.4723563194274902</v>
      </c>
      <c r="AA77" s="60">
        <v>44.881015777587891</v>
      </c>
      <c r="AB77" s="60">
        <v>1.1388617753982544</v>
      </c>
      <c r="AC77" s="60">
        <v>0.87806969881057739</v>
      </c>
      <c r="AD77" s="60">
        <v>3.6783838272094727</v>
      </c>
      <c r="AE77" s="60">
        <v>1.5</v>
      </c>
      <c r="AG77" s="60">
        <v>0</v>
      </c>
      <c r="AH77" s="60">
        <v>2.2187564373016357</v>
      </c>
      <c r="AI77" s="60">
        <v>22.64387321472168</v>
      </c>
      <c r="AJ77" s="60">
        <v>6.847714900970459</v>
      </c>
      <c r="AK77" s="60">
        <v>29.491588592529297</v>
      </c>
      <c r="AL77" s="60">
        <v>1.3024091720581055</v>
      </c>
      <c r="AM77" s="60">
        <v>0.76780784130096436</v>
      </c>
      <c r="AN77" s="60">
        <v>3.4238824844360352</v>
      </c>
      <c r="AO77" s="60">
        <v>1.5</v>
      </c>
      <c r="AQ77" s="60">
        <v>0</v>
      </c>
      <c r="AR77" s="60">
        <v>2.5252950191497803</v>
      </c>
      <c r="AS77" s="60">
        <v>18.421833038330078</v>
      </c>
      <c r="AT77" s="60">
        <v>0</v>
      </c>
      <c r="AU77" s="60">
        <v>18.421833038330078</v>
      </c>
      <c r="AV77" s="60">
        <v>1</v>
      </c>
      <c r="AW77" s="60">
        <v>1</v>
      </c>
      <c r="AX77" s="60">
        <v>4.0806093215942383</v>
      </c>
      <c r="AY77" s="60">
        <v>1.5</v>
      </c>
      <c r="BA77" s="60">
        <v>0</v>
      </c>
      <c r="BB77" s="60">
        <v>2.5252950191497803</v>
      </c>
      <c r="BC77" s="60">
        <v>627.25323486328125</v>
      </c>
      <c r="BD77" s="60">
        <v>0</v>
      </c>
      <c r="BE77" s="60">
        <v>500</v>
      </c>
      <c r="BF77" s="60">
        <v>1</v>
      </c>
      <c r="BG77" s="60">
        <v>1.2545064687728882</v>
      </c>
      <c r="BH77" s="60">
        <v>4.0806093215942383</v>
      </c>
      <c r="BI77" s="60">
        <v>1.5</v>
      </c>
      <c r="BK77" s="60">
        <v>0</v>
      </c>
      <c r="BL77" s="60">
        <v>2.5252950191497803</v>
      </c>
      <c r="BM77" s="60">
        <v>3.5801222324371338</v>
      </c>
      <c r="BN77" s="60">
        <v>0.60481911897659302</v>
      </c>
      <c r="BO77" s="60">
        <v>4.184941291809082</v>
      </c>
      <c r="BP77" s="60">
        <v>1.168938159942627</v>
      </c>
      <c r="BQ77" s="60">
        <v>0.85547727346420288</v>
      </c>
      <c r="BR77" s="60">
        <v>3.5893354415893555</v>
      </c>
      <c r="BS77" s="60">
        <v>1.5</v>
      </c>
      <c r="BU77" s="60">
        <v>0</v>
      </c>
      <c r="BV77" s="60">
        <v>2.5252950191497803</v>
      </c>
      <c r="BW77" s="60">
        <v>3.8242042064666748</v>
      </c>
      <c r="BX77" s="60">
        <v>0.53621393442153931</v>
      </c>
      <c r="BY77" s="60">
        <v>4.3604178428649902</v>
      </c>
      <c r="BZ77" s="60">
        <v>1.1402158737182617</v>
      </c>
      <c r="CA77" s="60">
        <v>0.87702703475952148</v>
      </c>
      <c r="CB77" s="60">
        <v>3.6783037185668945</v>
      </c>
      <c r="CC77" s="60">
        <v>1.5</v>
      </c>
      <c r="CE77" s="60">
        <v>0</v>
      </c>
      <c r="CF77" s="60">
        <v>6.2216140329837799E-2</v>
      </c>
      <c r="CG77" s="60">
        <v>404.95660400390625</v>
      </c>
      <c r="CH77" s="60">
        <v>50.853832244873047</v>
      </c>
      <c r="CI77" s="60">
        <v>455.8104248046875</v>
      </c>
      <c r="CJ77" s="60">
        <v>1.1255785226821899</v>
      </c>
      <c r="CK77" s="60">
        <v>0.8884320855140686</v>
      </c>
      <c r="CL77" s="60">
        <v>3.6968967914581299</v>
      </c>
      <c r="CM77" s="60">
        <v>1.5</v>
      </c>
    </row>
    <row r="78" spans="1:91" x14ac:dyDescent="0.25">
      <c r="A78" s="58">
        <v>68</v>
      </c>
      <c r="B78" s="59">
        <v>1</v>
      </c>
      <c r="D78" s="60">
        <v>0</v>
      </c>
      <c r="E78" s="60">
        <v>3.241621732711792</v>
      </c>
      <c r="F78" s="60">
        <v>4999.99951171875</v>
      </c>
      <c r="G78" s="60">
        <v>0</v>
      </c>
      <c r="H78" s="60">
        <v>500</v>
      </c>
      <c r="I78" s="60">
        <v>1</v>
      </c>
      <c r="J78" s="60">
        <v>9.9999990463256836</v>
      </c>
      <c r="K78" s="60">
        <v>4.0806097984313965</v>
      </c>
      <c r="M78" s="60">
        <v>0</v>
      </c>
      <c r="N78" s="60">
        <v>14.34321403503418</v>
      </c>
      <c r="O78" s="60">
        <v>213.395263671875</v>
      </c>
      <c r="P78" s="60">
        <v>101.35213470458984</v>
      </c>
      <c r="Q78" s="60">
        <v>314.74740600585937</v>
      </c>
      <c r="R78" s="60">
        <v>1.4749501943588257</v>
      </c>
      <c r="S78" s="60">
        <v>0.67798894643783569</v>
      </c>
      <c r="T78" s="60">
        <v>3.0799860954284668</v>
      </c>
      <c r="U78" s="60">
        <v>1.5</v>
      </c>
      <c r="W78" s="60">
        <v>0</v>
      </c>
      <c r="X78" s="60">
        <v>3.8590757846832275</v>
      </c>
      <c r="Y78" s="60">
        <v>20.405376434326172</v>
      </c>
      <c r="Z78" s="60">
        <v>9.5571403503417969</v>
      </c>
      <c r="AA78" s="60">
        <v>29.962516784667969</v>
      </c>
      <c r="AB78" s="60">
        <v>1.468363881111145</v>
      </c>
      <c r="AC78" s="60">
        <v>0.68103009462356567</v>
      </c>
      <c r="AD78" s="60">
        <v>3.0081994533538818</v>
      </c>
      <c r="AE78" s="60">
        <v>1.5</v>
      </c>
      <c r="AG78" s="60">
        <v>0</v>
      </c>
      <c r="AH78" s="60">
        <v>3.8590757846832275</v>
      </c>
      <c r="AI78" s="60">
        <v>50.127403259277344</v>
      </c>
      <c r="AJ78" s="60">
        <v>18.362646102905273</v>
      </c>
      <c r="AK78" s="60">
        <v>68.490043640136719</v>
      </c>
      <c r="AL78" s="60">
        <v>1.3663195371627808</v>
      </c>
      <c r="AM78" s="60">
        <v>0.73189330101013184</v>
      </c>
      <c r="AN78" s="60">
        <v>3.274752140045166</v>
      </c>
      <c r="AO78" s="60">
        <v>1.5</v>
      </c>
      <c r="AQ78" s="60">
        <v>0</v>
      </c>
      <c r="AR78" s="60">
        <v>4.392237663269043</v>
      </c>
      <c r="AS78" s="60">
        <v>1.0897641181945801</v>
      </c>
      <c r="AT78" s="60">
        <v>0.20072720944881439</v>
      </c>
      <c r="AU78" s="60">
        <v>1.2904913425445557</v>
      </c>
      <c r="AV78" s="60">
        <v>1.1841932535171509</v>
      </c>
      <c r="AW78" s="60">
        <v>0.84445673227310181</v>
      </c>
      <c r="AX78" s="60">
        <v>3.5448770523071289</v>
      </c>
      <c r="AY78" s="60">
        <v>1.5</v>
      </c>
      <c r="BA78" s="60">
        <v>0</v>
      </c>
      <c r="BB78" s="60">
        <v>4.392237663269043</v>
      </c>
      <c r="BC78" s="60">
        <v>0.44691973924636841</v>
      </c>
      <c r="BD78" s="60">
        <v>0</v>
      </c>
      <c r="BE78" s="60">
        <v>0.44691973924636841</v>
      </c>
      <c r="BF78" s="60">
        <v>1</v>
      </c>
      <c r="BG78" s="60">
        <v>1</v>
      </c>
      <c r="BH78" s="60">
        <v>4.0806093215942383</v>
      </c>
      <c r="BI78" s="60">
        <v>1.5</v>
      </c>
      <c r="BK78" s="60">
        <v>0</v>
      </c>
      <c r="BL78" s="60">
        <v>4.392237663269043</v>
      </c>
      <c r="BM78" s="60">
        <v>27.066886901855469</v>
      </c>
      <c r="BN78" s="60">
        <v>0</v>
      </c>
      <c r="BO78" s="60">
        <v>27.066886901855469</v>
      </c>
      <c r="BP78" s="60">
        <v>1</v>
      </c>
      <c r="BQ78" s="60">
        <v>1</v>
      </c>
      <c r="BR78" s="60">
        <v>4.0806093215942383</v>
      </c>
      <c r="BS78" s="60">
        <v>1.5</v>
      </c>
      <c r="BU78" s="60">
        <v>0</v>
      </c>
      <c r="BV78" s="60">
        <v>4.392237663269043</v>
      </c>
      <c r="BW78" s="60">
        <v>8.5880546569824219</v>
      </c>
      <c r="BX78" s="60">
        <v>1.2206689119338989</v>
      </c>
      <c r="BY78" s="60">
        <v>9.8087234497070312</v>
      </c>
      <c r="BZ78" s="60">
        <v>1.1421357393264771</v>
      </c>
      <c r="CA78" s="60">
        <v>0.8755527138710022</v>
      </c>
      <c r="CB78" s="60">
        <v>3.6535961627960205</v>
      </c>
      <c r="CC78" s="60">
        <v>1.5</v>
      </c>
      <c r="CE78" s="60">
        <v>0</v>
      </c>
      <c r="CF78" s="60">
        <v>6.3936673104763031E-2</v>
      </c>
      <c r="CG78" s="60">
        <v>29.175508499145508</v>
      </c>
      <c r="CH78" s="60">
        <v>0</v>
      </c>
      <c r="CI78" s="60">
        <v>29.175508499145508</v>
      </c>
      <c r="CJ78" s="60">
        <v>1</v>
      </c>
      <c r="CK78" s="60">
        <v>1</v>
      </c>
      <c r="CL78" s="60">
        <v>4.0806093215942383</v>
      </c>
      <c r="CM78" s="60">
        <v>1.5</v>
      </c>
    </row>
    <row r="79" spans="1:91" x14ac:dyDescent="0.25">
      <c r="A79" s="58">
        <v>69</v>
      </c>
      <c r="B79" s="59">
        <v>5</v>
      </c>
      <c r="D79" s="60">
        <v>0</v>
      </c>
      <c r="E79" s="60">
        <v>2.7670810222625732</v>
      </c>
      <c r="F79" s="60">
        <v>4999.99951171875</v>
      </c>
      <c r="G79" s="60">
        <v>0</v>
      </c>
      <c r="H79" s="60">
        <v>500</v>
      </c>
      <c r="I79" s="60">
        <v>1</v>
      </c>
      <c r="J79" s="60">
        <v>9.9999990463256836</v>
      </c>
      <c r="K79" s="60">
        <v>4.0806097984313965</v>
      </c>
      <c r="M79" s="60">
        <v>0</v>
      </c>
      <c r="N79" s="60">
        <v>5.3837084770202637</v>
      </c>
      <c r="O79" s="60">
        <v>805.6409912109375</v>
      </c>
      <c r="P79" s="60">
        <v>168.21720886230469</v>
      </c>
      <c r="Q79" s="60">
        <v>500</v>
      </c>
      <c r="R79" s="60">
        <v>1.2087992429733276</v>
      </c>
      <c r="S79" s="60">
        <v>1.6112819910049438</v>
      </c>
      <c r="T79" s="60">
        <v>3.5491757392883301</v>
      </c>
      <c r="U79" s="60">
        <v>1.5</v>
      </c>
      <c r="W79" s="60">
        <v>0</v>
      </c>
      <c r="X79" s="60">
        <v>1.2342373132705688</v>
      </c>
      <c r="Y79" s="60">
        <v>15.512974739074707</v>
      </c>
      <c r="Z79" s="60">
        <v>0</v>
      </c>
      <c r="AA79" s="60">
        <v>15.512974739074707</v>
      </c>
      <c r="AB79" s="60">
        <v>1</v>
      </c>
      <c r="AC79" s="60">
        <v>1</v>
      </c>
      <c r="AD79" s="60">
        <v>4.0806093215942383</v>
      </c>
      <c r="AE79" s="60">
        <v>1.5</v>
      </c>
      <c r="AG79" s="60">
        <v>0</v>
      </c>
      <c r="AH79" s="60">
        <v>1.2342373132705688</v>
      </c>
      <c r="AI79" s="60">
        <v>5.4555959701538086</v>
      </c>
      <c r="AJ79" s="60">
        <v>4.1452875137329102</v>
      </c>
      <c r="AK79" s="60">
        <v>9.6008834838867187</v>
      </c>
      <c r="AL79" s="60">
        <v>1.7598230838775635</v>
      </c>
      <c r="AM79" s="60">
        <v>0.56823897361755371</v>
      </c>
      <c r="AN79" s="60">
        <v>2.56939697265625</v>
      </c>
      <c r="AO79" s="60">
        <v>1.5</v>
      </c>
      <c r="AQ79" s="60">
        <v>0</v>
      </c>
      <c r="AR79" s="60">
        <v>1.4047569036483765</v>
      </c>
      <c r="AS79" s="60">
        <v>2.7068459987640381</v>
      </c>
      <c r="AT79" s="60">
        <v>0.45656099915504456</v>
      </c>
      <c r="AU79" s="60">
        <v>3.1634070873260498</v>
      </c>
      <c r="AV79" s="60">
        <v>1.1686689853668213</v>
      </c>
      <c r="AW79" s="60">
        <v>0.85567426681518555</v>
      </c>
      <c r="AX79" s="60">
        <v>3.6224980354309082</v>
      </c>
      <c r="AY79" s="60">
        <v>1.5</v>
      </c>
      <c r="BA79" s="60">
        <v>0</v>
      </c>
      <c r="BB79" s="60">
        <v>1.4047569036483765</v>
      </c>
      <c r="BC79" s="60">
        <v>4.7834267616271973</v>
      </c>
      <c r="BD79" s="60">
        <v>0</v>
      </c>
      <c r="BE79" s="60">
        <v>4.7834267616271973</v>
      </c>
      <c r="BF79" s="60">
        <v>1</v>
      </c>
      <c r="BG79" s="60">
        <v>1</v>
      </c>
      <c r="BH79" s="60">
        <v>4.0806093215942383</v>
      </c>
      <c r="BI79" s="60">
        <v>1.5</v>
      </c>
      <c r="BK79" s="60">
        <v>0</v>
      </c>
      <c r="BL79" s="60">
        <v>1.4047569036483765</v>
      </c>
      <c r="BM79" s="60">
        <v>23.743644714355469</v>
      </c>
      <c r="BN79" s="60">
        <v>0</v>
      </c>
      <c r="BO79" s="60">
        <v>23.743644714355469</v>
      </c>
      <c r="BP79" s="60">
        <v>1</v>
      </c>
      <c r="BQ79" s="60">
        <v>1</v>
      </c>
      <c r="BR79" s="60">
        <v>4.0806093215942383</v>
      </c>
      <c r="BS79" s="60">
        <v>1.5</v>
      </c>
      <c r="BU79" s="60">
        <v>0</v>
      </c>
      <c r="BV79" s="60">
        <v>1.4047569036483765</v>
      </c>
      <c r="BW79" s="60">
        <v>2.5091583728790283</v>
      </c>
      <c r="BX79" s="60">
        <v>0</v>
      </c>
      <c r="BY79" s="60">
        <v>2.5091583728790283</v>
      </c>
      <c r="BZ79" s="60">
        <v>1</v>
      </c>
      <c r="CA79" s="60">
        <v>1</v>
      </c>
      <c r="CB79" s="60">
        <v>4.0806093215942383</v>
      </c>
      <c r="CC79" s="60">
        <v>1.5</v>
      </c>
      <c r="CE79" s="60">
        <v>0</v>
      </c>
      <c r="CF79" s="60">
        <v>6.0074687004089355E-2</v>
      </c>
      <c r="CG79" s="60">
        <v>59.705612182617188</v>
      </c>
      <c r="CH79" s="60">
        <v>0</v>
      </c>
      <c r="CI79" s="60">
        <v>59.705612182617188</v>
      </c>
      <c r="CJ79" s="60">
        <v>1</v>
      </c>
      <c r="CK79" s="60">
        <v>1</v>
      </c>
      <c r="CL79" s="60">
        <v>4.0806093215942383</v>
      </c>
      <c r="CM79" s="60">
        <v>1.5</v>
      </c>
    </row>
    <row r="80" spans="1:91" x14ac:dyDescent="0.25">
      <c r="A80" s="58">
        <v>70</v>
      </c>
      <c r="B80" s="59">
        <v>1</v>
      </c>
      <c r="D80" s="60">
        <v>0</v>
      </c>
      <c r="E80" s="60">
        <v>2.8116657733917236</v>
      </c>
      <c r="F80" s="60">
        <v>4999.99951171875</v>
      </c>
      <c r="G80" s="60">
        <v>0</v>
      </c>
      <c r="H80" s="60">
        <v>500</v>
      </c>
      <c r="I80" s="60">
        <v>1</v>
      </c>
      <c r="J80" s="60">
        <v>9.9999990463256836</v>
      </c>
      <c r="K80" s="60">
        <v>4.0806097984313965</v>
      </c>
      <c r="M80" s="60">
        <v>0</v>
      </c>
      <c r="N80" s="60">
        <v>5.379796028137207</v>
      </c>
      <c r="O80" s="60">
        <v>13.10969066619873</v>
      </c>
      <c r="P80" s="60">
        <v>5.1479864120483398</v>
      </c>
      <c r="Q80" s="60">
        <v>18.257675170898437</v>
      </c>
      <c r="R80" s="60">
        <v>1.3926856517791748</v>
      </c>
      <c r="S80" s="60">
        <v>0.71803724765777588</v>
      </c>
      <c r="T80" s="60">
        <v>3.0922222137451172</v>
      </c>
      <c r="U80" s="60">
        <v>1.5</v>
      </c>
      <c r="W80" s="60">
        <v>0</v>
      </c>
      <c r="X80" s="60">
        <v>1.1898314952850342</v>
      </c>
      <c r="Y80" s="60">
        <v>1060.6092529296875</v>
      </c>
      <c r="Z80" s="60">
        <v>158.99156188964844</v>
      </c>
      <c r="AA80" s="60">
        <v>500</v>
      </c>
      <c r="AB80" s="60">
        <v>1.1499059200286865</v>
      </c>
      <c r="AC80" s="60">
        <v>2.1212184429168701</v>
      </c>
      <c r="AD80" s="60">
        <v>3.6257040500640869</v>
      </c>
      <c r="AE80" s="60">
        <v>1.5</v>
      </c>
      <c r="AG80" s="60">
        <v>0</v>
      </c>
      <c r="AH80" s="60">
        <v>1.1898314952850342</v>
      </c>
      <c r="AI80" s="60">
        <v>6.412600040435791</v>
      </c>
      <c r="AJ80" s="60">
        <v>2.9155166149139404</v>
      </c>
      <c r="AK80" s="60">
        <v>9.3281173706054687</v>
      </c>
      <c r="AL80" s="60">
        <v>1.454654335975647</v>
      </c>
      <c r="AM80" s="60">
        <v>0.68744850158691406</v>
      </c>
      <c r="AN80" s="60">
        <v>3.0295672416687012</v>
      </c>
      <c r="AO80" s="60">
        <v>1.5</v>
      </c>
      <c r="AQ80" s="60">
        <v>0</v>
      </c>
      <c r="AR80" s="60">
        <v>1.3542160987854004</v>
      </c>
      <c r="AS80" s="60">
        <v>5.2390122413635254</v>
      </c>
      <c r="AT80" s="60">
        <v>0.74638622999191284</v>
      </c>
      <c r="AU80" s="60">
        <v>5.9853982925415039</v>
      </c>
      <c r="AV80" s="60">
        <v>1.1424670219421387</v>
      </c>
      <c r="AW80" s="60">
        <v>0.87529885768890381</v>
      </c>
      <c r="AX80" s="60">
        <v>3.6759309768676758</v>
      </c>
      <c r="AY80" s="60">
        <v>1.5</v>
      </c>
      <c r="BA80" s="60">
        <v>0</v>
      </c>
      <c r="BB80" s="60">
        <v>1.3542160987854004</v>
      </c>
      <c r="BC80" s="60">
        <v>9.9690036773681641</v>
      </c>
      <c r="BD80" s="60">
        <v>1.3110430240631104</v>
      </c>
      <c r="BE80" s="60">
        <v>11.280046463012695</v>
      </c>
      <c r="BF80" s="60">
        <v>1.131511926651001</v>
      </c>
      <c r="BG80" s="60">
        <v>0.88377326726913452</v>
      </c>
      <c r="BH80" s="60">
        <v>3.672809362411499</v>
      </c>
      <c r="BI80" s="60">
        <v>1.5</v>
      </c>
      <c r="BK80" s="60">
        <v>0</v>
      </c>
      <c r="BL80" s="60">
        <v>1.3542160987854004</v>
      </c>
      <c r="BM80" s="60">
        <v>8.0176448822021484</v>
      </c>
      <c r="BN80" s="60">
        <v>1.655514121055603</v>
      </c>
      <c r="BO80" s="60">
        <v>9.6731595993041992</v>
      </c>
      <c r="BP80" s="60">
        <v>1.2064838409423828</v>
      </c>
      <c r="BQ80" s="60">
        <v>0.82885479927062988</v>
      </c>
      <c r="BR80" s="60">
        <v>3.5545103549957275</v>
      </c>
      <c r="BS80" s="60">
        <v>1.5</v>
      </c>
      <c r="BU80" s="60">
        <v>0</v>
      </c>
      <c r="BV80" s="60">
        <v>1.3542160987854004</v>
      </c>
      <c r="BW80" s="60">
        <v>2.7863154411315918</v>
      </c>
      <c r="BX80" s="60">
        <v>0.64499926567077637</v>
      </c>
      <c r="BY80" s="60">
        <v>3.4313147068023682</v>
      </c>
      <c r="BZ80" s="60">
        <v>1.2314882278442383</v>
      </c>
      <c r="CA80" s="60">
        <v>0.81202560663223267</v>
      </c>
      <c r="CB80" s="60">
        <v>3.478966236114502</v>
      </c>
      <c r="CC80" s="60">
        <v>1.5</v>
      </c>
      <c r="CE80" s="60">
        <v>0</v>
      </c>
      <c r="CF80" s="60">
        <v>9.352913498878479E-2</v>
      </c>
      <c r="CG80" s="60">
        <v>424.6795654296875</v>
      </c>
      <c r="CH80" s="60">
        <v>0</v>
      </c>
      <c r="CI80" s="60">
        <v>424.6795654296875</v>
      </c>
      <c r="CJ80" s="60">
        <v>1</v>
      </c>
      <c r="CK80" s="60">
        <v>1</v>
      </c>
      <c r="CL80" s="60">
        <v>4.0806097984313965</v>
      </c>
      <c r="CM80" s="60">
        <v>1.5</v>
      </c>
    </row>
    <row r="81" spans="1:91" x14ac:dyDescent="0.25">
      <c r="A81" s="58">
        <v>71</v>
      </c>
      <c r="B81" s="59">
        <v>6</v>
      </c>
      <c r="D81" s="60">
        <v>0</v>
      </c>
      <c r="E81" s="60">
        <v>1.7565001249313354</v>
      </c>
      <c r="F81" s="60">
        <v>4999.99951171875</v>
      </c>
      <c r="G81" s="60">
        <v>0</v>
      </c>
      <c r="H81" s="60">
        <v>500</v>
      </c>
      <c r="I81" s="60">
        <v>1</v>
      </c>
      <c r="J81" s="60">
        <v>9.9999990463256836</v>
      </c>
      <c r="K81" s="60">
        <v>4.0806097984313965</v>
      </c>
      <c r="M81" s="60">
        <v>0</v>
      </c>
      <c r="N81" s="60">
        <v>6.1976346969604492</v>
      </c>
      <c r="O81" s="60">
        <v>78.115913391113281</v>
      </c>
      <c r="P81" s="60">
        <v>31.967308044433594</v>
      </c>
      <c r="Q81" s="60">
        <v>110.08322143554687</v>
      </c>
      <c r="R81" s="60">
        <v>1.4092291593551636</v>
      </c>
      <c r="S81" s="60">
        <v>0.70960777997970581</v>
      </c>
      <c r="T81" s="60">
        <v>3.100527286529541</v>
      </c>
      <c r="U81" s="60">
        <v>1.5</v>
      </c>
      <c r="W81" s="60">
        <v>0</v>
      </c>
      <c r="X81" s="60">
        <v>1.4171292781829834</v>
      </c>
      <c r="Y81" s="60">
        <v>200.27388000488281</v>
      </c>
      <c r="Z81" s="60">
        <v>33.542221069335938</v>
      </c>
      <c r="AA81" s="60">
        <v>233.81611633300781</v>
      </c>
      <c r="AB81" s="60">
        <v>1.1674817800521851</v>
      </c>
      <c r="AC81" s="60">
        <v>0.8565443754196167</v>
      </c>
      <c r="AD81" s="60">
        <v>3.6302282810211182</v>
      </c>
      <c r="AE81" s="60">
        <v>1.5</v>
      </c>
      <c r="AG81" s="60">
        <v>0</v>
      </c>
      <c r="AH81" s="60">
        <v>1.4171292781829834</v>
      </c>
      <c r="AI81" s="60">
        <v>2.4040415287017822</v>
      </c>
      <c r="AJ81" s="60">
        <v>0.92560344934463501</v>
      </c>
      <c r="AK81" s="60">
        <v>3.3296449184417725</v>
      </c>
      <c r="AL81" s="60">
        <v>1.3850197792053223</v>
      </c>
      <c r="AM81" s="60">
        <v>0.72201138734817505</v>
      </c>
      <c r="AN81" s="60">
        <v>3.1374866962432861</v>
      </c>
      <c r="AO81" s="60">
        <v>1.5</v>
      </c>
      <c r="AQ81" s="60">
        <v>0</v>
      </c>
      <c r="AR81" s="60">
        <v>1.6129168272018433</v>
      </c>
      <c r="AS81" s="60">
        <v>55.951431274414063</v>
      </c>
      <c r="AT81" s="60">
        <v>9.491724967956543</v>
      </c>
      <c r="AU81" s="60">
        <v>65.443153381347656</v>
      </c>
      <c r="AV81" s="60">
        <v>1.1696422100067139</v>
      </c>
      <c r="AW81" s="60">
        <v>0.85496234893798828</v>
      </c>
      <c r="AX81" s="60">
        <v>3.6263473033905029</v>
      </c>
      <c r="AY81" s="60">
        <v>1.5</v>
      </c>
      <c r="BA81" s="60">
        <v>0</v>
      </c>
      <c r="BB81" s="60">
        <v>1.6129168272018433</v>
      </c>
      <c r="BC81" s="60">
        <v>161.65446472167969</v>
      </c>
      <c r="BD81" s="60">
        <v>30.125457763671875</v>
      </c>
      <c r="BE81" s="60">
        <v>191.77992248535156</v>
      </c>
      <c r="BF81" s="60">
        <v>1.1863571405410767</v>
      </c>
      <c r="BG81" s="60">
        <v>0.84291654825210571</v>
      </c>
      <c r="BH81" s="60">
        <v>3.5349607467651367</v>
      </c>
      <c r="BI81" s="60">
        <v>1.5</v>
      </c>
      <c r="BK81" s="60">
        <v>0</v>
      </c>
      <c r="BL81" s="60">
        <v>1.6129168272018433</v>
      </c>
      <c r="BM81" s="60">
        <v>1.4321764707565308</v>
      </c>
      <c r="BN81" s="60">
        <v>0.27669677138328552</v>
      </c>
      <c r="BO81" s="60">
        <v>1.7088733911514282</v>
      </c>
      <c r="BP81" s="60">
        <v>1.1932002305984497</v>
      </c>
      <c r="BQ81" s="60">
        <v>0.83808225393295288</v>
      </c>
      <c r="BR81" s="60">
        <v>3.5349845886230469</v>
      </c>
      <c r="BS81" s="60">
        <v>1.5</v>
      </c>
      <c r="BU81" s="60">
        <v>0</v>
      </c>
      <c r="BV81" s="60">
        <v>1.6129168272018433</v>
      </c>
      <c r="BW81" s="60">
        <v>5.7869696617126465</v>
      </c>
      <c r="BX81" s="60">
        <v>1.2885938882827759</v>
      </c>
      <c r="BY81" s="60">
        <v>7.0755634307861328</v>
      </c>
      <c r="BZ81" s="60">
        <v>1.2226716279983521</v>
      </c>
      <c r="CA81" s="60">
        <v>0.81788110733032227</v>
      </c>
      <c r="CB81" s="60">
        <v>3.4886398315429687</v>
      </c>
      <c r="CC81" s="60">
        <v>1.5</v>
      </c>
      <c r="CE81" s="60">
        <v>0</v>
      </c>
      <c r="CF81" s="60">
        <v>8.6807049810886383E-2</v>
      </c>
      <c r="CG81" s="60">
        <v>113.89348602294922</v>
      </c>
      <c r="CH81" s="60">
        <v>0</v>
      </c>
      <c r="CI81" s="60">
        <v>113.89348602294922</v>
      </c>
      <c r="CJ81" s="60">
        <v>1</v>
      </c>
      <c r="CK81" s="60">
        <v>1</v>
      </c>
      <c r="CL81" s="60">
        <v>4.0806093215942383</v>
      </c>
      <c r="CM81" s="60">
        <v>1.5</v>
      </c>
    </row>
    <row r="82" spans="1:91" x14ac:dyDescent="0.25">
      <c r="A82" s="58">
        <v>72</v>
      </c>
      <c r="B82" s="59">
        <v>3</v>
      </c>
      <c r="D82" s="60">
        <v>0</v>
      </c>
      <c r="E82" s="60">
        <v>2.9351100921630859</v>
      </c>
      <c r="F82" s="60">
        <v>4999.99951171875</v>
      </c>
      <c r="G82" s="60">
        <v>0</v>
      </c>
      <c r="H82" s="60">
        <v>500</v>
      </c>
      <c r="I82" s="60">
        <v>1</v>
      </c>
      <c r="J82" s="60">
        <v>9.9999990463256836</v>
      </c>
      <c r="K82" s="60">
        <v>4.0806097984313965</v>
      </c>
      <c r="M82" s="60">
        <v>0</v>
      </c>
      <c r="N82" s="60">
        <v>6.9818496704101563</v>
      </c>
      <c r="O82" s="60">
        <v>68.305290222167969</v>
      </c>
      <c r="P82" s="60">
        <v>33.240146636962891</v>
      </c>
      <c r="Q82" s="60">
        <v>101.54544067382812</v>
      </c>
      <c r="R82" s="60">
        <v>1.4866409301757812</v>
      </c>
      <c r="S82" s="60">
        <v>0.67265737056732178</v>
      </c>
      <c r="T82" s="60">
        <v>2.9850254058837891</v>
      </c>
      <c r="U82" s="60">
        <v>1.5</v>
      </c>
      <c r="W82" s="60">
        <v>0</v>
      </c>
      <c r="X82" s="60">
        <v>2.1824138164520264</v>
      </c>
      <c r="Y82" s="60">
        <v>60.276691436767578</v>
      </c>
      <c r="Z82" s="60">
        <v>10.252816200256348</v>
      </c>
      <c r="AA82" s="60">
        <v>70.529510498046875</v>
      </c>
      <c r="AB82" s="60">
        <v>1.1700959205627441</v>
      </c>
      <c r="AC82" s="60">
        <v>0.85463076829910278</v>
      </c>
      <c r="AD82" s="60">
        <v>3.5910012722015381</v>
      </c>
      <c r="AE82" s="60">
        <v>1.5</v>
      </c>
      <c r="AG82" s="60">
        <v>0</v>
      </c>
      <c r="AH82" s="60">
        <v>2.1824138164520264</v>
      </c>
      <c r="AI82" s="60">
        <v>31.430644989013672</v>
      </c>
      <c r="AJ82" s="60">
        <v>7.534670352935791</v>
      </c>
      <c r="AK82" s="60">
        <v>38.965316772460938</v>
      </c>
      <c r="AL82" s="60">
        <v>1.2397236824035645</v>
      </c>
      <c r="AM82" s="60">
        <v>0.80663132667541504</v>
      </c>
      <c r="AN82" s="60">
        <v>3.4823331832885742</v>
      </c>
      <c r="AO82" s="60">
        <v>1.5</v>
      </c>
      <c r="AQ82" s="60">
        <v>0</v>
      </c>
      <c r="AR82" s="60">
        <v>2.4839317798614502</v>
      </c>
      <c r="AS82" s="60">
        <v>17.820878982543945</v>
      </c>
      <c r="AT82" s="60">
        <v>3.7570555210113525</v>
      </c>
      <c r="AU82" s="60">
        <v>21.577936172485352</v>
      </c>
      <c r="AV82" s="60">
        <v>1.2108231782913208</v>
      </c>
      <c r="AW82" s="60">
        <v>0.82588434219360352</v>
      </c>
      <c r="AX82" s="60">
        <v>3.5316469669342041</v>
      </c>
      <c r="AY82" s="60">
        <v>1.5</v>
      </c>
      <c r="BA82" s="60">
        <v>0</v>
      </c>
      <c r="BB82" s="60">
        <v>2.4839317798614502</v>
      </c>
      <c r="BC82" s="60">
        <v>0.84539115428924561</v>
      </c>
      <c r="BD82" s="60">
        <v>0</v>
      </c>
      <c r="BE82" s="60">
        <v>0.84539115428924561</v>
      </c>
      <c r="BF82" s="60">
        <v>1</v>
      </c>
      <c r="BG82" s="60">
        <v>1</v>
      </c>
      <c r="BH82" s="60">
        <v>4.0806093215942383</v>
      </c>
      <c r="BI82" s="60">
        <v>1.5</v>
      </c>
      <c r="BK82" s="60">
        <v>0</v>
      </c>
      <c r="BL82" s="60">
        <v>2.4839317798614502</v>
      </c>
      <c r="BM82" s="60">
        <v>7.9927768707275391</v>
      </c>
      <c r="BN82" s="60">
        <v>1.0765432119369507</v>
      </c>
      <c r="BO82" s="60">
        <v>9.0693206787109375</v>
      </c>
      <c r="BP82" s="60">
        <v>1.1346895694732666</v>
      </c>
      <c r="BQ82" s="60">
        <v>0.88129830360412598</v>
      </c>
      <c r="BR82" s="60">
        <v>3.6803436279296875</v>
      </c>
      <c r="BS82" s="60">
        <v>1.5</v>
      </c>
      <c r="BU82" s="60">
        <v>0</v>
      </c>
      <c r="BV82" s="60">
        <v>2.4839317798614502</v>
      </c>
      <c r="BW82" s="60">
        <v>5.8096466064453125</v>
      </c>
      <c r="BX82" s="60">
        <v>0</v>
      </c>
      <c r="BY82" s="60">
        <v>5.8096466064453125</v>
      </c>
      <c r="BZ82" s="60">
        <v>1</v>
      </c>
      <c r="CA82" s="60">
        <v>1</v>
      </c>
      <c r="CB82" s="60">
        <v>4.0806093215942383</v>
      </c>
      <c r="CC82" s="60">
        <v>1.5</v>
      </c>
      <c r="CE82" s="60">
        <v>0</v>
      </c>
      <c r="CF82" s="60">
        <v>7.1971677243709564E-2</v>
      </c>
      <c r="CG82" s="60">
        <v>144.923583984375</v>
      </c>
      <c r="CH82" s="60">
        <v>0</v>
      </c>
      <c r="CI82" s="60">
        <v>144.923583984375</v>
      </c>
      <c r="CJ82" s="60">
        <v>1</v>
      </c>
      <c r="CK82" s="60">
        <v>1</v>
      </c>
      <c r="CL82" s="60">
        <v>4.0806088447570801</v>
      </c>
      <c r="CM82" s="60">
        <v>1.5</v>
      </c>
    </row>
    <row r="83" spans="1:91" x14ac:dyDescent="0.25">
      <c r="A83" s="58">
        <v>73</v>
      </c>
      <c r="B83" s="59">
        <v>7</v>
      </c>
      <c r="D83" s="60">
        <v>0</v>
      </c>
      <c r="E83" s="60">
        <v>3.348261833190918</v>
      </c>
      <c r="F83" s="60">
        <v>4999.99951171875</v>
      </c>
      <c r="G83" s="60">
        <v>0</v>
      </c>
      <c r="H83" s="60">
        <v>500</v>
      </c>
      <c r="I83" s="60">
        <v>1</v>
      </c>
      <c r="J83" s="60">
        <v>9.9999990463256836</v>
      </c>
      <c r="K83" s="60">
        <v>4.0806097984313965</v>
      </c>
      <c r="M83" s="60">
        <v>0</v>
      </c>
      <c r="N83" s="60">
        <v>4.30084228515625</v>
      </c>
      <c r="O83" s="60">
        <v>128.75447082519531</v>
      </c>
      <c r="P83" s="60">
        <v>62.625167846679688</v>
      </c>
      <c r="Q83" s="60">
        <v>191.379638671875</v>
      </c>
      <c r="R83" s="60">
        <v>1.4863922595977783</v>
      </c>
      <c r="S83" s="60">
        <v>0.67276996374130249</v>
      </c>
      <c r="T83" s="60">
        <v>2.9659368991851807</v>
      </c>
      <c r="U83" s="60">
        <v>1.5</v>
      </c>
      <c r="W83" s="60">
        <v>0</v>
      </c>
      <c r="X83" s="60">
        <v>1.1420279741287231</v>
      </c>
      <c r="Y83" s="60">
        <v>263.73757934570313</v>
      </c>
      <c r="Z83" s="60">
        <v>182.4835205078125</v>
      </c>
      <c r="AA83" s="60">
        <v>446.22109985351562</v>
      </c>
      <c r="AB83" s="60">
        <v>1.6919131278991699</v>
      </c>
      <c r="AC83" s="60">
        <v>0.59104686975479126</v>
      </c>
      <c r="AD83" s="60">
        <v>2.7659456729888916</v>
      </c>
      <c r="AE83" s="60">
        <v>1.5</v>
      </c>
      <c r="AG83" s="60">
        <v>0</v>
      </c>
      <c r="AH83" s="60">
        <v>1.1420279741287231</v>
      </c>
      <c r="AI83" s="60">
        <v>0.44037538766860962</v>
      </c>
      <c r="AJ83" s="60">
        <v>0.48485738039016724</v>
      </c>
      <c r="AK83" s="60">
        <v>0.92523276805877686</v>
      </c>
      <c r="AL83" s="60">
        <v>2.1010093688964844</v>
      </c>
      <c r="AM83" s="60">
        <v>0.47596171498298645</v>
      </c>
      <c r="AN83" s="60">
        <v>2.2858538627624512</v>
      </c>
      <c r="AO83" s="60">
        <v>1.5</v>
      </c>
      <c r="AQ83" s="60">
        <v>0</v>
      </c>
      <c r="AR83" s="60">
        <v>1.2998082637786865</v>
      </c>
      <c r="AS83" s="60">
        <v>1.5030310153961182</v>
      </c>
      <c r="AT83" s="60">
        <v>0.27276855707168579</v>
      </c>
      <c r="AU83" s="60">
        <v>1.7757995128631592</v>
      </c>
      <c r="AV83" s="60">
        <v>1.1814789772033691</v>
      </c>
      <c r="AW83" s="60">
        <v>0.846396803855896</v>
      </c>
      <c r="AX83" s="60">
        <v>3.5978317260742187</v>
      </c>
      <c r="AY83" s="60">
        <v>1.5</v>
      </c>
      <c r="BA83" s="60">
        <v>0</v>
      </c>
      <c r="BB83" s="60">
        <v>1.2998082637786865</v>
      </c>
      <c r="BC83" s="60">
        <v>0.79441165924072266</v>
      </c>
      <c r="BD83" s="60">
        <v>0.18471947312355042</v>
      </c>
      <c r="BE83" s="60">
        <v>0.97913110256195068</v>
      </c>
      <c r="BF83" s="60">
        <v>1.2325235605239868</v>
      </c>
      <c r="BG83" s="60">
        <v>0.8113434910774231</v>
      </c>
      <c r="BH83" s="60">
        <v>3.4243948459625244</v>
      </c>
      <c r="BI83" s="60">
        <v>1.5</v>
      </c>
      <c r="BK83" s="60">
        <v>0</v>
      </c>
      <c r="BL83" s="60">
        <v>1.2998082637786865</v>
      </c>
      <c r="BM83" s="60">
        <v>7.8704166412353516</v>
      </c>
      <c r="BN83" s="60">
        <v>1.0670944452285767</v>
      </c>
      <c r="BO83" s="60">
        <v>8.9375104904174805</v>
      </c>
      <c r="BP83" s="60">
        <v>1.1355829238891602</v>
      </c>
      <c r="BQ83" s="60">
        <v>0.88060504198074341</v>
      </c>
      <c r="BR83" s="60">
        <v>3.710036039352417</v>
      </c>
      <c r="BS83" s="60">
        <v>1.5</v>
      </c>
      <c r="BU83" s="60">
        <v>0</v>
      </c>
      <c r="BV83" s="60">
        <v>1.2998082637786865</v>
      </c>
      <c r="BW83" s="60">
        <v>0.93149995803833008</v>
      </c>
      <c r="BX83" s="60">
        <v>0</v>
      </c>
      <c r="BY83" s="60">
        <v>0.93149995803833008</v>
      </c>
      <c r="BZ83" s="60">
        <v>1</v>
      </c>
      <c r="CA83" s="60">
        <v>1</v>
      </c>
      <c r="CB83" s="60">
        <v>4.0806093215942383</v>
      </c>
      <c r="CC83" s="60">
        <v>1.5</v>
      </c>
      <c r="CE83" s="60">
        <v>0</v>
      </c>
      <c r="CF83" s="60">
        <v>8.5955679416656494E-2</v>
      </c>
      <c r="CG83" s="60">
        <v>19.347295761108398</v>
      </c>
      <c r="CH83" s="60">
        <v>0</v>
      </c>
      <c r="CI83" s="60">
        <v>19.347295761108398</v>
      </c>
      <c r="CJ83" s="60">
        <v>1</v>
      </c>
      <c r="CK83" s="60">
        <v>1</v>
      </c>
      <c r="CL83" s="60">
        <v>4.0806093215942383</v>
      </c>
      <c r="CM83" s="60">
        <v>1.5</v>
      </c>
    </row>
    <row r="84" spans="1:91" x14ac:dyDescent="0.25">
      <c r="A84" s="58">
        <v>74</v>
      </c>
      <c r="B84" s="59">
        <v>4</v>
      </c>
      <c r="D84" s="60">
        <v>0</v>
      </c>
      <c r="E84" s="60">
        <v>1.6023577451705933</v>
      </c>
      <c r="F84" s="60">
        <v>4999.99951171875</v>
      </c>
      <c r="G84" s="60">
        <v>0</v>
      </c>
      <c r="H84" s="60">
        <v>500</v>
      </c>
      <c r="I84" s="60">
        <v>1</v>
      </c>
      <c r="J84" s="60">
        <v>9.9999990463256836</v>
      </c>
      <c r="K84" s="60">
        <v>4.0806097984313965</v>
      </c>
      <c r="M84" s="60">
        <v>0</v>
      </c>
      <c r="N84" s="60">
        <v>7.7266039848327637</v>
      </c>
      <c r="O84" s="60">
        <v>37.436042785644531</v>
      </c>
      <c r="P84" s="60">
        <v>0</v>
      </c>
      <c r="Q84" s="60">
        <v>37.436042785644531</v>
      </c>
      <c r="R84" s="60">
        <v>1</v>
      </c>
      <c r="S84" s="60">
        <v>1</v>
      </c>
      <c r="T84" s="60">
        <v>4.0806097984313965</v>
      </c>
      <c r="U84" s="60">
        <v>1.5</v>
      </c>
      <c r="W84" s="60">
        <v>0</v>
      </c>
      <c r="X84" s="60">
        <v>1.9274992942810059</v>
      </c>
      <c r="Y84" s="60">
        <v>89.440719604492188</v>
      </c>
      <c r="Z84" s="60">
        <v>11.28026294708252</v>
      </c>
      <c r="AA84" s="60">
        <v>100.72097778320312</v>
      </c>
      <c r="AB84" s="60">
        <v>1.1261199712753296</v>
      </c>
      <c r="AC84" s="60">
        <v>0.88800489902496338</v>
      </c>
      <c r="AD84" s="60">
        <v>3.7377283573150635</v>
      </c>
      <c r="AE84" s="60">
        <v>1.5</v>
      </c>
      <c r="AG84" s="60">
        <v>0</v>
      </c>
      <c r="AH84" s="60">
        <v>1.9274992942810059</v>
      </c>
      <c r="AI84" s="60">
        <v>34.311004638671875</v>
      </c>
      <c r="AJ84" s="60">
        <v>14.314162254333496</v>
      </c>
      <c r="AK84" s="60">
        <v>48.625167846679688</v>
      </c>
      <c r="AL84" s="60">
        <v>1.4171886444091797</v>
      </c>
      <c r="AM84" s="60">
        <v>0.70562231540679932</v>
      </c>
      <c r="AN84" s="60">
        <v>3.0967316627502441</v>
      </c>
      <c r="AO84" s="60">
        <v>1.5</v>
      </c>
      <c r="AQ84" s="60">
        <v>0</v>
      </c>
      <c r="AR84" s="60">
        <v>2.1937985420227051</v>
      </c>
      <c r="AS84" s="60">
        <v>12.458402633666992</v>
      </c>
      <c r="AT84" s="60">
        <v>3.0325381755828857</v>
      </c>
      <c r="AU84" s="60">
        <v>15.490940093994141</v>
      </c>
      <c r="AV84" s="60">
        <v>1.2434130907058716</v>
      </c>
      <c r="AW84" s="60">
        <v>0.80423802137374878</v>
      </c>
      <c r="AX84" s="60">
        <v>3.4067466259002686</v>
      </c>
      <c r="AY84" s="60">
        <v>1.5</v>
      </c>
      <c r="BA84" s="60">
        <v>0</v>
      </c>
      <c r="BB84" s="60">
        <v>2.1937985420227051</v>
      </c>
      <c r="BC84" s="60">
        <v>2.6159305572509766</v>
      </c>
      <c r="BD84" s="60">
        <v>0.58610165119171143</v>
      </c>
      <c r="BE84" s="60">
        <v>3.2020323276519775</v>
      </c>
      <c r="BF84" s="60">
        <v>1.2240508794784546</v>
      </c>
      <c r="BG84" s="60">
        <v>0.8169594407081604</v>
      </c>
      <c r="BH84" s="60">
        <v>3.516517162322998</v>
      </c>
      <c r="BI84" s="60">
        <v>1.5</v>
      </c>
      <c r="BK84" s="60">
        <v>0</v>
      </c>
      <c r="BL84" s="60">
        <v>2.1937985420227051</v>
      </c>
      <c r="BM84" s="60">
        <v>5.1577391624450684</v>
      </c>
      <c r="BN84" s="60">
        <v>0.97496777772903442</v>
      </c>
      <c r="BO84" s="60">
        <v>6.1327071189880371</v>
      </c>
      <c r="BP84" s="60">
        <v>1.1890300512313843</v>
      </c>
      <c r="BQ84" s="60">
        <v>0.84102159738540649</v>
      </c>
      <c r="BR84" s="60">
        <v>3.5119943618774414</v>
      </c>
      <c r="BS84" s="60">
        <v>1.5</v>
      </c>
      <c r="BU84" s="60">
        <v>0</v>
      </c>
      <c r="BV84" s="60">
        <v>2.1937985420227051</v>
      </c>
      <c r="BW84" s="60">
        <v>1.2903261184692383</v>
      </c>
      <c r="BX84" s="60">
        <v>0</v>
      </c>
      <c r="BY84" s="60">
        <v>1.2903261184692383</v>
      </c>
      <c r="BZ84" s="60">
        <v>1</v>
      </c>
      <c r="CA84" s="60">
        <v>1</v>
      </c>
      <c r="CB84" s="60">
        <v>4.0806093215942383</v>
      </c>
      <c r="CC84" s="60">
        <v>1.5</v>
      </c>
      <c r="CE84" s="60">
        <v>0</v>
      </c>
      <c r="CF84" s="60">
        <v>8.0938227474689484E-2</v>
      </c>
      <c r="CG84" s="60">
        <v>13.098753929138184</v>
      </c>
      <c r="CH84" s="60">
        <v>0</v>
      </c>
      <c r="CI84" s="60">
        <v>13.098753929138184</v>
      </c>
      <c r="CJ84" s="60">
        <v>1</v>
      </c>
      <c r="CK84" s="60">
        <v>1</v>
      </c>
      <c r="CL84" s="60">
        <v>4.0806093215942383</v>
      </c>
      <c r="CM84" s="60">
        <v>1.5</v>
      </c>
    </row>
    <row r="85" spans="1:91" x14ac:dyDescent="0.25">
      <c r="A85" s="58">
        <v>75</v>
      </c>
      <c r="B85" s="59">
        <v>8</v>
      </c>
      <c r="D85" s="60">
        <v>0</v>
      </c>
      <c r="E85" s="60">
        <v>1.691319465637207</v>
      </c>
      <c r="F85" s="60">
        <v>4999.99951171875</v>
      </c>
      <c r="G85" s="60">
        <v>0</v>
      </c>
      <c r="H85" s="60">
        <v>500</v>
      </c>
      <c r="I85" s="60">
        <v>1</v>
      </c>
      <c r="J85" s="60">
        <v>9.9999990463256836</v>
      </c>
      <c r="K85" s="60">
        <v>4.0806097984313965</v>
      </c>
      <c r="M85" s="60">
        <v>0</v>
      </c>
      <c r="N85" s="60">
        <v>4.3575220108032227</v>
      </c>
      <c r="O85" s="60">
        <v>31.231746673583984</v>
      </c>
      <c r="P85" s="60">
        <v>6.6121759414672852</v>
      </c>
      <c r="Q85" s="60">
        <v>37.843921661376953</v>
      </c>
      <c r="R85" s="60">
        <v>1.2117133140563965</v>
      </c>
      <c r="S85" s="60">
        <v>0.82527774572372437</v>
      </c>
      <c r="T85" s="60">
        <v>3.5248193740844727</v>
      </c>
      <c r="U85" s="60">
        <v>1.5</v>
      </c>
      <c r="W85" s="60">
        <v>0</v>
      </c>
      <c r="X85" s="60">
        <v>1.1632993221282959</v>
      </c>
      <c r="Y85" s="60">
        <v>13.704250335693359</v>
      </c>
      <c r="Z85" s="60">
        <v>3.3468923568725586</v>
      </c>
      <c r="AA85" s="60">
        <v>17.051141738891602</v>
      </c>
      <c r="AB85" s="60">
        <v>1.2442229986190796</v>
      </c>
      <c r="AC85" s="60">
        <v>0.80371451377868652</v>
      </c>
      <c r="AD85" s="60">
        <v>3.4384007453918457</v>
      </c>
      <c r="AE85" s="60">
        <v>1.5</v>
      </c>
      <c r="AG85" s="60">
        <v>0</v>
      </c>
      <c r="AH85" s="60">
        <v>1.1632993221282959</v>
      </c>
      <c r="AI85" s="60">
        <v>20.847629547119141</v>
      </c>
      <c r="AJ85" s="60">
        <v>8.8360004425048828</v>
      </c>
      <c r="AK85" s="60">
        <v>29.683628082275391</v>
      </c>
      <c r="AL85" s="60">
        <v>1.4238371849060059</v>
      </c>
      <c r="AM85" s="60">
        <v>0.70232754945755005</v>
      </c>
      <c r="AN85" s="60">
        <v>3.1002693176269531</v>
      </c>
      <c r="AO85" s="60">
        <v>1.5</v>
      </c>
      <c r="AQ85" s="60">
        <v>0</v>
      </c>
      <c r="AR85" s="60">
        <v>1.3240182399749756</v>
      </c>
      <c r="AS85" s="60">
        <v>117.21772003173828</v>
      </c>
      <c r="AT85" s="60">
        <v>18.575372695922852</v>
      </c>
      <c r="AU85" s="60">
        <v>135.7930908203125</v>
      </c>
      <c r="AV85" s="60">
        <v>1.1584689617156982</v>
      </c>
      <c r="AW85" s="60">
        <v>0.86320829391479492</v>
      </c>
      <c r="AX85" s="60">
        <v>3.6295201778411865</v>
      </c>
      <c r="AY85" s="60">
        <v>1.5</v>
      </c>
      <c r="BA85" s="60">
        <v>0</v>
      </c>
      <c r="BB85" s="60">
        <v>1.3240182399749756</v>
      </c>
      <c r="BC85" s="60">
        <v>5.5052266120910645</v>
      </c>
      <c r="BD85" s="60">
        <v>0</v>
      </c>
      <c r="BE85" s="60">
        <v>5.5052266120910645</v>
      </c>
      <c r="BF85" s="60">
        <v>1</v>
      </c>
      <c r="BG85" s="60">
        <v>1</v>
      </c>
      <c r="BH85" s="60">
        <v>4.0806093215942383</v>
      </c>
      <c r="BI85" s="60">
        <v>1.5</v>
      </c>
      <c r="BK85" s="60">
        <v>0</v>
      </c>
      <c r="BL85" s="60">
        <v>1.3240182399749756</v>
      </c>
      <c r="BM85" s="60">
        <v>13.795841217041016</v>
      </c>
      <c r="BN85" s="60">
        <v>0</v>
      </c>
      <c r="BO85" s="60">
        <v>13.795841217041016</v>
      </c>
      <c r="BP85" s="60">
        <v>1</v>
      </c>
      <c r="BQ85" s="60">
        <v>1</v>
      </c>
      <c r="BR85" s="60">
        <v>4.0806088447570801</v>
      </c>
      <c r="BS85" s="60">
        <v>1.5</v>
      </c>
      <c r="BU85" s="60">
        <v>0</v>
      </c>
      <c r="BV85" s="60">
        <v>1.3240182399749756</v>
      </c>
      <c r="BW85" s="60">
        <v>2.6106622219085693</v>
      </c>
      <c r="BX85" s="60">
        <v>0.6125832200050354</v>
      </c>
      <c r="BY85" s="60">
        <v>3.22324538230896</v>
      </c>
      <c r="BZ85" s="60">
        <v>1.2346466779708862</v>
      </c>
      <c r="CA85" s="60">
        <v>0.80994832515716553</v>
      </c>
      <c r="CB85" s="60">
        <v>3.4987118244171143</v>
      </c>
      <c r="CC85" s="60">
        <v>1.5</v>
      </c>
      <c r="CE85" s="60">
        <v>0</v>
      </c>
      <c r="CF85" s="60">
        <v>8.1847779452800751E-2</v>
      </c>
      <c r="CG85" s="60">
        <v>0.17559421062469482</v>
      </c>
      <c r="CH85" s="60">
        <v>0</v>
      </c>
      <c r="CI85" s="60">
        <v>0.17559421062469482</v>
      </c>
      <c r="CJ85" s="60">
        <v>1</v>
      </c>
      <c r="CK85" s="60">
        <v>1</v>
      </c>
      <c r="CL85" s="60">
        <v>4.0806093215942383</v>
      </c>
      <c r="CM85" s="60">
        <v>1.5</v>
      </c>
    </row>
    <row r="86" spans="1:91" x14ac:dyDescent="0.25">
      <c r="A86" s="58">
        <v>76</v>
      </c>
      <c r="B86" s="59">
        <v>10</v>
      </c>
      <c r="D86" s="60">
        <v>0</v>
      </c>
      <c r="E86" s="60">
        <v>3.1864378452301025</v>
      </c>
      <c r="F86" s="60">
        <v>4999.99951171875</v>
      </c>
      <c r="G86" s="60">
        <v>733.7281494140625</v>
      </c>
      <c r="H86" s="60">
        <v>500</v>
      </c>
      <c r="I86" s="60">
        <v>1.1467456817626953</v>
      </c>
      <c r="J86" s="60">
        <v>9.9999990463256836</v>
      </c>
      <c r="K86" s="60">
        <v>3.6259679794311523</v>
      </c>
      <c r="M86" s="60">
        <v>0</v>
      </c>
      <c r="N86" s="60">
        <v>4.2645893096923828</v>
      </c>
      <c r="O86" s="60">
        <v>4.9915633201599121</v>
      </c>
      <c r="P86" s="60">
        <v>2.601140022277832</v>
      </c>
      <c r="Q86" s="60">
        <v>7.5927038192749023</v>
      </c>
      <c r="R86" s="60">
        <v>1.5211073160171509</v>
      </c>
      <c r="S86" s="60">
        <v>0.65741580724716187</v>
      </c>
      <c r="T86" s="60">
        <v>2.9383344650268555</v>
      </c>
      <c r="U86" s="60">
        <v>1.5</v>
      </c>
      <c r="W86" s="60">
        <v>0</v>
      </c>
      <c r="X86" s="60">
        <v>1.1113649606704712</v>
      </c>
      <c r="Y86" s="60">
        <v>6.1138520240783691</v>
      </c>
      <c r="Z86" s="60">
        <v>1.4649288654327393</v>
      </c>
      <c r="AA86" s="60">
        <v>7.5787806510925293</v>
      </c>
      <c r="AB86" s="60">
        <v>1.2396081686019897</v>
      </c>
      <c r="AC86" s="60">
        <v>0.80670654773712158</v>
      </c>
      <c r="AD86" s="60">
        <v>3.4765462875366211</v>
      </c>
      <c r="AE86" s="60">
        <v>1.5</v>
      </c>
      <c r="AG86" s="60">
        <v>0</v>
      </c>
      <c r="AH86" s="60">
        <v>1.1113649606704712</v>
      </c>
      <c r="AI86" s="60">
        <v>128.50006103515625</v>
      </c>
      <c r="AJ86" s="60">
        <v>49.937808990478516</v>
      </c>
      <c r="AK86" s="60">
        <v>178.4378662109375</v>
      </c>
      <c r="AL86" s="60">
        <v>1.3886209726333618</v>
      </c>
      <c r="AM86" s="60">
        <v>0.72013896703720093</v>
      </c>
      <c r="AN86" s="60">
        <v>3.1246058940887451</v>
      </c>
      <c r="AO86" s="60">
        <v>1.5</v>
      </c>
      <c r="AQ86" s="60">
        <v>0</v>
      </c>
      <c r="AR86" s="60">
        <v>1.2649085521697998</v>
      </c>
      <c r="AS86" s="60">
        <v>24.239030838012695</v>
      </c>
      <c r="AT86" s="60">
        <v>3.7285406589508057</v>
      </c>
      <c r="AU86" s="60">
        <v>27.967571258544922</v>
      </c>
      <c r="AV86" s="60">
        <v>1.1538238525390625</v>
      </c>
      <c r="AW86" s="60">
        <v>0.86668342351913452</v>
      </c>
      <c r="AX86" s="60">
        <v>3.6428430080413818</v>
      </c>
      <c r="AY86" s="60">
        <v>1.5</v>
      </c>
      <c r="BA86" s="60">
        <v>0</v>
      </c>
      <c r="BB86" s="60">
        <v>1.2649085521697998</v>
      </c>
      <c r="BC86" s="60">
        <v>2.9193761348724365</v>
      </c>
      <c r="BD86" s="60">
        <v>0</v>
      </c>
      <c r="BE86" s="60">
        <v>2.9193761348724365</v>
      </c>
      <c r="BF86" s="60">
        <v>1</v>
      </c>
      <c r="BG86" s="60">
        <v>1</v>
      </c>
      <c r="BH86" s="60">
        <v>4.0806093215942383</v>
      </c>
      <c r="BI86" s="60">
        <v>1.5</v>
      </c>
      <c r="BK86" s="60">
        <v>0</v>
      </c>
      <c r="BL86" s="60">
        <v>1.2649085521697998</v>
      </c>
      <c r="BM86" s="60">
        <v>36.187946319580078</v>
      </c>
      <c r="BN86" s="60">
        <v>4.5824446678161621</v>
      </c>
      <c r="BO86" s="60">
        <v>40.7703857421875</v>
      </c>
      <c r="BP86" s="60">
        <v>1.1266289949417114</v>
      </c>
      <c r="BQ86" s="60">
        <v>0.88760370016098022</v>
      </c>
      <c r="BR86" s="60">
        <v>3.6990787982940674</v>
      </c>
      <c r="BS86" s="60">
        <v>1.5</v>
      </c>
      <c r="BU86" s="60">
        <v>0</v>
      </c>
      <c r="BV86" s="60">
        <v>1.2649085521697998</v>
      </c>
      <c r="BW86" s="60">
        <v>0.88896274566650391</v>
      </c>
      <c r="BX86" s="60">
        <v>0.19951415061950684</v>
      </c>
      <c r="BY86" s="60">
        <v>1.0884768962860107</v>
      </c>
      <c r="BZ86" s="60">
        <v>1.2244347333908081</v>
      </c>
      <c r="CA86" s="60">
        <v>0.81670337915420532</v>
      </c>
      <c r="CB86" s="60">
        <v>3.5076334476470947</v>
      </c>
      <c r="CC86" s="60">
        <v>1.5</v>
      </c>
      <c r="CE86" s="60">
        <v>0</v>
      </c>
      <c r="CF86" s="60">
        <v>5.3460430353879929E-2</v>
      </c>
      <c r="CG86" s="60">
        <v>186.147216796875</v>
      </c>
      <c r="CH86" s="60">
        <v>0</v>
      </c>
      <c r="CI86" s="60">
        <v>186.147216796875</v>
      </c>
      <c r="CJ86" s="60">
        <v>1</v>
      </c>
      <c r="CK86" s="60">
        <v>1</v>
      </c>
      <c r="CL86" s="60">
        <v>4.0806093215942383</v>
      </c>
      <c r="CM86" s="60">
        <v>1.5</v>
      </c>
    </row>
    <row r="87" spans="1:91" x14ac:dyDescent="0.25">
      <c r="A87" s="58">
        <v>77</v>
      </c>
      <c r="B87" s="59">
        <v>7</v>
      </c>
      <c r="D87" s="60">
        <v>0</v>
      </c>
      <c r="E87" s="60">
        <v>2.2720153331756592</v>
      </c>
      <c r="F87" s="60">
        <v>4999.99951171875</v>
      </c>
      <c r="G87" s="60">
        <v>0</v>
      </c>
      <c r="H87" s="60">
        <v>500</v>
      </c>
      <c r="I87" s="60">
        <v>1</v>
      </c>
      <c r="J87" s="60">
        <v>9.9999990463256836</v>
      </c>
      <c r="K87" s="60">
        <v>4.0806097984313965</v>
      </c>
      <c r="M87" s="60">
        <v>0</v>
      </c>
      <c r="N87" s="60">
        <v>11.40105152130127</v>
      </c>
      <c r="O87" s="60">
        <v>0.17559421062469482</v>
      </c>
      <c r="P87" s="60">
        <v>0.20182256400585175</v>
      </c>
      <c r="Q87" s="60">
        <v>0.37741678953170776</v>
      </c>
      <c r="R87" s="60">
        <v>2.1493692398071289</v>
      </c>
      <c r="S87" s="60">
        <v>0.46525278687477112</v>
      </c>
      <c r="T87" s="60">
        <v>2.4852275848388672</v>
      </c>
      <c r="U87" s="60">
        <v>1.5</v>
      </c>
      <c r="W87" s="60">
        <v>0</v>
      </c>
      <c r="X87" s="60">
        <v>2.3554544448852539</v>
      </c>
      <c r="Y87" s="60">
        <v>5.7229909896850586</v>
      </c>
      <c r="Z87" s="60">
        <v>0</v>
      </c>
      <c r="AA87" s="60">
        <v>5.7229909896850586</v>
      </c>
      <c r="AB87" s="60">
        <v>1</v>
      </c>
      <c r="AC87" s="60">
        <v>1</v>
      </c>
      <c r="AD87" s="60">
        <v>4.0806097984313965</v>
      </c>
      <c r="AE87" s="60">
        <v>1.5</v>
      </c>
      <c r="AG87" s="60">
        <v>0</v>
      </c>
      <c r="AH87" s="60">
        <v>2.3554544448852539</v>
      </c>
      <c r="AI87" s="60">
        <v>101.662353515625</v>
      </c>
      <c r="AJ87" s="60">
        <v>54.718055725097656</v>
      </c>
      <c r="AK87" s="60">
        <v>156.38040161132812</v>
      </c>
      <c r="AL87" s="60">
        <v>1.5382332801818848</v>
      </c>
      <c r="AM87" s="60">
        <v>0.65009653568267822</v>
      </c>
      <c r="AN87" s="60">
        <v>2.916837215423584</v>
      </c>
      <c r="AO87" s="60">
        <v>1.5</v>
      </c>
      <c r="AQ87" s="60">
        <v>0</v>
      </c>
      <c r="AR87" s="60">
        <v>2.6808791160583496</v>
      </c>
      <c r="AS87" s="60">
        <v>39.843936920166016</v>
      </c>
      <c r="AT87" s="60">
        <v>5.2727999687194824</v>
      </c>
      <c r="AU87" s="60">
        <v>45.116737365722656</v>
      </c>
      <c r="AV87" s="60">
        <v>1.1323362588882446</v>
      </c>
      <c r="AW87" s="60">
        <v>0.88312983512878418</v>
      </c>
      <c r="AX87" s="60">
        <v>3.7303204536437988</v>
      </c>
      <c r="AY87" s="60">
        <v>1.5</v>
      </c>
      <c r="BA87" s="60">
        <v>0</v>
      </c>
      <c r="BB87" s="60">
        <v>2.6808791160583496</v>
      </c>
      <c r="BC87" s="60">
        <v>0.74331152439117432</v>
      </c>
      <c r="BD87" s="60">
        <v>0.31692767143249512</v>
      </c>
      <c r="BE87" s="60">
        <v>1.060239315032959</v>
      </c>
      <c r="BF87" s="60">
        <v>1.4263726472854614</v>
      </c>
      <c r="BG87" s="60">
        <v>0.70107901096343994</v>
      </c>
      <c r="BH87" s="60">
        <v>3.0468904972076416</v>
      </c>
      <c r="BI87" s="60">
        <v>1.5</v>
      </c>
      <c r="BK87" s="60">
        <v>0</v>
      </c>
      <c r="BL87" s="60">
        <v>2.6808791160583496</v>
      </c>
      <c r="BM87" s="60">
        <v>9.6398210525512695</v>
      </c>
      <c r="BN87" s="60">
        <v>1.481145977973938</v>
      </c>
      <c r="BO87" s="60">
        <v>11.120966911315918</v>
      </c>
      <c r="BP87" s="60">
        <v>1.1536487340927124</v>
      </c>
      <c r="BQ87" s="60">
        <v>0.86681503057479858</v>
      </c>
      <c r="BR87" s="60">
        <v>3.618722677230835</v>
      </c>
      <c r="BS87" s="60">
        <v>1.5</v>
      </c>
      <c r="BU87" s="60">
        <v>0</v>
      </c>
      <c r="BV87" s="60">
        <v>2.6808791160583496</v>
      </c>
      <c r="BW87" s="60">
        <v>18.091419219970703</v>
      </c>
      <c r="BX87" s="60">
        <v>0</v>
      </c>
      <c r="BY87" s="60">
        <v>18.091419219970703</v>
      </c>
      <c r="BZ87" s="60">
        <v>1</v>
      </c>
      <c r="CA87" s="60">
        <v>1</v>
      </c>
      <c r="CB87" s="60">
        <v>4.0806093215942383</v>
      </c>
      <c r="CC87" s="60">
        <v>1.5</v>
      </c>
      <c r="CE87" s="60">
        <v>0</v>
      </c>
      <c r="CF87" s="60">
        <v>0.1314893364906311</v>
      </c>
      <c r="CG87" s="60">
        <v>10.313227653503418</v>
      </c>
      <c r="CH87" s="60">
        <v>0</v>
      </c>
      <c r="CI87" s="60">
        <v>10.313227653503418</v>
      </c>
      <c r="CJ87" s="60">
        <v>1</v>
      </c>
      <c r="CK87" s="60">
        <v>1</v>
      </c>
      <c r="CL87" s="60">
        <v>4.0806093215942383</v>
      </c>
      <c r="CM87" s="60">
        <v>1.5</v>
      </c>
    </row>
    <row r="88" spans="1:91" x14ac:dyDescent="0.25">
      <c r="A88" s="58">
        <v>78</v>
      </c>
      <c r="B88" s="59">
        <v>7</v>
      </c>
      <c r="D88" s="60">
        <v>0</v>
      </c>
      <c r="E88" s="60">
        <v>1.3232425451278687</v>
      </c>
      <c r="F88" s="60">
        <v>4999.99951171875</v>
      </c>
      <c r="G88" s="60">
        <v>0</v>
      </c>
      <c r="H88" s="60">
        <v>500</v>
      </c>
      <c r="I88" s="60">
        <v>1</v>
      </c>
      <c r="J88" s="60">
        <v>9.9999990463256836</v>
      </c>
      <c r="K88" s="60">
        <v>4.0806097984313965</v>
      </c>
      <c r="M88" s="60">
        <v>0</v>
      </c>
      <c r="N88" s="60">
        <v>5.6776318550109863</v>
      </c>
      <c r="O88" s="60">
        <v>31.861930847167969</v>
      </c>
      <c r="P88" s="60">
        <v>48.342079162597656</v>
      </c>
      <c r="Q88" s="60">
        <v>80.204010009765625</v>
      </c>
      <c r="R88" s="60">
        <v>2.5172362327575684</v>
      </c>
      <c r="S88" s="60">
        <v>0.39726108312606812</v>
      </c>
      <c r="T88" s="60">
        <v>2.1486885547637939</v>
      </c>
      <c r="U88" s="60">
        <v>1.5</v>
      </c>
      <c r="W88" s="60">
        <v>0</v>
      </c>
      <c r="X88" s="60">
        <v>2.9263718128204346</v>
      </c>
      <c r="Y88" s="60">
        <v>20.378595352172852</v>
      </c>
      <c r="Z88" s="60">
        <v>10.223357200622559</v>
      </c>
      <c r="AA88" s="60">
        <v>30.601953506469727</v>
      </c>
      <c r="AB88" s="60">
        <v>1.501671314239502</v>
      </c>
      <c r="AC88" s="60">
        <v>0.66592466831207275</v>
      </c>
      <c r="AD88" s="60">
        <v>2.9510402679443359</v>
      </c>
      <c r="AE88" s="60">
        <v>1.5</v>
      </c>
      <c r="AG88" s="60">
        <v>0</v>
      </c>
      <c r="AH88" s="60">
        <v>2.9263718128204346</v>
      </c>
      <c r="AI88" s="60">
        <v>7.1320013999938965</v>
      </c>
      <c r="AJ88" s="60">
        <v>3.9929218292236328</v>
      </c>
      <c r="AK88" s="60">
        <v>11.124922752380371</v>
      </c>
      <c r="AL88" s="60">
        <v>1.5598599910736084</v>
      </c>
      <c r="AM88" s="60">
        <v>0.6410832405090332</v>
      </c>
      <c r="AN88" s="60">
        <v>2.9654674530029297</v>
      </c>
      <c r="AO88" s="60">
        <v>1.5</v>
      </c>
      <c r="AQ88" s="60">
        <v>0</v>
      </c>
      <c r="AR88" s="60">
        <v>3.3306729793548584</v>
      </c>
      <c r="AS88" s="60">
        <v>32.805423736572266</v>
      </c>
      <c r="AT88" s="60">
        <v>0</v>
      </c>
      <c r="AU88" s="60">
        <v>32.805423736572266</v>
      </c>
      <c r="AV88" s="60">
        <v>1</v>
      </c>
      <c r="AW88" s="60">
        <v>1</v>
      </c>
      <c r="AX88" s="60">
        <v>4.0806093215942383</v>
      </c>
      <c r="AY88" s="60">
        <v>1.5</v>
      </c>
      <c r="BA88" s="60">
        <v>0</v>
      </c>
      <c r="BB88" s="60">
        <v>3.3306729793548584</v>
      </c>
      <c r="BC88" s="60">
        <v>34.213783264160156</v>
      </c>
      <c r="BD88" s="60">
        <v>4.9016857147216797</v>
      </c>
      <c r="BE88" s="60">
        <v>39.115467071533203</v>
      </c>
      <c r="BF88" s="60">
        <v>1.1432664394378662</v>
      </c>
      <c r="BG88" s="60">
        <v>0.8746868371963501</v>
      </c>
      <c r="BH88" s="60">
        <v>3.6759815216064453</v>
      </c>
      <c r="BI88" s="60">
        <v>1.5</v>
      </c>
      <c r="BK88" s="60">
        <v>0</v>
      </c>
      <c r="BL88" s="60">
        <v>3.3306729793548584</v>
      </c>
      <c r="BM88" s="60">
        <v>4.1425371170043945</v>
      </c>
      <c r="BN88" s="60">
        <v>0.58864098787307739</v>
      </c>
      <c r="BO88" s="60">
        <v>4.7311782836914062</v>
      </c>
      <c r="BP88" s="60">
        <v>1.1420967578887939</v>
      </c>
      <c r="BQ88" s="60">
        <v>0.87558251619338989</v>
      </c>
      <c r="BR88" s="60">
        <v>3.7002401351928711</v>
      </c>
      <c r="BS88" s="60">
        <v>1.5</v>
      </c>
      <c r="BU88" s="60">
        <v>0</v>
      </c>
      <c r="BV88" s="60">
        <v>3.3306729793548584</v>
      </c>
      <c r="BW88" s="60">
        <v>2.5350005626678467</v>
      </c>
      <c r="BX88" s="60">
        <v>0.47798743844032288</v>
      </c>
      <c r="BY88" s="60">
        <v>3.0129880905151367</v>
      </c>
      <c r="BZ88" s="60">
        <v>1.188555121421814</v>
      </c>
      <c r="CA88" s="60">
        <v>0.84135764837265015</v>
      </c>
      <c r="CB88" s="60">
        <v>3.5469725131988525</v>
      </c>
      <c r="CC88" s="60">
        <v>1.5</v>
      </c>
      <c r="CE88" s="60">
        <v>0</v>
      </c>
      <c r="CF88" s="60">
        <v>6.6205792129039764E-2</v>
      </c>
      <c r="CG88" s="60">
        <v>172.11392211914062</v>
      </c>
      <c r="CH88" s="60">
        <v>0</v>
      </c>
      <c r="CI88" s="60">
        <v>172.11392211914062</v>
      </c>
      <c r="CJ88" s="60">
        <v>1</v>
      </c>
      <c r="CK88" s="60">
        <v>1</v>
      </c>
      <c r="CL88" s="60">
        <v>4.0806093215942383</v>
      </c>
      <c r="CM88" s="60">
        <v>1.5</v>
      </c>
    </row>
    <row r="89" spans="1:91" x14ac:dyDescent="0.25">
      <c r="A89" s="58">
        <v>79</v>
      </c>
      <c r="B89" s="59">
        <v>1</v>
      </c>
      <c r="D89" s="60">
        <v>0</v>
      </c>
      <c r="E89" s="60">
        <v>2.5931572914123535</v>
      </c>
      <c r="F89" s="60">
        <v>4999.99951171875</v>
      </c>
      <c r="G89" s="60">
        <v>0</v>
      </c>
      <c r="H89" s="60">
        <v>500</v>
      </c>
      <c r="I89" s="60">
        <v>1</v>
      </c>
      <c r="J89" s="60">
        <v>9.9999990463256836</v>
      </c>
      <c r="K89" s="60">
        <v>4.0806097984313965</v>
      </c>
      <c r="M89" s="60">
        <v>0</v>
      </c>
      <c r="N89" s="60">
        <v>5.555140495300293</v>
      </c>
      <c r="O89" s="60">
        <v>47.028175354003906</v>
      </c>
      <c r="P89" s="60">
        <v>7.9268531799316406</v>
      </c>
      <c r="Q89" s="60">
        <v>54.955028533935547</v>
      </c>
      <c r="R89" s="60">
        <v>1.1685553789138794</v>
      </c>
      <c r="S89" s="60">
        <v>0.85575747489929199</v>
      </c>
      <c r="T89" s="60">
        <v>3.5881140232086182</v>
      </c>
      <c r="U89" s="60">
        <v>1.5</v>
      </c>
      <c r="W89" s="60">
        <v>0</v>
      </c>
      <c r="X89" s="60">
        <v>1.5919150114059448</v>
      </c>
      <c r="Y89" s="60">
        <v>23.953022003173828</v>
      </c>
      <c r="Z89" s="60">
        <v>0</v>
      </c>
      <c r="AA89" s="60">
        <v>23.953022003173828</v>
      </c>
      <c r="AB89" s="60">
        <v>1</v>
      </c>
      <c r="AC89" s="60">
        <v>1</v>
      </c>
      <c r="AD89" s="60">
        <v>4.0806093215942383</v>
      </c>
      <c r="AE89" s="60">
        <v>1.5</v>
      </c>
      <c r="AG89" s="60">
        <v>0</v>
      </c>
      <c r="AH89" s="60">
        <v>1.5919150114059448</v>
      </c>
      <c r="AI89" s="60">
        <v>12.269433975219727</v>
      </c>
      <c r="AJ89" s="60">
        <v>2.4238321781158447</v>
      </c>
      <c r="AK89" s="60">
        <v>14.693265914916992</v>
      </c>
      <c r="AL89" s="60">
        <v>1.1975504159927368</v>
      </c>
      <c r="AM89" s="60">
        <v>0.83503788709640503</v>
      </c>
      <c r="AN89" s="60">
        <v>3.5337202548980713</v>
      </c>
      <c r="AO89" s="60">
        <v>1.5</v>
      </c>
      <c r="AQ89" s="60">
        <v>0</v>
      </c>
      <c r="AR89" s="60">
        <v>1.8118503093719482</v>
      </c>
      <c r="AS89" s="60">
        <v>1.2890195846557617</v>
      </c>
      <c r="AT89" s="60">
        <v>0.26681214570999146</v>
      </c>
      <c r="AU89" s="60">
        <v>1.5558316707611084</v>
      </c>
      <c r="AV89" s="60">
        <v>1.2069884538650513</v>
      </c>
      <c r="AW89" s="60">
        <v>0.82850837707519531</v>
      </c>
      <c r="AX89" s="60">
        <v>3.5114939212799072</v>
      </c>
      <c r="AY89" s="60">
        <v>1.5</v>
      </c>
      <c r="BA89" s="60">
        <v>0</v>
      </c>
      <c r="BB89" s="60">
        <v>1.8118503093719482</v>
      </c>
      <c r="BC89" s="60">
        <v>51.048904418945313</v>
      </c>
      <c r="BD89" s="60">
        <v>9.9912357330322266</v>
      </c>
      <c r="BE89" s="60">
        <v>61.040142059326172</v>
      </c>
      <c r="BF89" s="60">
        <v>1.1957188844680786</v>
      </c>
      <c r="BG89" s="60">
        <v>0.83631694316864014</v>
      </c>
      <c r="BH89" s="60">
        <v>3.5336782932281494</v>
      </c>
      <c r="BI89" s="60">
        <v>1.5</v>
      </c>
      <c r="BK89" s="60">
        <v>0</v>
      </c>
      <c r="BL89" s="60">
        <v>1.8118503093719482</v>
      </c>
      <c r="BM89" s="60">
        <v>0.97136992216110229</v>
      </c>
      <c r="BN89" s="60">
        <v>0</v>
      </c>
      <c r="BO89" s="60">
        <v>0.97136992216110229</v>
      </c>
      <c r="BP89" s="60">
        <v>1</v>
      </c>
      <c r="BQ89" s="60">
        <v>1</v>
      </c>
      <c r="BR89" s="60">
        <v>4.0806093215942383</v>
      </c>
      <c r="BS89" s="60">
        <v>1.5</v>
      </c>
      <c r="BU89" s="60">
        <v>0</v>
      </c>
      <c r="BV89" s="60">
        <v>1.8118503093719482</v>
      </c>
      <c r="BW89" s="60">
        <v>4.3981466293334961</v>
      </c>
      <c r="BX89" s="60">
        <v>0.74093014001846313</v>
      </c>
      <c r="BY89" s="60">
        <v>5.1390767097473145</v>
      </c>
      <c r="BZ89" s="60">
        <v>1.168464183807373</v>
      </c>
      <c r="CA89" s="60">
        <v>0.85582429170608521</v>
      </c>
      <c r="CB89" s="60">
        <v>3.6007564067840576</v>
      </c>
      <c r="CC89" s="60">
        <v>1.5</v>
      </c>
      <c r="CE89" s="60">
        <v>0</v>
      </c>
      <c r="CF89" s="60">
        <v>9.9551253020763397E-2</v>
      </c>
      <c r="CG89" s="60">
        <v>61.084327697753906</v>
      </c>
      <c r="CH89" s="60">
        <v>8.9732151031494141</v>
      </c>
      <c r="CI89" s="60">
        <v>70.057540893554688</v>
      </c>
      <c r="CJ89" s="60">
        <v>1.1468987464904785</v>
      </c>
      <c r="CK89" s="60">
        <v>0.87191653251647949</v>
      </c>
      <c r="CL89" s="60">
        <v>3.6433513164520264</v>
      </c>
      <c r="CM89" s="60">
        <v>1.5</v>
      </c>
    </row>
    <row r="90" spans="1:91" x14ac:dyDescent="0.25">
      <c r="A90" s="58">
        <v>80</v>
      </c>
      <c r="B90" s="59">
        <v>10</v>
      </c>
      <c r="D90" s="60">
        <v>0</v>
      </c>
      <c r="E90" s="60">
        <v>3.0756752490997314</v>
      </c>
      <c r="F90" s="60">
        <v>4999.99951171875</v>
      </c>
      <c r="G90" s="60">
        <v>0</v>
      </c>
      <c r="H90" s="60">
        <v>500</v>
      </c>
      <c r="I90" s="60">
        <v>1</v>
      </c>
      <c r="J90" s="60">
        <v>9.9999990463256836</v>
      </c>
      <c r="K90" s="60">
        <v>4.0806097984313965</v>
      </c>
      <c r="M90" s="60">
        <v>0</v>
      </c>
      <c r="N90" s="60">
        <v>6.580533504486084</v>
      </c>
      <c r="O90" s="60">
        <v>24.610008239746094</v>
      </c>
      <c r="P90" s="60">
        <v>0</v>
      </c>
      <c r="Q90" s="60">
        <v>24.610008239746094</v>
      </c>
      <c r="R90" s="60">
        <v>1</v>
      </c>
      <c r="S90" s="60">
        <v>1</v>
      </c>
      <c r="T90" s="60">
        <v>4.0806093215942383</v>
      </c>
      <c r="U90" s="60">
        <v>1.5</v>
      </c>
      <c r="W90" s="60">
        <v>0</v>
      </c>
      <c r="X90" s="60">
        <v>1.5046981573104858</v>
      </c>
      <c r="Y90" s="60">
        <v>52.518135070800781</v>
      </c>
      <c r="Z90" s="60">
        <v>18.235282897949219</v>
      </c>
      <c r="AA90" s="60">
        <v>70.753425598144531</v>
      </c>
      <c r="AB90" s="60">
        <v>1.3472187519073486</v>
      </c>
      <c r="AC90" s="60">
        <v>0.74226987361907959</v>
      </c>
      <c r="AD90" s="60">
        <v>3.2472159862518311</v>
      </c>
      <c r="AE90" s="60">
        <v>1.5</v>
      </c>
      <c r="AG90" s="60">
        <v>0</v>
      </c>
      <c r="AH90" s="60">
        <v>1.5046981573104858</v>
      </c>
      <c r="AI90" s="60">
        <v>36.293128967285156</v>
      </c>
      <c r="AJ90" s="60">
        <v>9.9600715637207031</v>
      </c>
      <c r="AK90" s="60">
        <v>46.253200531005859</v>
      </c>
      <c r="AL90" s="60">
        <v>1.2744340896606445</v>
      </c>
      <c r="AM90" s="60">
        <v>0.78466200828552246</v>
      </c>
      <c r="AN90" s="60">
        <v>3.3656764030456543</v>
      </c>
      <c r="AO90" s="60">
        <v>1.5</v>
      </c>
      <c r="AQ90" s="60">
        <v>0</v>
      </c>
      <c r="AR90" s="60">
        <v>1.7125840187072754</v>
      </c>
      <c r="AS90" s="60">
        <v>20.591184616088867</v>
      </c>
      <c r="AT90" s="60">
        <v>3.616506814956665</v>
      </c>
      <c r="AU90" s="60">
        <v>24.207691192626953</v>
      </c>
      <c r="AV90" s="60">
        <v>1.1756337881088257</v>
      </c>
      <c r="AW90" s="60">
        <v>0.8506050705909729</v>
      </c>
      <c r="AX90" s="60">
        <v>3.5897457599639893</v>
      </c>
      <c r="AY90" s="60">
        <v>1.5</v>
      </c>
      <c r="BA90" s="60">
        <v>0</v>
      </c>
      <c r="BB90" s="60">
        <v>1.7125840187072754</v>
      </c>
      <c r="BC90" s="60">
        <v>73.971786499023438</v>
      </c>
      <c r="BD90" s="60">
        <v>9.9120645523071289</v>
      </c>
      <c r="BE90" s="60">
        <v>83.88385009765625</v>
      </c>
      <c r="BF90" s="60">
        <v>1.133997917175293</v>
      </c>
      <c r="BG90" s="60">
        <v>0.88183587789535522</v>
      </c>
      <c r="BH90" s="60">
        <v>3.6839721202850342</v>
      </c>
      <c r="BI90" s="60">
        <v>1.5</v>
      </c>
      <c r="BK90" s="60">
        <v>0</v>
      </c>
      <c r="BL90" s="60">
        <v>1.7125840187072754</v>
      </c>
      <c r="BM90" s="60">
        <v>37.931308746337891</v>
      </c>
      <c r="BN90" s="60">
        <v>7.8351545333862305</v>
      </c>
      <c r="BO90" s="60">
        <v>45.766464233398437</v>
      </c>
      <c r="BP90" s="60">
        <v>1.2065616846084595</v>
      </c>
      <c r="BQ90" s="60">
        <v>0.82880139350891113</v>
      </c>
      <c r="BR90" s="60">
        <v>3.5417461395263672</v>
      </c>
      <c r="BS90" s="60">
        <v>1.5</v>
      </c>
      <c r="BU90" s="60">
        <v>0</v>
      </c>
      <c r="BV90" s="60">
        <v>1.7125840187072754</v>
      </c>
      <c r="BW90" s="60">
        <v>20.681482315063477</v>
      </c>
      <c r="BX90" s="60">
        <v>3.0707094669342041</v>
      </c>
      <c r="BY90" s="60">
        <v>23.752193450927734</v>
      </c>
      <c r="BZ90" s="60">
        <v>1.148476243019104</v>
      </c>
      <c r="CA90" s="60">
        <v>0.87071883678436279</v>
      </c>
      <c r="CB90" s="60">
        <v>3.62349534034729</v>
      </c>
      <c r="CC90" s="60">
        <v>1.5</v>
      </c>
      <c r="CE90" s="60">
        <v>0</v>
      </c>
      <c r="CF90" s="60">
        <v>9.7326658666133881E-2</v>
      </c>
      <c r="CG90" s="60">
        <v>5.9617619514465332</v>
      </c>
      <c r="CH90" s="60">
        <v>0</v>
      </c>
      <c r="CI90" s="60">
        <v>5.9617619514465332</v>
      </c>
      <c r="CJ90" s="60">
        <v>1</v>
      </c>
      <c r="CK90" s="60">
        <v>1</v>
      </c>
      <c r="CL90" s="60">
        <v>4.0806093215942383</v>
      </c>
      <c r="CM90" s="60">
        <v>1.5</v>
      </c>
    </row>
    <row r="91" spans="1:91" x14ac:dyDescent="0.25">
      <c r="A91" s="58">
        <v>81</v>
      </c>
      <c r="B91" s="59">
        <v>10</v>
      </c>
      <c r="D91" s="60">
        <v>0</v>
      </c>
      <c r="E91" s="60">
        <v>3.019312858581543</v>
      </c>
      <c r="F91" s="60">
        <v>4999.99951171875</v>
      </c>
      <c r="G91" s="60">
        <v>0</v>
      </c>
      <c r="H91" s="60">
        <v>500</v>
      </c>
      <c r="I91" s="60">
        <v>1</v>
      </c>
      <c r="J91" s="60">
        <v>9.9999990463256836</v>
      </c>
      <c r="K91" s="60">
        <v>4.0806097984313965</v>
      </c>
      <c r="M91" s="60">
        <v>0</v>
      </c>
      <c r="N91" s="60">
        <v>11.280515670776367</v>
      </c>
      <c r="O91" s="60">
        <v>473.07089233398437</v>
      </c>
      <c r="P91" s="60">
        <v>293.07635498046875</v>
      </c>
      <c r="Q91" s="60">
        <v>500</v>
      </c>
      <c r="R91" s="60">
        <v>1.6195188760757446</v>
      </c>
      <c r="S91" s="60">
        <v>0.94614177942276001</v>
      </c>
      <c r="T91" s="60">
        <v>2.8327250480651855</v>
      </c>
      <c r="U91" s="60">
        <v>1.5</v>
      </c>
      <c r="W91" s="60">
        <v>0</v>
      </c>
      <c r="X91" s="60">
        <v>3.6719317436218262</v>
      </c>
      <c r="Y91" s="60">
        <v>32.632526397705078</v>
      </c>
      <c r="Z91" s="60">
        <v>0</v>
      </c>
      <c r="AA91" s="60">
        <v>32.632526397705078</v>
      </c>
      <c r="AB91" s="60">
        <v>1</v>
      </c>
      <c r="AC91" s="60">
        <v>1</v>
      </c>
      <c r="AD91" s="60">
        <v>4.0806093215942383</v>
      </c>
      <c r="AE91" s="60">
        <v>1.5</v>
      </c>
      <c r="AG91" s="60">
        <v>0</v>
      </c>
      <c r="AH91" s="60">
        <v>3.6719317436218262</v>
      </c>
      <c r="AI91" s="60">
        <v>252.44062805175781</v>
      </c>
      <c r="AJ91" s="60">
        <v>80.107681274414063</v>
      </c>
      <c r="AK91" s="60">
        <v>332.54830932617187</v>
      </c>
      <c r="AL91" s="60">
        <v>1.3173327445983887</v>
      </c>
      <c r="AM91" s="60">
        <v>0.75910961627960205</v>
      </c>
      <c r="AN91" s="60">
        <v>3.2636475563049316</v>
      </c>
      <c r="AO91" s="60">
        <v>1.5</v>
      </c>
      <c r="AQ91" s="60">
        <v>0</v>
      </c>
      <c r="AR91" s="60">
        <v>4.1792378425598145</v>
      </c>
      <c r="AS91" s="60">
        <v>2.3315670490264893</v>
      </c>
      <c r="AT91" s="60">
        <v>0.46968728303909302</v>
      </c>
      <c r="AU91" s="60">
        <v>2.8012545108795166</v>
      </c>
      <c r="AV91" s="60">
        <v>1.2014470100402832</v>
      </c>
      <c r="AW91" s="60">
        <v>0.83232957124710083</v>
      </c>
      <c r="AX91" s="60">
        <v>3.5182127952575684</v>
      </c>
      <c r="AY91" s="60">
        <v>1.5</v>
      </c>
      <c r="BA91" s="60">
        <v>0</v>
      </c>
      <c r="BB91" s="60">
        <v>4.1792378425598145</v>
      </c>
      <c r="BC91" s="60">
        <v>7.3162403106689453</v>
      </c>
      <c r="BD91" s="60">
        <v>0</v>
      </c>
      <c r="BE91" s="60">
        <v>7.3162403106689453</v>
      </c>
      <c r="BF91" s="60">
        <v>1</v>
      </c>
      <c r="BG91" s="60">
        <v>1</v>
      </c>
      <c r="BH91" s="60">
        <v>4.0806093215942383</v>
      </c>
      <c r="BI91" s="60">
        <v>1.5</v>
      </c>
      <c r="BK91" s="60">
        <v>0</v>
      </c>
      <c r="BL91" s="60">
        <v>4.1792378425598145</v>
      </c>
      <c r="BM91" s="60">
        <v>7.6271762847900391</v>
      </c>
      <c r="BN91" s="60">
        <v>1.1533203125</v>
      </c>
      <c r="BO91" s="60">
        <v>8.7804956436157227</v>
      </c>
      <c r="BP91" s="60">
        <v>1.1512119770050049</v>
      </c>
      <c r="BQ91" s="60">
        <v>0.86864984035491943</v>
      </c>
      <c r="BR91" s="60">
        <v>3.6405403614044189</v>
      </c>
      <c r="BS91" s="60">
        <v>1.5</v>
      </c>
      <c r="BU91" s="60">
        <v>0</v>
      </c>
      <c r="BV91" s="60">
        <v>4.1792378425598145</v>
      </c>
      <c r="BW91" s="60">
        <v>6.7486963272094727</v>
      </c>
      <c r="BX91" s="60">
        <v>0</v>
      </c>
      <c r="BY91" s="60">
        <v>6.7486963272094727</v>
      </c>
      <c r="BZ91" s="60">
        <v>1</v>
      </c>
      <c r="CA91" s="60">
        <v>1</v>
      </c>
      <c r="CB91" s="60">
        <v>4.0806093215942383</v>
      </c>
      <c r="CC91" s="60">
        <v>1.5</v>
      </c>
      <c r="CE91" s="60">
        <v>0</v>
      </c>
      <c r="CF91" s="60">
        <v>8.8005997240543365E-2</v>
      </c>
      <c r="CG91" s="60">
        <v>14.308834075927734</v>
      </c>
      <c r="CH91" s="60">
        <v>0</v>
      </c>
      <c r="CI91" s="60">
        <v>14.308834075927734</v>
      </c>
      <c r="CJ91" s="60">
        <v>1</v>
      </c>
      <c r="CK91" s="60">
        <v>1</v>
      </c>
      <c r="CL91" s="60">
        <v>4.0806088447570801</v>
      </c>
      <c r="CM91" s="60">
        <v>1.5</v>
      </c>
    </row>
    <row r="92" spans="1:91" x14ac:dyDescent="0.25">
      <c r="A92" s="58">
        <v>82</v>
      </c>
      <c r="B92" s="59">
        <v>2</v>
      </c>
      <c r="D92" s="60">
        <v>0</v>
      </c>
      <c r="E92" s="60">
        <v>2.1682064533233643</v>
      </c>
      <c r="F92" s="60">
        <v>4999.99951171875</v>
      </c>
      <c r="G92" s="60">
        <v>0</v>
      </c>
      <c r="H92" s="60">
        <v>500</v>
      </c>
      <c r="I92" s="60">
        <v>1</v>
      </c>
      <c r="J92" s="60">
        <v>9.9999990463256836</v>
      </c>
      <c r="K92" s="60">
        <v>4.0806097984313965</v>
      </c>
      <c r="M92" s="60">
        <v>0</v>
      </c>
      <c r="N92" s="60">
        <v>6.8597526550292969</v>
      </c>
      <c r="O92" s="60">
        <v>1139.1624755859375</v>
      </c>
      <c r="P92" s="60">
        <v>227.46644592285156</v>
      </c>
      <c r="Q92" s="60">
        <v>500</v>
      </c>
      <c r="R92" s="60">
        <v>1.1996786594390869</v>
      </c>
      <c r="S92" s="60">
        <v>2.2783248424530029</v>
      </c>
      <c r="T92" s="60">
        <v>3.5327973365783691</v>
      </c>
      <c r="U92" s="60">
        <v>1.5</v>
      </c>
      <c r="W92" s="60">
        <v>0</v>
      </c>
      <c r="X92" s="60">
        <v>2.1586573123931885</v>
      </c>
      <c r="Y92" s="60">
        <v>125.5164794921875</v>
      </c>
      <c r="Z92" s="60">
        <v>0</v>
      </c>
      <c r="AA92" s="60">
        <v>125.5164794921875</v>
      </c>
      <c r="AB92" s="60">
        <v>1</v>
      </c>
      <c r="AC92" s="60">
        <v>1</v>
      </c>
      <c r="AD92" s="60">
        <v>4.0806093215942383</v>
      </c>
      <c r="AE92" s="60">
        <v>1.5</v>
      </c>
      <c r="AG92" s="60">
        <v>0</v>
      </c>
      <c r="AH92" s="60">
        <v>2.1586573123931885</v>
      </c>
      <c r="AI92" s="60">
        <v>11.865708351135254</v>
      </c>
      <c r="AJ92" s="60">
        <v>6.8356270790100098</v>
      </c>
      <c r="AK92" s="60">
        <v>18.701333999633789</v>
      </c>
      <c r="AL92" s="60">
        <v>1.5760824680328369</v>
      </c>
      <c r="AM92" s="60">
        <v>0.63448458909988403</v>
      </c>
      <c r="AN92" s="60">
        <v>2.859417200088501</v>
      </c>
      <c r="AO92" s="60">
        <v>1.5</v>
      </c>
      <c r="AQ92" s="60">
        <v>0</v>
      </c>
      <c r="AR92" s="60">
        <v>2.4568929672241211</v>
      </c>
      <c r="AS92" s="60">
        <v>130.06593322753906</v>
      </c>
      <c r="AT92" s="60">
        <v>0</v>
      </c>
      <c r="AU92" s="60">
        <v>130.06593322753906</v>
      </c>
      <c r="AV92" s="60">
        <v>1</v>
      </c>
      <c r="AW92" s="60">
        <v>1</v>
      </c>
      <c r="AX92" s="60">
        <v>4.0806093215942383</v>
      </c>
      <c r="AY92" s="60">
        <v>1.5</v>
      </c>
      <c r="BA92" s="60">
        <v>0</v>
      </c>
      <c r="BB92" s="60">
        <v>2.4568929672241211</v>
      </c>
      <c r="BC92" s="60">
        <v>2.6876249313354492</v>
      </c>
      <c r="BD92" s="60">
        <v>0.46347677707672119</v>
      </c>
      <c r="BE92" s="60">
        <v>3.15110182762146</v>
      </c>
      <c r="BF92" s="60">
        <v>1.1724485158920288</v>
      </c>
      <c r="BG92" s="60">
        <v>0.85291594266891479</v>
      </c>
      <c r="BH92" s="60">
        <v>3.5684158802032471</v>
      </c>
      <c r="BI92" s="60">
        <v>1.5</v>
      </c>
      <c r="BK92" s="60">
        <v>0</v>
      </c>
      <c r="BL92" s="60">
        <v>2.4568929672241211</v>
      </c>
      <c r="BM92" s="60">
        <v>29.973176956176758</v>
      </c>
      <c r="BN92" s="60">
        <v>6.4591255187988281</v>
      </c>
      <c r="BO92" s="60">
        <v>36.432304382324219</v>
      </c>
      <c r="BP92" s="60">
        <v>1.2154968976974487</v>
      </c>
      <c r="BQ92" s="60">
        <v>0.82270878553390503</v>
      </c>
      <c r="BR92" s="60">
        <v>3.5434577465057373</v>
      </c>
      <c r="BS92" s="60">
        <v>1.5</v>
      </c>
      <c r="BU92" s="60">
        <v>0</v>
      </c>
      <c r="BV92" s="60">
        <v>2.4568929672241211</v>
      </c>
      <c r="BW92" s="60">
        <v>3.7062644958496094</v>
      </c>
      <c r="BX92" s="60">
        <v>1.0833982229232788</v>
      </c>
      <c r="BY92" s="60">
        <v>4.7896623611450195</v>
      </c>
      <c r="BZ92" s="60">
        <v>1.2923153638839722</v>
      </c>
      <c r="CA92" s="60">
        <v>0.77380496263504028</v>
      </c>
      <c r="CB92" s="60">
        <v>3.3798162937164307</v>
      </c>
      <c r="CC92" s="60">
        <v>1.5</v>
      </c>
      <c r="CE92" s="60">
        <v>0</v>
      </c>
      <c r="CF92" s="60">
        <v>7.5459003448486328E-2</v>
      </c>
      <c r="CG92" s="60">
        <v>23.927602767944336</v>
      </c>
      <c r="CH92" s="60">
        <v>0</v>
      </c>
      <c r="CI92" s="60">
        <v>23.927602767944336</v>
      </c>
      <c r="CJ92" s="60">
        <v>1</v>
      </c>
      <c r="CK92" s="60">
        <v>1</v>
      </c>
      <c r="CL92" s="60">
        <v>4.0806088447570801</v>
      </c>
      <c r="CM92" s="60">
        <v>1.5</v>
      </c>
    </row>
    <row r="93" spans="1:91" x14ac:dyDescent="0.25">
      <c r="A93" s="58">
        <v>83</v>
      </c>
      <c r="B93" s="59">
        <v>3</v>
      </c>
      <c r="D93" s="60">
        <v>0</v>
      </c>
      <c r="E93" s="60">
        <v>3.2975432872772217</v>
      </c>
      <c r="F93" s="60">
        <v>4999.99951171875</v>
      </c>
      <c r="G93" s="60">
        <v>0</v>
      </c>
      <c r="H93" s="60">
        <v>500</v>
      </c>
      <c r="I93" s="60">
        <v>1</v>
      </c>
      <c r="J93" s="60">
        <v>9.9999990463256836</v>
      </c>
      <c r="K93" s="60">
        <v>4.0806097984313965</v>
      </c>
      <c r="M93" s="60">
        <v>0</v>
      </c>
      <c r="N93" s="60">
        <v>8.1991539001464844</v>
      </c>
      <c r="O93" s="60">
        <v>391.50491333007812</v>
      </c>
      <c r="P93" s="60">
        <v>108.89666748046875</v>
      </c>
      <c r="Q93" s="60">
        <v>500</v>
      </c>
      <c r="R93" s="60">
        <v>1.278148889541626</v>
      </c>
      <c r="S93" s="60">
        <v>0.78300982713699341</v>
      </c>
      <c r="T93" s="60">
        <v>3.3632171154022217</v>
      </c>
      <c r="U93" s="60">
        <v>1.5</v>
      </c>
      <c r="W93" s="60">
        <v>0</v>
      </c>
      <c r="X93" s="60">
        <v>1.8986160755157471</v>
      </c>
      <c r="Y93" s="60">
        <v>65.949935913085937</v>
      </c>
      <c r="Z93" s="60">
        <v>31.791872024536133</v>
      </c>
      <c r="AA93" s="60">
        <v>97.741813659667969</v>
      </c>
      <c r="AB93" s="60">
        <v>1.4820606708526611</v>
      </c>
      <c r="AC93" s="60">
        <v>0.6747361421585083</v>
      </c>
      <c r="AD93" s="60">
        <v>3.0886116027832031</v>
      </c>
      <c r="AE93" s="60">
        <v>1.5</v>
      </c>
      <c r="AG93" s="60">
        <v>0</v>
      </c>
      <c r="AH93" s="60">
        <v>1.8986160755157471</v>
      </c>
      <c r="AI93" s="60">
        <v>325.54193115234375</v>
      </c>
      <c r="AJ93" s="60">
        <v>99.056350708007812</v>
      </c>
      <c r="AK93" s="60">
        <v>424.5982666015625</v>
      </c>
      <c r="AL93" s="60">
        <v>1.3042813539505005</v>
      </c>
      <c r="AM93" s="60">
        <v>0.76670575141906738</v>
      </c>
      <c r="AN93" s="60">
        <v>3.328481912612915</v>
      </c>
      <c r="AO93" s="60">
        <v>1.5</v>
      </c>
      <c r="AQ93" s="60">
        <v>0</v>
      </c>
      <c r="AR93" s="60">
        <v>2.1609249114990234</v>
      </c>
      <c r="AS93" s="60">
        <v>10.971150398254395</v>
      </c>
      <c r="AT93" s="60">
        <v>2.1196908950805664</v>
      </c>
      <c r="AU93" s="60">
        <v>13.090841293334961</v>
      </c>
      <c r="AV93" s="60">
        <v>1.1932059526443481</v>
      </c>
      <c r="AW93" s="60">
        <v>0.83807832002639771</v>
      </c>
      <c r="AX93" s="60">
        <v>3.5545475482940674</v>
      </c>
      <c r="AY93" s="60">
        <v>1.5</v>
      </c>
      <c r="BA93" s="60">
        <v>0</v>
      </c>
      <c r="BB93" s="60">
        <v>2.1609249114990234</v>
      </c>
      <c r="BC93" s="60">
        <v>0.92340356111526489</v>
      </c>
      <c r="BD93" s="60">
        <v>0</v>
      </c>
      <c r="BE93" s="60">
        <v>0.92340356111526489</v>
      </c>
      <c r="BF93" s="60">
        <v>1</v>
      </c>
      <c r="BG93" s="60">
        <v>1</v>
      </c>
      <c r="BH93" s="60">
        <v>4.0806093215942383</v>
      </c>
      <c r="BI93" s="60">
        <v>1.5</v>
      </c>
      <c r="BK93" s="60">
        <v>0</v>
      </c>
      <c r="BL93" s="60">
        <v>2.1609249114990234</v>
      </c>
      <c r="BM93" s="60">
        <v>6.2264919281005859</v>
      </c>
      <c r="BN93" s="60">
        <v>1.1604341268539429</v>
      </c>
      <c r="BO93" s="60">
        <v>7.3869256973266602</v>
      </c>
      <c r="BP93" s="60">
        <v>1.1863704919815063</v>
      </c>
      <c r="BQ93" s="60">
        <v>0.84290707111358643</v>
      </c>
      <c r="BR93" s="60">
        <v>3.5381982326507568</v>
      </c>
      <c r="BS93" s="60">
        <v>1.5</v>
      </c>
      <c r="BU93" s="60">
        <v>0</v>
      </c>
      <c r="BV93" s="60">
        <v>2.1609249114990234</v>
      </c>
      <c r="BW93" s="60">
        <v>3.5332083702087402</v>
      </c>
      <c r="BX93" s="60">
        <v>0</v>
      </c>
      <c r="BY93" s="60">
        <v>3.5332083702087402</v>
      </c>
      <c r="BZ93" s="60">
        <v>1</v>
      </c>
      <c r="CA93" s="60">
        <v>1</v>
      </c>
      <c r="CB93" s="60">
        <v>4.0806093215942383</v>
      </c>
      <c r="CC93" s="60">
        <v>1.5</v>
      </c>
      <c r="CE93" s="60">
        <v>0</v>
      </c>
      <c r="CF93" s="60">
        <v>6.4616240561008453E-2</v>
      </c>
      <c r="CG93" s="60">
        <v>169.05122375488281</v>
      </c>
      <c r="CH93" s="60">
        <v>0</v>
      </c>
      <c r="CI93" s="60">
        <v>169.05122375488281</v>
      </c>
      <c r="CJ93" s="60">
        <v>1</v>
      </c>
      <c r="CK93" s="60">
        <v>1</v>
      </c>
      <c r="CL93" s="60">
        <v>4.0806093215942383</v>
      </c>
      <c r="CM93" s="60">
        <v>1.5</v>
      </c>
    </row>
    <row r="94" spans="1:91" x14ac:dyDescent="0.25">
      <c r="A94" s="58">
        <v>84</v>
      </c>
      <c r="B94" s="59">
        <v>8</v>
      </c>
      <c r="D94" s="60">
        <v>0</v>
      </c>
      <c r="E94" s="60">
        <v>2.4650230407714844</v>
      </c>
      <c r="F94" s="60">
        <v>4999.99951171875</v>
      </c>
      <c r="G94" s="60">
        <v>763.265869140625</v>
      </c>
      <c r="H94" s="60">
        <v>500</v>
      </c>
      <c r="I94" s="60">
        <v>1.1526532173156738</v>
      </c>
      <c r="J94" s="60">
        <v>9.9999990463256836</v>
      </c>
      <c r="K94" s="60">
        <v>3.6159365177154541</v>
      </c>
      <c r="M94" s="60">
        <v>0</v>
      </c>
      <c r="N94" s="60">
        <v>5.2667422294616699</v>
      </c>
      <c r="O94" s="60">
        <v>9.5096654891967773</v>
      </c>
      <c r="P94" s="60">
        <v>4.3178935050964355</v>
      </c>
      <c r="Q94" s="60">
        <v>13.827558517456055</v>
      </c>
      <c r="R94" s="60">
        <v>1.4540531635284424</v>
      </c>
      <c r="S94" s="60">
        <v>0.68773281574249268</v>
      </c>
      <c r="T94" s="60">
        <v>3.0210275650024414</v>
      </c>
      <c r="U94" s="60">
        <v>1.5</v>
      </c>
      <c r="W94" s="60">
        <v>0</v>
      </c>
      <c r="X94" s="60">
        <v>1.1284446716308594</v>
      </c>
      <c r="Y94" s="60">
        <v>56.873638153076172</v>
      </c>
      <c r="Z94" s="60">
        <v>9.7804784774780273</v>
      </c>
      <c r="AA94" s="60">
        <v>66.65411376953125</v>
      </c>
      <c r="AB94" s="60">
        <v>1.1719685792922974</v>
      </c>
      <c r="AC94" s="60">
        <v>0.85326522588729858</v>
      </c>
      <c r="AD94" s="60">
        <v>3.5956003665924072</v>
      </c>
      <c r="AE94" s="60">
        <v>1.5</v>
      </c>
      <c r="AG94" s="60">
        <v>0</v>
      </c>
      <c r="AH94" s="60">
        <v>1.1284446716308594</v>
      </c>
      <c r="AI94" s="60">
        <v>20.396303176879883</v>
      </c>
      <c r="AJ94" s="60">
        <v>3.9997227191925049</v>
      </c>
      <c r="AK94" s="60">
        <v>24.396024703979492</v>
      </c>
      <c r="AL94" s="60">
        <v>1.1961003541946411</v>
      </c>
      <c r="AM94" s="60">
        <v>0.83605027198791504</v>
      </c>
      <c r="AN94" s="60">
        <v>3.5433504581451416</v>
      </c>
      <c r="AO94" s="60">
        <v>1.5</v>
      </c>
      <c r="AQ94" s="60">
        <v>0</v>
      </c>
      <c r="AR94" s="60">
        <v>1.2843482494354248</v>
      </c>
      <c r="AS94" s="60">
        <v>27.748384475708008</v>
      </c>
      <c r="AT94" s="60">
        <v>3.8719601631164551</v>
      </c>
      <c r="AU94" s="60">
        <v>31.620344161987305</v>
      </c>
      <c r="AV94" s="60">
        <v>1.1395381689071655</v>
      </c>
      <c r="AW94" s="60">
        <v>0.8775484561920166</v>
      </c>
      <c r="AX94" s="60">
        <v>3.6674530506134033</v>
      </c>
      <c r="AY94" s="60">
        <v>1.5</v>
      </c>
      <c r="BA94" s="60">
        <v>0</v>
      </c>
      <c r="BB94" s="60">
        <v>1.2843482494354248</v>
      </c>
      <c r="BC94" s="60">
        <v>75.055198669433594</v>
      </c>
      <c r="BD94" s="60">
        <v>0</v>
      </c>
      <c r="BE94" s="60">
        <v>75.055198669433594</v>
      </c>
      <c r="BF94" s="60">
        <v>1</v>
      </c>
      <c r="BG94" s="60">
        <v>1</v>
      </c>
      <c r="BH94" s="60">
        <v>4.0806093215942383</v>
      </c>
      <c r="BI94" s="60">
        <v>1.5</v>
      </c>
      <c r="BK94" s="60">
        <v>0</v>
      </c>
      <c r="BL94" s="60">
        <v>1.2843482494354248</v>
      </c>
      <c r="BM94" s="60">
        <v>22.837455749511719</v>
      </c>
      <c r="BN94" s="60">
        <v>6.6032028198242188</v>
      </c>
      <c r="BO94" s="60">
        <v>29.440656661987305</v>
      </c>
      <c r="BP94" s="60">
        <v>1.2891391515731812</v>
      </c>
      <c r="BQ94" s="60">
        <v>0.77571147680282593</v>
      </c>
      <c r="BR94" s="60">
        <v>3.2948343753814697</v>
      </c>
      <c r="BS94" s="60">
        <v>1.5</v>
      </c>
      <c r="BU94" s="60">
        <v>0</v>
      </c>
      <c r="BV94" s="60">
        <v>1.2843482494354248</v>
      </c>
      <c r="BW94" s="60">
        <v>3.3127748966217041</v>
      </c>
      <c r="BX94" s="60">
        <v>0</v>
      </c>
      <c r="BY94" s="60">
        <v>3.3127748966217041</v>
      </c>
      <c r="BZ94" s="60">
        <v>1</v>
      </c>
      <c r="CA94" s="60">
        <v>1</v>
      </c>
      <c r="CB94" s="60">
        <v>4.0806093215942383</v>
      </c>
      <c r="CC94" s="60">
        <v>1.5</v>
      </c>
      <c r="CE94" s="60">
        <v>0</v>
      </c>
      <c r="CF94" s="60">
        <v>0.14143642783164978</v>
      </c>
      <c r="CG94" s="60">
        <v>3424.165771484375</v>
      </c>
      <c r="CH94" s="60">
        <v>0</v>
      </c>
      <c r="CI94" s="60">
        <v>500</v>
      </c>
      <c r="CJ94" s="60">
        <v>1</v>
      </c>
      <c r="CK94" s="60">
        <v>6.8483314514160156</v>
      </c>
      <c r="CL94" s="60">
        <v>4.0806093215942383</v>
      </c>
      <c r="CM94" s="60">
        <v>1.5</v>
      </c>
    </row>
    <row r="95" spans="1:91" x14ac:dyDescent="0.25">
      <c r="A95" s="58">
        <v>85</v>
      </c>
      <c r="B95" s="59">
        <v>6</v>
      </c>
      <c r="D95" s="60">
        <v>0</v>
      </c>
      <c r="E95" s="60">
        <v>2.9650533199310303</v>
      </c>
      <c r="F95" s="60">
        <v>4999.99951171875</v>
      </c>
      <c r="G95" s="60">
        <v>0</v>
      </c>
      <c r="H95" s="60">
        <v>500</v>
      </c>
      <c r="I95" s="60">
        <v>1</v>
      </c>
      <c r="J95" s="60">
        <v>9.9999990463256836</v>
      </c>
      <c r="K95" s="60">
        <v>4.0806097984313965</v>
      </c>
      <c r="M95" s="60">
        <v>0</v>
      </c>
      <c r="N95" s="60">
        <v>4.8256921768188477</v>
      </c>
      <c r="O95" s="60">
        <v>360.80776977539062</v>
      </c>
      <c r="P95" s="60">
        <v>258.2310791015625</v>
      </c>
      <c r="Q95" s="60">
        <v>500</v>
      </c>
      <c r="R95" s="60">
        <v>1.7157026529312134</v>
      </c>
      <c r="S95" s="60">
        <v>0.72161555290222168</v>
      </c>
      <c r="T95" s="60">
        <v>2.7740607261657715</v>
      </c>
      <c r="U95" s="60">
        <v>1.5</v>
      </c>
      <c r="W95" s="60">
        <v>0</v>
      </c>
      <c r="X95" s="60">
        <v>1.2196191549301147</v>
      </c>
      <c r="Y95" s="60">
        <v>300.15850830078125</v>
      </c>
      <c r="Z95" s="60">
        <v>0</v>
      </c>
      <c r="AA95" s="60">
        <v>300.15850830078125</v>
      </c>
      <c r="AB95" s="60">
        <v>1</v>
      </c>
      <c r="AC95" s="60">
        <v>1</v>
      </c>
      <c r="AD95" s="60">
        <v>4.0806093215942383</v>
      </c>
      <c r="AE95" s="60">
        <v>1.5</v>
      </c>
      <c r="AG95" s="60">
        <v>0</v>
      </c>
      <c r="AH95" s="60">
        <v>1.2196191549301147</v>
      </c>
      <c r="AI95" s="60">
        <v>5.9498372077941895</v>
      </c>
      <c r="AJ95" s="60">
        <v>3.6192800998687744</v>
      </c>
      <c r="AK95" s="60">
        <v>9.569117546081543</v>
      </c>
      <c r="AL95" s="60">
        <v>1.6082990169525146</v>
      </c>
      <c r="AM95" s="60">
        <v>0.62177491188049316</v>
      </c>
      <c r="AN95" s="60">
        <v>2.9742684364318848</v>
      </c>
      <c r="AO95" s="60">
        <v>1.5</v>
      </c>
      <c r="AQ95" s="60">
        <v>0</v>
      </c>
      <c r="AR95" s="60">
        <v>1.3881192207336426</v>
      </c>
      <c r="AS95" s="60">
        <v>3.5299592018127441</v>
      </c>
      <c r="AT95" s="60">
        <v>0</v>
      </c>
      <c r="AU95" s="60">
        <v>3.5299592018127441</v>
      </c>
      <c r="AV95" s="60">
        <v>1</v>
      </c>
      <c r="AW95" s="60">
        <v>1</v>
      </c>
      <c r="AX95" s="60">
        <v>4.0806097984313965</v>
      </c>
      <c r="AY95" s="60">
        <v>1.5</v>
      </c>
      <c r="BA95" s="60">
        <v>0</v>
      </c>
      <c r="BB95" s="60">
        <v>1.3881192207336426</v>
      </c>
      <c r="BC95" s="60">
        <v>46.447887420654297</v>
      </c>
      <c r="BD95" s="60">
        <v>9.358464241027832</v>
      </c>
      <c r="BE95" s="60">
        <v>55.806350708007813</v>
      </c>
      <c r="BF95" s="60">
        <v>1.2014831304550171</v>
      </c>
      <c r="BG95" s="60">
        <v>0.83230471611022949</v>
      </c>
      <c r="BH95" s="60">
        <v>3.5146138668060303</v>
      </c>
      <c r="BI95" s="60">
        <v>1.5</v>
      </c>
      <c r="BK95" s="60">
        <v>0</v>
      </c>
      <c r="BL95" s="60">
        <v>1.3881192207336426</v>
      </c>
      <c r="BM95" s="60">
        <v>1.3802006244659424</v>
      </c>
      <c r="BN95" s="60">
        <v>0</v>
      </c>
      <c r="BO95" s="60">
        <v>1.3802006244659424</v>
      </c>
      <c r="BP95" s="60">
        <v>1</v>
      </c>
      <c r="BQ95" s="60">
        <v>1</v>
      </c>
      <c r="BR95" s="60">
        <v>4.0806093215942383</v>
      </c>
      <c r="BS95" s="60">
        <v>1.5</v>
      </c>
      <c r="BU95" s="60">
        <v>0</v>
      </c>
      <c r="BV95" s="60">
        <v>1.3881192207336426</v>
      </c>
      <c r="BW95" s="60">
        <v>5.1043891906738281</v>
      </c>
      <c r="BX95" s="60">
        <v>0.81946659088134766</v>
      </c>
      <c r="BY95" s="60">
        <v>5.9238557815551758</v>
      </c>
      <c r="BZ95" s="60">
        <v>1.1605415344238281</v>
      </c>
      <c r="CA95" s="60">
        <v>0.86166667938232422</v>
      </c>
      <c r="CB95" s="60">
        <v>3.6231527328491211</v>
      </c>
      <c r="CC95" s="60">
        <v>1.5</v>
      </c>
      <c r="CE95" s="60">
        <v>0</v>
      </c>
      <c r="CF95" s="60">
        <v>7.1150548756122589E-2</v>
      </c>
      <c r="CG95" s="60">
        <v>735.917724609375</v>
      </c>
      <c r="CH95" s="60">
        <v>0</v>
      </c>
      <c r="CI95" s="60">
        <v>500</v>
      </c>
      <c r="CJ95" s="60">
        <v>1</v>
      </c>
      <c r="CK95" s="60">
        <v>1.4718354940414429</v>
      </c>
      <c r="CL95" s="60">
        <v>4.0806093215942383</v>
      </c>
      <c r="CM95" s="60">
        <v>1.5</v>
      </c>
    </row>
    <row r="96" spans="1:91" x14ac:dyDescent="0.25">
      <c r="A96" s="58">
        <v>86</v>
      </c>
      <c r="B96" s="59">
        <v>10</v>
      </c>
      <c r="D96" s="60">
        <v>0</v>
      </c>
      <c r="E96" s="60">
        <v>3.2610688209533691</v>
      </c>
      <c r="F96" s="60">
        <v>4999.99951171875</v>
      </c>
      <c r="G96" s="60">
        <v>0</v>
      </c>
      <c r="H96" s="60">
        <v>500</v>
      </c>
      <c r="I96" s="60">
        <v>1</v>
      </c>
      <c r="J96" s="60">
        <v>9.9999990463256836</v>
      </c>
      <c r="K96" s="60">
        <v>4.0806097984313965</v>
      </c>
      <c r="M96" s="60">
        <v>0</v>
      </c>
      <c r="N96" s="60">
        <v>4.1547040939331055</v>
      </c>
      <c r="O96" s="60">
        <v>42.553112030029297</v>
      </c>
      <c r="P96" s="60">
        <v>9.3381938934326172</v>
      </c>
      <c r="Q96" s="60">
        <v>51.891304016113281</v>
      </c>
      <c r="R96" s="60">
        <v>1.2194479703903198</v>
      </c>
      <c r="S96" s="60">
        <v>0.82004320621490479</v>
      </c>
      <c r="T96" s="60">
        <v>3.4673464298248291</v>
      </c>
      <c r="U96" s="60">
        <v>1.5</v>
      </c>
      <c r="W96" s="60">
        <v>0</v>
      </c>
      <c r="X96" s="60">
        <v>0.95506519079208374</v>
      </c>
      <c r="Y96" s="60">
        <v>7.0934381484985352</v>
      </c>
      <c r="Z96" s="60">
        <v>0</v>
      </c>
      <c r="AA96" s="60">
        <v>7.0934381484985352</v>
      </c>
      <c r="AB96" s="60">
        <v>1</v>
      </c>
      <c r="AC96" s="60">
        <v>1</v>
      </c>
      <c r="AD96" s="60">
        <v>4.0806093215942383</v>
      </c>
      <c r="AE96" s="60">
        <v>1.5</v>
      </c>
      <c r="AG96" s="60">
        <v>0</v>
      </c>
      <c r="AH96" s="60">
        <v>0.95506519079208374</v>
      </c>
      <c r="AI96" s="60">
        <v>235.55220031738281</v>
      </c>
      <c r="AJ96" s="60">
        <v>84.647193908691406</v>
      </c>
      <c r="AK96" s="60">
        <v>320.19940185546875</v>
      </c>
      <c r="AL96" s="60">
        <v>1.3593564033508301</v>
      </c>
      <c r="AM96" s="60">
        <v>0.73564225435256958</v>
      </c>
      <c r="AN96" s="60">
        <v>3.1832668781280518</v>
      </c>
      <c r="AO96" s="60">
        <v>1.5</v>
      </c>
      <c r="AQ96" s="60">
        <v>0</v>
      </c>
      <c r="AR96" s="60">
        <v>1.08701491355896</v>
      </c>
      <c r="AS96" s="60">
        <v>8.7256917953491211</v>
      </c>
      <c r="AT96" s="60">
        <v>1.2523748874664307</v>
      </c>
      <c r="AU96" s="60">
        <v>9.9780664443969727</v>
      </c>
      <c r="AV96" s="60">
        <v>1.1435272693634033</v>
      </c>
      <c r="AW96" s="60">
        <v>0.87448722124099731</v>
      </c>
      <c r="AX96" s="60">
        <v>3.6283457279205322</v>
      </c>
      <c r="AY96" s="60">
        <v>1.5</v>
      </c>
      <c r="BA96" s="60">
        <v>0</v>
      </c>
      <c r="BB96" s="60">
        <v>1.08701491355896</v>
      </c>
      <c r="BC96" s="60">
        <v>8.0621042251586914</v>
      </c>
      <c r="BD96" s="60">
        <v>1.3929755687713623</v>
      </c>
      <c r="BE96" s="60">
        <v>9.4550790786743164</v>
      </c>
      <c r="BF96" s="60">
        <v>1.1727806329727173</v>
      </c>
      <c r="BG96" s="60">
        <v>0.85267442464828491</v>
      </c>
      <c r="BH96" s="60">
        <v>3.5831341743469238</v>
      </c>
      <c r="BI96" s="60">
        <v>1.5</v>
      </c>
      <c r="BK96" s="60">
        <v>0</v>
      </c>
      <c r="BL96" s="60">
        <v>1.08701491355896</v>
      </c>
      <c r="BM96" s="60">
        <v>11.554474830627441</v>
      </c>
      <c r="BN96" s="60">
        <v>2.1563620567321777</v>
      </c>
      <c r="BO96" s="60">
        <v>13.710837364196777</v>
      </c>
      <c r="BP96" s="60">
        <v>1.1866257190704346</v>
      </c>
      <c r="BQ96" s="60">
        <v>0.84272569417953491</v>
      </c>
      <c r="BR96" s="60">
        <v>3.5668468475341797</v>
      </c>
      <c r="BS96" s="60">
        <v>1.5</v>
      </c>
      <c r="BU96" s="60">
        <v>0</v>
      </c>
      <c r="BV96" s="60">
        <v>1.08701491355896</v>
      </c>
      <c r="BW96" s="60">
        <v>3.9811053276062012</v>
      </c>
      <c r="BX96" s="60">
        <v>0.84645950794219971</v>
      </c>
      <c r="BY96" s="60">
        <v>4.8275642395019531</v>
      </c>
      <c r="BZ96" s="60">
        <v>1.2126191854476929</v>
      </c>
      <c r="CA96" s="60">
        <v>0.8246612548828125</v>
      </c>
      <c r="CB96" s="60">
        <v>3.4811809062957764</v>
      </c>
      <c r="CC96" s="60">
        <v>1.5</v>
      </c>
      <c r="CE96" s="60">
        <v>0</v>
      </c>
      <c r="CF96" s="60">
        <v>0.14651985466480255</v>
      </c>
      <c r="CG96" s="60">
        <v>68.020500183105469</v>
      </c>
      <c r="CH96" s="60">
        <v>0</v>
      </c>
      <c r="CI96" s="60">
        <v>68.020500183105469</v>
      </c>
      <c r="CJ96" s="60">
        <v>1</v>
      </c>
      <c r="CK96" s="60">
        <v>1</v>
      </c>
      <c r="CL96" s="60">
        <v>4.0806088447570801</v>
      </c>
      <c r="CM96" s="60">
        <v>1.5</v>
      </c>
    </row>
    <row r="97" spans="1:91" x14ac:dyDescent="0.25">
      <c r="A97" s="58">
        <v>87</v>
      </c>
      <c r="B97" s="59">
        <v>7</v>
      </c>
      <c r="D97" s="60">
        <v>0</v>
      </c>
      <c r="E97" s="60">
        <v>2.710623025894165</v>
      </c>
      <c r="F97" s="60">
        <v>4999.99951171875</v>
      </c>
      <c r="G97" s="60">
        <v>0</v>
      </c>
      <c r="H97" s="60">
        <v>500</v>
      </c>
      <c r="I97" s="60">
        <v>1</v>
      </c>
      <c r="J97" s="60">
        <v>9.9999990463256836</v>
      </c>
      <c r="K97" s="60">
        <v>4.0806097984313965</v>
      </c>
      <c r="M97" s="60">
        <v>0</v>
      </c>
      <c r="N97" s="60">
        <v>5.4152851104736328</v>
      </c>
      <c r="O97" s="60">
        <v>849.49810791015625</v>
      </c>
      <c r="P97" s="60">
        <v>144.74653625488281</v>
      </c>
      <c r="Q97" s="60">
        <v>500</v>
      </c>
      <c r="R97" s="60">
        <v>1.1703906059265137</v>
      </c>
      <c r="S97" s="60">
        <v>1.6989961862564087</v>
      </c>
      <c r="T97" s="60">
        <v>3.6061348915100098</v>
      </c>
      <c r="U97" s="60">
        <v>1.5</v>
      </c>
      <c r="W97" s="60">
        <v>0</v>
      </c>
      <c r="X97" s="60">
        <v>1.7392470836639404</v>
      </c>
      <c r="Y97" s="60">
        <v>328.70309448242187</v>
      </c>
      <c r="Z97" s="60">
        <v>116.02584075927734</v>
      </c>
      <c r="AA97" s="60">
        <v>444.72894287109375</v>
      </c>
      <c r="AB97" s="60">
        <v>1.3529807329177856</v>
      </c>
      <c r="AC97" s="60">
        <v>0.7391088604927063</v>
      </c>
      <c r="AD97" s="60">
        <v>3.1783351898193359</v>
      </c>
      <c r="AE97" s="60">
        <v>1.5</v>
      </c>
      <c r="AG97" s="60">
        <v>0</v>
      </c>
      <c r="AH97" s="60">
        <v>1.7392470836639404</v>
      </c>
      <c r="AI97" s="60">
        <v>73.076225280761719</v>
      </c>
      <c r="AJ97" s="60">
        <v>19.910316467285156</v>
      </c>
      <c r="AK97" s="60">
        <v>92.986541748046875</v>
      </c>
      <c r="AL97" s="60">
        <v>1.2724596261978149</v>
      </c>
      <c r="AM97" s="60">
        <v>0.78587961196899414</v>
      </c>
      <c r="AN97" s="60">
        <v>3.3980576992034912</v>
      </c>
      <c r="AO97" s="60">
        <v>1.5</v>
      </c>
      <c r="AQ97" s="60">
        <v>0</v>
      </c>
      <c r="AR97" s="60">
        <v>1.9795374870300293</v>
      </c>
      <c r="AS97" s="60">
        <v>14.244959831237793</v>
      </c>
      <c r="AT97" s="60">
        <v>2.8819243907928467</v>
      </c>
      <c r="AU97" s="60">
        <v>17.126884460449219</v>
      </c>
      <c r="AV97" s="60">
        <v>1.2023118734359741</v>
      </c>
      <c r="AW97" s="60">
        <v>0.83173096179962158</v>
      </c>
      <c r="AX97" s="60">
        <v>3.5440254211425781</v>
      </c>
      <c r="AY97" s="60">
        <v>1.5</v>
      </c>
      <c r="BA97" s="60">
        <v>0</v>
      </c>
      <c r="BB97" s="60">
        <v>1.9795374870300293</v>
      </c>
      <c r="BC97" s="60">
        <v>8.9569921493530273</v>
      </c>
      <c r="BD97" s="60">
        <v>1.9165695905685425</v>
      </c>
      <c r="BE97" s="60">
        <v>10.873562812805176</v>
      </c>
      <c r="BF97" s="60">
        <v>1.2139747142791748</v>
      </c>
      <c r="BG97" s="60">
        <v>0.82374030351638794</v>
      </c>
      <c r="BH97" s="60">
        <v>3.4956011772155762</v>
      </c>
      <c r="BI97" s="60">
        <v>1.5</v>
      </c>
      <c r="BK97" s="60">
        <v>0</v>
      </c>
      <c r="BL97" s="60">
        <v>1.9795374870300293</v>
      </c>
      <c r="BM97" s="60">
        <v>14.845550537109375</v>
      </c>
      <c r="BN97" s="60">
        <v>2.3136146068572998</v>
      </c>
      <c r="BO97" s="60">
        <v>17.15916633605957</v>
      </c>
      <c r="BP97" s="60">
        <v>1.1558456420898437</v>
      </c>
      <c r="BQ97" s="60">
        <v>0.86516737937927246</v>
      </c>
      <c r="BR97" s="60">
        <v>3.6037561893463135</v>
      </c>
      <c r="BS97" s="60">
        <v>1.5</v>
      </c>
      <c r="BU97" s="60">
        <v>0</v>
      </c>
      <c r="BV97" s="60">
        <v>1.9795374870300293</v>
      </c>
      <c r="BW97" s="60">
        <v>5.0990371704101563</v>
      </c>
      <c r="BX97" s="60">
        <v>0.98619425296783447</v>
      </c>
      <c r="BY97" s="60">
        <v>6.085230827331543</v>
      </c>
      <c r="BZ97" s="60">
        <v>1.1934078931808472</v>
      </c>
      <c r="CA97" s="60">
        <v>0.83793652057647705</v>
      </c>
      <c r="CB97" s="60">
        <v>3.5388524532318115</v>
      </c>
      <c r="CC97" s="60">
        <v>1.5</v>
      </c>
      <c r="CE97" s="60">
        <v>0</v>
      </c>
      <c r="CF97" s="60">
        <v>9.227396547794342E-2</v>
      </c>
      <c r="CG97" s="60">
        <v>37.7696533203125</v>
      </c>
      <c r="CH97" s="60">
        <v>0</v>
      </c>
      <c r="CI97" s="60">
        <v>37.7696533203125</v>
      </c>
      <c r="CJ97" s="60">
        <v>1</v>
      </c>
      <c r="CK97" s="60">
        <v>1</v>
      </c>
      <c r="CL97" s="60">
        <v>4.0806097984313965</v>
      </c>
      <c r="CM97" s="60">
        <v>1.5</v>
      </c>
    </row>
    <row r="98" spans="1:91" x14ac:dyDescent="0.25">
      <c r="A98" s="58">
        <v>88</v>
      </c>
      <c r="B98" s="59">
        <v>8</v>
      </c>
      <c r="D98" s="60">
        <v>0</v>
      </c>
      <c r="E98" s="60">
        <v>2.5990066528320312</v>
      </c>
      <c r="F98" s="60">
        <v>4999.99951171875</v>
      </c>
      <c r="G98" s="60">
        <v>0</v>
      </c>
      <c r="H98" s="60">
        <v>500</v>
      </c>
      <c r="I98" s="60">
        <v>1</v>
      </c>
      <c r="J98" s="60">
        <v>9.9999990463256836</v>
      </c>
      <c r="K98" s="60">
        <v>4.0806097984313965</v>
      </c>
      <c r="M98" s="60">
        <v>0</v>
      </c>
      <c r="N98" s="60">
        <v>9.1948375701904297</v>
      </c>
      <c r="O98" s="60">
        <v>860.297607421875</v>
      </c>
      <c r="P98" s="60">
        <v>113.5699462890625</v>
      </c>
      <c r="Q98" s="60">
        <v>500</v>
      </c>
      <c r="R98" s="60">
        <v>1.1320123672485352</v>
      </c>
      <c r="S98" s="60">
        <v>1.7205952405929565</v>
      </c>
      <c r="T98" s="60">
        <v>3.6947286128997803</v>
      </c>
      <c r="U98" s="60">
        <v>1.5</v>
      </c>
      <c r="W98" s="60">
        <v>0</v>
      </c>
      <c r="X98" s="60">
        <v>2.6965689659118652</v>
      </c>
      <c r="Y98" s="60">
        <v>342.04000854492187</v>
      </c>
      <c r="Z98" s="60">
        <v>0</v>
      </c>
      <c r="AA98" s="60">
        <v>342.04000854492187</v>
      </c>
      <c r="AB98" s="60">
        <v>1</v>
      </c>
      <c r="AC98" s="60">
        <v>1</v>
      </c>
      <c r="AD98" s="60">
        <v>4.0806093215942383</v>
      </c>
      <c r="AE98" s="60">
        <v>1.5</v>
      </c>
      <c r="AG98" s="60">
        <v>0</v>
      </c>
      <c r="AH98" s="60">
        <v>2.6965689659118652</v>
      </c>
      <c r="AI98" s="60">
        <v>506.16281127929687</v>
      </c>
      <c r="AJ98" s="60">
        <v>154.77256774902344</v>
      </c>
      <c r="AK98" s="60">
        <v>500</v>
      </c>
      <c r="AL98" s="60">
        <v>1.3057762384414673</v>
      </c>
      <c r="AM98" s="60">
        <v>1.012325644493103</v>
      </c>
      <c r="AN98" s="60">
        <v>3.3401339054107666</v>
      </c>
      <c r="AO98" s="60">
        <v>1.5</v>
      </c>
      <c r="AQ98" s="60">
        <v>0</v>
      </c>
      <c r="AR98" s="60">
        <v>3.0691215991973877</v>
      </c>
      <c r="AS98" s="60">
        <v>8.0256881713867187</v>
      </c>
      <c r="AT98" s="60">
        <v>0</v>
      </c>
      <c r="AU98" s="60">
        <v>8.0256881713867187</v>
      </c>
      <c r="AV98" s="60">
        <v>1</v>
      </c>
      <c r="AW98" s="60">
        <v>1</v>
      </c>
      <c r="AX98" s="60">
        <v>4.0806093215942383</v>
      </c>
      <c r="AY98" s="60">
        <v>1.5</v>
      </c>
      <c r="BA98" s="60">
        <v>0</v>
      </c>
      <c r="BB98" s="60">
        <v>3.0691215991973877</v>
      </c>
      <c r="BC98" s="60">
        <v>14.988773345947266</v>
      </c>
      <c r="BD98" s="60">
        <v>2.4714119434356689</v>
      </c>
      <c r="BE98" s="60">
        <v>17.460186004638672</v>
      </c>
      <c r="BF98" s="60">
        <v>1.1648842096328735</v>
      </c>
      <c r="BG98" s="60">
        <v>0.85845440626144409</v>
      </c>
      <c r="BH98" s="60">
        <v>3.5980689525604248</v>
      </c>
      <c r="BI98" s="60">
        <v>1.5</v>
      </c>
      <c r="BK98" s="60">
        <v>0</v>
      </c>
      <c r="BL98" s="60">
        <v>3.0691215991973877</v>
      </c>
      <c r="BM98" s="60">
        <v>19.234460830688477</v>
      </c>
      <c r="BN98" s="60">
        <v>2.5020878314971924</v>
      </c>
      <c r="BO98" s="60">
        <v>21.736549377441406</v>
      </c>
      <c r="BP98" s="60">
        <v>1.1300835609436035</v>
      </c>
      <c r="BQ98" s="60">
        <v>0.88489025831222534</v>
      </c>
      <c r="BR98" s="60">
        <v>3.6759512424468994</v>
      </c>
      <c r="BS98" s="60">
        <v>1.5</v>
      </c>
      <c r="BU98" s="60">
        <v>0</v>
      </c>
      <c r="BV98" s="60">
        <v>3.0691215991973877</v>
      </c>
      <c r="BW98" s="60">
        <v>2.1553854942321777</v>
      </c>
      <c r="BX98" s="60">
        <v>0</v>
      </c>
      <c r="BY98" s="60">
        <v>2.1553854942321777</v>
      </c>
      <c r="BZ98" s="60">
        <v>1</v>
      </c>
      <c r="CA98" s="60">
        <v>1</v>
      </c>
      <c r="CB98" s="60">
        <v>4.0806093215942383</v>
      </c>
      <c r="CC98" s="60">
        <v>1.5</v>
      </c>
      <c r="CE98" s="60">
        <v>0</v>
      </c>
      <c r="CF98" s="60">
        <v>0.14491070806980133</v>
      </c>
      <c r="CG98" s="60">
        <v>490.86294555664062</v>
      </c>
      <c r="CH98" s="60">
        <v>0</v>
      </c>
      <c r="CI98" s="60">
        <v>490.86294555664062</v>
      </c>
      <c r="CJ98" s="60">
        <v>1</v>
      </c>
      <c r="CK98" s="60">
        <v>1</v>
      </c>
      <c r="CL98" s="60">
        <v>4.0806093215942383</v>
      </c>
      <c r="CM98" s="60">
        <v>1.5</v>
      </c>
    </row>
    <row r="99" spans="1:91" x14ac:dyDescent="0.25">
      <c r="A99" s="58">
        <v>89</v>
      </c>
      <c r="B99" s="59">
        <v>5</v>
      </c>
      <c r="D99" s="60">
        <v>0</v>
      </c>
      <c r="E99" s="60">
        <v>3.9562103748321533</v>
      </c>
      <c r="F99" s="60">
        <v>4999.99951171875</v>
      </c>
      <c r="G99" s="60">
        <v>0</v>
      </c>
      <c r="H99" s="60">
        <v>500</v>
      </c>
      <c r="I99" s="60">
        <v>1</v>
      </c>
      <c r="J99" s="60">
        <v>9.9999990463256836</v>
      </c>
      <c r="K99" s="60">
        <v>4.0806097984313965</v>
      </c>
      <c r="M99" s="60">
        <v>0</v>
      </c>
      <c r="N99" s="60">
        <v>5.9283003807067871</v>
      </c>
      <c r="O99" s="60">
        <v>1.5474643707275391</v>
      </c>
      <c r="P99" s="60">
        <v>2.4670288562774658</v>
      </c>
      <c r="Q99" s="60">
        <v>4.0144929885864258</v>
      </c>
      <c r="R99" s="60">
        <v>2.5942394733428955</v>
      </c>
      <c r="S99" s="60">
        <v>0.38546943664550781</v>
      </c>
      <c r="T99" s="60">
        <v>2.0014066696166992</v>
      </c>
      <c r="U99" s="60">
        <v>1.5</v>
      </c>
      <c r="W99" s="60">
        <v>0</v>
      </c>
      <c r="X99" s="60">
        <v>1.2044734954833984</v>
      </c>
      <c r="Y99" s="60">
        <v>84.178077697753906</v>
      </c>
      <c r="Z99" s="60">
        <v>24.721956253051758</v>
      </c>
      <c r="AA99" s="60">
        <v>108.90003204345703</v>
      </c>
      <c r="AB99" s="60">
        <v>1.2936863899230957</v>
      </c>
      <c r="AC99" s="60">
        <v>0.77298486232757568</v>
      </c>
      <c r="AD99" s="60">
        <v>3.3872671127319336</v>
      </c>
      <c r="AE99" s="60">
        <v>1.5</v>
      </c>
      <c r="AG99" s="60">
        <v>0</v>
      </c>
      <c r="AH99" s="60">
        <v>1.2044734954833984</v>
      </c>
      <c r="AI99" s="60">
        <v>147.04533386230469</v>
      </c>
      <c r="AJ99" s="60">
        <v>67.2640380859375</v>
      </c>
      <c r="AK99" s="60">
        <v>214.30937194824219</v>
      </c>
      <c r="AL99" s="60">
        <v>1.4574373960494995</v>
      </c>
      <c r="AM99" s="60">
        <v>0.68613582849502563</v>
      </c>
      <c r="AN99" s="60">
        <v>3.0143601894378662</v>
      </c>
      <c r="AO99" s="60">
        <v>1.5</v>
      </c>
      <c r="AQ99" s="60">
        <v>0</v>
      </c>
      <c r="AR99" s="60">
        <v>1.3708809614181519</v>
      </c>
      <c r="AS99" s="60">
        <v>18.859733581542969</v>
      </c>
      <c r="AT99" s="60">
        <v>5.0165328979492187</v>
      </c>
      <c r="AU99" s="60">
        <v>23.87626838684082</v>
      </c>
      <c r="AV99" s="60">
        <v>1.2659916877746582</v>
      </c>
      <c r="AW99" s="60">
        <v>0.78989452123641968</v>
      </c>
      <c r="AX99" s="60">
        <v>3.3980333805084229</v>
      </c>
      <c r="AY99" s="60">
        <v>1.5</v>
      </c>
      <c r="BA99" s="60">
        <v>0</v>
      </c>
      <c r="BB99" s="60">
        <v>1.3708809614181519</v>
      </c>
      <c r="BC99" s="60">
        <v>60.483959197998047</v>
      </c>
      <c r="BD99" s="60">
        <v>9.0009851455688477</v>
      </c>
      <c r="BE99" s="60">
        <v>69.484947204589844</v>
      </c>
      <c r="BF99" s="60">
        <v>1.1488161087036133</v>
      </c>
      <c r="BG99" s="60">
        <v>0.87046134471893311</v>
      </c>
      <c r="BH99" s="60">
        <v>3.6518683433532715</v>
      </c>
      <c r="BI99" s="60">
        <v>1.5</v>
      </c>
      <c r="BK99" s="60">
        <v>0</v>
      </c>
      <c r="BL99" s="60">
        <v>1.3708809614181519</v>
      </c>
      <c r="BM99" s="60">
        <v>4.8844938278198242</v>
      </c>
      <c r="BN99" s="60">
        <v>0.83067595958709717</v>
      </c>
      <c r="BO99" s="60">
        <v>5.7151699066162109</v>
      </c>
      <c r="BP99" s="60">
        <v>1.170063853263855</v>
      </c>
      <c r="BQ99" s="60">
        <v>0.85465419292449951</v>
      </c>
      <c r="BR99" s="60">
        <v>3.620250940322876</v>
      </c>
      <c r="BS99" s="60">
        <v>1.5</v>
      </c>
      <c r="BU99" s="60">
        <v>0</v>
      </c>
      <c r="BV99" s="60">
        <v>1.3708809614181519</v>
      </c>
      <c r="BW99" s="60">
        <v>11.719234466552734</v>
      </c>
      <c r="BX99" s="60">
        <v>1.8407773971557617</v>
      </c>
      <c r="BY99" s="60">
        <v>13.560011863708496</v>
      </c>
      <c r="BZ99" s="60">
        <v>1.1570731401443481</v>
      </c>
      <c r="CA99" s="60">
        <v>0.864249587059021</v>
      </c>
      <c r="CB99" s="60">
        <v>3.6235651969909668</v>
      </c>
      <c r="CC99" s="60">
        <v>1.5</v>
      </c>
      <c r="CE99" s="60">
        <v>0</v>
      </c>
      <c r="CF99" s="60">
        <v>0.10290651023387909</v>
      </c>
      <c r="CG99" s="60">
        <v>7.5687832832336426</v>
      </c>
      <c r="CH99" s="60">
        <v>0</v>
      </c>
      <c r="CI99" s="60">
        <v>7.5687832832336426</v>
      </c>
      <c r="CJ99" s="60">
        <v>1</v>
      </c>
      <c r="CK99" s="60">
        <v>1</v>
      </c>
      <c r="CL99" s="60">
        <v>4.0806097984313965</v>
      </c>
      <c r="CM99" s="60">
        <v>1.5</v>
      </c>
    </row>
    <row r="100" spans="1:91" x14ac:dyDescent="0.25">
      <c r="A100" s="58">
        <v>90</v>
      </c>
      <c r="B100" s="59">
        <v>9</v>
      </c>
      <c r="D100" s="60">
        <v>0</v>
      </c>
      <c r="E100" s="60">
        <v>2.6765804290771484</v>
      </c>
      <c r="F100" s="60">
        <v>4999.99951171875</v>
      </c>
      <c r="G100" s="60">
        <v>0</v>
      </c>
      <c r="H100" s="60">
        <v>500</v>
      </c>
      <c r="I100" s="60">
        <v>1</v>
      </c>
      <c r="J100" s="60">
        <v>9.9999990463256836</v>
      </c>
      <c r="K100" s="60">
        <v>4.0806097984313965</v>
      </c>
      <c r="M100" s="60">
        <v>0</v>
      </c>
      <c r="N100" s="60">
        <v>5.2749037742614746</v>
      </c>
      <c r="O100" s="60">
        <v>71.568443298339844</v>
      </c>
      <c r="P100" s="60">
        <v>11.46672248840332</v>
      </c>
      <c r="Q100" s="60">
        <v>83.035163879394531</v>
      </c>
      <c r="R100" s="60">
        <v>1.1602203845977783</v>
      </c>
      <c r="S100" s="60">
        <v>0.86190521717071533</v>
      </c>
      <c r="T100" s="60">
        <v>3.5975518226623535</v>
      </c>
      <c r="U100" s="60">
        <v>1.5</v>
      </c>
      <c r="W100" s="60">
        <v>0</v>
      </c>
      <c r="X100" s="60">
        <v>1.2471908330917358</v>
      </c>
      <c r="Y100" s="60">
        <v>41.93634033203125</v>
      </c>
      <c r="Z100" s="60">
        <v>9.7330894470214844</v>
      </c>
      <c r="AA100" s="60">
        <v>51.669429779052734</v>
      </c>
      <c r="AB100" s="60">
        <v>1.232092022895813</v>
      </c>
      <c r="AC100" s="60">
        <v>0.81162768602371216</v>
      </c>
      <c r="AD100" s="60">
        <v>3.5004575252532959</v>
      </c>
      <c r="AE100" s="60">
        <v>1.5</v>
      </c>
      <c r="AG100" s="60">
        <v>0</v>
      </c>
      <c r="AH100" s="60">
        <v>1.2471908330917358</v>
      </c>
      <c r="AI100" s="60">
        <v>183.32366943359375</v>
      </c>
      <c r="AJ100" s="60">
        <v>141.49748229980469</v>
      </c>
      <c r="AK100" s="60">
        <v>324.8211669921875</v>
      </c>
      <c r="AL100" s="60">
        <v>1.7718451023101807</v>
      </c>
      <c r="AM100" s="60">
        <v>0.56438338756561279</v>
      </c>
      <c r="AN100" s="60">
        <v>2.6806244850158691</v>
      </c>
      <c r="AO100" s="60">
        <v>1.5</v>
      </c>
      <c r="AQ100" s="60">
        <v>0</v>
      </c>
      <c r="AR100" s="60">
        <v>1.4195001125335693</v>
      </c>
      <c r="AS100" s="60">
        <v>0.31451728940010071</v>
      </c>
      <c r="AT100" s="60">
        <v>0.16320712864398956</v>
      </c>
      <c r="AU100" s="60">
        <v>0.47772443294525146</v>
      </c>
      <c r="AV100" s="60">
        <v>1.5189130306243896</v>
      </c>
      <c r="AW100" s="60">
        <v>0.65836548805236816</v>
      </c>
      <c r="AX100" s="60">
        <v>2.9247207641601562</v>
      </c>
      <c r="AY100" s="60">
        <v>1.5</v>
      </c>
      <c r="BA100" s="60">
        <v>0</v>
      </c>
      <c r="BB100" s="60">
        <v>1.4195001125335693</v>
      </c>
      <c r="BC100" s="60">
        <v>28.680438995361328</v>
      </c>
      <c r="BD100" s="60">
        <v>4.6210908889770508</v>
      </c>
      <c r="BE100" s="60">
        <v>33.301532745361328</v>
      </c>
      <c r="BF100" s="60">
        <v>1.1611233949661255</v>
      </c>
      <c r="BG100" s="60">
        <v>0.86123478412628174</v>
      </c>
      <c r="BH100" s="60">
        <v>3.6150712966918945</v>
      </c>
      <c r="BI100" s="60">
        <v>1.5</v>
      </c>
      <c r="BK100" s="60">
        <v>0</v>
      </c>
      <c r="BL100" s="60">
        <v>1.4195001125335693</v>
      </c>
      <c r="BM100" s="60">
        <v>80.853927612304688</v>
      </c>
      <c r="BN100" s="60">
        <v>9.9187831878662109</v>
      </c>
      <c r="BO100" s="60">
        <v>90.772720336914063</v>
      </c>
      <c r="BP100" s="60">
        <v>1.1226752996444702</v>
      </c>
      <c r="BQ100" s="60">
        <v>0.89072936773300171</v>
      </c>
      <c r="BR100" s="60">
        <v>3.743915319442749</v>
      </c>
      <c r="BS100" s="60">
        <v>1.5</v>
      </c>
      <c r="BU100" s="60">
        <v>0</v>
      </c>
      <c r="BV100" s="60">
        <v>1.4195001125335693</v>
      </c>
      <c r="BW100" s="60">
        <v>12.402209281921387</v>
      </c>
      <c r="BX100" s="60">
        <v>1.6718406677246094</v>
      </c>
      <c r="BY100" s="60">
        <v>14.074049949645996</v>
      </c>
      <c r="BZ100" s="60">
        <v>1.1348018646240234</v>
      </c>
      <c r="CA100" s="60">
        <v>0.88121110200881958</v>
      </c>
      <c r="CB100" s="60">
        <v>3.6735973358154297</v>
      </c>
      <c r="CC100" s="60">
        <v>1.5</v>
      </c>
      <c r="CE100" s="60">
        <v>0</v>
      </c>
      <c r="CF100" s="60">
        <v>6.6157132387161255E-2</v>
      </c>
      <c r="CG100" s="60">
        <v>351.77450561523437</v>
      </c>
      <c r="CH100" s="60">
        <v>0</v>
      </c>
      <c r="CI100" s="60">
        <v>351.77450561523437</v>
      </c>
      <c r="CJ100" s="60">
        <v>1</v>
      </c>
      <c r="CK100" s="60">
        <v>1</v>
      </c>
      <c r="CL100" s="60">
        <v>4.0806088447570801</v>
      </c>
      <c r="CM100" s="60">
        <v>1.5</v>
      </c>
    </row>
    <row r="101" spans="1:91" x14ac:dyDescent="0.25">
      <c r="A101" s="58">
        <v>91</v>
      </c>
      <c r="B101" s="59">
        <v>5</v>
      </c>
      <c r="D101" s="60">
        <v>0</v>
      </c>
      <c r="E101" s="60">
        <v>2.1802666187286377</v>
      </c>
      <c r="F101" s="60">
        <v>4999.99951171875</v>
      </c>
      <c r="G101" s="60">
        <v>0</v>
      </c>
      <c r="H101" s="60">
        <v>500</v>
      </c>
      <c r="I101" s="60">
        <v>1</v>
      </c>
      <c r="J101" s="60">
        <v>9.9999990463256836</v>
      </c>
      <c r="K101" s="60">
        <v>4.0806097984313965</v>
      </c>
      <c r="M101" s="60">
        <v>0</v>
      </c>
      <c r="N101" s="60">
        <v>10.287966728210449</v>
      </c>
      <c r="O101" s="60">
        <v>301.84234619140625</v>
      </c>
      <c r="P101" s="60">
        <v>55.259830474853516</v>
      </c>
      <c r="Q101" s="60">
        <v>357.1021728515625</v>
      </c>
      <c r="R101" s="60">
        <v>1.1830751895904541</v>
      </c>
      <c r="S101" s="60">
        <v>0.84525483846664429</v>
      </c>
      <c r="T101" s="60">
        <v>3.5824849605560303</v>
      </c>
      <c r="U101" s="60">
        <v>1.5</v>
      </c>
      <c r="W101" s="60">
        <v>0</v>
      </c>
      <c r="X101" s="60">
        <v>2.8904974460601807</v>
      </c>
      <c r="Y101" s="60">
        <v>1168.5294189453125</v>
      </c>
      <c r="Z101" s="60">
        <v>321.9866943359375</v>
      </c>
      <c r="AA101" s="60">
        <v>500</v>
      </c>
      <c r="AB101" s="60">
        <v>1.2755485773086548</v>
      </c>
      <c r="AC101" s="60">
        <v>2.3370587825775146</v>
      </c>
      <c r="AD101" s="60">
        <v>3.3607592582702637</v>
      </c>
      <c r="AE101" s="60">
        <v>1.5</v>
      </c>
      <c r="AG101" s="60">
        <v>0</v>
      </c>
      <c r="AH101" s="60">
        <v>2.8904974460601807</v>
      </c>
      <c r="AI101" s="60">
        <v>25.120922088623047</v>
      </c>
      <c r="AJ101" s="60">
        <v>10.067453384399414</v>
      </c>
      <c r="AK101" s="60">
        <v>35.188373565673828</v>
      </c>
      <c r="AL101" s="60">
        <v>1.4007596969604492</v>
      </c>
      <c r="AM101" s="60">
        <v>0.71389836072921753</v>
      </c>
      <c r="AN101" s="60">
        <v>3.1304690837860107</v>
      </c>
      <c r="AO101" s="60">
        <v>1.5</v>
      </c>
      <c r="AQ101" s="60">
        <v>0</v>
      </c>
      <c r="AR101" s="60">
        <v>3.2898423671722412</v>
      </c>
      <c r="AS101" s="60">
        <v>16.922487258911133</v>
      </c>
      <c r="AT101" s="60">
        <v>2.6737971305847168</v>
      </c>
      <c r="AU101" s="60">
        <v>19.596282958984375</v>
      </c>
      <c r="AV101" s="60">
        <v>1.1580026149749756</v>
      </c>
      <c r="AW101" s="60">
        <v>0.86355596780776978</v>
      </c>
      <c r="AX101" s="60">
        <v>3.6519820690155029</v>
      </c>
      <c r="AY101" s="60">
        <v>1.5</v>
      </c>
      <c r="BA101" s="60">
        <v>0</v>
      </c>
      <c r="BB101" s="60">
        <v>3.2898423671722412</v>
      </c>
      <c r="BC101" s="60">
        <v>6.7446742057800293</v>
      </c>
      <c r="BD101" s="60">
        <v>0.90863120555877686</v>
      </c>
      <c r="BE101" s="60">
        <v>7.6533055305480957</v>
      </c>
      <c r="BF101" s="60">
        <v>1.1347182989120483</v>
      </c>
      <c r="BG101" s="60">
        <v>0.88127595186233521</v>
      </c>
      <c r="BH101" s="60">
        <v>3.7115170955657959</v>
      </c>
      <c r="BI101" s="60">
        <v>1.5</v>
      </c>
      <c r="BK101" s="60">
        <v>0</v>
      </c>
      <c r="BL101" s="60">
        <v>3.2898423671722412</v>
      </c>
      <c r="BM101" s="60">
        <v>24.859243392944336</v>
      </c>
      <c r="BN101" s="60">
        <v>3.4860122203826904</v>
      </c>
      <c r="BO101" s="60">
        <v>28.345258712768555</v>
      </c>
      <c r="BP101" s="60">
        <v>1.1402300596237183</v>
      </c>
      <c r="BQ101" s="60">
        <v>0.87701594829559326</v>
      </c>
      <c r="BR101" s="60">
        <v>3.6873743534088135</v>
      </c>
      <c r="BS101" s="60">
        <v>1.5</v>
      </c>
      <c r="BU101" s="60">
        <v>0</v>
      </c>
      <c r="BV101" s="60">
        <v>3.2898423671722412</v>
      </c>
      <c r="BW101" s="60">
        <v>9.8611135482788086</v>
      </c>
      <c r="BX101" s="60">
        <v>0</v>
      </c>
      <c r="BY101" s="60">
        <v>9.8611135482788086</v>
      </c>
      <c r="BZ101" s="60">
        <v>1</v>
      </c>
      <c r="CA101" s="60">
        <v>1</v>
      </c>
      <c r="CB101" s="60">
        <v>4.0806093215942383</v>
      </c>
      <c r="CC101" s="60">
        <v>1.5</v>
      </c>
      <c r="CE101" s="60">
        <v>0</v>
      </c>
      <c r="CF101" s="60">
        <v>7.3459416627883911E-2</v>
      </c>
      <c r="CG101" s="60">
        <v>15.279524803161621</v>
      </c>
      <c r="CH101" s="60">
        <v>2.4094738960266113</v>
      </c>
      <c r="CI101" s="60">
        <v>17.688997268676758</v>
      </c>
      <c r="CJ101" s="60">
        <v>1.1576930284500122</v>
      </c>
      <c r="CK101" s="60">
        <v>0.86378693580627441</v>
      </c>
      <c r="CL101" s="60">
        <v>3.6165332794189453</v>
      </c>
      <c r="CM101" s="60">
        <v>1.5</v>
      </c>
    </row>
    <row r="102" spans="1:91" x14ac:dyDescent="0.25">
      <c r="A102" s="58">
        <v>92</v>
      </c>
      <c r="B102" s="59">
        <v>2</v>
      </c>
      <c r="D102" s="60">
        <v>0</v>
      </c>
      <c r="E102" s="60">
        <v>2.3801138401031494</v>
      </c>
      <c r="F102" s="60">
        <v>4999.99951171875</v>
      </c>
      <c r="G102" s="60">
        <v>0</v>
      </c>
      <c r="H102" s="60">
        <v>500</v>
      </c>
      <c r="I102" s="60">
        <v>1</v>
      </c>
      <c r="J102" s="60">
        <v>9.9999990463256836</v>
      </c>
      <c r="K102" s="60">
        <v>4.0806097984313965</v>
      </c>
      <c r="M102" s="60">
        <v>0</v>
      </c>
      <c r="N102" s="60">
        <v>4.2165241241455078</v>
      </c>
      <c r="O102" s="60">
        <v>259.5242919921875</v>
      </c>
      <c r="P102" s="60">
        <v>63.284828186035156</v>
      </c>
      <c r="Q102" s="60">
        <v>322.80911254882812</v>
      </c>
      <c r="R102" s="60">
        <v>1.2438493967056274</v>
      </c>
      <c r="S102" s="60">
        <v>0.80395591259002686</v>
      </c>
      <c r="T102" s="60">
        <v>3.4711337089538574</v>
      </c>
      <c r="U102" s="60">
        <v>1.5</v>
      </c>
      <c r="W102" s="60">
        <v>0</v>
      </c>
      <c r="X102" s="60">
        <v>1.0377174615859985</v>
      </c>
      <c r="Y102" s="60">
        <v>86.171005249023438</v>
      </c>
      <c r="Z102" s="60">
        <v>21.196025848388672</v>
      </c>
      <c r="AA102" s="60">
        <v>107.36704254150391</v>
      </c>
      <c r="AB102" s="60">
        <v>1.2459763288497925</v>
      </c>
      <c r="AC102" s="60">
        <v>0.80258339643478394</v>
      </c>
      <c r="AD102" s="60">
        <v>3.4085915088653564</v>
      </c>
      <c r="AE102" s="60">
        <v>1.5</v>
      </c>
      <c r="AG102" s="60">
        <v>0</v>
      </c>
      <c r="AH102" s="60">
        <v>1.0377174615859985</v>
      </c>
      <c r="AI102" s="60">
        <v>32.883918762207031</v>
      </c>
      <c r="AJ102" s="60">
        <v>17.406272888183594</v>
      </c>
      <c r="AK102" s="60">
        <v>50.290191650390625</v>
      </c>
      <c r="AL102" s="60">
        <v>1.5293247699737549</v>
      </c>
      <c r="AM102" s="60">
        <v>0.65388333797454834</v>
      </c>
      <c r="AN102" s="60">
        <v>2.9655799865722656</v>
      </c>
      <c r="AO102" s="60">
        <v>1.5</v>
      </c>
      <c r="AQ102" s="60">
        <v>0</v>
      </c>
      <c r="AR102" s="60">
        <v>1.1810863018035889</v>
      </c>
      <c r="AS102" s="60">
        <v>52.761463165283203</v>
      </c>
      <c r="AT102" s="60">
        <v>8.9141921997070312</v>
      </c>
      <c r="AU102" s="60">
        <v>61.6756591796875</v>
      </c>
      <c r="AV102" s="60">
        <v>1.1689527034759521</v>
      </c>
      <c r="AW102" s="60">
        <v>0.85546654462814331</v>
      </c>
      <c r="AX102" s="60">
        <v>3.6025922298431396</v>
      </c>
      <c r="AY102" s="60">
        <v>1.5</v>
      </c>
      <c r="BA102" s="60">
        <v>0</v>
      </c>
      <c r="BB102" s="60">
        <v>1.1810863018035889</v>
      </c>
      <c r="BC102" s="60">
        <v>47.317092895507813</v>
      </c>
      <c r="BD102" s="60">
        <v>8.0051460266113281</v>
      </c>
      <c r="BE102" s="60">
        <v>55.322242736816406</v>
      </c>
      <c r="BF102" s="60">
        <v>1.1691808700561523</v>
      </c>
      <c r="BG102" s="60">
        <v>0.85529959201812744</v>
      </c>
      <c r="BH102" s="60">
        <v>3.5929839611053467</v>
      </c>
      <c r="BI102" s="60">
        <v>1.5</v>
      </c>
      <c r="BK102" s="60">
        <v>0</v>
      </c>
      <c r="BL102" s="60">
        <v>1.1810863018035889</v>
      </c>
      <c r="BM102" s="60">
        <v>23.014806747436523</v>
      </c>
      <c r="BN102" s="60">
        <v>2.8835616111755371</v>
      </c>
      <c r="BO102" s="60">
        <v>25.898366928100586</v>
      </c>
      <c r="BP102" s="60">
        <v>1.1252915859222412</v>
      </c>
      <c r="BQ102" s="60">
        <v>0.88865858316421509</v>
      </c>
      <c r="BR102" s="60">
        <v>3.7113306522369385</v>
      </c>
      <c r="BS102" s="60">
        <v>1.5</v>
      </c>
      <c r="BU102" s="60">
        <v>0</v>
      </c>
      <c r="BV102" s="60">
        <v>1.1810863018035889</v>
      </c>
      <c r="BW102" s="60">
        <v>2.5738012790679932</v>
      </c>
      <c r="BX102" s="60">
        <v>0.37683463096618652</v>
      </c>
      <c r="BY102" s="60">
        <v>2.9506356716156006</v>
      </c>
      <c r="BZ102" s="60">
        <v>1.146411657333374</v>
      </c>
      <c r="CA102" s="60">
        <v>0.87228703498840332</v>
      </c>
      <c r="CB102" s="60">
        <v>3.664785623550415</v>
      </c>
      <c r="CC102" s="60">
        <v>1.5</v>
      </c>
      <c r="CE102" s="60">
        <v>0</v>
      </c>
      <c r="CF102" s="60">
        <v>0.11491710692644119</v>
      </c>
      <c r="CG102" s="60">
        <v>2.592271089553833</v>
      </c>
      <c r="CH102" s="60">
        <v>0</v>
      </c>
      <c r="CI102" s="60">
        <v>2.592271089553833</v>
      </c>
      <c r="CJ102" s="60">
        <v>1</v>
      </c>
      <c r="CK102" s="60">
        <v>1</v>
      </c>
      <c r="CL102" s="60">
        <v>4.0806093215942383</v>
      </c>
      <c r="CM102" s="60">
        <v>1.5</v>
      </c>
    </row>
    <row r="103" spans="1:91" x14ac:dyDescent="0.25">
      <c r="A103" s="58">
        <v>93</v>
      </c>
      <c r="B103" s="59">
        <v>3</v>
      </c>
      <c r="D103" s="60">
        <v>0</v>
      </c>
      <c r="E103" s="60">
        <v>3.4944162368774414</v>
      </c>
      <c r="F103" s="60">
        <v>4999.99951171875</v>
      </c>
      <c r="G103" s="60">
        <v>0</v>
      </c>
      <c r="H103" s="60">
        <v>500</v>
      </c>
      <c r="I103" s="60">
        <v>1</v>
      </c>
      <c r="J103" s="60">
        <v>9.9999990463256836</v>
      </c>
      <c r="K103" s="60">
        <v>4.0806097984313965</v>
      </c>
      <c r="M103" s="60">
        <v>0</v>
      </c>
      <c r="N103" s="60">
        <v>7.3044896125793457</v>
      </c>
      <c r="O103" s="60">
        <v>4999.99951171875</v>
      </c>
      <c r="P103" s="60">
        <v>766.3067626953125</v>
      </c>
      <c r="Q103" s="60">
        <v>500</v>
      </c>
      <c r="R103" s="60">
        <v>1.1532614231109619</v>
      </c>
      <c r="S103" s="60">
        <v>9.9999990463256836</v>
      </c>
      <c r="T103" s="60">
        <v>3.6083788871765137</v>
      </c>
      <c r="U103" s="60">
        <v>1.5</v>
      </c>
      <c r="W103" s="60">
        <v>0</v>
      </c>
      <c r="X103" s="60">
        <v>1.6732048988342285</v>
      </c>
      <c r="Y103" s="60">
        <v>173.93086242675781</v>
      </c>
      <c r="Z103" s="60">
        <v>0</v>
      </c>
      <c r="AA103" s="60">
        <v>173.93086242675781</v>
      </c>
      <c r="AB103" s="60">
        <v>1</v>
      </c>
      <c r="AC103" s="60">
        <v>1</v>
      </c>
      <c r="AD103" s="60">
        <v>4.0806093215942383</v>
      </c>
      <c r="AE103" s="60">
        <v>1.5</v>
      </c>
      <c r="AG103" s="60">
        <v>0</v>
      </c>
      <c r="AH103" s="60">
        <v>1.6732048988342285</v>
      </c>
      <c r="AI103" s="60">
        <v>6.8554863929748535</v>
      </c>
      <c r="AJ103" s="60">
        <v>3.4458050727844238</v>
      </c>
      <c r="AK103" s="60">
        <v>10.301291465759277</v>
      </c>
      <c r="AL103" s="60">
        <v>1.5026346445083618</v>
      </c>
      <c r="AM103" s="60">
        <v>0.66549777984619141</v>
      </c>
      <c r="AN103" s="60">
        <v>2.9567444324493408</v>
      </c>
      <c r="AO103" s="60">
        <v>1.5</v>
      </c>
      <c r="AQ103" s="60">
        <v>0</v>
      </c>
      <c r="AR103" s="60">
        <v>1.9043712615966797</v>
      </c>
      <c r="AS103" s="60">
        <v>12.908316612243652</v>
      </c>
      <c r="AT103" s="60">
        <v>2.151627779006958</v>
      </c>
      <c r="AU103" s="60">
        <v>15.059943199157715</v>
      </c>
      <c r="AV103" s="60">
        <v>1.1666853427886963</v>
      </c>
      <c r="AW103" s="60">
        <v>0.85712915658950806</v>
      </c>
      <c r="AX103" s="60">
        <v>3.6425702571868896</v>
      </c>
      <c r="AY103" s="60">
        <v>1.5</v>
      </c>
      <c r="BA103" s="60">
        <v>0</v>
      </c>
      <c r="BB103" s="60">
        <v>1.9043712615966797</v>
      </c>
      <c r="BC103" s="60">
        <v>38.990711212158203</v>
      </c>
      <c r="BD103" s="60">
        <v>0</v>
      </c>
      <c r="BE103" s="60">
        <v>38.990711212158203</v>
      </c>
      <c r="BF103" s="60">
        <v>1</v>
      </c>
      <c r="BG103" s="60">
        <v>1</v>
      </c>
      <c r="BH103" s="60">
        <v>4.0806093215942383</v>
      </c>
      <c r="BI103" s="60">
        <v>1.5</v>
      </c>
      <c r="BK103" s="60">
        <v>0</v>
      </c>
      <c r="BL103" s="60">
        <v>1.9043712615966797</v>
      </c>
      <c r="BM103" s="60">
        <v>97.518470764160156</v>
      </c>
      <c r="BN103" s="60">
        <v>13.383608818054199</v>
      </c>
      <c r="BO103" s="60">
        <v>110.90207672119141</v>
      </c>
      <c r="BP103" s="60">
        <v>1.1372417211532593</v>
      </c>
      <c r="BQ103" s="60">
        <v>0.87932050228118896</v>
      </c>
      <c r="BR103" s="60">
        <v>3.6670799255371094</v>
      </c>
      <c r="BS103" s="60">
        <v>1.5</v>
      </c>
      <c r="BU103" s="60">
        <v>0</v>
      </c>
      <c r="BV103" s="60">
        <v>1.9043712615966797</v>
      </c>
      <c r="BW103" s="60">
        <v>14.108221054077148</v>
      </c>
      <c r="BX103" s="60">
        <v>0</v>
      </c>
      <c r="BY103" s="60">
        <v>14.108221054077148</v>
      </c>
      <c r="BZ103" s="60">
        <v>1</v>
      </c>
      <c r="CA103" s="60">
        <v>1</v>
      </c>
      <c r="CB103" s="60">
        <v>4.0806093215942383</v>
      </c>
      <c r="CC103" s="60">
        <v>1.5</v>
      </c>
      <c r="CE103" s="60">
        <v>0</v>
      </c>
      <c r="CF103" s="60">
        <v>0.11093111336231232</v>
      </c>
      <c r="CG103" s="60">
        <v>0.30210250616073608</v>
      </c>
      <c r="CH103" s="60">
        <v>0</v>
      </c>
      <c r="CI103" s="60">
        <v>0.30210250616073608</v>
      </c>
      <c r="CJ103" s="60">
        <v>1</v>
      </c>
      <c r="CK103" s="60">
        <v>1</v>
      </c>
      <c r="CL103" s="60">
        <v>4.0806093215942383</v>
      </c>
      <c r="CM103" s="60">
        <v>1.5</v>
      </c>
    </row>
    <row r="104" spans="1:91" x14ac:dyDescent="0.25">
      <c r="A104" s="58">
        <v>94</v>
      </c>
      <c r="B104" s="59">
        <v>6</v>
      </c>
      <c r="D104" s="60">
        <v>0</v>
      </c>
      <c r="E104" s="60">
        <v>3.0272033214569092</v>
      </c>
      <c r="F104" s="60">
        <v>4999.99951171875</v>
      </c>
      <c r="G104" s="60">
        <v>0</v>
      </c>
      <c r="H104" s="60">
        <v>500</v>
      </c>
      <c r="I104" s="60">
        <v>1</v>
      </c>
      <c r="J104" s="60">
        <v>9.9999990463256836</v>
      </c>
      <c r="K104" s="60">
        <v>4.0806097984313965</v>
      </c>
      <c r="M104" s="60">
        <v>0</v>
      </c>
      <c r="N104" s="60">
        <v>6.4785075187683105</v>
      </c>
      <c r="O104" s="60">
        <v>46.288658142089844</v>
      </c>
      <c r="P104" s="60">
        <v>0</v>
      </c>
      <c r="Q104" s="60">
        <v>46.288658142089844</v>
      </c>
      <c r="R104" s="60">
        <v>1</v>
      </c>
      <c r="S104" s="60">
        <v>1</v>
      </c>
      <c r="T104" s="60">
        <v>4.0806093215942383</v>
      </c>
      <c r="U104" s="60">
        <v>1.5</v>
      </c>
      <c r="W104" s="60">
        <v>0</v>
      </c>
      <c r="X104" s="60">
        <v>1.7228459119796753</v>
      </c>
      <c r="Y104" s="60">
        <v>7.7468128204345703</v>
      </c>
      <c r="Z104" s="60">
        <v>4.4265508651733398</v>
      </c>
      <c r="AA104" s="60">
        <v>12.17336368560791</v>
      </c>
      <c r="AB104" s="60">
        <v>1.5714027881622314</v>
      </c>
      <c r="AC104" s="60">
        <v>0.63637405633926392</v>
      </c>
      <c r="AD104" s="60">
        <v>2.8487145900726318</v>
      </c>
      <c r="AE104" s="60">
        <v>1.5</v>
      </c>
      <c r="AG104" s="60">
        <v>0</v>
      </c>
      <c r="AH104" s="60">
        <v>1.7228459119796753</v>
      </c>
      <c r="AI104" s="60">
        <v>5.4990310668945312</v>
      </c>
      <c r="AJ104" s="60">
        <v>3.6460223197937012</v>
      </c>
      <c r="AK104" s="60">
        <v>9.1450538635253906</v>
      </c>
      <c r="AL104" s="60">
        <v>1.6630299091339111</v>
      </c>
      <c r="AM104" s="60">
        <v>0.60131204128265381</v>
      </c>
      <c r="AN104" s="60">
        <v>2.8387558460235596</v>
      </c>
      <c r="AO104" s="60">
        <v>1.5</v>
      </c>
      <c r="AQ104" s="60">
        <v>0</v>
      </c>
      <c r="AR104" s="60">
        <v>1.9608707427978516</v>
      </c>
      <c r="AS104" s="60">
        <v>60.294143676757813</v>
      </c>
      <c r="AT104" s="60">
        <v>15.152478218078613</v>
      </c>
      <c r="AU104" s="60">
        <v>75.446624755859375</v>
      </c>
      <c r="AV104" s="60">
        <v>1.2513092756271362</v>
      </c>
      <c r="AW104" s="60">
        <v>0.79916292428970337</v>
      </c>
      <c r="AX104" s="60">
        <v>3.4000837802886963</v>
      </c>
      <c r="AY104" s="60">
        <v>1.5</v>
      </c>
      <c r="BA104" s="60">
        <v>0</v>
      </c>
      <c r="BB104" s="60">
        <v>1.9608707427978516</v>
      </c>
      <c r="BC104" s="60">
        <v>112.07130432128906</v>
      </c>
      <c r="BD104" s="60">
        <v>0</v>
      </c>
      <c r="BE104" s="60">
        <v>112.07130432128906</v>
      </c>
      <c r="BF104" s="60">
        <v>1</v>
      </c>
      <c r="BG104" s="60">
        <v>1</v>
      </c>
      <c r="BH104" s="60">
        <v>4.0806093215942383</v>
      </c>
      <c r="BI104" s="60">
        <v>1.5</v>
      </c>
      <c r="BK104" s="60">
        <v>0</v>
      </c>
      <c r="BL104" s="60">
        <v>1.9608707427978516</v>
      </c>
      <c r="BM104" s="60">
        <v>4.4431009292602539</v>
      </c>
      <c r="BN104" s="60">
        <v>0</v>
      </c>
      <c r="BO104" s="60">
        <v>4.4431009292602539</v>
      </c>
      <c r="BP104" s="60">
        <v>1</v>
      </c>
      <c r="BQ104" s="60">
        <v>1</v>
      </c>
      <c r="BR104" s="60">
        <v>4.0806097984313965</v>
      </c>
      <c r="BS104" s="60">
        <v>1.5</v>
      </c>
      <c r="BU104" s="60">
        <v>0</v>
      </c>
      <c r="BV104" s="60">
        <v>1.9608707427978516</v>
      </c>
      <c r="BW104" s="60">
        <v>9.5191516876220703</v>
      </c>
      <c r="BX104" s="60">
        <v>0</v>
      </c>
      <c r="BY104" s="60">
        <v>9.5191516876220703</v>
      </c>
      <c r="BZ104" s="60">
        <v>1</v>
      </c>
      <c r="CA104" s="60">
        <v>1</v>
      </c>
      <c r="CB104" s="60">
        <v>4.0806097984313965</v>
      </c>
      <c r="CC104" s="60">
        <v>1.5</v>
      </c>
      <c r="CE104" s="60">
        <v>0</v>
      </c>
      <c r="CF104" s="60">
        <v>6.1655864119529724E-2</v>
      </c>
      <c r="CG104" s="60">
        <v>31.102460861206055</v>
      </c>
      <c r="CH104" s="60">
        <v>4.4037971496582031</v>
      </c>
      <c r="CI104" s="60">
        <v>35.506256103515625</v>
      </c>
      <c r="CJ104" s="60">
        <v>1.1415899991989136</v>
      </c>
      <c r="CK104" s="60">
        <v>0.87597125768661499</v>
      </c>
      <c r="CL104" s="60">
        <v>3.6648001670837402</v>
      </c>
      <c r="CM104" s="60">
        <v>1.5</v>
      </c>
    </row>
    <row r="105" spans="1:91" x14ac:dyDescent="0.25">
      <c r="A105" s="58">
        <v>95</v>
      </c>
      <c r="B105" s="59">
        <v>4</v>
      </c>
      <c r="D105" s="60">
        <v>0</v>
      </c>
      <c r="E105" s="60">
        <v>2.5334193706512451</v>
      </c>
      <c r="F105" s="60">
        <v>4999.99951171875</v>
      </c>
      <c r="G105" s="60">
        <v>0</v>
      </c>
      <c r="H105" s="60">
        <v>500</v>
      </c>
      <c r="I105" s="60">
        <v>1</v>
      </c>
      <c r="J105" s="60">
        <v>9.9999990463256836</v>
      </c>
      <c r="K105" s="60">
        <v>4.0806097984313965</v>
      </c>
      <c r="M105" s="60">
        <v>0</v>
      </c>
      <c r="N105" s="60">
        <v>9.0960216522216797</v>
      </c>
      <c r="O105" s="60">
        <v>740.7943115234375</v>
      </c>
      <c r="P105" s="60">
        <v>176.36190795898437</v>
      </c>
      <c r="Q105" s="60">
        <v>500</v>
      </c>
      <c r="R105" s="60">
        <v>1.2380713224411011</v>
      </c>
      <c r="S105" s="60">
        <v>1.48158860206604</v>
      </c>
      <c r="T105" s="60">
        <v>3.4105095863342285</v>
      </c>
      <c r="U105" s="60">
        <v>1.5</v>
      </c>
      <c r="W105" s="60">
        <v>0</v>
      </c>
      <c r="X105" s="60">
        <v>1.7574312686920166</v>
      </c>
      <c r="Y105" s="60">
        <v>35.443252563476563</v>
      </c>
      <c r="Z105" s="60">
        <v>11.978789329528809</v>
      </c>
      <c r="AA105" s="60">
        <v>47.422042846679688</v>
      </c>
      <c r="AB105" s="60">
        <v>1.3379709720611572</v>
      </c>
      <c r="AC105" s="60">
        <v>0.74740040302276611</v>
      </c>
      <c r="AD105" s="60">
        <v>3.2831928730010986</v>
      </c>
      <c r="AE105" s="60">
        <v>1.5</v>
      </c>
      <c r="AG105" s="60">
        <v>0</v>
      </c>
      <c r="AH105" s="60">
        <v>1.7574312686920166</v>
      </c>
      <c r="AI105" s="60">
        <v>278.46151733398438</v>
      </c>
      <c r="AJ105" s="60">
        <v>145.54859924316406</v>
      </c>
      <c r="AK105" s="60">
        <v>424.0101318359375</v>
      </c>
      <c r="AL105" s="60">
        <v>1.5226882696151733</v>
      </c>
      <c r="AM105" s="60">
        <v>0.65673315525054932</v>
      </c>
      <c r="AN105" s="60">
        <v>2.8975884914398193</v>
      </c>
      <c r="AO105" s="60">
        <v>1.5</v>
      </c>
      <c r="AQ105" s="60">
        <v>0</v>
      </c>
      <c r="AR105" s="60">
        <v>2.0002343654632568</v>
      </c>
      <c r="AS105" s="60">
        <v>8.7166280746459961</v>
      </c>
      <c r="AT105" s="60">
        <v>1.3103692531585693</v>
      </c>
      <c r="AU105" s="60">
        <v>10.026996612548828</v>
      </c>
      <c r="AV105" s="60">
        <v>1.1503298282623291</v>
      </c>
      <c r="AW105" s="60">
        <v>0.86931592226028442</v>
      </c>
      <c r="AX105" s="60">
        <v>3.6368744373321533</v>
      </c>
      <c r="AY105" s="60">
        <v>1.5</v>
      </c>
      <c r="BA105" s="60">
        <v>0</v>
      </c>
      <c r="BB105" s="60">
        <v>2.0002343654632568</v>
      </c>
      <c r="BC105" s="60">
        <v>192.99075317382812</v>
      </c>
      <c r="BD105" s="60">
        <v>34.610691070556641</v>
      </c>
      <c r="BE105" s="60">
        <v>227.6014404296875</v>
      </c>
      <c r="BF105" s="60">
        <v>1.1793385744094849</v>
      </c>
      <c r="BG105" s="60">
        <v>0.84793293476104736</v>
      </c>
      <c r="BH105" s="60">
        <v>3.5425684452056885</v>
      </c>
      <c r="BI105" s="60">
        <v>1.5</v>
      </c>
      <c r="BK105" s="60">
        <v>0</v>
      </c>
      <c r="BL105" s="60">
        <v>2.0002343654632568</v>
      </c>
      <c r="BM105" s="60">
        <v>24.235580444335938</v>
      </c>
      <c r="BN105" s="60">
        <v>3.40022873878479</v>
      </c>
      <c r="BO105" s="60">
        <v>27.635808944702148</v>
      </c>
      <c r="BP105" s="60">
        <v>1.1402990818023682</v>
      </c>
      <c r="BQ105" s="60">
        <v>0.87696295976638794</v>
      </c>
      <c r="BR105" s="60">
        <v>3.682584285736084</v>
      </c>
      <c r="BS105" s="60">
        <v>1.5</v>
      </c>
      <c r="BU105" s="60">
        <v>0</v>
      </c>
      <c r="BV105" s="60">
        <v>2.0002343654632568</v>
      </c>
      <c r="BW105" s="60">
        <v>2.6181430816650391</v>
      </c>
      <c r="BX105" s="60">
        <v>0.43157708644866943</v>
      </c>
      <c r="BY105" s="60">
        <v>3.049720287322998</v>
      </c>
      <c r="BZ105" s="60">
        <v>1.1648409366607666</v>
      </c>
      <c r="CA105" s="60">
        <v>0.85848629474639893</v>
      </c>
      <c r="CB105" s="60">
        <v>3.6396546363830566</v>
      </c>
      <c r="CC105" s="60">
        <v>1.5</v>
      </c>
      <c r="CE105" s="60">
        <v>0</v>
      </c>
      <c r="CF105" s="60">
        <v>9.2818789184093475E-2</v>
      </c>
      <c r="CG105" s="60">
        <v>418.08438110351562</v>
      </c>
      <c r="CH105" s="60">
        <v>0</v>
      </c>
      <c r="CI105" s="60">
        <v>418.08438110351562</v>
      </c>
      <c r="CJ105" s="60">
        <v>1</v>
      </c>
      <c r="CK105" s="60">
        <v>1</v>
      </c>
      <c r="CL105" s="60">
        <v>4.0806088447570801</v>
      </c>
      <c r="CM105" s="60">
        <v>1.5</v>
      </c>
    </row>
    <row r="106" spans="1:91" x14ac:dyDescent="0.25">
      <c r="A106" s="58">
        <v>96</v>
      </c>
      <c r="B106" s="59">
        <v>2</v>
      </c>
      <c r="D106" s="60">
        <v>0</v>
      </c>
      <c r="E106" s="60">
        <v>2.6599771976470947</v>
      </c>
      <c r="F106" s="60">
        <v>4999.99951171875</v>
      </c>
      <c r="G106" s="60">
        <v>0</v>
      </c>
      <c r="H106" s="60">
        <v>500</v>
      </c>
      <c r="I106" s="60">
        <v>1</v>
      </c>
      <c r="J106" s="60">
        <v>9.9999990463256836</v>
      </c>
      <c r="K106" s="60">
        <v>4.0806097984313965</v>
      </c>
      <c r="M106" s="60">
        <v>0</v>
      </c>
      <c r="N106" s="60">
        <v>14.638607025146484</v>
      </c>
      <c r="O106" s="60">
        <v>273.32421875</v>
      </c>
      <c r="P106" s="60">
        <v>0</v>
      </c>
      <c r="Q106" s="60">
        <v>273.32421875</v>
      </c>
      <c r="R106" s="60">
        <v>1</v>
      </c>
      <c r="S106" s="60">
        <v>1</v>
      </c>
      <c r="T106" s="60">
        <v>4.0806093215942383</v>
      </c>
      <c r="U106" s="60">
        <v>1.5</v>
      </c>
      <c r="W106" s="60">
        <v>0</v>
      </c>
      <c r="X106" s="60">
        <v>5.288966178894043</v>
      </c>
      <c r="Y106" s="60">
        <v>1.9985419511795044</v>
      </c>
      <c r="Z106" s="60">
        <v>0.30915457010269165</v>
      </c>
      <c r="AA106" s="60">
        <v>2.3076965808868408</v>
      </c>
      <c r="AB106" s="60">
        <v>1.1546900272369385</v>
      </c>
      <c r="AC106" s="60">
        <v>0.86603325605392456</v>
      </c>
      <c r="AD106" s="60">
        <v>3.6537137031555176</v>
      </c>
      <c r="AE106" s="60">
        <v>1.5</v>
      </c>
      <c r="AG106" s="60">
        <v>0</v>
      </c>
      <c r="AH106" s="60">
        <v>5.288966178894043</v>
      </c>
      <c r="AI106" s="60">
        <v>365.91436767578125</v>
      </c>
      <c r="AJ106" s="60">
        <v>182.43838500976563</v>
      </c>
      <c r="AK106" s="60">
        <v>500</v>
      </c>
      <c r="AL106" s="60">
        <v>1.4985822439193726</v>
      </c>
      <c r="AM106" s="60">
        <v>0.73182874917984009</v>
      </c>
      <c r="AN106" s="60">
        <v>2.9790241718292236</v>
      </c>
      <c r="AO106" s="60">
        <v>1.5</v>
      </c>
      <c r="AQ106" s="60">
        <v>0</v>
      </c>
      <c r="AR106" s="60">
        <v>6.0196781158447266</v>
      </c>
      <c r="AS106" s="60">
        <v>36.060085296630859</v>
      </c>
      <c r="AT106" s="60">
        <v>4.8212146759033203</v>
      </c>
      <c r="AU106" s="60">
        <v>40.881301879882812</v>
      </c>
      <c r="AV106" s="60">
        <v>1.1336995363235474</v>
      </c>
      <c r="AW106" s="60">
        <v>0.88206791877746582</v>
      </c>
      <c r="AX106" s="60">
        <v>3.6992316246032715</v>
      </c>
      <c r="AY106" s="60">
        <v>1.5</v>
      </c>
      <c r="BA106" s="60">
        <v>0</v>
      </c>
      <c r="BB106" s="60">
        <v>6.0196781158447266</v>
      </c>
      <c r="BC106" s="60">
        <v>66.774803161621094</v>
      </c>
      <c r="BD106" s="60">
        <v>11.240059852600098</v>
      </c>
      <c r="BE106" s="60">
        <v>78.014869689941406</v>
      </c>
      <c r="BF106" s="60">
        <v>1.168327808380127</v>
      </c>
      <c r="BG106" s="60">
        <v>0.85592406988143921</v>
      </c>
      <c r="BH106" s="60">
        <v>3.6188085079193115</v>
      </c>
      <c r="BI106" s="60">
        <v>1.5</v>
      </c>
      <c r="BK106" s="60">
        <v>0</v>
      </c>
      <c r="BL106" s="60">
        <v>6.0196781158447266</v>
      </c>
      <c r="BM106" s="60">
        <v>12.577925682067871</v>
      </c>
      <c r="BN106" s="60">
        <v>0</v>
      </c>
      <c r="BO106" s="60">
        <v>12.577925682067871</v>
      </c>
      <c r="BP106" s="60">
        <v>1</v>
      </c>
      <c r="BQ106" s="60">
        <v>1</v>
      </c>
      <c r="BR106" s="60">
        <v>4.0806093215942383</v>
      </c>
      <c r="BS106" s="60">
        <v>1.5</v>
      </c>
      <c r="BU106" s="60">
        <v>0</v>
      </c>
      <c r="BV106" s="60">
        <v>6.0196781158447266</v>
      </c>
      <c r="BW106" s="60">
        <v>18.504804611206055</v>
      </c>
      <c r="BX106" s="60">
        <v>3.676260232925415</v>
      </c>
      <c r="BY106" s="60">
        <v>22.181066513061523</v>
      </c>
      <c r="BZ106" s="60">
        <v>1.1986651420593262</v>
      </c>
      <c r="CA106" s="60">
        <v>0.83426123857498169</v>
      </c>
      <c r="CB106" s="60">
        <v>3.5334000587463379</v>
      </c>
      <c r="CC106" s="60">
        <v>1.5</v>
      </c>
      <c r="CE106" s="60">
        <v>0</v>
      </c>
      <c r="CF106" s="60">
        <v>0.12299717217683792</v>
      </c>
      <c r="CG106" s="60">
        <v>5.1056656837463379</v>
      </c>
      <c r="CH106" s="60">
        <v>0</v>
      </c>
      <c r="CI106" s="60">
        <v>5.1056656837463379</v>
      </c>
      <c r="CJ106" s="60">
        <v>1</v>
      </c>
      <c r="CK106" s="60">
        <v>1</v>
      </c>
      <c r="CL106" s="60">
        <v>4.0806093215942383</v>
      </c>
      <c r="CM106" s="60">
        <v>1.5</v>
      </c>
    </row>
    <row r="107" spans="1:91" x14ac:dyDescent="0.25">
      <c r="A107" s="58">
        <v>97</v>
      </c>
      <c r="B107" s="59">
        <v>9</v>
      </c>
      <c r="D107" s="60">
        <v>0</v>
      </c>
      <c r="E107" s="60">
        <v>8.8581829071044922</v>
      </c>
      <c r="F107" s="60">
        <v>4999.99951171875</v>
      </c>
      <c r="G107" s="60">
        <v>0</v>
      </c>
      <c r="H107" s="60">
        <v>500</v>
      </c>
      <c r="I107" s="60">
        <v>1</v>
      </c>
      <c r="J107" s="60">
        <v>9.9999990463256836</v>
      </c>
      <c r="K107" s="60">
        <v>4.0806097984313965</v>
      </c>
      <c r="M107" s="60">
        <v>0</v>
      </c>
      <c r="N107" s="60">
        <v>4.5952858924865723</v>
      </c>
      <c r="O107" s="60">
        <v>5.9445343017578125</v>
      </c>
      <c r="P107" s="60">
        <v>0</v>
      </c>
      <c r="Q107" s="60">
        <v>5.9445343017578125</v>
      </c>
      <c r="R107" s="60">
        <v>1</v>
      </c>
      <c r="S107" s="60">
        <v>1</v>
      </c>
      <c r="T107" s="60">
        <v>4.0806093215942383</v>
      </c>
      <c r="U107" s="60">
        <v>1.5</v>
      </c>
      <c r="W107" s="60">
        <v>0</v>
      </c>
      <c r="X107" s="60">
        <v>1.4582527875900269</v>
      </c>
      <c r="Y107" s="60">
        <v>1.3456717729568481</v>
      </c>
      <c r="Z107" s="60">
        <v>0.49447634816169739</v>
      </c>
      <c r="AA107" s="60">
        <v>1.8401480913162231</v>
      </c>
      <c r="AB107" s="60">
        <v>1.3674569129943848</v>
      </c>
      <c r="AC107" s="60">
        <v>0.731284499168396</v>
      </c>
      <c r="AD107" s="60">
        <v>3.1810579299926758</v>
      </c>
      <c r="AE107" s="60">
        <v>1.5</v>
      </c>
      <c r="AG107" s="60">
        <v>0</v>
      </c>
      <c r="AH107" s="60">
        <v>1.4582527875900269</v>
      </c>
      <c r="AI107" s="60">
        <v>12.581131935119629</v>
      </c>
      <c r="AJ107" s="60">
        <v>11.246728897094727</v>
      </c>
      <c r="AK107" s="60">
        <v>23.827859878540039</v>
      </c>
      <c r="AL107" s="60">
        <v>1.8939361572265625</v>
      </c>
      <c r="AM107" s="60">
        <v>0.52800089120864868</v>
      </c>
      <c r="AN107" s="60">
        <v>2.5324375629425049</v>
      </c>
      <c r="AO107" s="60">
        <v>1.5</v>
      </c>
      <c r="AQ107" s="60">
        <v>0</v>
      </c>
      <c r="AR107" s="60">
        <v>1.6597220897674561</v>
      </c>
      <c r="AS107" s="60">
        <v>18.279352188110352</v>
      </c>
      <c r="AT107" s="60">
        <v>3.2980191707611084</v>
      </c>
      <c r="AU107" s="60">
        <v>21.577371597290039</v>
      </c>
      <c r="AV107" s="60">
        <v>1.1804232597351074</v>
      </c>
      <c r="AW107" s="60">
        <v>0.84715378284454346</v>
      </c>
      <c r="AX107" s="60">
        <v>3.6030466556549072</v>
      </c>
      <c r="AY107" s="60">
        <v>1.5</v>
      </c>
      <c r="BA107" s="60">
        <v>0</v>
      </c>
      <c r="BB107" s="60">
        <v>1.6597220897674561</v>
      </c>
      <c r="BC107" s="60">
        <v>0.30805933475494385</v>
      </c>
      <c r="BD107" s="60">
        <v>0.11341474205255508</v>
      </c>
      <c r="BE107" s="60">
        <v>0.42147406935691833</v>
      </c>
      <c r="BF107" s="60">
        <v>1.3681588172912598</v>
      </c>
      <c r="BG107" s="60">
        <v>0.73090934753417969</v>
      </c>
      <c r="BH107" s="60">
        <v>3.1896202564239502</v>
      </c>
      <c r="BI107" s="60">
        <v>1.5</v>
      </c>
      <c r="BK107" s="60">
        <v>0</v>
      </c>
      <c r="BL107" s="60">
        <v>1.6597220897674561</v>
      </c>
      <c r="BM107" s="60">
        <v>3.6798369884490967</v>
      </c>
      <c r="BN107" s="60">
        <v>0.66016232967376709</v>
      </c>
      <c r="BO107" s="60">
        <v>4.3399996757507324</v>
      </c>
      <c r="BP107" s="60">
        <v>1.179399847984314</v>
      </c>
      <c r="BQ107" s="60">
        <v>0.8478887677192688</v>
      </c>
      <c r="BR107" s="60">
        <v>3.5921666622161865</v>
      </c>
      <c r="BS107" s="60">
        <v>1.5</v>
      </c>
      <c r="BU107" s="60">
        <v>0</v>
      </c>
      <c r="BV107" s="60">
        <v>1.6597220897674561</v>
      </c>
      <c r="BW107" s="60">
        <v>14.82465934753418</v>
      </c>
      <c r="BX107" s="60">
        <v>0</v>
      </c>
      <c r="BY107" s="60">
        <v>14.82465934753418</v>
      </c>
      <c r="BZ107" s="60">
        <v>1</v>
      </c>
      <c r="CA107" s="60">
        <v>1</v>
      </c>
      <c r="CB107" s="60">
        <v>4.0806093215942383</v>
      </c>
      <c r="CC107" s="60">
        <v>1.5</v>
      </c>
      <c r="CE107" s="60">
        <v>0</v>
      </c>
      <c r="CF107" s="60">
        <v>6.8052977323532104E-2</v>
      </c>
      <c r="CG107" s="60">
        <v>1207.4111328125</v>
      </c>
      <c r="CH107" s="60">
        <v>0</v>
      </c>
      <c r="CI107" s="60">
        <v>500</v>
      </c>
      <c r="CJ107" s="60">
        <v>1</v>
      </c>
      <c r="CK107" s="60">
        <v>2.4148223400115967</v>
      </c>
      <c r="CL107" s="60">
        <v>4.0806088447570801</v>
      </c>
      <c r="CM107" s="60">
        <v>1.5</v>
      </c>
    </row>
    <row r="108" spans="1:91" x14ac:dyDescent="0.25">
      <c r="A108" s="58">
        <v>98</v>
      </c>
      <c r="B108" s="59">
        <v>8</v>
      </c>
      <c r="D108" s="60">
        <v>0</v>
      </c>
      <c r="E108" s="60">
        <v>2.6167654991149902</v>
      </c>
      <c r="F108" s="60">
        <v>4999.99951171875</v>
      </c>
      <c r="G108" s="60">
        <v>0</v>
      </c>
      <c r="H108" s="60">
        <v>500</v>
      </c>
      <c r="I108" s="60">
        <v>1</v>
      </c>
      <c r="J108" s="60">
        <v>9.9999990463256836</v>
      </c>
      <c r="K108" s="60">
        <v>4.0806097984313965</v>
      </c>
      <c r="M108" s="60">
        <v>0</v>
      </c>
      <c r="N108" s="60">
        <v>16.805675506591797</v>
      </c>
      <c r="O108" s="60">
        <v>219.79446411132812</v>
      </c>
      <c r="P108" s="60">
        <v>183.84014892578125</v>
      </c>
      <c r="Q108" s="60">
        <v>403.63461303710937</v>
      </c>
      <c r="R108" s="60">
        <v>1.8364185094833374</v>
      </c>
      <c r="S108" s="60">
        <v>0.54453819990158081</v>
      </c>
      <c r="T108" s="60">
        <v>2.616178035736084</v>
      </c>
      <c r="U108" s="60">
        <v>1.5</v>
      </c>
      <c r="W108" s="60">
        <v>0</v>
      </c>
      <c r="X108" s="60">
        <v>3.562258243560791</v>
      </c>
      <c r="Y108" s="60">
        <v>1.5157890319824219</v>
      </c>
      <c r="Z108" s="60">
        <v>0.55758517980575562</v>
      </c>
      <c r="AA108" s="60">
        <v>2.0733742713928223</v>
      </c>
      <c r="AB108" s="60">
        <v>1.3678513765335083</v>
      </c>
      <c r="AC108" s="60">
        <v>0.73107349872589111</v>
      </c>
      <c r="AD108" s="60">
        <v>3.1476829051971436</v>
      </c>
      <c r="AE108" s="60">
        <v>1.5</v>
      </c>
      <c r="AG108" s="60">
        <v>0</v>
      </c>
      <c r="AH108" s="60">
        <v>3.562258243560791</v>
      </c>
      <c r="AI108" s="60">
        <v>97.515480041503906</v>
      </c>
      <c r="AJ108" s="60">
        <v>45.423931121826172</v>
      </c>
      <c r="AK108" s="60">
        <v>142.93940734863281</v>
      </c>
      <c r="AL108" s="60">
        <v>1.4658125638961792</v>
      </c>
      <c r="AM108" s="60">
        <v>0.68221551179885864</v>
      </c>
      <c r="AN108" s="60">
        <v>3.0720682144165039</v>
      </c>
      <c r="AO108" s="60">
        <v>1.5</v>
      </c>
      <c r="AQ108" s="60">
        <v>0</v>
      </c>
      <c r="AR108" s="60">
        <v>4.0544123649597168</v>
      </c>
      <c r="AS108" s="60">
        <v>48.802139282226562</v>
      </c>
      <c r="AT108" s="60">
        <v>0</v>
      </c>
      <c r="AU108" s="60">
        <v>48.802139282226562</v>
      </c>
      <c r="AV108" s="60">
        <v>1</v>
      </c>
      <c r="AW108" s="60">
        <v>1</v>
      </c>
      <c r="AX108" s="60">
        <v>4.0806093215942383</v>
      </c>
      <c r="AY108" s="60">
        <v>1.5</v>
      </c>
      <c r="BA108" s="60">
        <v>0</v>
      </c>
      <c r="BB108" s="60">
        <v>4.0544123649597168</v>
      </c>
      <c r="BC108" s="60">
        <v>31.005069732666016</v>
      </c>
      <c r="BD108" s="60">
        <v>3.8915905952453613</v>
      </c>
      <c r="BE108" s="60">
        <v>34.896659851074219</v>
      </c>
      <c r="BF108" s="60">
        <v>1.1255146265029907</v>
      </c>
      <c r="BG108" s="60">
        <v>0.88848245143890381</v>
      </c>
      <c r="BH108" s="60">
        <v>3.7023153305053711</v>
      </c>
      <c r="BI108" s="60">
        <v>1.5</v>
      </c>
      <c r="BK108" s="60">
        <v>0</v>
      </c>
      <c r="BL108" s="60">
        <v>4.0544123649597168</v>
      </c>
      <c r="BM108" s="60">
        <v>4.704953670501709</v>
      </c>
      <c r="BN108" s="60">
        <v>0.77463793754577637</v>
      </c>
      <c r="BO108" s="60">
        <v>5.4795913696289062</v>
      </c>
      <c r="BP108" s="60">
        <v>1.1646430492401123</v>
      </c>
      <c r="BQ108" s="60">
        <v>0.85863220691680908</v>
      </c>
      <c r="BR108" s="60">
        <v>3.63067626953125</v>
      </c>
      <c r="BS108" s="60">
        <v>1.5</v>
      </c>
      <c r="BU108" s="60">
        <v>0</v>
      </c>
      <c r="BV108" s="60">
        <v>4.0544123649597168</v>
      </c>
      <c r="BW108" s="60">
        <v>51.556278228759766</v>
      </c>
      <c r="BX108" s="60">
        <v>7.6367831230163574</v>
      </c>
      <c r="BY108" s="60">
        <v>59.193058013916016</v>
      </c>
      <c r="BZ108" s="60">
        <v>1.148125171661377</v>
      </c>
      <c r="CA108" s="60">
        <v>0.87098520994186401</v>
      </c>
      <c r="CB108" s="60">
        <v>3.6763958930969238</v>
      </c>
      <c r="CC108" s="60">
        <v>1.5</v>
      </c>
      <c r="CE108" s="60">
        <v>0</v>
      </c>
      <c r="CF108" s="60">
        <v>7.9843290150165558E-2</v>
      </c>
      <c r="CG108" s="60">
        <v>18.284034729003906</v>
      </c>
      <c r="CH108" s="60">
        <v>0</v>
      </c>
      <c r="CI108" s="60">
        <v>18.284034729003906</v>
      </c>
      <c r="CJ108" s="60">
        <v>1</v>
      </c>
      <c r="CK108" s="60">
        <v>1</v>
      </c>
      <c r="CL108" s="60">
        <v>4.0806093215942383</v>
      </c>
      <c r="CM108" s="60">
        <v>1.5</v>
      </c>
    </row>
    <row r="109" spans="1:91" x14ac:dyDescent="0.25">
      <c r="A109" s="58">
        <v>99</v>
      </c>
      <c r="B109" s="59">
        <v>9</v>
      </c>
      <c r="D109" s="60">
        <v>0</v>
      </c>
      <c r="E109" s="60">
        <v>1.9893680810928345</v>
      </c>
      <c r="F109" s="60">
        <v>4999.99951171875</v>
      </c>
      <c r="G109" s="60">
        <v>0</v>
      </c>
      <c r="H109" s="60">
        <v>500</v>
      </c>
      <c r="I109" s="60">
        <v>1</v>
      </c>
      <c r="J109" s="60">
        <v>9.9999990463256836</v>
      </c>
      <c r="K109" s="60">
        <v>4.0806097984313965</v>
      </c>
      <c r="M109" s="60">
        <v>0</v>
      </c>
      <c r="N109" s="60">
        <v>10.534636497497559</v>
      </c>
      <c r="O109" s="60">
        <v>16.702991485595703</v>
      </c>
      <c r="P109" s="60">
        <v>0</v>
      </c>
      <c r="Q109" s="60">
        <v>16.702991485595703</v>
      </c>
      <c r="R109" s="60">
        <v>1</v>
      </c>
      <c r="S109" s="60">
        <v>1</v>
      </c>
      <c r="T109" s="60">
        <v>4.0806088447570801</v>
      </c>
      <c r="U109" s="60">
        <v>1.5</v>
      </c>
      <c r="W109" s="60">
        <v>0</v>
      </c>
      <c r="X109" s="60">
        <v>1.9646075963973999</v>
      </c>
      <c r="Y109" s="60">
        <v>243.67742919921875</v>
      </c>
      <c r="Z109" s="60">
        <v>0</v>
      </c>
      <c r="AA109" s="60">
        <v>243.67742919921875</v>
      </c>
      <c r="AB109" s="60">
        <v>1</v>
      </c>
      <c r="AC109" s="60">
        <v>1</v>
      </c>
      <c r="AD109" s="60">
        <v>4.0806093215942383</v>
      </c>
      <c r="AE109" s="60">
        <v>1.5</v>
      </c>
      <c r="AG109" s="60">
        <v>0</v>
      </c>
      <c r="AH109" s="60">
        <v>1.9646075963973999</v>
      </c>
      <c r="AI109" s="60">
        <v>12.435711860656738</v>
      </c>
      <c r="AJ109" s="60">
        <v>3.0849020481109619</v>
      </c>
      <c r="AK109" s="60">
        <v>15.520614624023438</v>
      </c>
      <c r="AL109" s="60">
        <v>1.2480679750442505</v>
      </c>
      <c r="AM109" s="60">
        <v>0.80123835802078247</v>
      </c>
      <c r="AN109" s="60">
        <v>3.3733432292938232</v>
      </c>
      <c r="AO109" s="60">
        <v>1.5</v>
      </c>
      <c r="AQ109" s="60">
        <v>0</v>
      </c>
      <c r="AR109" s="60">
        <v>2.2360334396362305</v>
      </c>
      <c r="AS109" s="60">
        <v>15.339388847351074</v>
      </c>
      <c r="AT109" s="60">
        <v>2.5369009971618652</v>
      </c>
      <c r="AU109" s="60">
        <v>17.876289367675781</v>
      </c>
      <c r="AV109" s="60">
        <v>1.1653847694396973</v>
      </c>
      <c r="AW109" s="60">
        <v>0.8580857515335083</v>
      </c>
      <c r="AX109" s="60">
        <v>3.6662969589233398</v>
      </c>
      <c r="AY109" s="60">
        <v>1.5</v>
      </c>
      <c r="BA109" s="60">
        <v>0</v>
      </c>
      <c r="BB109" s="60">
        <v>2.2360334396362305</v>
      </c>
      <c r="BC109" s="60">
        <v>29.281997680664063</v>
      </c>
      <c r="BD109" s="60">
        <v>0</v>
      </c>
      <c r="BE109" s="60">
        <v>29.281997680664063</v>
      </c>
      <c r="BF109" s="60">
        <v>1</v>
      </c>
      <c r="BG109" s="60">
        <v>1</v>
      </c>
      <c r="BH109" s="60">
        <v>4.0806093215942383</v>
      </c>
      <c r="BI109" s="60">
        <v>1.5</v>
      </c>
      <c r="BK109" s="60">
        <v>0</v>
      </c>
      <c r="BL109" s="60">
        <v>2.2360334396362305</v>
      </c>
      <c r="BM109" s="60">
        <v>12.252204895019531</v>
      </c>
      <c r="BN109" s="60">
        <v>0</v>
      </c>
      <c r="BO109" s="60">
        <v>12.252204895019531</v>
      </c>
      <c r="BP109" s="60">
        <v>1</v>
      </c>
      <c r="BQ109" s="60">
        <v>1</v>
      </c>
      <c r="BR109" s="60">
        <v>4.0806093215942383</v>
      </c>
      <c r="BS109" s="60">
        <v>1.5</v>
      </c>
      <c r="BU109" s="60">
        <v>0</v>
      </c>
      <c r="BV109" s="60">
        <v>2.2360334396362305</v>
      </c>
      <c r="BW109" s="60">
        <v>5.3335504531860352</v>
      </c>
      <c r="BX109" s="60">
        <v>0.95676630735397339</v>
      </c>
      <c r="BY109" s="60">
        <v>6.2903165817260742</v>
      </c>
      <c r="BZ109" s="60">
        <v>1.1793863773345947</v>
      </c>
      <c r="CA109" s="60">
        <v>0.84789860248565674</v>
      </c>
      <c r="CB109" s="60">
        <v>3.5705502033233643</v>
      </c>
      <c r="CC109" s="60">
        <v>1.5</v>
      </c>
      <c r="CE109" s="60">
        <v>0</v>
      </c>
      <c r="CF109" s="60">
        <v>5.6146211922168732E-2</v>
      </c>
      <c r="CG109" s="60">
        <v>17.89543342590332</v>
      </c>
      <c r="CH109" s="60">
        <v>0</v>
      </c>
      <c r="CI109" s="60">
        <v>17.89543342590332</v>
      </c>
      <c r="CJ109" s="60">
        <v>1</v>
      </c>
      <c r="CK109" s="60">
        <v>1</v>
      </c>
      <c r="CL109" s="60">
        <v>4.0806093215942383</v>
      </c>
      <c r="CM109" s="60">
        <v>1.5</v>
      </c>
    </row>
    <row r="110" spans="1:91" x14ac:dyDescent="0.25">
      <c r="A110" s="58">
        <v>100</v>
      </c>
      <c r="B110" s="59">
        <v>4</v>
      </c>
      <c r="D110" s="60">
        <v>0</v>
      </c>
      <c r="E110" s="60">
        <v>2.2086405754089355</v>
      </c>
      <c r="F110" s="60">
        <v>4999.99951171875</v>
      </c>
      <c r="G110" s="60">
        <v>0</v>
      </c>
      <c r="H110" s="60">
        <v>500</v>
      </c>
      <c r="I110" s="60">
        <v>1</v>
      </c>
      <c r="J110" s="60">
        <v>9.9999990463256836</v>
      </c>
      <c r="K110" s="60">
        <v>4.0806097984313965</v>
      </c>
      <c r="M110" s="60">
        <v>0</v>
      </c>
      <c r="N110" s="60">
        <v>7.5984463691711426</v>
      </c>
      <c r="O110" s="60">
        <v>234.54960632324219</v>
      </c>
      <c r="P110" s="60">
        <v>205.69627380371094</v>
      </c>
      <c r="Q110" s="60">
        <v>440.24591064453125</v>
      </c>
      <c r="R110" s="60">
        <v>1.8769841194152832</v>
      </c>
      <c r="S110" s="60">
        <v>0.53276950120925903</v>
      </c>
      <c r="T110" s="60">
        <v>2.4804894924163818</v>
      </c>
      <c r="U110" s="60">
        <v>1.5</v>
      </c>
      <c r="W110" s="60">
        <v>0</v>
      </c>
      <c r="X110" s="60">
        <v>2.2892711162567139</v>
      </c>
      <c r="Y110" s="60">
        <v>2.6014008522033691</v>
      </c>
      <c r="Z110" s="60">
        <v>2.0561554431915283</v>
      </c>
      <c r="AA110" s="60">
        <v>4.6575560569763184</v>
      </c>
      <c r="AB110" s="60">
        <v>1.7904031276702881</v>
      </c>
      <c r="AC110" s="60">
        <v>0.5585334300994873</v>
      </c>
      <c r="AD110" s="60">
        <v>2.673295259475708</v>
      </c>
      <c r="AE110" s="60">
        <v>1.5</v>
      </c>
      <c r="AG110" s="60">
        <v>0</v>
      </c>
      <c r="AH110" s="60">
        <v>2.2892711162567139</v>
      </c>
      <c r="AI110" s="60">
        <v>1693.04931640625</v>
      </c>
      <c r="AJ110" s="60">
        <v>523.00531005859375</v>
      </c>
      <c r="AK110" s="60">
        <v>500</v>
      </c>
      <c r="AL110" s="60">
        <v>1.3089132308959961</v>
      </c>
      <c r="AM110" s="60">
        <v>3.3860986232757568</v>
      </c>
      <c r="AN110" s="60">
        <v>3.3198161125183105</v>
      </c>
      <c r="AO110" s="60">
        <v>1.5</v>
      </c>
      <c r="AQ110" s="60">
        <v>0</v>
      </c>
      <c r="AR110" s="60">
        <v>2.6055521965026855</v>
      </c>
      <c r="AS110" s="60">
        <v>0.3371376097202301</v>
      </c>
      <c r="AT110" s="60">
        <v>0.20863369107246399</v>
      </c>
      <c r="AU110" s="60">
        <v>0.54577130079269409</v>
      </c>
      <c r="AV110" s="60">
        <v>1.6188384294509888</v>
      </c>
      <c r="AW110" s="60">
        <v>0.61772692203521729</v>
      </c>
      <c r="AX110" s="60">
        <v>2.8431103229522705</v>
      </c>
      <c r="AY110" s="60">
        <v>1.5</v>
      </c>
      <c r="BA110" s="60">
        <v>0</v>
      </c>
      <c r="BB110" s="60">
        <v>2.6055521965026855</v>
      </c>
      <c r="BC110" s="60">
        <v>9.4619464874267578</v>
      </c>
      <c r="BD110" s="60">
        <v>1.2465932369232178</v>
      </c>
      <c r="BE110" s="60">
        <v>10.708539962768555</v>
      </c>
      <c r="BF110" s="60">
        <v>1.1317480802536011</v>
      </c>
      <c r="BG110" s="60">
        <v>0.88358885049819946</v>
      </c>
      <c r="BH110" s="60">
        <v>3.6791791915893555</v>
      </c>
      <c r="BI110" s="60">
        <v>1.5</v>
      </c>
      <c r="BK110" s="60">
        <v>0</v>
      </c>
      <c r="BL110" s="60">
        <v>2.6055521965026855</v>
      </c>
      <c r="BM110" s="60">
        <v>2.2834019660949707</v>
      </c>
      <c r="BN110" s="60">
        <v>0.40601813793182373</v>
      </c>
      <c r="BO110" s="60">
        <v>2.689420223236084</v>
      </c>
      <c r="BP110" s="60">
        <v>1.1778128147125244</v>
      </c>
      <c r="BQ110" s="60">
        <v>0.84903132915496826</v>
      </c>
      <c r="BR110" s="60">
        <v>3.566063404083252</v>
      </c>
      <c r="BS110" s="60">
        <v>1.5</v>
      </c>
      <c r="BU110" s="60">
        <v>0</v>
      </c>
      <c r="BV110" s="60">
        <v>2.6055521965026855</v>
      </c>
      <c r="BW110" s="60">
        <v>8.642664909362793</v>
      </c>
      <c r="BX110" s="60">
        <v>2.1230039596557617</v>
      </c>
      <c r="BY110" s="60">
        <v>10.765668869018555</v>
      </c>
      <c r="BZ110" s="60">
        <v>1.2456423044204712</v>
      </c>
      <c r="CA110" s="60">
        <v>0.80279868841171265</v>
      </c>
      <c r="CB110" s="60">
        <v>3.4136464595794678</v>
      </c>
      <c r="CC110" s="60">
        <v>1.5</v>
      </c>
      <c r="CE110" s="60">
        <v>0</v>
      </c>
      <c r="CF110" s="60">
        <v>3.3490125089883804E-2</v>
      </c>
      <c r="CG110" s="60">
        <v>123.04723358154297</v>
      </c>
      <c r="CH110" s="60">
        <v>18.678657531738281</v>
      </c>
      <c r="CI110" s="60">
        <v>141.72589111328125</v>
      </c>
      <c r="CJ110" s="60">
        <v>1.1518007516860962</v>
      </c>
      <c r="CK110" s="60">
        <v>0.868205726146698</v>
      </c>
      <c r="CL110" s="60">
        <v>3.672722339630127</v>
      </c>
      <c r="CM110" s="60">
        <v>1.5</v>
      </c>
    </row>
  </sheetData>
  <mergeCells count="20">
    <mergeCell ref="BA9:BI9"/>
    <mergeCell ref="BK9:BS9"/>
    <mergeCell ref="BU9:CC9"/>
    <mergeCell ref="CE9:CM9"/>
    <mergeCell ref="AQ8:AY8"/>
    <mergeCell ref="BA8:BI8"/>
    <mergeCell ref="BK8:BS8"/>
    <mergeCell ref="BU8:CC8"/>
    <mergeCell ref="CE8:CM8"/>
    <mergeCell ref="D9:K9"/>
    <mergeCell ref="M9:U9"/>
    <mergeCell ref="W9:AE9"/>
    <mergeCell ref="AG9:AO9"/>
    <mergeCell ref="AQ9:AY9"/>
    <mergeCell ref="D5:F5"/>
    <mergeCell ref="D6:F6"/>
    <mergeCell ref="D8:K8"/>
    <mergeCell ref="M8:U8"/>
    <mergeCell ref="W8:AE8"/>
    <mergeCell ref="AG8:AO8"/>
  </mergeCells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118"/>
  <sheetViews>
    <sheetView workbookViewId="0">
      <selection sqref="A1:G1"/>
    </sheetView>
  </sheetViews>
  <sheetFormatPr defaultRowHeight="15" x14ac:dyDescent="0.25"/>
  <cols>
    <col min="1" max="1" width="4.7109375" style="40" bestFit="1" customWidth="1"/>
    <col min="2" max="2" width="45.5703125" style="40" bestFit="1" customWidth="1"/>
    <col min="3" max="3" width="10.5703125" style="40" bestFit="1" customWidth="1"/>
    <col min="4" max="4" width="6.5703125" style="40" bestFit="1" customWidth="1"/>
    <col min="5" max="5" width="10.140625" style="40" bestFit="1" customWidth="1"/>
    <col min="6" max="6" width="7.42578125" style="40" bestFit="1" customWidth="1"/>
    <col min="7" max="7" width="14.140625" style="40" bestFit="1" customWidth="1"/>
    <col min="9" max="9" width="8.28515625" style="40" bestFit="1" customWidth="1"/>
    <col min="10" max="11" width="12.42578125" style="40" bestFit="1" customWidth="1"/>
    <col min="12" max="12" width="6.140625" style="40" bestFit="1" customWidth="1"/>
    <col min="13" max="13" width="8.140625" style="40" bestFit="1" customWidth="1"/>
    <col min="14" max="14" width="7.7109375" style="40" bestFit="1" customWidth="1"/>
  </cols>
  <sheetData>
    <row r="1" spans="1:14" x14ac:dyDescent="0.25">
      <c r="A1" s="25" t="s">
        <v>120</v>
      </c>
      <c r="B1" s="25"/>
      <c r="C1" s="25"/>
      <c r="D1" s="25"/>
      <c r="E1" s="25"/>
      <c r="F1" s="25"/>
      <c r="G1" s="25"/>
      <c r="I1" s="26" t="s">
        <v>79</v>
      </c>
      <c r="J1" s="27"/>
      <c r="K1" s="27"/>
      <c r="L1" s="27"/>
      <c r="M1" s="27"/>
      <c r="N1" s="28"/>
    </row>
    <row r="2" spans="1:14" x14ac:dyDescent="0.25">
      <c r="A2" s="29" t="s">
        <v>121</v>
      </c>
      <c r="B2" s="29" t="s">
        <v>118</v>
      </c>
      <c r="C2" s="29" t="s">
        <v>79</v>
      </c>
      <c r="D2" s="29" t="s">
        <v>78</v>
      </c>
      <c r="E2" s="29" t="s">
        <v>76</v>
      </c>
      <c r="F2" s="29" t="s">
        <v>41</v>
      </c>
      <c r="G2" s="29" t="s">
        <v>122</v>
      </c>
      <c r="I2" s="29" t="s">
        <v>123</v>
      </c>
      <c r="J2" s="29" t="s">
        <v>124</v>
      </c>
      <c r="K2" s="29" t="s">
        <v>125</v>
      </c>
      <c r="L2" s="29" t="s">
        <v>126</v>
      </c>
      <c r="M2" s="29" t="s">
        <v>127</v>
      </c>
      <c r="N2" s="29" t="s">
        <v>128</v>
      </c>
    </row>
    <row r="3" spans="1:14" x14ac:dyDescent="0.25">
      <c r="A3" s="30">
        <v>1</v>
      </c>
      <c r="B3" s="31">
        <v>1</v>
      </c>
      <c r="C3" s="32">
        <v>27.215167999267578</v>
      </c>
      <c r="D3" s="32">
        <v>8.1437206268310547</v>
      </c>
      <c r="E3" s="32">
        <v>1.3013746738433838</v>
      </c>
      <c r="F3" s="32">
        <v>5</v>
      </c>
      <c r="G3" s="32">
        <f t="shared" ref="G3:G66" si="0">(F3/C3)*(1000)</f>
        <v>183.72107789797812</v>
      </c>
      <c r="I3" s="33">
        <v>1</v>
      </c>
      <c r="J3" s="32">
        <v>106.32766571044917</v>
      </c>
      <c r="K3" s="32">
        <v>32.708012771606448</v>
      </c>
      <c r="L3" s="32">
        <v>49.393760681152344</v>
      </c>
      <c r="M3" s="32">
        <v>56.933905029296824</v>
      </c>
      <c r="N3" s="32">
        <v>16.685747909545896</v>
      </c>
    </row>
    <row r="4" spans="1:14" x14ac:dyDescent="0.25">
      <c r="A4" s="34">
        <v>2</v>
      </c>
      <c r="B4" s="35">
        <v>6</v>
      </c>
      <c r="C4" s="36">
        <v>42.126003265380859</v>
      </c>
      <c r="D4" s="36">
        <v>8.0005855560302734</v>
      </c>
      <c r="E4" s="36">
        <v>2.0548806190490723</v>
      </c>
      <c r="F4" s="36">
        <v>5</v>
      </c>
      <c r="G4" s="36">
        <f t="shared" si="0"/>
        <v>118.69153521404674</v>
      </c>
      <c r="I4" s="37">
        <v>2</v>
      </c>
      <c r="J4" s="36">
        <v>109.61442222595211</v>
      </c>
      <c r="K4" s="36">
        <v>42.899499511718751</v>
      </c>
      <c r="L4" s="36">
        <v>57.408575057983398</v>
      </c>
      <c r="M4" s="36">
        <v>52.205847167968713</v>
      </c>
      <c r="N4" s="36">
        <v>14.509075546264647</v>
      </c>
    </row>
    <row r="5" spans="1:14" x14ac:dyDescent="0.25">
      <c r="A5" s="34">
        <v>3</v>
      </c>
      <c r="B5" s="35">
        <v>2</v>
      </c>
      <c r="C5" s="36">
        <v>42.133319854736328</v>
      </c>
      <c r="D5" s="36">
        <v>6.5146694183349609</v>
      </c>
      <c r="E5" s="36">
        <v>2.2009027004241943</v>
      </c>
      <c r="F5" s="36">
        <v>5</v>
      </c>
      <c r="G5" s="36">
        <f t="shared" si="0"/>
        <v>118.67092403918262</v>
      </c>
      <c r="I5" s="37">
        <v>3</v>
      </c>
      <c r="J5" s="36">
        <v>87.761249923706046</v>
      </c>
      <c r="K5" s="36">
        <v>39.958893394470216</v>
      </c>
      <c r="L5" s="36">
        <v>65.695671081542969</v>
      </c>
      <c r="M5" s="36">
        <v>22.065578842163077</v>
      </c>
      <c r="N5" s="36">
        <v>25.736777687072752</v>
      </c>
    </row>
    <row r="6" spans="1:14" x14ac:dyDescent="0.25">
      <c r="A6" s="34">
        <v>4</v>
      </c>
      <c r="B6" s="35">
        <v>4</v>
      </c>
      <c r="C6" s="36">
        <v>40.650371551513672</v>
      </c>
      <c r="D6" s="36">
        <v>7.0649204254150391</v>
      </c>
      <c r="E6" s="36">
        <v>2.1047787666320801</v>
      </c>
      <c r="F6" s="36">
        <v>5</v>
      </c>
      <c r="G6" s="36">
        <f t="shared" si="0"/>
        <v>123.00010575952086</v>
      </c>
      <c r="I6" s="37">
        <v>4</v>
      </c>
      <c r="J6" s="36">
        <v>84.340748977661107</v>
      </c>
      <c r="K6" s="36">
        <v>40.251721000671388</v>
      </c>
      <c r="L6" s="36">
        <v>58.118209838867188</v>
      </c>
      <c r="M6" s="36">
        <v>26.22253913879392</v>
      </c>
      <c r="N6" s="36">
        <v>17.866488838195799</v>
      </c>
    </row>
    <row r="7" spans="1:14" x14ac:dyDescent="0.25">
      <c r="A7" s="34">
        <v>5</v>
      </c>
      <c r="B7" s="35">
        <v>2</v>
      </c>
      <c r="C7" s="36">
        <v>45.569889068603516</v>
      </c>
      <c r="D7" s="36">
        <v>7.9846415519714355</v>
      </c>
      <c r="E7" s="36">
        <v>2.2421631813049316</v>
      </c>
      <c r="F7" s="36">
        <v>5</v>
      </c>
      <c r="G7" s="36">
        <f t="shared" si="0"/>
        <v>109.72157497405171</v>
      </c>
      <c r="I7" s="37">
        <v>5</v>
      </c>
      <c r="J7" s="36">
        <v>79.621877670288058</v>
      </c>
      <c r="K7" s="36">
        <v>20.566289091110228</v>
      </c>
      <c r="L7" s="36">
        <v>45.481645584106445</v>
      </c>
      <c r="M7" s="36">
        <v>34.140232086181612</v>
      </c>
      <c r="N7" s="36">
        <v>24.915356492996217</v>
      </c>
    </row>
    <row r="8" spans="1:14" x14ac:dyDescent="0.25">
      <c r="A8" s="34">
        <v>6</v>
      </c>
      <c r="B8" s="35">
        <v>1</v>
      </c>
      <c r="C8" s="36">
        <v>42.622238159179688</v>
      </c>
      <c r="D8" s="36">
        <v>6.8616561889648437</v>
      </c>
      <c r="E8" s="36">
        <v>2.2036073207855225</v>
      </c>
      <c r="F8" s="36">
        <v>5</v>
      </c>
      <c r="G8" s="36">
        <f t="shared" si="0"/>
        <v>117.30965373818911</v>
      </c>
      <c r="I8" s="37">
        <v>6</v>
      </c>
      <c r="J8" s="36">
        <v>86.094921112060547</v>
      </c>
      <c r="K8" s="36">
        <v>37.041144371032715</v>
      </c>
      <c r="L8" s="36">
        <v>48.053081512451172</v>
      </c>
      <c r="M8" s="36">
        <v>38.041839599609375</v>
      </c>
      <c r="N8" s="36">
        <v>11.011937141418457</v>
      </c>
    </row>
    <row r="9" spans="1:14" x14ac:dyDescent="0.25">
      <c r="A9" s="34">
        <v>7</v>
      </c>
      <c r="B9" s="35">
        <v>5</v>
      </c>
      <c r="C9" s="36">
        <v>65.663475036621094</v>
      </c>
      <c r="D9" s="36">
        <v>8.0773553848266602</v>
      </c>
      <c r="E9" s="36">
        <v>3.2753479480743408</v>
      </c>
      <c r="F9" s="36">
        <v>5</v>
      </c>
      <c r="G9" s="36">
        <f t="shared" si="0"/>
        <v>76.145832933932539</v>
      </c>
      <c r="I9" s="37">
        <v>7</v>
      </c>
      <c r="J9" s="36">
        <v>102.89951782226561</v>
      </c>
      <c r="K9" s="36">
        <v>41.973217010498047</v>
      </c>
      <c r="L9" s="36">
        <v>58.401388168334961</v>
      </c>
      <c r="M9" s="36">
        <v>44.498129653930647</v>
      </c>
      <c r="N9" s="36">
        <v>16.428171157836914</v>
      </c>
    </row>
    <row r="10" spans="1:14" x14ac:dyDescent="0.25">
      <c r="A10" s="34">
        <v>8</v>
      </c>
      <c r="B10" s="35">
        <v>8</v>
      </c>
      <c r="C10" s="36">
        <v>82.181396484375</v>
      </c>
      <c r="D10" s="36">
        <v>8.0572423934936523</v>
      </c>
      <c r="E10" s="36">
        <v>4.0102400779724121</v>
      </c>
      <c r="F10" s="36">
        <v>5</v>
      </c>
      <c r="G10" s="36">
        <f t="shared" si="0"/>
        <v>60.841020156558677</v>
      </c>
      <c r="I10" s="37">
        <v>8</v>
      </c>
      <c r="J10" s="36">
        <v>73.012730598449679</v>
      </c>
      <c r="K10" s="36">
        <v>33.025881576538083</v>
      </c>
      <c r="L10" s="36">
        <v>52.088056564331055</v>
      </c>
      <c r="M10" s="36">
        <v>20.924674034118624</v>
      </c>
      <c r="N10" s="36">
        <v>19.062174987792972</v>
      </c>
    </row>
    <row r="11" spans="1:14" x14ac:dyDescent="0.25">
      <c r="A11" s="34">
        <v>9</v>
      </c>
      <c r="B11" s="35">
        <v>7</v>
      </c>
      <c r="C11" s="36">
        <v>54.559154510498047</v>
      </c>
      <c r="D11" s="36">
        <v>6.1704883575439453</v>
      </c>
      <c r="E11" s="36">
        <v>2.9345700740814209</v>
      </c>
      <c r="F11" s="36">
        <v>5</v>
      </c>
      <c r="G11" s="36">
        <f t="shared" si="0"/>
        <v>91.643648895583979</v>
      </c>
      <c r="I11" s="37">
        <v>9</v>
      </c>
      <c r="J11" s="36">
        <v>88.316839981079099</v>
      </c>
      <c r="K11" s="36">
        <v>32.429712867736818</v>
      </c>
      <c r="L11" s="36">
        <v>49.804004669189453</v>
      </c>
      <c r="M11" s="36">
        <v>38.512835311889646</v>
      </c>
      <c r="N11" s="36">
        <v>17.374291801452635</v>
      </c>
    </row>
    <row r="12" spans="1:14" x14ac:dyDescent="0.25">
      <c r="A12" s="34">
        <v>10</v>
      </c>
      <c r="B12" s="35">
        <v>8</v>
      </c>
      <c r="C12" s="36">
        <v>50.297477722167969</v>
      </c>
      <c r="D12" s="36">
        <v>9.6618871688842773</v>
      </c>
      <c r="E12" s="36">
        <v>2.4393107891082764</v>
      </c>
      <c r="F12" s="36">
        <v>5</v>
      </c>
      <c r="G12" s="36">
        <f t="shared" si="0"/>
        <v>99.408563340270916</v>
      </c>
      <c r="I12" s="38">
        <v>10</v>
      </c>
      <c r="J12" s="39">
        <v>62.218223762512196</v>
      </c>
      <c r="K12" s="39">
        <v>30.100644493103026</v>
      </c>
      <c r="L12" s="39">
        <v>46.77955436706543</v>
      </c>
      <c r="M12" s="39">
        <v>15.438669395446766</v>
      </c>
      <c r="N12" s="39">
        <v>16.678909873962404</v>
      </c>
    </row>
    <row r="13" spans="1:14" x14ac:dyDescent="0.25">
      <c r="A13" s="34">
        <v>11</v>
      </c>
      <c r="B13" s="35">
        <v>8</v>
      </c>
      <c r="C13" s="36">
        <v>38.156749725341797</v>
      </c>
      <c r="D13" s="36">
        <v>9.0181665420532227</v>
      </c>
      <c r="E13" s="36">
        <v>1.865212082862854</v>
      </c>
      <c r="F13" s="36">
        <v>5</v>
      </c>
      <c r="G13" s="36">
        <f t="shared" si="0"/>
        <v>131.03841485427284</v>
      </c>
    </row>
    <row r="14" spans="1:14" x14ac:dyDescent="0.25">
      <c r="A14" s="34">
        <v>12</v>
      </c>
      <c r="B14" s="35">
        <v>4</v>
      </c>
      <c r="C14" s="36">
        <v>58.588111877441406</v>
      </c>
      <c r="D14" s="36">
        <v>6.1180167198181152</v>
      </c>
      <c r="E14" s="36">
        <v>3.2731802463531494</v>
      </c>
      <c r="F14" s="36">
        <v>5</v>
      </c>
      <c r="G14" s="36">
        <f t="shared" si="0"/>
        <v>85.341545234626082</v>
      </c>
    </row>
    <row r="15" spans="1:14" x14ac:dyDescent="0.25">
      <c r="A15" s="34">
        <v>13</v>
      </c>
      <c r="B15" s="35">
        <v>4</v>
      </c>
      <c r="C15" s="36">
        <v>71.233757019042969</v>
      </c>
      <c r="D15" s="36">
        <v>6.4852509498596191</v>
      </c>
      <c r="E15" s="36">
        <v>3.7512538433074951</v>
      </c>
      <c r="F15" s="36">
        <v>5</v>
      </c>
      <c r="G15" s="36">
        <f t="shared" si="0"/>
        <v>70.191440255823466</v>
      </c>
    </row>
    <row r="16" spans="1:14" x14ac:dyDescent="0.25">
      <c r="A16" s="34">
        <v>14</v>
      </c>
      <c r="B16" s="35">
        <v>8</v>
      </c>
      <c r="C16" s="36">
        <v>54.393436431884766</v>
      </c>
      <c r="D16" s="36">
        <v>8.5281381607055664</v>
      </c>
      <c r="E16" s="36">
        <v>2.6168951988220215</v>
      </c>
      <c r="F16" s="36">
        <v>5</v>
      </c>
      <c r="G16" s="36">
        <f t="shared" si="0"/>
        <v>91.922855550068931</v>
      </c>
      <c r="I16" s="29" t="s">
        <v>129</v>
      </c>
      <c r="J16" s="29" t="s">
        <v>130</v>
      </c>
      <c r="K16" s="29" t="s">
        <v>131</v>
      </c>
      <c r="L16" s="29" t="s">
        <v>62</v>
      </c>
    </row>
    <row r="17" spans="1:14" x14ac:dyDescent="0.25">
      <c r="A17" s="34">
        <v>15</v>
      </c>
      <c r="B17" s="35">
        <v>9</v>
      </c>
      <c r="C17" s="36">
        <v>55.931922912597656</v>
      </c>
      <c r="D17" s="36">
        <v>9.376617431640625</v>
      </c>
      <c r="E17" s="36">
        <v>2.6828234195709229</v>
      </c>
      <c r="F17" s="36">
        <v>5</v>
      </c>
      <c r="G17" s="36">
        <f t="shared" si="0"/>
        <v>89.394387670405663</v>
      </c>
      <c r="I17" s="33">
        <v>0</v>
      </c>
      <c r="J17" s="32">
        <v>94.122182083129886</v>
      </c>
      <c r="K17" s="32">
        <v>31.971320724487306</v>
      </c>
      <c r="L17" s="32">
        <v>53.694194793701172</v>
      </c>
    </row>
    <row r="18" spans="1:14" x14ac:dyDescent="0.25">
      <c r="A18" s="34">
        <v>16</v>
      </c>
      <c r="B18" s="35">
        <v>7</v>
      </c>
      <c r="C18" s="36">
        <v>47.684741973876953</v>
      </c>
      <c r="D18" s="36">
        <v>8.2043943405151367</v>
      </c>
      <c r="E18" s="36">
        <v>2.3807268142700195</v>
      </c>
      <c r="F18" s="36">
        <v>5</v>
      </c>
      <c r="G18" s="36">
        <f t="shared" si="0"/>
        <v>104.8553435130076</v>
      </c>
      <c r="I18" s="38">
        <v>11</v>
      </c>
      <c r="J18" s="39">
        <v>94.122182083129886</v>
      </c>
      <c r="K18" s="39">
        <v>31.971320724487306</v>
      </c>
      <c r="L18" s="39">
        <v>53.694194793701172</v>
      </c>
    </row>
    <row r="19" spans="1:14" x14ac:dyDescent="0.25">
      <c r="A19" s="34">
        <v>17</v>
      </c>
      <c r="B19" s="35">
        <v>3</v>
      </c>
      <c r="C19" s="36">
        <v>78.470840454101563</v>
      </c>
      <c r="D19" s="36">
        <v>8.0354843139648437</v>
      </c>
      <c r="E19" s="36">
        <v>3.9060606956481934</v>
      </c>
      <c r="F19" s="36">
        <v>5</v>
      </c>
      <c r="G19" s="36">
        <f t="shared" si="0"/>
        <v>63.717936128447022</v>
      </c>
    </row>
    <row r="20" spans="1:14" x14ac:dyDescent="0.25">
      <c r="A20" s="34">
        <v>18</v>
      </c>
      <c r="B20" s="35">
        <v>9</v>
      </c>
      <c r="C20" s="36">
        <v>46.115512847900391</v>
      </c>
      <c r="D20" s="36">
        <v>7.4209423065185547</v>
      </c>
      <c r="E20" s="36">
        <v>2.3462326526641846</v>
      </c>
      <c r="F20" s="36">
        <v>5</v>
      </c>
      <c r="G20" s="36">
        <f t="shared" si="0"/>
        <v>108.42338491368739</v>
      </c>
    </row>
    <row r="21" spans="1:14" x14ac:dyDescent="0.25">
      <c r="A21" s="34">
        <v>19</v>
      </c>
      <c r="B21" s="35">
        <v>3</v>
      </c>
      <c r="C21" s="36">
        <v>61.735248565673828</v>
      </c>
      <c r="D21" s="36">
        <v>8.4234962463378906</v>
      </c>
      <c r="E21" s="36">
        <v>3.0651440620422363</v>
      </c>
      <c r="F21" s="36">
        <v>5</v>
      </c>
      <c r="G21" s="36">
        <f t="shared" si="0"/>
        <v>80.991007830494283</v>
      </c>
      <c r="I21" s="26" t="s">
        <v>76</v>
      </c>
      <c r="J21" s="27"/>
      <c r="K21" s="27"/>
      <c r="L21" s="27"/>
      <c r="M21" s="27"/>
      <c r="N21" s="28"/>
    </row>
    <row r="22" spans="1:14" x14ac:dyDescent="0.25">
      <c r="A22" s="34">
        <v>20</v>
      </c>
      <c r="B22" s="35">
        <v>9</v>
      </c>
      <c r="C22" s="36">
        <v>31.009151458740234</v>
      </c>
      <c r="D22" s="36">
        <v>7.0422635078430176</v>
      </c>
      <c r="E22" s="36">
        <v>1.5432678461074829</v>
      </c>
      <c r="F22" s="36">
        <v>5</v>
      </c>
      <c r="G22" s="36">
        <f t="shared" si="0"/>
        <v>161.24272238319185</v>
      </c>
      <c r="I22" s="29" t="s">
        <v>123</v>
      </c>
      <c r="J22" s="29" t="s">
        <v>124</v>
      </c>
      <c r="K22" s="29" t="s">
        <v>125</v>
      </c>
      <c r="L22" s="29" t="s">
        <v>126</v>
      </c>
      <c r="M22" s="29" t="s">
        <v>127</v>
      </c>
      <c r="N22" s="29" t="s">
        <v>128</v>
      </c>
    </row>
    <row r="23" spans="1:14" x14ac:dyDescent="0.25">
      <c r="A23" s="34">
        <v>21</v>
      </c>
      <c r="B23" s="35">
        <v>9</v>
      </c>
      <c r="C23" s="36">
        <v>34.16595458984375</v>
      </c>
      <c r="D23" s="36">
        <v>8.3709125518798828</v>
      </c>
      <c r="E23" s="36">
        <v>1.7027066946029663</v>
      </c>
      <c r="F23" s="36">
        <v>5</v>
      </c>
      <c r="G23" s="36">
        <f t="shared" si="0"/>
        <v>146.34451342057076</v>
      </c>
      <c r="I23" s="33">
        <v>1</v>
      </c>
      <c r="J23" s="32">
        <v>6.4669706821441615</v>
      </c>
      <c r="K23" s="32">
        <v>1.615611445903778</v>
      </c>
      <c r="L23" s="32">
        <v>2.5728218555450439</v>
      </c>
      <c r="M23" s="32">
        <v>3.8941488265991175</v>
      </c>
      <c r="N23" s="32">
        <v>0.95721040964126591</v>
      </c>
    </row>
    <row r="24" spans="1:14" x14ac:dyDescent="0.25">
      <c r="A24" s="34">
        <v>22</v>
      </c>
      <c r="B24" s="35">
        <v>3</v>
      </c>
      <c r="C24" s="36">
        <v>64.082275390625</v>
      </c>
      <c r="D24" s="36">
        <v>7.9901480674743652</v>
      </c>
      <c r="E24" s="36">
        <v>3.1008572578430176</v>
      </c>
      <c r="F24" s="36">
        <v>5</v>
      </c>
      <c r="G24" s="36">
        <f t="shared" si="0"/>
        <v>78.024695120789687</v>
      </c>
      <c r="I24" s="37">
        <v>2</v>
      </c>
      <c r="J24" s="36">
        <v>5.4419151782989488</v>
      </c>
      <c r="K24" s="36">
        <v>2.2194699168205263</v>
      </c>
      <c r="L24" s="36">
        <v>3.1188230514526367</v>
      </c>
      <c r="M24" s="36">
        <v>2.3230921268463121</v>
      </c>
      <c r="N24" s="36">
        <v>0.89935313463211042</v>
      </c>
    </row>
    <row r="25" spans="1:14" x14ac:dyDescent="0.25">
      <c r="A25" s="34">
        <v>23</v>
      </c>
      <c r="B25" s="35">
        <v>4</v>
      </c>
      <c r="C25" s="36">
        <v>95.064651489257813</v>
      </c>
      <c r="D25" s="36">
        <v>6.118110179901123</v>
      </c>
      <c r="E25" s="36">
        <v>5.3948092460632324</v>
      </c>
      <c r="F25" s="36">
        <v>5</v>
      </c>
      <c r="G25" s="36">
        <f t="shared" si="0"/>
        <v>52.595785306855028</v>
      </c>
      <c r="I25" s="37">
        <v>3</v>
      </c>
      <c r="J25" s="36">
        <v>4.3833000183105471</v>
      </c>
      <c r="K25" s="36">
        <v>2.0504117190837858</v>
      </c>
      <c r="L25" s="36">
        <v>3.1838376522064209</v>
      </c>
      <c r="M25" s="36">
        <v>1.1994623661041262</v>
      </c>
      <c r="N25" s="36">
        <v>1.1334259331226351</v>
      </c>
    </row>
    <row r="26" spans="1:14" x14ac:dyDescent="0.25">
      <c r="A26" s="34">
        <v>24</v>
      </c>
      <c r="B26" s="35">
        <v>5</v>
      </c>
      <c r="C26" s="36">
        <v>40.154804229736328</v>
      </c>
      <c r="D26" s="36">
        <v>7.5604615211486816</v>
      </c>
      <c r="E26" s="36">
        <v>1.9650137424468994</v>
      </c>
      <c r="F26" s="36">
        <v>5</v>
      </c>
      <c r="G26" s="36">
        <f t="shared" si="0"/>
        <v>124.51810177914624</v>
      </c>
      <c r="I26" s="37">
        <v>4</v>
      </c>
      <c r="J26" s="36">
        <v>4.655209314823149</v>
      </c>
      <c r="K26" s="36">
        <v>2.2082253456115724</v>
      </c>
      <c r="L26" s="36">
        <v>2.9102420806884766</v>
      </c>
      <c r="M26" s="36">
        <v>1.7449672341346725</v>
      </c>
      <c r="N26" s="36">
        <v>0.70201673507690421</v>
      </c>
    </row>
    <row r="27" spans="1:14" x14ac:dyDescent="0.25">
      <c r="A27" s="34">
        <v>25</v>
      </c>
      <c r="B27" s="35">
        <v>1</v>
      </c>
      <c r="C27" s="36">
        <v>44.388107299804687</v>
      </c>
      <c r="D27" s="36">
        <v>5.6718611717224121</v>
      </c>
      <c r="E27" s="36">
        <v>2.5875132083892822</v>
      </c>
      <c r="F27" s="36">
        <v>5</v>
      </c>
      <c r="G27" s="36">
        <f t="shared" si="0"/>
        <v>112.64278438882661</v>
      </c>
      <c r="I27" s="37">
        <v>5</v>
      </c>
      <c r="J27" s="36">
        <v>4.2025011420249925</v>
      </c>
      <c r="K27" s="36">
        <v>1.0634721219539642</v>
      </c>
      <c r="L27" s="36">
        <v>2.3396228551864624</v>
      </c>
      <c r="M27" s="36">
        <v>1.8628782868385301</v>
      </c>
      <c r="N27" s="36">
        <v>1.2761507332324982</v>
      </c>
    </row>
    <row r="28" spans="1:14" x14ac:dyDescent="0.25">
      <c r="A28" s="34">
        <v>26</v>
      </c>
      <c r="B28" s="35">
        <v>10</v>
      </c>
      <c r="C28" s="36">
        <v>22.665504455566406</v>
      </c>
      <c r="D28" s="36">
        <v>6.3401093482971191</v>
      </c>
      <c r="E28" s="36">
        <v>1.2090728282928467</v>
      </c>
      <c r="F28" s="36">
        <v>5</v>
      </c>
      <c r="G28" s="36">
        <f t="shared" si="0"/>
        <v>220.59954631947551</v>
      </c>
      <c r="I28" s="37">
        <v>6</v>
      </c>
      <c r="J28" s="36">
        <v>4.3935977458953852</v>
      </c>
      <c r="K28" s="36">
        <v>1.7849922716617583</v>
      </c>
      <c r="L28" s="36">
        <v>2.4027183055877686</v>
      </c>
      <c r="M28" s="36">
        <v>1.9908794403076167</v>
      </c>
      <c r="N28" s="36">
        <v>0.61772603392601022</v>
      </c>
    </row>
    <row r="29" spans="1:14" x14ac:dyDescent="0.25">
      <c r="A29" s="34">
        <v>27</v>
      </c>
      <c r="B29" s="35">
        <v>3</v>
      </c>
      <c r="C29" s="36">
        <v>44.614933013916016</v>
      </c>
      <c r="D29" s="36">
        <v>5.9501423835754395</v>
      </c>
      <c r="E29" s="36">
        <v>2.3992867469787598</v>
      </c>
      <c r="F29" s="36">
        <v>5</v>
      </c>
      <c r="G29" s="36">
        <f t="shared" si="0"/>
        <v>112.07009990221056</v>
      </c>
      <c r="I29" s="37">
        <v>7</v>
      </c>
      <c r="J29" s="36">
        <v>5.1050775051116934</v>
      </c>
      <c r="K29" s="36">
        <v>2.2126501917839052</v>
      </c>
      <c r="L29" s="36">
        <v>3.1371364593505859</v>
      </c>
      <c r="M29" s="36">
        <v>1.9679410457611075</v>
      </c>
      <c r="N29" s="36">
        <v>0.92448626756668073</v>
      </c>
    </row>
    <row r="30" spans="1:14" x14ac:dyDescent="0.25">
      <c r="A30" s="34">
        <v>28</v>
      </c>
      <c r="B30" s="35">
        <v>2</v>
      </c>
      <c r="C30" s="36">
        <v>54.117469787597656</v>
      </c>
      <c r="D30" s="36">
        <v>6.8421978950500488</v>
      </c>
      <c r="E30" s="36">
        <v>2.7297513484954834</v>
      </c>
      <c r="F30" s="36">
        <v>5</v>
      </c>
      <c r="G30" s="36">
        <f t="shared" si="0"/>
        <v>92.391606991682977</v>
      </c>
      <c r="I30" s="37">
        <v>8</v>
      </c>
      <c r="J30" s="36">
        <v>3.6121657133102407</v>
      </c>
      <c r="K30" s="36">
        <v>1.605997097492218</v>
      </c>
      <c r="L30" s="36">
        <v>2.5281029939651489</v>
      </c>
      <c r="M30" s="36">
        <v>1.0840627193450918</v>
      </c>
      <c r="N30" s="36">
        <v>0.92210589647293095</v>
      </c>
    </row>
    <row r="31" spans="1:14" x14ac:dyDescent="0.25">
      <c r="A31" s="34">
        <v>29</v>
      </c>
      <c r="B31" s="35">
        <v>9</v>
      </c>
      <c r="C31" s="36">
        <v>67.583595275878906</v>
      </c>
      <c r="D31" s="36">
        <v>5.1759614944458008</v>
      </c>
      <c r="E31" s="36">
        <v>3.9050462245941162</v>
      </c>
      <c r="F31" s="36">
        <v>5</v>
      </c>
      <c r="G31" s="36">
        <f t="shared" si="0"/>
        <v>73.982450616748068</v>
      </c>
      <c r="I31" s="37">
        <v>9</v>
      </c>
      <c r="J31" s="36">
        <v>4.4999377489089962</v>
      </c>
      <c r="K31" s="36">
        <v>1.6150153279304504</v>
      </c>
      <c r="L31" s="36">
        <v>2.4884525537490845</v>
      </c>
      <c r="M31" s="36">
        <v>2.0114851951599118</v>
      </c>
      <c r="N31" s="36">
        <v>0.87343722581863403</v>
      </c>
    </row>
    <row r="32" spans="1:14" x14ac:dyDescent="0.25">
      <c r="A32" s="34">
        <v>30</v>
      </c>
      <c r="B32" s="35">
        <v>5</v>
      </c>
      <c r="C32" s="36">
        <v>38.050758361816406</v>
      </c>
      <c r="D32" s="36">
        <v>5.9809055328369141</v>
      </c>
      <c r="E32" s="36">
        <v>2.1090030670166016</v>
      </c>
      <c r="F32" s="36">
        <v>5</v>
      </c>
      <c r="G32" s="36">
        <f t="shared" si="0"/>
        <v>131.40342572035189</v>
      </c>
      <c r="I32" s="38">
        <v>10</v>
      </c>
      <c r="J32" s="39">
        <v>3.1791504144668572</v>
      </c>
      <c r="K32" s="39">
        <v>1.5759540677070618</v>
      </c>
      <c r="L32" s="39">
        <v>2.3549267053604126</v>
      </c>
      <c r="M32" s="39">
        <v>0.8242237091064446</v>
      </c>
      <c r="N32" s="39">
        <v>0.77897263765335079</v>
      </c>
    </row>
    <row r="33" spans="1:12" x14ac:dyDescent="0.25">
      <c r="A33" s="34">
        <v>31</v>
      </c>
      <c r="B33" s="35">
        <v>7</v>
      </c>
      <c r="C33" s="36">
        <v>84.207695007324219</v>
      </c>
      <c r="D33" s="36">
        <v>7.0334372520446777</v>
      </c>
      <c r="E33" s="36">
        <v>4.3873672485351562</v>
      </c>
      <c r="F33" s="36">
        <v>5</v>
      </c>
      <c r="G33" s="36">
        <f t="shared" si="0"/>
        <v>59.376996360785192</v>
      </c>
    </row>
    <row r="34" spans="1:12" x14ac:dyDescent="0.25">
      <c r="A34" s="34">
        <v>32</v>
      </c>
      <c r="B34" s="35">
        <v>7</v>
      </c>
      <c r="C34" s="36">
        <v>38.150936126708984</v>
      </c>
      <c r="D34" s="36">
        <v>5.5580229759216309</v>
      </c>
      <c r="E34" s="36">
        <v>2.1073274612426758</v>
      </c>
      <c r="F34" s="36">
        <v>5</v>
      </c>
      <c r="G34" s="36">
        <f t="shared" si="0"/>
        <v>131.05838303400279</v>
      </c>
    </row>
    <row r="35" spans="1:12" x14ac:dyDescent="0.25">
      <c r="A35" s="34">
        <v>33</v>
      </c>
      <c r="B35" s="35">
        <v>10</v>
      </c>
      <c r="C35" s="36">
        <v>39.188037872314453</v>
      </c>
      <c r="D35" s="36">
        <v>6.0325870513916016</v>
      </c>
      <c r="E35" s="36">
        <v>2.1518082618713379</v>
      </c>
      <c r="F35" s="36">
        <v>5</v>
      </c>
      <c r="G35" s="36">
        <f t="shared" si="0"/>
        <v>127.58995528919803</v>
      </c>
    </row>
    <row r="36" spans="1:12" x14ac:dyDescent="0.25">
      <c r="A36" s="34">
        <v>34</v>
      </c>
      <c r="B36" s="35">
        <v>4</v>
      </c>
      <c r="C36" s="36">
        <v>59.041984558105469</v>
      </c>
      <c r="D36" s="36">
        <v>7.6226081848144531</v>
      </c>
      <c r="E36" s="36">
        <v>2.99118971824646</v>
      </c>
      <c r="F36" s="36">
        <v>5</v>
      </c>
      <c r="G36" s="36">
        <f t="shared" si="0"/>
        <v>84.685500282926796</v>
      </c>
      <c r="I36" s="29" t="s">
        <v>129</v>
      </c>
      <c r="J36" s="29" t="s">
        <v>130</v>
      </c>
      <c r="K36" s="29" t="s">
        <v>131</v>
      </c>
      <c r="L36" s="29" t="s">
        <v>62</v>
      </c>
    </row>
    <row r="37" spans="1:12" x14ac:dyDescent="0.25">
      <c r="A37" s="34">
        <v>35</v>
      </c>
      <c r="B37" s="35">
        <v>1</v>
      </c>
      <c r="C37" s="36">
        <v>39.421489715576172</v>
      </c>
      <c r="D37" s="36">
        <v>7.3310537338256836</v>
      </c>
      <c r="E37" s="36">
        <v>1.9996786117553711</v>
      </c>
      <c r="F37" s="36">
        <v>5</v>
      </c>
      <c r="G37" s="36">
        <f t="shared" si="0"/>
        <v>126.83437475536105</v>
      </c>
      <c r="I37" s="33">
        <v>0</v>
      </c>
      <c r="J37" s="32">
        <v>4.8312326431274411</v>
      </c>
      <c r="K37" s="32">
        <v>1.5603177309036256</v>
      </c>
      <c r="L37" s="32">
        <v>2.6567479372024536</v>
      </c>
    </row>
    <row r="38" spans="1:12" x14ac:dyDescent="0.25">
      <c r="A38" s="34">
        <v>36</v>
      </c>
      <c r="B38" s="35">
        <v>4</v>
      </c>
      <c r="C38" s="36">
        <v>62.352951049804687</v>
      </c>
      <c r="D38" s="36">
        <v>7.2313070297241211</v>
      </c>
      <c r="E38" s="36">
        <v>3.1458549499511719</v>
      </c>
      <c r="F38" s="36">
        <v>5</v>
      </c>
      <c r="G38" s="36">
        <f t="shared" si="0"/>
        <v>80.188666547734499</v>
      </c>
      <c r="I38" s="38">
        <v>11</v>
      </c>
      <c r="J38" s="39">
        <v>4.8312326431274411</v>
      </c>
      <c r="K38" s="39">
        <v>1.5603177309036256</v>
      </c>
      <c r="L38" s="39">
        <v>2.6567479372024536</v>
      </c>
    </row>
    <row r="39" spans="1:12" x14ac:dyDescent="0.25">
      <c r="A39" s="34">
        <v>37</v>
      </c>
      <c r="B39" s="35">
        <v>2</v>
      </c>
      <c r="C39" s="36">
        <v>70.241432189941406</v>
      </c>
      <c r="D39" s="36">
        <v>5.8467497825622559</v>
      </c>
      <c r="E39" s="36">
        <v>3.8415799140930176</v>
      </c>
      <c r="F39" s="36">
        <v>5</v>
      </c>
      <c r="G39" s="36">
        <f t="shared" si="0"/>
        <v>71.183058831707612</v>
      </c>
    </row>
    <row r="40" spans="1:12" x14ac:dyDescent="0.25">
      <c r="A40" s="34">
        <v>38</v>
      </c>
      <c r="B40" s="35">
        <v>5</v>
      </c>
      <c r="C40" s="36">
        <v>29.049736022949219</v>
      </c>
      <c r="D40" s="36">
        <v>6.6897683143615723</v>
      </c>
      <c r="E40" s="36">
        <v>1.5450422763824463</v>
      </c>
      <c r="F40" s="36">
        <v>5</v>
      </c>
      <c r="G40" s="36">
        <f t="shared" si="0"/>
        <v>172.11860362689742</v>
      </c>
    </row>
    <row r="41" spans="1:12" x14ac:dyDescent="0.25">
      <c r="A41" s="34">
        <v>39</v>
      </c>
      <c r="B41" s="35">
        <v>3</v>
      </c>
      <c r="C41" s="36">
        <v>67.309066772460938</v>
      </c>
      <c r="D41" s="36">
        <v>7.7971148490905762</v>
      </c>
      <c r="E41" s="36">
        <v>3.2668180465698242</v>
      </c>
      <c r="F41" s="36">
        <v>5</v>
      </c>
      <c r="G41" s="36">
        <f t="shared" si="0"/>
        <v>74.284197356391175</v>
      </c>
    </row>
    <row r="42" spans="1:12" x14ac:dyDescent="0.25">
      <c r="A42" s="34">
        <v>40</v>
      </c>
      <c r="B42" s="35">
        <v>7</v>
      </c>
      <c r="C42" s="36">
        <v>107.23091888427734</v>
      </c>
      <c r="D42" s="36">
        <v>6.9268589019775391</v>
      </c>
      <c r="E42" s="36">
        <v>5.334723949432373</v>
      </c>
      <c r="F42" s="36">
        <v>5</v>
      </c>
      <c r="G42" s="36">
        <f t="shared" si="0"/>
        <v>46.628342385053656</v>
      </c>
    </row>
    <row r="43" spans="1:12" x14ac:dyDescent="0.25">
      <c r="A43" s="34">
        <v>41</v>
      </c>
      <c r="B43" s="35">
        <v>6</v>
      </c>
      <c r="C43" s="36">
        <v>32.950016021728516</v>
      </c>
      <c r="D43" s="36">
        <v>11.052803993225098</v>
      </c>
      <c r="E43" s="36">
        <v>1.5641745328903198</v>
      </c>
      <c r="F43" s="36">
        <v>5</v>
      </c>
      <c r="G43" s="36">
        <f t="shared" si="0"/>
        <v>151.74499450023959</v>
      </c>
    </row>
    <row r="44" spans="1:12" x14ac:dyDescent="0.25">
      <c r="A44" s="34">
        <v>42</v>
      </c>
      <c r="B44" s="35">
        <v>4</v>
      </c>
      <c r="C44" s="36">
        <v>39.925552368164063</v>
      </c>
      <c r="D44" s="36">
        <v>5.734011173248291</v>
      </c>
      <c r="E44" s="36">
        <v>2.3433346748352051</v>
      </c>
      <c r="F44" s="36">
        <v>5</v>
      </c>
      <c r="G44" s="36">
        <f t="shared" si="0"/>
        <v>125.23308266079025</v>
      </c>
    </row>
    <row r="45" spans="1:12" x14ac:dyDescent="0.25">
      <c r="A45" s="34">
        <v>43</v>
      </c>
      <c r="B45" s="35">
        <v>2</v>
      </c>
      <c r="C45" s="36">
        <v>60.014030456542969</v>
      </c>
      <c r="D45" s="36">
        <v>6.7096314430236816</v>
      </c>
      <c r="E45" s="36">
        <v>3.055950403213501</v>
      </c>
      <c r="F45" s="36">
        <v>5</v>
      </c>
      <c r="G45" s="36">
        <f t="shared" si="0"/>
        <v>83.31385114386832</v>
      </c>
    </row>
    <row r="46" spans="1:12" x14ac:dyDescent="0.25">
      <c r="A46" s="34">
        <v>44</v>
      </c>
      <c r="B46" s="35">
        <v>10</v>
      </c>
      <c r="C46" s="36">
        <v>45.551082611083984</v>
      </c>
      <c r="D46" s="36">
        <v>7.7247076034545898</v>
      </c>
      <c r="E46" s="36">
        <v>2.2581753730773926</v>
      </c>
      <c r="F46" s="36">
        <v>5</v>
      </c>
      <c r="G46" s="36">
        <f t="shared" si="0"/>
        <v>109.76687519570272</v>
      </c>
    </row>
    <row r="47" spans="1:12" x14ac:dyDescent="0.25">
      <c r="A47" s="34">
        <v>45</v>
      </c>
      <c r="B47" s="35">
        <v>5</v>
      </c>
      <c r="C47" s="36">
        <v>50.808486938476563</v>
      </c>
      <c r="D47" s="36">
        <v>7.1283884048461914</v>
      </c>
      <c r="E47" s="36">
        <v>2.5702426433563232</v>
      </c>
      <c r="F47" s="36">
        <v>5</v>
      </c>
      <c r="G47" s="36">
        <f t="shared" si="0"/>
        <v>98.408756120890686</v>
      </c>
    </row>
    <row r="48" spans="1:12" x14ac:dyDescent="0.25">
      <c r="A48" s="34">
        <v>46</v>
      </c>
      <c r="B48" s="35">
        <v>2</v>
      </c>
      <c r="C48" s="36">
        <v>123.72801208496094</v>
      </c>
      <c r="D48" s="36">
        <v>7.3374085426330566</v>
      </c>
      <c r="E48" s="36">
        <v>6.2639899253845215</v>
      </c>
      <c r="F48" s="36">
        <v>5</v>
      </c>
      <c r="G48" s="36">
        <f t="shared" si="0"/>
        <v>40.411220674640958</v>
      </c>
    </row>
    <row r="49" spans="1:7" x14ac:dyDescent="0.25">
      <c r="A49" s="34">
        <v>47</v>
      </c>
      <c r="B49" s="35">
        <v>6</v>
      </c>
      <c r="C49" s="36">
        <v>52.165725708007812</v>
      </c>
      <c r="D49" s="36">
        <v>6.5110902786254883</v>
      </c>
      <c r="E49" s="36">
        <v>2.7421329021453857</v>
      </c>
      <c r="F49" s="36">
        <v>5</v>
      </c>
      <c r="G49" s="36">
        <f t="shared" si="0"/>
        <v>95.848374236888347</v>
      </c>
    </row>
    <row r="50" spans="1:7" x14ac:dyDescent="0.25">
      <c r="A50" s="34">
        <v>48</v>
      </c>
      <c r="B50" s="35">
        <v>3</v>
      </c>
      <c r="C50" s="36">
        <v>36.149406433105469</v>
      </c>
      <c r="D50" s="36">
        <v>7.6979341506958008</v>
      </c>
      <c r="E50" s="36">
        <v>1.7649685144424438</v>
      </c>
      <c r="F50" s="36">
        <v>5</v>
      </c>
      <c r="G50" s="36">
        <f t="shared" si="0"/>
        <v>138.31485751370516</v>
      </c>
    </row>
    <row r="51" spans="1:7" x14ac:dyDescent="0.25">
      <c r="A51" s="34">
        <v>49</v>
      </c>
      <c r="B51" s="35">
        <v>6</v>
      </c>
      <c r="C51" s="36">
        <v>62.113010406494141</v>
      </c>
      <c r="D51" s="36">
        <v>5.825873851776123</v>
      </c>
      <c r="E51" s="36">
        <v>3.6024062633514404</v>
      </c>
      <c r="F51" s="36">
        <v>5</v>
      </c>
      <c r="G51" s="36">
        <f t="shared" si="0"/>
        <v>80.498432893170985</v>
      </c>
    </row>
    <row r="52" spans="1:7" x14ac:dyDescent="0.25">
      <c r="A52" s="34">
        <v>50</v>
      </c>
      <c r="B52" s="35">
        <v>9</v>
      </c>
      <c r="C52" s="36">
        <v>53.492496490478516</v>
      </c>
      <c r="D52" s="36">
        <v>7.4001889228820801</v>
      </c>
      <c r="E52" s="36">
        <v>2.6306724548339844</v>
      </c>
      <c r="F52" s="36">
        <v>5</v>
      </c>
      <c r="G52" s="36">
        <f t="shared" si="0"/>
        <v>93.471053475509109</v>
      </c>
    </row>
    <row r="53" spans="1:7" x14ac:dyDescent="0.25">
      <c r="A53" s="34">
        <v>51</v>
      </c>
      <c r="B53" s="35">
        <v>6</v>
      </c>
      <c r="C53" s="36">
        <v>51.060897827148438</v>
      </c>
      <c r="D53" s="36">
        <v>10.564193725585938</v>
      </c>
      <c r="E53" s="36">
        <v>2.4465281963348389</v>
      </c>
      <c r="F53" s="36">
        <v>5</v>
      </c>
      <c r="G53" s="36">
        <f t="shared" si="0"/>
        <v>97.92228912476277</v>
      </c>
    </row>
    <row r="54" spans="1:7" x14ac:dyDescent="0.25">
      <c r="A54" s="34">
        <v>52</v>
      </c>
      <c r="B54" s="35">
        <v>9</v>
      </c>
      <c r="C54" s="36">
        <v>85.5279541015625</v>
      </c>
      <c r="D54" s="36">
        <v>6.6908330917358398</v>
      </c>
      <c r="E54" s="36">
        <v>4.3489022254943848</v>
      </c>
      <c r="F54" s="36">
        <v>5</v>
      </c>
      <c r="G54" s="36">
        <f t="shared" si="0"/>
        <v>58.460418614276847</v>
      </c>
    </row>
    <row r="55" spans="1:7" x14ac:dyDescent="0.25">
      <c r="A55" s="34">
        <v>53</v>
      </c>
      <c r="B55" s="35">
        <v>8</v>
      </c>
      <c r="C55" s="36">
        <v>57.103710174560547</v>
      </c>
      <c r="D55" s="36">
        <v>6.5596094131469727</v>
      </c>
      <c r="E55" s="36">
        <v>3.1256303787231445</v>
      </c>
      <c r="F55" s="36">
        <v>5</v>
      </c>
      <c r="G55" s="36">
        <f t="shared" si="0"/>
        <v>87.559984889168874</v>
      </c>
    </row>
    <row r="56" spans="1:7" x14ac:dyDescent="0.25">
      <c r="A56" s="34">
        <v>54</v>
      </c>
      <c r="B56" s="35">
        <v>3</v>
      </c>
      <c r="C56" s="36">
        <v>85.0819091796875</v>
      </c>
      <c r="D56" s="36">
        <v>6.4757637977600098</v>
      </c>
      <c r="E56" s="36">
        <v>4.302243709564209</v>
      </c>
      <c r="F56" s="36">
        <v>5</v>
      </c>
      <c r="G56" s="36">
        <f t="shared" si="0"/>
        <v>58.766899429117444</v>
      </c>
    </row>
    <row r="57" spans="1:7" x14ac:dyDescent="0.25">
      <c r="A57" s="34">
        <v>55</v>
      </c>
      <c r="B57" s="35">
        <v>6</v>
      </c>
      <c r="C57" s="36">
        <v>85.224845886230469</v>
      </c>
      <c r="D57" s="36">
        <v>7.6232004165649414</v>
      </c>
      <c r="E57" s="36">
        <v>4.295536994934082</v>
      </c>
      <c r="F57" s="36">
        <v>5</v>
      </c>
      <c r="G57" s="36">
        <f t="shared" si="0"/>
        <v>58.66833724375013</v>
      </c>
    </row>
    <row r="58" spans="1:7" x14ac:dyDescent="0.25">
      <c r="A58" s="34">
        <v>56</v>
      </c>
      <c r="B58" s="35">
        <v>8</v>
      </c>
      <c r="C58" s="36">
        <v>39.510158538818359</v>
      </c>
      <c r="D58" s="36">
        <v>6.5012836456298828</v>
      </c>
      <c r="E58" s="36">
        <v>2.0992345809936523</v>
      </c>
      <c r="F58" s="36">
        <v>5</v>
      </c>
      <c r="G58" s="36">
        <f t="shared" si="0"/>
        <v>126.54973264882111</v>
      </c>
    </row>
    <row r="59" spans="1:7" x14ac:dyDescent="0.25">
      <c r="A59" s="34">
        <v>57</v>
      </c>
      <c r="B59" s="35">
        <v>6</v>
      </c>
      <c r="C59" s="36">
        <v>45.045265197753906</v>
      </c>
      <c r="D59" s="36">
        <v>7.5694541931152344</v>
      </c>
      <c r="E59" s="36">
        <v>2.1934192180633545</v>
      </c>
      <c r="F59" s="36">
        <v>5</v>
      </c>
      <c r="G59" s="36">
        <f t="shared" si="0"/>
        <v>110.99945750234622</v>
      </c>
    </row>
    <row r="60" spans="1:7" x14ac:dyDescent="0.25">
      <c r="A60" s="34">
        <v>58</v>
      </c>
      <c r="B60" s="35">
        <v>5</v>
      </c>
      <c r="C60" s="36">
        <v>91.042388916015625</v>
      </c>
      <c r="D60" s="36">
        <v>6.1213631629943848</v>
      </c>
      <c r="E60" s="36">
        <v>4.9610810279846191</v>
      </c>
      <c r="F60" s="36">
        <v>5</v>
      </c>
      <c r="G60" s="36">
        <f t="shared" si="0"/>
        <v>54.919472781106151</v>
      </c>
    </row>
    <row r="61" spans="1:7" x14ac:dyDescent="0.25">
      <c r="A61" s="34">
        <v>59</v>
      </c>
      <c r="B61" s="35">
        <v>1</v>
      </c>
      <c r="C61" s="36">
        <v>45.264701843261719</v>
      </c>
      <c r="D61" s="36">
        <v>7.9640107154846191</v>
      </c>
      <c r="E61" s="36">
        <v>2.2050368785858154</v>
      </c>
      <c r="F61" s="36">
        <v>5</v>
      </c>
      <c r="G61" s="36">
        <f t="shared" si="0"/>
        <v>110.46134838827663</v>
      </c>
    </row>
    <row r="62" spans="1:7" x14ac:dyDescent="0.25">
      <c r="A62" s="34">
        <v>60</v>
      </c>
      <c r="B62" s="35">
        <v>5</v>
      </c>
      <c r="C62" s="36">
        <v>13.625287055969238</v>
      </c>
      <c r="D62" s="36">
        <v>8.5721883773803711</v>
      </c>
      <c r="E62" s="36">
        <v>0.66946017742156982</v>
      </c>
      <c r="F62" s="36">
        <v>5</v>
      </c>
      <c r="G62" s="36">
        <f t="shared" si="0"/>
        <v>366.96474573058629</v>
      </c>
    </row>
    <row r="63" spans="1:7" x14ac:dyDescent="0.25">
      <c r="A63" s="34">
        <v>61</v>
      </c>
      <c r="B63" s="35">
        <v>10</v>
      </c>
      <c r="C63" s="36">
        <v>66.447120666503906</v>
      </c>
      <c r="D63" s="36">
        <v>6.5865058898925781</v>
      </c>
      <c r="E63" s="36">
        <v>3.4427435398101807</v>
      </c>
      <c r="F63" s="36">
        <v>5</v>
      </c>
      <c r="G63" s="36">
        <f t="shared" si="0"/>
        <v>75.247805320186103</v>
      </c>
    </row>
    <row r="64" spans="1:7" x14ac:dyDescent="0.25">
      <c r="A64" s="34">
        <v>62</v>
      </c>
      <c r="B64" s="35">
        <v>2</v>
      </c>
      <c r="C64" s="36">
        <v>56.247383117675781</v>
      </c>
      <c r="D64" s="36">
        <v>5.4720983505249023</v>
      </c>
      <c r="E64" s="36">
        <v>3.2977809906005859</v>
      </c>
      <c r="F64" s="36">
        <v>5</v>
      </c>
      <c r="G64" s="36">
        <f t="shared" si="0"/>
        <v>88.893024401498707</v>
      </c>
    </row>
    <row r="65" spans="1:7" x14ac:dyDescent="0.25">
      <c r="A65" s="34">
        <v>63</v>
      </c>
      <c r="B65" s="35">
        <v>1</v>
      </c>
      <c r="C65" s="36">
        <v>125.30097198486328</v>
      </c>
      <c r="D65" s="36">
        <v>4.7436885833740234</v>
      </c>
      <c r="E65" s="36">
        <v>7.9767861366271973</v>
      </c>
      <c r="F65" s="36">
        <v>5</v>
      </c>
      <c r="G65" s="36">
        <f t="shared" si="0"/>
        <v>39.903920303220112</v>
      </c>
    </row>
    <row r="66" spans="1:7" x14ac:dyDescent="0.25">
      <c r="A66" s="34">
        <v>64</v>
      </c>
      <c r="B66" s="35">
        <v>10</v>
      </c>
      <c r="C66" s="36">
        <v>53.437362670898437</v>
      </c>
      <c r="D66" s="36">
        <v>6.068239688873291</v>
      </c>
      <c r="E66" s="36">
        <v>2.8196456432342529</v>
      </c>
      <c r="F66" s="36">
        <v>5</v>
      </c>
      <c r="G66" s="36">
        <f t="shared" si="0"/>
        <v>93.567491921208898</v>
      </c>
    </row>
    <row r="67" spans="1:7" x14ac:dyDescent="0.25">
      <c r="A67" s="34">
        <v>65</v>
      </c>
      <c r="B67" s="35">
        <v>1</v>
      </c>
      <c r="C67" s="36">
        <v>83.138069152832031</v>
      </c>
      <c r="D67" s="36">
        <v>6.0806665420532227</v>
      </c>
      <c r="E67" s="36">
        <v>4.621640682220459</v>
      </c>
      <c r="F67" s="36">
        <v>5</v>
      </c>
      <c r="G67" s="36">
        <f t="shared" ref="G67:G102" si="1">(F67/C67)*(1000)</f>
        <v>60.14092041046252</v>
      </c>
    </row>
    <row r="68" spans="1:7" x14ac:dyDescent="0.25">
      <c r="A68" s="34">
        <v>66</v>
      </c>
      <c r="B68" s="35">
        <v>10</v>
      </c>
      <c r="C68" s="36">
        <v>49.676593780517578</v>
      </c>
      <c r="D68" s="36">
        <v>7.8384041786193848</v>
      </c>
      <c r="E68" s="36">
        <v>2.4209072589874268</v>
      </c>
      <c r="F68" s="36">
        <v>5</v>
      </c>
      <c r="G68" s="36">
        <f t="shared" si="1"/>
        <v>100.65102333890142</v>
      </c>
    </row>
    <row r="69" spans="1:7" x14ac:dyDescent="0.25">
      <c r="A69" s="34">
        <v>67</v>
      </c>
      <c r="B69" s="35">
        <v>7</v>
      </c>
      <c r="C69" s="36">
        <v>55.351837158203125</v>
      </c>
      <c r="D69" s="36">
        <v>9.9571590423583984</v>
      </c>
      <c r="E69" s="36">
        <v>2.7216718196868896</v>
      </c>
      <c r="F69" s="36">
        <v>5</v>
      </c>
      <c r="G69" s="36">
        <f t="shared" si="1"/>
        <v>90.331238432236958</v>
      </c>
    </row>
    <row r="70" spans="1:7" x14ac:dyDescent="0.25">
      <c r="A70" s="34">
        <v>68</v>
      </c>
      <c r="B70" s="35">
        <v>1</v>
      </c>
      <c r="C70" s="36">
        <v>80.984992980957031</v>
      </c>
      <c r="D70" s="36">
        <v>8.3831510543823242</v>
      </c>
      <c r="E70" s="36">
        <v>4.0112061500549316</v>
      </c>
      <c r="F70" s="36">
        <v>5</v>
      </c>
      <c r="G70" s="36">
        <f t="shared" si="1"/>
        <v>61.739833714324206</v>
      </c>
    </row>
    <row r="71" spans="1:7" x14ac:dyDescent="0.25">
      <c r="A71" s="34">
        <v>69</v>
      </c>
      <c r="B71" s="35">
        <v>5</v>
      </c>
      <c r="C71" s="36">
        <v>53.865570068359375</v>
      </c>
      <c r="D71" s="36">
        <v>7.7734460830688477</v>
      </c>
      <c r="E71" s="36">
        <v>2.594048023223877</v>
      </c>
      <c r="F71" s="36">
        <v>5</v>
      </c>
      <c r="G71" s="36">
        <f t="shared" si="1"/>
        <v>92.823671849283897</v>
      </c>
    </row>
    <row r="72" spans="1:7" x14ac:dyDescent="0.25">
      <c r="A72" s="34">
        <v>70</v>
      </c>
      <c r="B72" s="35">
        <v>1</v>
      </c>
      <c r="C72" s="36">
        <v>76.794242858886719</v>
      </c>
      <c r="D72" s="36">
        <v>8.0614795684814453</v>
      </c>
      <c r="E72" s="36">
        <v>3.7458534240722656</v>
      </c>
      <c r="F72" s="36">
        <v>5</v>
      </c>
      <c r="G72" s="36">
        <f t="shared" si="1"/>
        <v>65.109047421533305</v>
      </c>
    </row>
    <row r="73" spans="1:7" x14ac:dyDescent="0.25">
      <c r="A73" s="34">
        <v>71</v>
      </c>
      <c r="B73" s="35">
        <v>6</v>
      </c>
      <c r="C73" s="36">
        <v>86.806800842285156</v>
      </c>
      <c r="D73" s="36">
        <v>7.1288905143737793</v>
      </c>
      <c r="E73" s="36">
        <v>4.4738292694091797</v>
      </c>
      <c r="F73" s="36">
        <v>5</v>
      </c>
      <c r="G73" s="36">
        <f t="shared" si="1"/>
        <v>57.599173699353862</v>
      </c>
    </row>
    <row r="74" spans="1:7" x14ac:dyDescent="0.25">
      <c r="A74" s="34">
        <v>72</v>
      </c>
      <c r="B74" s="35">
        <v>3</v>
      </c>
      <c r="C74" s="36">
        <v>56.695610046386719</v>
      </c>
      <c r="D74" s="36">
        <v>7.6360597610473633</v>
      </c>
      <c r="E74" s="36">
        <v>2.8252162933349609</v>
      </c>
      <c r="F74" s="36">
        <v>5</v>
      </c>
      <c r="G74" s="36">
        <f t="shared" si="1"/>
        <v>88.190249578567787</v>
      </c>
    </row>
    <row r="75" spans="1:7" x14ac:dyDescent="0.25">
      <c r="A75" s="34">
        <v>73</v>
      </c>
      <c r="B75" s="35">
        <v>7</v>
      </c>
      <c r="C75" s="36">
        <v>94.072578430175781</v>
      </c>
      <c r="D75" s="36">
        <v>6.7465000152587891</v>
      </c>
      <c r="E75" s="36">
        <v>4.8243985176086426</v>
      </c>
      <c r="F75" s="36">
        <v>5</v>
      </c>
      <c r="G75" s="36">
        <f t="shared" si="1"/>
        <v>53.150451315748604</v>
      </c>
    </row>
    <row r="76" spans="1:7" x14ac:dyDescent="0.25">
      <c r="A76" s="34">
        <v>74</v>
      </c>
      <c r="B76" s="35">
        <v>4</v>
      </c>
      <c r="C76" s="36">
        <v>50.828582763671875</v>
      </c>
      <c r="D76" s="36">
        <v>9.9797563552856445</v>
      </c>
      <c r="E76" s="36">
        <v>2.4811806678771973</v>
      </c>
      <c r="F76" s="36">
        <v>5</v>
      </c>
      <c r="G76" s="36">
        <f t="shared" si="1"/>
        <v>98.369848776771164</v>
      </c>
    </row>
    <row r="77" spans="1:7" x14ac:dyDescent="0.25">
      <c r="A77" s="34">
        <v>75</v>
      </c>
      <c r="B77" s="35">
        <v>8</v>
      </c>
      <c r="C77" s="36">
        <v>34.252895355224609</v>
      </c>
      <c r="D77" s="36">
        <v>8.7323389053344727</v>
      </c>
      <c r="E77" s="36">
        <v>1.6608448028564453</v>
      </c>
      <c r="F77" s="36">
        <v>5</v>
      </c>
      <c r="G77" s="36">
        <f t="shared" si="1"/>
        <v>145.97306149295633</v>
      </c>
    </row>
    <row r="78" spans="1:7" x14ac:dyDescent="0.25">
      <c r="A78" s="34">
        <v>76</v>
      </c>
      <c r="B78" s="35">
        <v>10</v>
      </c>
      <c r="C78" s="36">
        <v>47.999912261962891</v>
      </c>
      <c r="D78" s="36">
        <v>6.3104691505432129</v>
      </c>
      <c r="E78" s="36">
        <v>2.5962305068969727</v>
      </c>
      <c r="F78" s="36">
        <v>5</v>
      </c>
      <c r="G78" s="36">
        <f t="shared" si="1"/>
        <v>104.16685707074107</v>
      </c>
    </row>
    <row r="79" spans="1:7" x14ac:dyDescent="0.25">
      <c r="A79" s="34">
        <v>77</v>
      </c>
      <c r="B79" s="35">
        <v>7</v>
      </c>
      <c r="C79" s="36">
        <v>97.605583190917969</v>
      </c>
      <c r="D79" s="36">
        <v>8.0646200180053711</v>
      </c>
      <c r="E79" s="36">
        <v>4.8194899559020996</v>
      </c>
      <c r="F79" s="36">
        <v>5</v>
      </c>
      <c r="G79" s="36">
        <f t="shared" si="1"/>
        <v>51.226577789304592</v>
      </c>
    </row>
    <row r="80" spans="1:7" x14ac:dyDescent="0.25">
      <c r="A80" s="34">
        <v>78</v>
      </c>
      <c r="B80" s="35">
        <v>7</v>
      </c>
      <c r="C80" s="36">
        <v>61.450939178466797</v>
      </c>
      <c r="D80" s="36">
        <v>7.073523998260498</v>
      </c>
      <c r="E80" s="36">
        <v>3.339702844619751</v>
      </c>
      <c r="F80" s="36">
        <v>5</v>
      </c>
      <c r="G80" s="36">
        <f t="shared" si="1"/>
        <v>81.365721449413826</v>
      </c>
    </row>
    <row r="81" spans="1:7" x14ac:dyDescent="0.25">
      <c r="A81" s="34">
        <v>79</v>
      </c>
      <c r="B81" s="35">
        <v>1</v>
      </c>
      <c r="C81" s="36">
        <v>53.522819519042969</v>
      </c>
      <c r="D81" s="36">
        <v>8.365931510925293</v>
      </c>
      <c r="E81" s="36">
        <v>2.5581305027008057</v>
      </c>
      <c r="F81" s="36">
        <v>5</v>
      </c>
      <c r="G81" s="36">
        <f t="shared" si="1"/>
        <v>93.418098017445487</v>
      </c>
    </row>
    <row r="82" spans="1:7" x14ac:dyDescent="0.25">
      <c r="A82" s="34">
        <v>80</v>
      </c>
      <c r="B82" s="35">
        <v>10</v>
      </c>
      <c r="C82" s="36">
        <v>45.559196472167969</v>
      </c>
      <c r="D82" s="36">
        <v>7.0183777809143066</v>
      </c>
      <c r="E82" s="36">
        <v>2.2889461517333984</v>
      </c>
      <c r="F82" s="36">
        <v>5</v>
      </c>
      <c r="G82" s="36">
        <f t="shared" si="1"/>
        <v>109.74732627373029</v>
      </c>
    </row>
    <row r="83" spans="1:7" x14ac:dyDescent="0.25">
      <c r="A83" s="34">
        <v>81</v>
      </c>
      <c r="B83" s="35">
        <v>10</v>
      </c>
      <c r="C83" s="36">
        <v>57.049571990966797</v>
      </c>
      <c r="D83" s="36">
        <v>8.0481901168823242</v>
      </c>
      <c r="E83" s="36">
        <v>2.8569810390472412</v>
      </c>
      <c r="F83" s="36">
        <v>5</v>
      </c>
      <c r="G83" s="36">
        <f t="shared" si="1"/>
        <v>87.643076459744478</v>
      </c>
    </row>
    <row r="84" spans="1:7" x14ac:dyDescent="0.25">
      <c r="A84" s="34">
        <v>82</v>
      </c>
      <c r="B84" s="35">
        <v>2</v>
      </c>
      <c r="C84" s="36">
        <v>92.364479064941406</v>
      </c>
      <c r="D84" s="36">
        <v>8.7108364105224609</v>
      </c>
      <c r="E84" s="36">
        <v>4.437157154083252</v>
      </c>
      <c r="F84" s="36">
        <v>5</v>
      </c>
      <c r="G84" s="36">
        <f t="shared" si="1"/>
        <v>54.133364369266928</v>
      </c>
    </row>
    <row r="85" spans="1:7" x14ac:dyDescent="0.25">
      <c r="A85" s="34">
        <v>83</v>
      </c>
      <c r="B85" s="35">
        <v>3</v>
      </c>
      <c r="C85" s="36">
        <v>89.953437805175781</v>
      </c>
      <c r="D85" s="36">
        <v>7.0749373435974121</v>
      </c>
      <c r="E85" s="36">
        <v>4.4496188163757324</v>
      </c>
      <c r="F85" s="36">
        <v>5</v>
      </c>
      <c r="G85" s="36">
        <f t="shared" si="1"/>
        <v>55.584312528768166</v>
      </c>
    </row>
    <row r="86" spans="1:7" x14ac:dyDescent="0.25">
      <c r="A86" s="34">
        <v>84</v>
      </c>
      <c r="B86" s="35">
        <v>8</v>
      </c>
      <c r="C86" s="36">
        <v>61.806583404541016</v>
      </c>
      <c r="D86" s="36">
        <v>7.1750407218933105</v>
      </c>
      <c r="E86" s="36">
        <v>3.0599429607391357</v>
      </c>
      <c r="F86" s="36">
        <v>5</v>
      </c>
      <c r="G86" s="36">
        <f t="shared" si="1"/>
        <v>80.897531048976305</v>
      </c>
    </row>
    <row r="87" spans="1:7" x14ac:dyDescent="0.25">
      <c r="A87" s="34">
        <v>85</v>
      </c>
      <c r="B87" s="35">
        <v>6</v>
      </c>
      <c r="C87" s="36">
        <v>44.408977508544922</v>
      </c>
      <c r="D87" s="36">
        <v>6.5128083229064941</v>
      </c>
      <c r="E87" s="36">
        <v>2.3589084148406982</v>
      </c>
      <c r="F87" s="36">
        <v>5</v>
      </c>
      <c r="G87" s="36">
        <f t="shared" si="1"/>
        <v>112.58984738024938</v>
      </c>
    </row>
    <row r="88" spans="1:7" x14ac:dyDescent="0.25">
      <c r="A88" s="34">
        <v>86</v>
      </c>
      <c r="B88" s="35">
        <v>10</v>
      </c>
      <c r="C88" s="36">
        <v>40.326755523681641</v>
      </c>
      <c r="D88" s="36">
        <v>6.8594279289245605</v>
      </c>
      <c r="E88" s="36">
        <v>2.0243644714355469</v>
      </c>
      <c r="F88" s="36">
        <v>5</v>
      </c>
      <c r="G88" s="36">
        <f t="shared" si="1"/>
        <v>123.98716274270515</v>
      </c>
    </row>
    <row r="89" spans="1:7" x14ac:dyDescent="0.25">
      <c r="A89" s="34">
        <v>87</v>
      </c>
      <c r="B89" s="35">
        <v>7</v>
      </c>
      <c r="C89" s="36">
        <v>46.644893646240234</v>
      </c>
      <c r="D89" s="36">
        <v>7.0612187385559082</v>
      </c>
      <c r="E89" s="36">
        <v>2.3413779735565186</v>
      </c>
      <c r="F89" s="36">
        <v>5</v>
      </c>
      <c r="G89" s="36">
        <f t="shared" si="1"/>
        <v>107.19286955439377</v>
      </c>
    </row>
    <row r="90" spans="1:7" x14ac:dyDescent="0.25">
      <c r="A90" s="34">
        <v>88</v>
      </c>
      <c r="B90" s="35">
        <v>8</v>
      </c>
      <c r="C90" s="36">
        <v>32.021961212158203</v>
      </c>
      <c r="D90" s="36">
        <v>8.2961540222167969</v>
      </c>
      <c r="E90" s="36">
        <v>1.5611217021942139</v>
      </c>
      <c r="F90" s="36">
        <v>5</v>
      </c>
      <c r="G90" s="36">
        <f t="shared" si="1"/>
        <v>156.14284106064008</v>
      </c>
    </row>
    <row r="91" spans="1:7" x14ac:dyDescent="0.25">
      <c r="A91" s="34">
        <v>89</v>
      </c>
      <c r="B91" s="35">
        <v>5</v>
      </c>
      <c r="C91" s="36">
        <v>36.087821960449219</v>
      </c>
      <c r="D91" s="36">
        <v>7.177215576171875</v>
      </c>
      <c r="E91" s="36">
        <v>1.7529720067977905</v>
      </c>
      <c r="F91" s="36">
        <v>5</v>
      </c>
      <c r="G91" s="36">
        <f t="shared" si="1"/>
        <v>138.55089413486346</v>
      </c>
    </row>
    <row r="92" spans="1:7" x14ac:dyDescent="0.25">
      <c r="A92" s="34">
        <v>90</v>
      </c>
      <c r="B92" s="35">
        <v>9</v>
      </c>
      <c r="C92" s="36">
        <v>40.364009857177734</v>
      </c>
      <c r="D92" s="36">
        <v>6.2175350189208984</v>
      </c>
      <c r="E92" s="36">
        <v>2.1151092052459717</v>
      </c>
      <c r="F92" s="36">
        <v>5</v>
      </c>
      <c r="G92" s="36">
        <f t="shared" si="1"/>
        <v>123.87272765247516</v>
      </c>
    </row>
    <row r="93" spans="1:7" x14ac:dyDescent="0.25">
      <c r="A93" s="34">
        <v>91</v>
      </c>
      <c r="B93" s="35">
        <v>5</v>
      </c>
      <c r="C93" s="36">
        <v>61.829998016357422</v>
      </c>
      <c r="D93" s="36">
        <v>7.837346076965332</v>
      </c>
      <c r="E93" s="36">
        <v>3.1227560043334961</v>
      </c>
      <c r="F93" s="36">
        <v>5</v>
      </c>
      <c r="G93" s="36">
        <f t="shared" si="1"/>
        <v>80.866895688355456</v>
      </c>
    </row>
    <row r="94" spans="1:7" x14ac:dyDescent="0.25">
      <c r="A94" s="34">
        <v>92</v>
      </c>
      <c r="B94" s="35">
        <v>2</v>
      </c>
      <c r="C94" s="36">
        <v>43.835941314697266</v>
      </c>
      <c r="D94" s="36">
        <v>6.0245223045349121</v>
      </c>
      <c r="E94" s="36">
        <v>2.3487882614135742</v>
      </c>
      <c r="F94" s="36">
        <v>5</v>
      </c>
      <c r="G94" s="36">
        <f t="shared" si="1"/>
        <v>114.06165466152783</v>
      </c>
    </row>
    <row r="95" spans="1:7" x14ac:dyDescent="0.25">
      <c r="A95" s="34">
        <v>93</v>
      </c>
      <c r="B95" s="35">
        <v>3</v>
      </c>
      <c r="C95" s="36">
        <v>78.633842468261719</v>
      </c>
      <c r="D95" s="36">
        <v>5.268244743347168</v>
      </c>
      <c r="E95" s="36">
        <v>4.2871365547180176</v>
      </c>
      <c r="F95" s="36">
        <v>5</v>
      </c>
      <c r="G95" s="36">
        <f t="shared" si="1"/>
        <v>63.58585366113968</v>
      </c>
    </row>
    <row r="96" spans="1:7" x14ac:dyDescent="0.25">
      <c r="A96" s="34">
        <v>94</v>
      </c>
      <c r="B96" s="35">
        <v>6</v>
      </c>
      <c r="C96" s="36">
        <v>42.041412353515625</v>
      </c>
      <c r="D96" s="36">
        <v>6.767024040222168</v>
      </c>
      <c r="E96" s="36">
        <v>2.1698918342590332</v>
      </c>
      <c r="F96" s="36">
        <v>5</v>
      </c>
      <c r="G96" s="36">
        <f t="shared" si="1"/>
        <v>118.93035271879693</v>
      </c>
    </row>
    <row r="97" spans="1:7" x14ac:dyDescent="0.25">
      <c r="A97" s="34">
        <v>95</v>
      </c>
      <c r="B97" s="35">
        <v>4</v>
      </c>
      <c r="C97" s="36">
        <v>48.761127471923828</v>
      </c>
      <c r="D97" s="36">
        <v>10.089356422424316</v>
      </c>
      <c r="E97" s="36">
        <v>2.3346600532531738</v>
      </c>
      <c r="F97" s="36">
        <v>5</v>
      </c>
      <c r="G97" s="36">
        <f t="shared" si="1"/>
        <v>102.54069705174373</v>
      </c>
    </row>
    <row r="98" spans="1:7" x14ac:dyDescent="0.25">
      <c r="A98" s="34">
        <v>96</v>
      </c>
      <c r="B98" s="35">
        <v>2</v>
      </c>
      <c r="C98" s="36">
        <v>58.569766998291016</v>
      </c>
      <c r="D98" s="36">
        <v>6.3750085830688477</v>
      </c>
      <c r="E98" s="36">
        <v>3.1816956996917725</v>
      </c>
      <c r="F98" s="36">
        <v>5</v>
      </c>
      <c r="G98" s="36">
        <f t="shared" si="1"/>
        <v>85.368275413250203</v>
      </c>
    </row>
    <row r="99" spans="1:7" x14ac:dyDescent="0.25">
      <c r="A99" s="34">
        <v>97</v>
      </c>
      <c r="B99" s="35">
        <v>9</v>
      </c>
      <c r="C99" s="36">
        <v>44.767555236816406</v>
      </c>
      <c r="D99" s="36">
        <v>6.607844352722168</v>
      </c>
      <c r="E99" s="36">
        <v>2.2519307136535645</v>
      </c>
      <c r="F99" s="36">
        <v>5</v>
      </c>
      <c r="G99" s="36">
        <f t="shared" si="1"/>
        <v>111.68802883138116</v>
      </c>
    </row>
    <row r="100" spans="1:7" x14ac:dyDescent="0.25">
      <c r="A100" s="34">
        <v>98</v>
      </c>
      <c r="B100" s="35">
        <v>8</v>
      </c>
      <c r="C100" s="36">
        <v>53.878635406494141</v>
      </c>
      <c r="D100" s="36">
        <v>7.4318709373474121</v>
      </c>
      <c r="E100" s="36">
        <v>2.7234807014465332</v>
      </c>
      <c r="F100" s="36">
        <v>5</v>
      </c>
      <c r="G100" s="36">
        <f t="shared" si="1"/>
        <v>92.801162506750046</v>
      </c>
    </row>
    <row r="101" spans="1:7" x14ac:dyDescent="0.25">
      <c r="A101" s="34">
        <v>99</v>
      </c>
      <c r="B101" s="35">
        <v>9</v>
      </c>
      <c r="C101" s="36">
        <v>90.598655700683594</v>
      </c>
      <c r="D101" s="36">
        <v>6.8677568435668945</v>
      </c>
      <c r="E101" s="36">
        <v>4.6235122680664062</v>
      </c>
      <c r="F101" s="36">
        <v>5</v>
      </c>
      <c r="G101" s="36">
        <f t="shared" si="1"/>
        <v>55.188456841112639</v>
      </c>
    </row>
    <row r="102" spans="1:7" x14ac:dyDescent="0.25">
      <c r="A102" s="41">
        <v>100</v>
      </c>
      <c r="B102" s="42">
        <v>4</v>
      </c>
      <c r="C102" s="39">
        <v>57.648307800292969</v>
      </c>
      <c r="D102" s="39">
        <v>8.9308242797851562</v>
      </c>
      <c r="E102" s="39">
        <v>2.8292944431304932</v>
      </c>
      <c r="F102" s="39">
        <v>5</v>
      </c>
      <c r="G102" s="39">
        <f t="shared" si="1"/>
        <v>86.732814731026508</v>
      </c>
    </row>
    <row r="104" spans="1:7" x14ac:dyDescent="0.25">
      <c r="B104" s="43" t="s">
        <v>132</v>
      </c>
      <c r="C104" s="44"/>
      <c r="D104" s="44"/>
      <c r="E104" s="44"/>
      <c r="F104" s="44"/>
      <c r="G104" s="45"/>
    </row>
    <row r="105" spans="1:7" x14ac:dyDescent="0.25">
      <c r="B105" s="46"/>
      <c r="C105" s="47" t="s">
        <v>79</v>
      </c>
      <c r="D105" s="47" t="s">
        <v>78</v>
      </c>
      <c r="E105" s="47" t="s">
        <v>76</v>
      </c>
      <c r="F105" s="47" t="s">
        <v>41</v>
      </c>
      <c r="G105" s="47" t="s">
        <v>122</v>
      </c>
    </row>
    <row r="106" spans="1:7" x14ac:dyDescent="0.25">
      <c r="B106" s="46" t="s">
        <v>61</v>
      </c>
      <c r="C106" s="48">
        <f>AVERAGE($C$3:$C$102)</f>
        <v>57.444380044937134</v>
      </c>
      <c r="D106" s="48">
        <f>AVERAGE($D$3:$D$102)</f>
        <v>7.3037866449356077</v>
      </c>
      <c r="E106" s="48">
        <f>AVERAGE($E$3:$E$102)</f>
        <v>2.9586649835109711</v>
      </c>
      <c r="F106" s="48">
        <f>AVERAGE($F$3:$F$102)</f>
        <v>5</v>
      </c>
      <c r="G106" s="48">
        <f>AVERAGE($G$3:$G$102)</f>
        <v>99.570524097017312</v>
      </c>
    </row>
    <row r="107" spans="1:7" x14ac:dyDescent="0.25">
      <c r="B107" s="46" t="s">
        <v>62</v>
      </c>
      <c r="C107" s="48">
        <f>MEDIAN($C$3:$C$102)</f>
        <v>53.694194793701172</v>
      </c>
      <c r="D107" s="48">
        <f>MEDIAN($D$3:$D$102)</f>
        <v>7.1286394596099854</v>
      </c>
      <c r="E107" s="48">
        <f>MEDIAN($E$3:$E$102)</f>
        <v>2.6567479372024536</v>
      </c>
      <c r="F107" s="48">
        <f>MEDIAN($F$3:$F$102)</f>
        <v>5</v>
      </c>
      <c r="G107" s="48">
        <f>MEDIAN($G$3:$G$102)</f>
        <v>93.120884933364692</v>
      </c>
    </row>
    <row r="108" spans="1:7" x14ac:dyDescent="0.25">
      <c r="B108" s="46" t="s">
        <v>133</v>
      </c>
      <c r="C108" s="48">
        <v>53.843099768569182</v>
      </c>
      <c r="D108" s="48">
        <v>7.2097295239442829</v>
      </c>
      <c r="E108" s="48">
        <v>2.7579468880963414</v>
      </c>
      <c r="F108" s="48">
        <v>4.9999999999999947</v>
      </c>
      <c r="G108" s="48">
        <v>92.862409881511581</v>
      </c>
    </row>
    <row r="109" spans="1:7" x14ac:dyDescent="0.25">
      <c r="B109" s="46" t="s">
        <v>134</v>
      </c>
      <c r="C109" s="48">
        <v>50.112626272028223</v>
      </c>
      <c r="D109" s="48">
        <v>6.9856142001124741</v>
      </c>
      <c r="E109" s="48">
        <v>2.5602474631481544</v>
      </c>
      <c r="F109" s="48">
        <v>4.9999999999999938</v>
      </c>
      <c r="G109" s="48">
        <v>86.428516580848992</v>
      </c>
    </row>
    <row r="110" spans="1:7" x14ac:dyDescent="0.25">
      <c r="B110" s="46" t="s">
        <v>135</v>
      </c>
      <c r="C110" s="48">
        <v>57.851276381942448</v>
      </c>
      <c r="D110" s="48">
        <v>7.4410350070000915</v>
      </c>
      <c r="E110" s="48">
        <v>2.9709124399277416</v>
      </c>
      <c r="F110" s="48">
        <v>4.9999999999999964</v>
      </c>
      <c r="G110" s="48">
        <v>99.775253702695807</v>
      </c>
    </row>
    <row r="111" spans="1:7" x14ac:dyDescent="0.25">
      <c r="B111" s="46" t="s">
        <v>136</v>
      </c>
      <c r="C111" s="48">
        <f>PERCENTILE($C$3:$C$102, 0.05)</f>
        <v>31.971320724487306</v>
      </c>
      <c r="D111" s="48">
        <f>PERCENTILE($D$3:$D$102, 0.05)</f>
        <v>5.6661692619323727</v>
      </c>
      <c r="E111" s="48">
        <f>PERCENTILE($E$3:$E$102, 0.05)</f>
        <v>1.5603177309036256</v>
      </c>
      <c r="F111" s="48">
        <f>PERCENTILE($F$3:$F$102, 0.05)</f>
        <v>5</v>
      </c>
      <c r="G111" s="48">
        <f>PERCENTILE($G$3:$G$102, 0.05)</f>
        <v>53.122718015303924</v>
      </c>
    </row>
    <row r="112" spans="1:7" x14ac:dyDescent="0.25">
      <c r="B112" s="46" t="s">
        <v>137</v>
      </c>
      <c r="C112" s="48">
        <f>PERCENTILE($C$3:$C$102, 0.95)</f>
        <v>94.122182083129886</v>
      </c>
      <c r="D112" s="48">
        <f>PERCENTILE($D$3:$D$102, 0.95)</f>
        <v>9.6766507625579834</v>
      </c>
      <c r="E112" s="48">
        <f>PERCENTILE($E$3:$E$102, 0.95)</f>
        <v>4.8312326431274411</v>
      </c>
      <c r="F112" s="48">
        <f>PERCENTILE($F$3:$F$102, 0.95)</f>
        <v>5</v>
      </c>
      <c r="G112" s="48">
        <f>PERCENTILE($G$3:$G$102, 0.95)</f>
        <v>156.39783512676766</v>
      </c>
    </row>
    <row r="113" spans="2:7" x14ac:dyDescent="0.25">
      <c r="B113" s="46" t="s">
        <v>138</v>
      </c>
      <c r="C113" s="48">
        <f>IF(STDEV($C$3:$C$102) = 0, "n/a", SKEW($C$3:$C$102))</f>
        <v>0.94501184853379205</v>
      </c>
      <c r="D113" s="48">
        <f>IF(STDEV($D$3:$D$102) = 0, "n/a", SKEW($D$3:$D$102))</f>
        <v>0.65694744879663258</v>
      </c>
      <c r="E113" s="48">
        <f>IF(STDEV($E$3:$E$102) = 0, "n/a", SKEW($E$3:$E$102))</f>
        <v>1.3023311224647243</v>
      </c>
      <c r="F113" s="48" t="str">
        <f>IF(STDEV($F$3:$F$102) = 0, "n/a", SKEW($F$3:$F$102))</f>
        <v>n/a</v>
      </c>
      <c r="G113" s="48">
        <f>IF(STDEV($G$3:$G$102) = 0, "n/a", SKEW($G$3:$G$102))</f>
        <v>2.8580907212343414</v>
      </c>
    </row>
    <row r="114" spans="2:7" x14ac:dyDescent="0.25">
      <c r="B114" s="46" t="s">
        <v>139</v>
      </c>
      <c r="C114" s="48">
        <f>IF(AVERAGE($C$3:$C$102) = 0, "n/a", STDEV($C$3:$C$102)/AVERAGE($C$3:$C$102))</f>
        <v>0.36684928258621857</v>
      </c>
      <c r="D114" s="48">
        <f>IF(AVERAGE($D$3:$D$102) = 0, "n/a", STDEV($D$3:$D$102)/AVERAGE($D$3:$D$102))</f>
        <v>0.1642728941221564</v>
      </c>
      <c r="E114" s="48">
        <f>IF(AVERAGE($E$3:$E$102) = 0, "n/a", STDEV($E$3:$E$102)/AVERAGE($E$3:$E$102))</f>
        <v>0.39014964097023397</v>
      </c>
      <c r="F114" s="48">
        <f>IF(AVERAGE($F$3:$F$102) = 0, "n/a", STDEV($F$3:$F$102)/AVERAGE($F$3:$F$102))</f>
        <v>0</v>
      </c>
      <c r="G114" s="48">
        <f>IF(AVERAGE($G$3:$G$102) = 0, "n/a", STDEV($G$3:$G$102)/AVERAGE($G$3:$G$102))</f>
        <v>0.42454924233866398</v>
      </c>
    </row>
    <row r="115" spans="2:7" x14ac:dyDescent="0.25">
      <c r="B115" s="46" t="s">
        <v>140</v>
      </c>
      <c r="C115" s="48">
        <f>MIN($C$3:$C$102)</f>
        <v>13.625287055969238</v>
      </c>
      <c r="D115" s="48">
        <f>MIN($D$3:$D$102)</f>
        <v>4.7436885833740234</v>
      </c>
      <c r="E115" s="48">
        <f>MIN($E$3:$E$102)</f>
        <v>0.66946017742156982</v>
      </c>
      <c r="F115" s="48">
        <f>MIN($F$3:$F$102)</f>
        <v>5</v>
      </c>
      <c r="G115" s="48">
        <f>MIN($G$3:$G$102)</f>
        <v>39.903920303220112</v>
      </c>
    </row>
    <row r="116" spans="2:7" x14ac:dyDescent="0.25">
      <c r="B116" s="46" t="s">
        <v>141</v>
      </c>
      <c r="C116" s="48">
        <f>MAX($C$3:$C$102)</f>
        <v>125.30097198486328</v>
      </c>
      <c r="D116" s="48">
        <f>MAX($D$3:$D$102)</f>
        <v>11.052803993225098</v>
      </c>
      <c r="E116" s="48">
        <f>MAX($E$3:$E$102)</f>
        <v>7.9767861366271973</v>
      </c>
      <c r="F116" s="48">
        <f>MAX($F$3:$F$102)</f>
        <v>5</v>
      </c>
      <c r="G116" s="48">
        <f>MAX($G$3:$G$102)</f>
        <v>366.96474573058629</v>
      </c>
    </row>
    <row r="117" spans="2:7" x14ac:dyDescent="0.25">
      <c r="B117" s="46" t="s">
        <v>142</v>
      </c>
      <c r="C117" s="48">
        <f>IF(MIN($C$3:$C$102) = 0, "n/a", MAX($C$3:$C$102)/MIN($C$3:$C$102))</f>
        <v>9.1962078648441334</v>
      </c>
      <c r="D117" s="48">
        <f>IF(MIN($D$3:$D$102) = 0, "n/a", MAX($D$3:$D$102)/MIN($D$3:$D$102))</f>
        <v>2.3300020224691091</v>
      </c>
      <c r="E117" s="48">
        <f>IF(MIN($E$3:$E$102) = 0, "n/a", MAX($E$3:$E$102)/MIN($E$3:$E$102))</f>
        <v>11.915251131665277</v>
      </c>
      <c r="F117" s="48">
        <f>IF(MIN($F$3:$F$102) = 0, "n/a", MAX($F$3:$F$102)/MIN($F$3:$F$102))</f>
        <v>1</v>
      </c>
      <c r="G117" s="48">
        <f>IF(MIN($G$3:$G$102) = 0, "n/a", MAX($G$3:$G$102)/MIN($G$3:$G$102))</f>
        <v>9.1962078648441334</v>
      </c>
    </row>
    <row r="118" spans="2:7" x14ac:dyDescent="0.25">
      <c r="B118" s="46" t="s">
        <v>143</v>
      </c>
      <c r="C118" s="48">
        <f>STDEV($C$3:$C$102)</f>
        <v>21.073429608095278</v>
      </c>
      <c r="D118" s="48">
        <f>STDEV($D$3:$D$102)</f>
        <v>1.199814170214327</v>
      </c>
      <c r="E118" s="48">
        <f>STDEV($E$3:$E$102)</f>
        <v>1.1543220810680086</v>
      </c>
      <c r="F118" s="48">
        <f>STDEV($F$3:$F$102)</f>
        <v>0</v>
      </c>
      <c r="G118" s="48">
        <f>STDEV($G$3:$G$102)</f>
        <v>42.272590564652383</v>
      </c>
    </row>
  </sheetData>
  <mergeCells count="3">
    <mergeCell ref="A1:G1"/>
    <mergeCell ref="I1:N1"/>
    <mergeCell ref="I21:N21"/>
  </mergeCells>
  <pageMargins left="0.7" right="0.7" top="0.75" bottom="0.75" header="0.3" footer="0.3"/>
  <drawing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U544"/>
  <sheetViews>
    <sheetView workbookViewId="0"/>
  </sheetViews>
  <sheetFormatPr defaultRowHeight="15" x14ac:dyDescent="0.25"/>
  <cols>
    <col min="1" max="1" width="56.7109375" bestFit="1" customWidth="1"/>
    <col min="2" max="2" width="7.5703125" bestFit="1" customWidth="1"/>
    <col min="3" max="3" width="4.5703125" bestFit="1" customWidth="1"/>
    <col min="4" max="4" width="6.5703125" bestFit="1" customWidth="1"/>
    <col min="5" max="5" width="10.140625" bestFit="1" customWidth="1"/>
    <col min="6" max="6" width="10.5703125" bestFit="1" customWidth="1"/>
  </cols>
  <sheetData>
    <row r="1" spans="1:6" x14ac:dyDescent="0.25">
      <c r="A1" s="14" t="s">
        <v>84</v>
      </c>
    </row>
    <row r="2" spans="1:6" x14ac:dyDescent="0.25">
      <c r="A2" s="15"/>
      <c r="B2" s="16" t="s">
        <v>85</v>
      </c>
      <c r="C2" s="16" t="s">
        <v>86</v>
      </c>
      <c r="D2" s="16" t="s">
        <v>78</v>
      </c>
      <c r="E2" s="16" t="s">
        <v>76</v>
      </c>
      <c r="F2" s="16" t="s">
        <v>79</v>
      </c>
    </row>
    <row r="3" spans="1:6" x14ac:dyDescent="0.25">
      <c r="A3" s="15" t="s">
        <v>87</v>
      </c>
      <c r="B3" s="17">
        <v>0</v>
      </c>
      <c r="C3" s="17">
        <v>24</v>
      </c>
      <c r="D3" s="17">
        <v>6.8437209129333496</v>
      </c>
      <c r="E3" s="17">
        <v>2.9382941722869873</v>
      </c>
      <c r="F3" s="17">
        <v>57.442516326904297</v>
      </c>
    </row>
    <row r="4" spans="1:6" x14ac:dyDescent="0.25">
      <c r="A4" s="15" t="s">
        <v>88</v>
      </c>
      <c r="B4" s="17">
        <v>0</v>
      </c>
      <c r="C4" s="17">
        <v>24</v>
      </c>
      <c r="D4" s="17">
        <v>6.243720531463623</v>
      </c>
      <c r="E4" s="17">
        <v>3.2744216918945313</v>
      </c>
      <c r="F4" s="17">
        <v>61.862560272216797</v>
      </c>
    </row>
    <row r="5" spans="1:6" x14ac:dyDescent="0.25">
      <c r="A5" s="15" t="s">
        <v>89</v>
      </c>
      <c r="B5" s="17">
        <v>0</v>
      </c>
      <c r="C5" s="17">
        <v>24</v>
      </c>
      <c r="D5" s="17">
        <v>6.6437206268310547</v>
      </c>
      <c r="E5" s="17">
        <v>3.343167781829834</v>
      </c>
      <c r="F5" s="17">
        <v>64.680335998535156</v>
      </c>
    </row>
    <row r="6" spans="1:6" x14ac:dyDescent="0.25">
      <c r="A6" s="15" t="s">
        <v>90</v>
      </c>
      <c r="B6" s="17">
        <v>0</v>
      </c>
      <c r="C6" s="17">
        <v>24</v>
      </c>
      <c r="D6" s="17">
        <v>6.993720531463623</v>
      </c>
      <c r="E6" s="17">
        <v>3.3181557655334473</v>
      </c>
      <c r="F6" s="17">
        <v>66.265884399414062</v>
      </c>
    </row>
    <row r="7" spans="1:6" x14ac:dyDescent="0.25">
      <c r="A7" s="15" t="s">
        <v>91</v>
      </c>
      <c r="B7" s="17">
        <v>0</v>
      </c>
      <c r="C7" s="17">
        <v>24</v>
      </c>
      <c r="D7" s="17">
        <v>6.993720531463623</v>
      </c>
      <c r="E7" s="17">
        <v>3.038740873336792</v>
      </c>
      <c r="F7" s="17">
        <v>58.409091949462891</v>
      </c>
    </row>
    <row r="8" spans="1:6" x14ac:dyDescent="0.25">
      <c r="A8" s="15" t="s">
        <v>92</v>
      </c>
      <c r="B8" s="17">
        <v>0</v>
      </c>
      <c r="C8" s="17">
        <v>24</v>
      </c>
      <c r="D8" s="17">
        <v>6.993720531463623</v>
      </c>
      <c r="E8" s="17">
        <v>2.4478542804718018</v>
      </c>
      <c r="F8" s="17">
        <v>48.014701843261719</v>
      </c>
    </row>
    <row r="9" spans="1:6" x14ac:dyDescent="0.25">
      <c r="A9" s="15" t="s">
        <v>93</v>
      </c>
      <c r="B9" s="17">
        <v>0</v>
      </c>
      <c r="C9" s="17">
        <v>24</v>
      </c>
      <c r="D9" s="17">
        <v>7.0937209129333496</v>
      </c>
      <c r="E9" s="17">
        <v>2.7715997695922852</v>
      </c>
      <c r="F9" s="17">
        <v>54.384796142578125</v>
      </c>
    </row>
    <row r="10" spans="1:6" x14ac:dyDescent="0.25">
      <c r="A10" s="15" t="s">
        <v>94</v>
      </c>
      <c r="B10" s="17">
        <v>0</v>
      </c>
      <c r="C10" s="17">
        <v>24</v>
      </c>
      <c r="D10" s="17">
        <v>7.0937209129333496</v>
      </c>
      <c r="E10" s="17">
        <v>3.5043008327484131</v>
      </c>
      <c r="F10" s="17">
        <v>68.693885803222656</v>
      </c>
    </row>
    <row r="11" spans="1:6" x14ac:dyDescent="0.25">
      <c r="A11" s="15" t="s">
        <v>95</v>
      </c>
      <c r="B11" s="17">
        <v>0</v>
      </c>
      <c r="C11" s="17">
        <v>24</v>
      </c>
      <c r="D11" s="17">
        <v>7.693720817565918</v>
      </c>
      <c r="E11" s="17">
        <v>2.5066845417022705</v>
      </c>
      <c r="F11" s="17">
        <v>50.359146118164063</v>
      </c>
    </row>
    <row r="12" spans="1:6" x14ac:dyDescent="0.25">
      <c r="A12" s="15" t="s">
        <v>96</v>
      </c>
      <c r="B12" s="17">
        <v>0</v>
      </c>
      <c r="C12" s="17">
        <v>24</v>
      </c>
      <c r="D12" s="17">
        <v>6.743720531463623</v>
      </c>
      <c r="E12" s="17">
        <v>2.7970485687255859</v>
      </c>
      <c r="F12" s="17">
        <v>54.952266693115234</v>
      </c>
    </row>
    <row r="13" spans="1:6" x14ac:dyDescent="0.25">
      <c r="A13" s="15" t="s">
        <v>97</v>
      </c>
      <c r="B13" s="17">
        <v>0</v>
      </c>
      <c r="C13" s="17">
        <v>24</v>
      </c>
      <c r="D13" s="17">
        <v>6.8437209129333496</v>
      </c>
      <c r="E13" s="17">
        <v>2.3998095989227295</v>
      </c>
      <c r="F13" s="17">
        <v>46.802490234375</v>
      </c>
    </row>
    <row r="18" spans="1:203" x14ac:dyDescent="0.25">
      <c r="A18" s="18" t="s">
        <v>98</v>
      </c>
    </row>
    <row r="19" spans="1:203" x14ac:dyDescent="0.25">
      <c r="A19" s="9" t="s">
        <v>99</v>
      </c>
      <c r="D19" s="19">
        <v>0</v>
      </c>
      <c r="E19" s="19">
        <v>0.1230558454990387</v>
      </c>
      <c r="F19" s="19">
        <v>0.24049647152423859</v>
      </c>
      <c r="G19" s="19">
        <v>0.36730974912643433</v>
      </c>
      <c r="H19" s="19">
        <v>0.49718838930130005</v>
      </c>
      <c r="I19" s="19">
        <v>0.6175423264503479</v>
      </c>
      <c r="J19" s="19">
        <v>0.76754230260848999</v>
      </c>
      <c r="K19" s="19">
        <v>0.86354964971542358</v>
      </c>
      <c r="L19" s="19">
        <v>0.99476426839828491</v>
      </c>
      <c r="M19" s="19">
        <v>1.126833438873291</v>
      </c>
      <c r="N19" s="19">
        <v>1.2206035852432251</v>
      </c>
      <c r="O19" s="19">
        <v>1.3610435724258423</v>
      </c>
      <c r="P19" s="19">
        <v>1.4506170749664307</v>
      </c>
      <c r="Q19" s="19">
        <v>1.5882161855697632</v>
      </c>
      <c r="R19" s="19">
        <v>1.6800320148468018</v>
      </c>
      <c r="S19" s="19">
        <v>1.8157622814178467</v>
      </c>
      <c r="T19" s="19">
        <v>1.9480882883071899</v>
      </c>
      <c r="U19" s="19">
        <v>2.045992374420166</v>
      </c>
      <c r="V19" s="19">
        <v>2.1820938587188721</v>
      </c>
      <c r="W19" s="19">
        <v>2.3191108703613281</v>
      </c>
      <c r="X19" s="19">
        <v>2.4091236591339111</v>
      </c>
      <c r="Y19" s="19">
        <v>2.5495905876159668</v>
      </c>
      <c r="Z19" s="19">
        <v>2.6849644184112549</v>
      </c>
      <c r="AA19" s="19">
        <v>2.775909423828125</v>
      </c>
      <c r="AB19" s="19">
        <v>2.9154832363128662</v>
      </c>
      <c r="AC19" s="19">
        <v>3.003791332244873</v>
      </c>
      <c r="AD19" s="19">
        <v>3.1453478336334229</v>
      </c>
      <c r="AE19" s="19">
        <v>3.2773900032043457</v>
      </c>
      <c r="AF19" s="19">
        <v>3.3704037666320801</v>
      </c>
      <c r="AG19" s="19">
        <v>3.5075893402099609</v>
      </c>
      <c r="AH19" s="19">
        <v>3.6478326320648193</v>
      </c>
      <c r="AI19" s="19">
        <v>3.7339749336242676</v>
      </c>
      <c r="AJ19" s="19">
        <v>3.8839750289916992</v>
      </c>
      <c r="AK19" s="19">
        <v>3.9615118503570557</v>
      </c>
      <c r="AL19" s="19">
        <v>4.1115121841430664</v>
      </c>
      <c r="AM19" s="19">
        <v>4.2115120887756348</v>
      </c>
      <c r="AN19" s="19">
        <v>4.332066535949707</v>
      </c>
      <c r="AO19" s="19">
        <v>4.4820661544799805</v>
      </c>
      <c r="AP19" s="19">
        <v>4.5895276069641113</v>
      </c>
      <c r="AQ19" s="19">
        <v>4.6895279884338379</v>
      </c>
      <c r="AR19" s="19">
        <v>4.8035836219787598</v>
      </c>
      <c r="AS19" s="19">
        <v>4.943720817565918</v>
      </c>
      <c r="AT19" s="19">
        <v>5.0437207221984863</v>
      </c>
      <c r="AU19" s="19">
        <v>5.193720817565918</v>
      </c>
      <c r="AV19" s="19">
        <v>5.2937207221984863</v>
      </c>
      <c r="AW19" s="19">
        <v>5.443720817565918</v>
      </c>
      <c r="AX19" s="19">
        <v>5.5437207221984863</v>
      </c>
      <c r="AY19" s="19">
        <v>5.6437206268310547</v>
      </c>
      <c r="AZ19" s="19">
        <v>5.7937207221984863</v>
      </c>
      <c r="BA19" s="19">
        <v>5.8937206268310547</v>
      </c>
      <c r="BB19" s="19">
        <v>6.0437207221984863</v>
      </c>
      <c r="BC19" s="19">
        <v>6.1437206268310547</v>
      </c>
      <c r="BD19" s="19">
        <v>6.243720531463623</v>
      </c>
      <c r="BE19" s="19">
        <v>6.3937206268310547</v>
      </c>
      <c r="BF19" s="19">
        <v>6.493720531463623</v>
      </c>
      <c r="BG19" s="19">
        <v>6.6437206268310547</v>
      </c>
      <c r="BH19" s="19">
        <v>6.743720531463623</v>
      </c>
      <c r="BI19" s="19">
        <v>6.8437209129333496</v>
      </c>
      <c r="BJ19" s="19">
        <v>6.993720531463623</v>
      </c>
      <c r="BK19" s="19">
        <v>7.0937209129333496</v>
      </c>
      <c r="BL19" s="19">
        <v>7.2437210083007812</v>
      </c>
      <c r="BM19" s="19">
        <v>7.3437209129333496</v>
      </c>
      <c r="BN19" s="19">
        <v>7.443720817565918</v>
      </c>
      <c r="BO19" s="19">
        <v>7.5937209129333496</v>
      </c>
      <c r="BP19" s="19">
        <v>7.693720817565918</v>
      </c>
      <c r="BQ19" s="19">
        <v>7.8437209129333496</v>
      </c>
      <c r="BR19" s="19">
        <v>7.943720817565918</v>
      </c>
      <c r="BS19" s="19">
        <v>8.0437211990356445</v>
      </c>
      <c r="BT19" s="19">
        <v>8.193720817565918</v>
      </c>
      <c r="BU19" s="19">
        <v>8.2937211990356445</v>
      </c>
      <c r="BV19" s="19">
        <v>8.443720817565918</v>
      </c>
      <c r="BW19" s="19">
        <v>8.5437211990356445</v>
      </c>
      <c r="BX19" s="19">
        <v>8.6437206268310547</v>
      </c>
      <c r="BY19" s="19">
        <v>8.7937211990356445</v>
      </c>
      <c r="BZ19" s="19">
        <v>8.8937206268310547</v>
      </c>
      <c r="CA19" s="19">
        <v>9.0437211990356445</v>
      </c>
      <c r="CB19" s="19">
        <v>9.1437206268310547</v>
      </c>
      <c r="CC19" s="19">
        <v>9.2437210083007812</v>
      </c>
      <c r="CD19" s="19">
        <v>9.3937206268310547</v>
      </c>
      <c r="CE19" s="19">
        <v>9.4937210083007813</v>
      </c>
      <c r="CF19" s="19">
        <v>9.6437206268310547</v>
      </c>
      <c r="CG19" s="19">
        <v>9.7437210083007812</v>
      </c>
      <c r="CH19" s="19">
        <v>9.8437204360961914</v>
      </c>
      <c r="CI19" s="19">
        <v>9.9937210083007812</v>
      </c>
      <c r="CJ19" s="19">
        <v>10.093720436096191</v>
      </c>
      <c r="CK19" s="19">
        <v>10.243721008300781</v>
      </c>
      <c r="CL19" s="19">
        <v>10.343720436096191</v>
      </c>
      <c r="CM19" s="19">
        <v>10.443720817565918</v>
      </c>
      <c r="CN19" s="19">
        <v>10.593720436096191</v>
      </c>
      <c r="CO19" s="19">
        <v>10.693720817565918</v>
      </c>
      <c r="CP19" s="19">
        <v>10.843720436096191</v>
      </c>
      <c r="CQ19" s="19">
        <v>10.943720817565918</v>
      </c>
      <c r="CR19" s="19">
        <v>11.043721199035645</v>
      </c>
      <c r="CS19" s="19">
        <v>11.193720817565918</v>
      </c>
      <c r="CT19" s="19">
        <v>11.293721199035645</v>
      </c>
      <c r="CU19" s="19">
        <v>11.443720817565918</v>
      </c>
      <c r="CV19" s="19">
        <v>11.543721199035645</v>
      </c>
      <c r="CW19" s="19">
        <v>11.643720626831055</v>
      </c>
      <c r="CX19" s="19">
        <v>11.793721199035645</v>
      </c>
      <c r="CY19" s="19">
        <v>11.893720626831055</v>
      </c>
      <c r="CZ19" s="19">
        <v>12.143720626831055</v>
      </c>
      <c r="DA19" s="19">
        <v>12.243721008300781</v>
      </c>
      <c r="DB19" s="19">
        <v>12.393720626831055</v>
      </c>
      <c r="DC19" s="19">
        <v>12.493721008300781</v>
      </c>
      <c r="DD19" s="19">
        <v>12.643720626831055</v>
      </c>
      <c r="DE19" s="19">
        <v>12.743721008300781</v>
      </c>
      <c r="DF19" s="19">
        <v>12.843720436096191</v>
      </c>
      <c r="DG19" s="19">
        <v>12.993721008300781</v>
      </c>
      <c r="DH19" s="19">
        <v>13.093720436096191</v>
      </c>
      <c r="DI19" s="19">
        <v>13.243721008300781</v>
      </c>
      <c r="DJ19" s="19">
        <v>13.343720436096191</v>
      </c>
      <c r="DK19" s="19">
        <v>13.443720817565918</v>
      </c>
      <c r="DL19" s="19">
        <v>13.593720436096191</v>
      </c>
      <c r="DM19" s="19">
        <v>13.693720817565918</v>
      </c>
      <c r="DN19" s="19">
        <v>13.843720436096191</v>
      </c>
      <c r="DO19" s="19">
        <v>13.943720817565918</v>
      </c>
      <c r="DP19" s="19">
        <v>14.043721199035645</v>
      </c>
      <c r="DQ19" s="19">
        <v>14.193720817565918</v>
      </c>
      <c r="DR19" s="19">
        <v>14.293721199035645</v>
      </c>
      <c r="DS19" s="19">
        <v>14.443720817565918</v>
      </c>
      <c r="DT19" s="19">
        <v>14.543721199035645</v>
      </c>
      <c r="DU19" s="19">
        <v>14.643720626831055</v>
      </c>
      <c r="DV19" s="19">
        <v>14.793721199035645</v>
      </c>
      <c r="DW19" s="19">
        <v>14.893720626831055</v>
      </c>
      <c r="DX19" s="19">
        <v>15.043721199035645</v>
      </c>
      <c r="DY19" s="19">
        <v>15.143720626831055</v>
      </c>
      <c r="DZ19" s="19">
        <v>15.243721008300781</v>
      </c>
      <c r="EA19" s="19">
        <v>15.393720626831055</v>
      </c>
      <c r="EB19" s="19">
        <v>15.493721008300781</v>
      </c>
      <c r="EC19" s="19">
        <v>15.643720626831055</v>
      </c>
      <c r="ED19" s="19">
        <v>15.743721008300781</v>
      </c>
      <c r="EE19" s="19">
        <v>15.843720436096191</v>
      </c>
      <c r="EF19" s="19">
        <v>15.993721008300781</v>
      </c>
      <c r="EG19" s="19">
        <v>16.093721389770508</v>
      </c>
      <c r="EH19" s="19">
        <v>16.243721008300781</v>
      </c>
      <c r="EI19" s="19">
        <v>16.343721389770508</v>
      </c>
      <c r="EJ19" s="19">
        <v>16.443721771240234</v>
      </c>
      <c r="EK19" s="19">
        <v>16.593721389770508</v>
      </c>
      <c r="EL19" s="19">
        <v>16.693721771240234</v>
      </c>
      <c r="EM19" s="19">
        <v>16.843721389770508</v>
      </c>
      <c r="EN19" s="19">
        <v>16.943721771240234</v>
      </c>
      <c r="EO19" s="19">
        <v>17.043720245361328</v>
      </c>
      <c r="EP19" s="19">
        <v>17.162303924560547</v>
      </c>
      <c r="EQ19" s="19">
        <v>17.324874877929688</v>
      </c>
      <c r="ER19" s="19">
        <v>17.417566299438477</v>
      </c>
      <c r="ES19" s="19">
        <v>17.563152313232422</v>
      </c>
      <c r="ET19" s="19">
        <v>17.656538009643555</v>
      </c>
      <c r="EU19" s="19">
        <v>17.799013137817383</v>
      </c>
      <c r="EV19" s="19">
        <v>17.893716812133789</v>
      </c>
      <c r="EW19" s="19">
        <v>18.035390853881836</v>
      </c>
      <c r="EX19" s="19">
        <v>18.129941940307617</v>
      </c>
      <c r="EY19" s="19">
        <v>18.272064208984375</v>
      </c>
      <c r="EZ19" s="19">
        <v>18.366405487060547</v>
      </c>
      <c r="FA19" s="19">
        <v>18.508085250854492</v>
      </c>
      <c r="FB19" s="19">
        <v>18.602510452270508</v>
      </c>
      <c r="FC19" s="19">
        <v>18.744438171386719</v>
      </c>
      <c r="FD19" s="19">
        <v>18.888778686523438</v>
      </c>
      <c r="FE19" s="19">
        <v>18.980484008789063</v>
      </c>
      <c r="FF19" s="19">
        <v>19.124868392944336</v>
      </c>
      <c r="FG19" s="19">
        <v>19.216758728027344</v>
      </c>
      <c r="FH19" s="19">
        <v>19.361095428466797</v>
      </c>
      <c r="FI19" s="19">
        <v>19.452825546264648</v>
      </c>
      <c r="FJ19" s="19">
        <v>19.597198486328125</v>
      </c>
      <c r="FK19" s="19">
        <v>19.689067840576172</v>
      </c>
      <c r="FL19" s="19">
        <v>19.833408355712891</v>
      </c>
      <c r="FM19" s="19">
        <v>19.92515754699707</v>
      </c>
      <c r="FN19" s="19">
        <v>20.069526672363281</v>
      </c>
      <c r="FO19" s="19">
        <v>20.161376953125</v>
      </c>
      <c r="FP19" s="19">
        <v>20.305721282958984</v>
      </c>
      <c r="FQ19" s="19">
        <v>20.441850662231445</v>
      </c>
      <c r="FR19" s="19">
        <v>20.541851043701172</v>
      </c>
      <c r="FS19" s="19">
        <v>20.678035736083984</v>
      </c>
      <c r="FT19" s="19">
        <v>20.778036117553711</v>
      </c>
      <c r="FU19" s="19">
        <v>20.914173126220703</v>
      </c>
      <c r="FV19" s="19">
        <v>21.01417350769043</v>
      </c>
      <c r="FW19" s="19">
        <v>21.150352478027344</v>
      </c>
      <c r="FX19" s="19">
        <v>21.25035285949707</v>
      </c>
      <c r="FY19" s="19">
        <v>21.386495590209961</v>
      </c>
      <c r="FZ19" s="19">
        <v>21.486495971679688</v>
      </c>
      <c r="GA19" s="19">
        <v>21.62266731262207</v>
      </c>
      <c r="GB19" s="19">
        <v>21.722667694091797</v>
      </c>
      <c r="GC19" s="19">
        <v>21.858816146850586</v>
      </c>
      <c r="GD19" s="19">
        <v>22.006326675415039</v>
      </c>
      <c r="GE19" s="19">
        <v>22.094985961914063</v>
      </c>
      <c r="GF19" s="19">
        <v>22.242485046386719</v>
      </c>
      <c r="GG19" s="19">
        <v>22.331140518188477</v>
      </c>
      <c r="GH19" s="19">
        <v>22.478645324707031</v>
      </c>
      <c r="GI19" s="19">
        <v>22.567302703857422</v>
      </c>
      <c r="GJ19" s="19">
        <v>22.714803695678711</v>
      </c>
      <c r="GK19" s="19">
        <v>22.803459167480469</v>
      </c>
      <c r="GL19" s="19">
        <v>22.950963973999023</v>
      </c>
      <c r="GM19" s="19">
        <v>23.089622497558594</v>
      </c>
      <c r="GN19" s="19">
        <v>23.187122344970703</v>
      </c>
      <c r="GO19" s="19">
        <v>23.325778961181641</v>
      </c>
      <c r="GP19" s="19">
        <v>23.423284530639648</v>
      </c>
      <c r="GQ19" s="19">
        <v>23.561941146850586</v>
      </c>
      <c r="GR19" s="19">
        <v>23.659442901611328</v>
      </c>
      <c r="GS19" s="19">
        <v>23.798097610473633</v>
      </c>
      <c r="GT19" s="19">
        <v>23.895603179931641</v>
      </c>
      <c r="GU19" s="19">
        <v>24</v>
      </c>
    </row>
    <row r="20" spans="1:203" x14ac:dyDescent="0.25">
      <c r="A20" s="9" t="s">
        <v>100</v>
      </c>
      <c r="D20" s="20">
        <f>AVERAGE($D$62:$D$161)</f>
        <v>0</v>
      </c>
      <c r="E20" s="20">
        <f>AVERAGE($E$62:$E$161)</f>
        <v>7.1025834244210274E-4</v>
      </c>
      <c r="F20" s="20">
        <f>AVERAGE($F$62:$F$161)</f>
        <v>8.7127379188314084E-3</v>
      </c>
      <c r="G20" s="20">
        <f>AVERAGE($G$62:$G$161)</f>
        <v>3.3605346651747824E-2</v>
      </c>
      <c r="H20" s="20">
        <f>AVERAGE($H$62:$H$161)</f>
        <v>7.1618904154747726E-2</v>
      </c>
      <c r="I20" s="20">
        <f>AVERAGE($I$62:$I$161)</f>
        <v>0.13110014472156764</v>
      </c>
      <c r="J20" s="20">
        <f>AVERAGE($J$62:$J$161)</f>
        <v>0.20642770431935786</v>
      </c>
      <c r="K20" s="20">
        <f>AVERAGE($K$62:$K$161)</f>
        <v>0.29328318640589712</v>
      </c>
      <c r="L20" s="20">
        <f>AVERAGE($L$62:$L$161)</f>
        <v>0.38935181915760042</v>
      </c>
      <c r="M20" s="20">
        <f>AVERAGE($M$62:$M$161)</f>
        <v>0.50204799860715865</v>
      </c>
      <c r="N20" s="20">
        <f>AVERAGE($N$62:$N$161)</f>
        <v>0.61901783362030982</v>
      </c>
      <c r="O20" s="20">
        <f>AVERAGE($O$62:$O$161)</f>
        <v>0.73718857124447823</v>
      </c>
      <c r="P20" s="20">
        <f>AVERAGE($P$62:$P$161)</f>
        <v>0.86190770417451856</v>
      </c>
      <c r="Q20" s="20">
        <f>AVERAGE($Q$62:$Q$161)</f>
        <v>0.98319928705692294</v>
      </c>
      <c r="R20" s="20">
        <f>AVERAGE($R$62:$R$161)</f>
        <v>1.1097398805618286</v>
      </c>
      <c r="S20" s="20">
        <f>AVERAGE($S$62:$S$161)</f>
        <v>1.230105385184288</v>
      </c>
      <c r="T20" s="20">
        <f>AVERAGE($T$62:$T$161)</f>
        <v>1.3481650871038438</v>
      </c>
      <c r="U20" s="20">
        <f>AVERAGE($U$62:$U$161)</f>
        <v>1.4678367894887925</v>
      </c>
      <c r="V20" s="20">
        <f>AVERAGE($V$62:$V$161)</f>
        <v>1.5754604238271712</v>
      </c>
      <c r="W20" s="20">
        <f>AVERAGE($W$62:$W$161)</f>
        <v>1.6841420382261276</v>
      </c>
      <c r="X20" s="20">
        <f>AVERAGE($X$62:$X$161)</f>
        <v>1.7853704279661178</v>
      </c>
      <c r="Y20" s="20">
        <f>AVERAGE($Y$62:$Y$161)</f>
        <v>1.8765988418459891</v>
      </c>
      <c r="Z20" s="20">
        <f>AVERAGE($Z$62:$Z$161)</f>
        <v>1.9714806520938872</v>
      </c>
      <c r="AA20" s="20">
        <f>AVERAGE($AA$62:$AA$161)</f>
        <v>2.0554631406068804</v>
      </c>
      <c r="AB20" s="20">
        <f>AVERAGE($AB$62:$AB$161)</f>
        <v>2.1353219351172448</v>
      </c>
      <c r="AC20" s="20">
        <f>AVERAGE($AC$62:$AC$161)</f>
        <v>2.2095639702677725</v>
      </c>
      <c r="AD20" s="20">
        <f>AVERAGE($AD$62:$AD$161)</f>
        <v>2.2768308138847351</v>
      </c>
      <c r="AE20" s="20">
        <f>AVERAGE($AE$62:$AE$161)</f>
        <v>2.3425578075647353</v>
      </c>
      <c r="AF20" s="20">
        <f>AVERAGE($AF$62:$AF$161)</f>
        <v>2.4003748100996019</v>
      </c>
      <c r="AG20" s="20">
        <f>AVERAGE($AG$62:$AG$161)</f>
        <v>2.4546294289827348</v>
      </c>
      <c r="AH20" s="20">
        <f>AVERAGE($AH$62:$AH$161)</f>
        <v>2.504410154223442</v>
      </c>
      <c r="AI20" s="20">
        <f>AVERAGE($AI$62:$AI$161)</f>
        <v>2.5497973161935805</v>
      </c>
      <c r="AJ20" s="20">
        <f>AVERAGE($AJ$62:$AJ$161)</f>
        <v>2.5930998528003695</v>
      </c>
      <c r="AK20" s="20">
        <f>AVERAGE($AK$62:$AK$161)</f>
        <v>2.6306110495328903</v>
      </c>
      <c r="AL20" s="20">
        <f>AVERAGE($AL$62:$AL$161)</f>
        <v>2.6662725490331649</v>
      </c>
      <c r="AM20" s="20">
        <f>AVERAGE($AM$62:$AM$161)</f>
        <v>2.6978149545192718</v>
      </c>
      <c r="AN20" s="20">
        <f>AVERAGE($AN$62:$AN$161)</f>
        <v>2.7263801378011703</v>
      </c>
      <c r="AO20" s="20">
        <f>AVERAGE($AO$62:$AO$161)</f>
        <v>2.7529382961988449</v>
      </c>
      <c r="AP20" s="20">
        <f>AVERAGE($AP$62:$AP$161)</f>
        <v>2.7766897922754286</v>
      </c>
      <c r="AQ20" s="20">
        <f>AVERAGE($AQ$62:$AQ$161)</f>
        <v>2.7979798793792723</v>
      </c>
      <c r="AR20" s="20">
        <f>AVERAGE($AR$62:$AR$161)</f>
        <v>2.8173146450519564</v>
      </c>
      <c r="AS20" s="20">
        <f>AVERAGE($AS$62:$AS$161)</f>
        <v>2.8337949341535569</v>
      </c>
      <c r="AT20" s="20">
        <f>AVERAGE($AT$62:$AT$161)</f>
        <v>2.8501332873106002</v>
      </c>
      <c r="AU20" s="20">
        <f>AVERAGE($AU$62:$AU$161)</f>
        <v>2.8633066421747206</v>
      </c>
      <c r="AV20" s="20">
        <f>AVERAGE($AV$62:$AV$161)</f>
        <v>2.8756808179616926</v>
      </c>
      <c r="AW20" s="20">
        <f>AVERAGE($AW$62:$AW$161)</f>
        <v>2.8864273118972776</v>
      </c>
      <c r="AX20" s="20">
        <f>AVERAGE($AX$62:$AX$161)</f>
        <v>2.8957922142744064</v>
      </c>
      <c r="AY20" s="20">
        <f>AVERAGE($AY$62:$AY$161)</f>
        <v>2.9042594110965729</v>
      </c>
      <c r="AZ20" s="20">
        <f>AVERAGE($AZ$62:$AZ$161)</f>
        <v>2.9112063664197922</v>
      </c>
      <c r="BA20" s="20">
        <f>AVERAGE($BA$62:$BA$161)</f>
        <v>2.9174068212509154</v>
      </c>
      <c r="BB20" s="20">
        <f>AVERAGE($BB$62:$BB$161)</f>
        <v>2.9226343667507173</v>
      </c>
      <c r="BC20" s="20">
        <f>AVERAGE($BC$62:$BC$161)</f>
        <v>2.9268914192914961</v>
      </c>
      <c r="BD20" s="20">
        <f>AVERAGE($BD$62:$BD$161)</f>
        <v>2.9305292308330535</v>
      </c>
      <c r="BE20" s="20">
        <f>AVERAGE($BE$62:$BE$161)</f>
        <v>2.9333305913209915</v>
      </c>
      <c r="BF20" s="20">
        <f>AVERAGE($BF$62:$BF$161)</f>
        <v>2.9354228240251543</v>
      </c>
      <c r="BG20" s="20">
        <f>AVERAGE($BG$62:$BG$161)</f>
        <v>2.9367938435077665</v>
      </c>
      <c r="BH20" s="20">
        <f>AVERAGE($BH$62:$BH$161)</f>
        <v>2.9378154534101486</v>
      </c>
      <c r="BI20" s="20">
        <f>AVERAGE($BI$62:$BI$161)</f>
        <v>2.9382942694425584</v>
      </c>
      <c r="BJ20" s="20">
        <f>AVERAGE($BJ$62:$BJ$161)</f>
        <v>2.938187102675438</v>
      </c>
      <c r="BK20" s="20">
        <f>AVERAGE($BK$62:$BK$161)</f>
        <v>2.93758950650692</v>
      </c>
      <c r="BL20" s="20">
        <f>AVERAGE($BL$62:$BL$161)</f>
        <v>2.9365895879268646</v>
      </c>
      <c r="BM20" s="20">
        <f>AVERAGE($BM$62:$BM$161)</f>
        <v>2.9353350752592089</v>
      </c>
      <c r="BN20" s="20">
        <f>AVERAGE($BN$62:$BN$161)</f>
        <v>2.9336270833015443</v>
      </c>
      <c r="BO20" s="20">
        <f>AVERAGE($BO$62:$BO$161)</f>
        <v>2.9316132926940917</v>
      </c>
      <c r="BP20" s="20">
        <f>AVERAGE($BP$62:$BP$161)</f>
        <v>2.9291920500993727</v>
      </c>
      <c r="BQ20" s="20">
        <f>AVERAGE($BQ$62:$BQ$161)</f>
        <v>2.9265014731884005</v>
      </c>
      <c r="BR20" s="20">
        <f>AVERAGE($BR$62:$BR$161)</f>
        <v>2.9237323504686357</v>
      </c>
      <c r="BS20" s="20">
        <f>AVERAGE($BS$62:$BS$161)</f>
        <v>2.9205175828933716</v>
      </c>
      <c r="BT20" s="20">
        <f>AVERAGE($BT$62:$BT$161)</f>
        <v>2.9171081012487412</v>
      </c>
      <c r="BU20" s="20">
        <f>AVERAGE($BU$62:$BU$161)</f>
        <v>2.913454297184944</v>
      </c>
      <c r="BV20" s="20">
        <f>AVERAGE($BV$62:$BV$161)</f>
        <v>2.909676364660263</v>
      </c>
      <c r="BW20" s="20">
        <f>AVERAGE($BW$62:$BW$161)</f>
        <v>2.9058221942186355</v>
      </c>
      <c r="BX20" s="20">
        <f>AVERAGE($BX$62:$BX$161)</f>
        <v>2.9016007745265959</v>
      </c>
      <c r="BY20" s="20">
        <f>AVERAGE($BY$62:$BY$161)</f>
        <v>2.8972139775753023</v>
      </c>
      <c r="BZ20" s="20">
        <f>AVERAGE($BZ$62:$BZ$161)</f>
        <v>2.8927383381128311</v>
      </c>
      <c r="CA20" s="20">
        <f>AVERAGE($CA$62:$CA$161)</f>
        <v>2.8880035316944124</v>
      </c>
      <c r="CB20" s="20">
        <f>AVERAGE($CB$62:$CB$161)</f>
        <v>2.8834734821319579</v>
      </c>
      <c r="CC20" s="20">
        <f>AVERAGE($CC$62:$CC$161)</f>
        <v>2.8784713828563691</v>
      </c>
      <c r="CD20" s="20">
        <f>AVERAGE($CD$62:$CD$161)</f>
        <v>2.8736096173524857</v>
      </c>
      <c r="CE20" s="20">
        <f>AVERAGE($CE$62:$CE$161)</f>
        <v>2.8683472877740859</v>
      </c>
      <c r="CF20" s="20">
        <f>AVERAGE($CF$62:$CF$161)</f>
        <v>2.8631176036596298</v>
      </c>
      <c r="CG20" s="20">
        <f>AVERAGE($CG$62:$CG$161)</f>
        <v>2.8579774630069732</v>
      </c>
      <c r="CH20" s="20">
        <f>AVERAGE($CH$62:$CH$161)</f>
        <v>2.8525040024518966</v>
      </c>
      <c r="CI20" s="20">
        <f>AVERAGE($CI$62:$CI$161)</f>
        <v>2.8470406830310822</v>
      </c>
      <c r="CJ20" s="20">
        <f>AVERAGE($CJ$62:$CJ$161)</f>
        <v>2.8414929181337358</v>
      </c>
      <c r="CK20" s="20">
        <f>AVERAGE($CK$62:$CK$161)</f>
        <v>2.8358379161357878</v>
      </c>
      <c r="CL20" s="20">
        <f>AVERAGE($CL$62:$CL$161)</f>
        <v>2.830277794599533</v>
      </c>
      <c r="CM20" s="20">
        <f>AVERAGE($CM$62:$CM$161)</f>
        <v>2.8244533067941666</v>
      </c>
      <c r="CN20" s="20">
        <f>AVERAGE($CN$62:$CN$161)</f>
        <v>2.818742697238922</v>
      </c>
      <c r="CO20" s="20">
        <f>AVERAGE($CO$62:$CO$161)</f>
        <v>2.8127110600471497</v>
      </c>
      <c r="CP20" s="20">
        <f>AVERAGE($CP$62:$CP$161)</f>
        <v>2.8068132895231246</v>
      </c>
      <c r="CQ20" s="20">
        <f>AVERAGE($CQ$62:$CQ$161)</f>
        <v>2.8011020803451538</v>
      </c>
      <c r="CR20" s="20">
        <f>AVERAGE($CR$62:$CR$161)</f>
        <v>2.7949072605371477</v>
      </c>
      <c r="CS20" s="20">
        <f>AVERAGE($CS$62:$CS$161)</f>
        <v>2.7890546905994413</v>
      </c>
      <c r="CT20" s="20">
        <f>AVERAGE($CT$62:$CT$161)</f>
        <v>2.7828461861610414</v>
      </c>
      <c r="CU20" s="20">
        <f>AVERAGE($CU$62:$CU$161)</f>
        <v>2.7767447698116303</v>
      </c>
      <c r="CV20" s="20">
        <f>AVERAGE($CV$62:$CV$161)</f>
        <v>2.7707447135448455</v>
      </c>
      <c r="CW20" s="20">
        <f>AVERAGE($CW$62:$CW$161)</f>
        <v>2.7644988709688185</v>
      </c>
      <c r="CX20" s="20">
        <f>AVERAGE($CX$62:$CX$161)</f>
        <v>2.7583409637212752</v>
      </c>
      <c r="CY20" s="20">
        <f>AVERAGE($CY$62:$CY$161)</f>
        <v>2.7520684337615968</v>
      </c>
      <c r="CZ20" s="20">
        <f>AVERAGE($CZ$62:$CZ$161)</f>
        <v>2.7397069889307022</v>
      </c>
      <c r="DA20" s="20">
        <f>AVERAGE($DA$62:$DA$161)</f>
        <v>2.7333067882061006</v>
      </c>
      <c r="DB20" s="20">
        <f>AVERAGE($DB$62:$DB$161)</f>
        <v>2.7271472829580308</v>
      </c>
      <c r="DC20" s="20">
        <f>AVERAGE($DC$62:$DC$161)</f>
        <v>2.7206661391258238</v>
      </c>
      <c r="DD20" s="20">
        <f>AVERAGE($DD$62:$DD$161)</f>
        <v>2.7143735027313234</v>
      </c>
      <c r="DE20" s="20">
        <f>AVERAGE($DE$62:$DE$161)</f>
        <v>2.7082095724344253</v>
      </c>
      <c r="DF20" s="20">
        <f>AVERAGE($DF$62:$DF$161)</f>
        <v>2.7018073093891144</v>
      </c>
      <c r="DG20" s="20">
        <f>AVERAGE($DG$62:$DG$161)</f>
        <v>2.6954884654283524</v>
      </c>
      <c r="DH20" s="20">
        <f>AVERAGE($DH$62:$DH$161)</f>
        <v>2.6890125131607054</v>
      </c>
      <c r="DI20" s="20">
        <f>AVERAGE($DI$62:$DI$161)</f>
        <v>2.6826863014698028</v>
      </c>
      <c r="DJ20" s="20">
        <f>AVERAGE($DJ$62:$DJ$161)</f>
        <v>2.6764975285530088</v>
      </c>
      <c r="DK20" s="20">
        <f>AVERAGE($DK$62:$DK$161)</f>
        <v>2.6699925947189329</v>
      </c>
      <c r="DL20" s="20">
        <f>AVERAGE($DL$62:$DL$161)</f>
        <v>2.66372374355793</v>
      </c>
      <c r="DM20" s="20">
        <f>AVERAGE($DM$62:$DM$161)</f>
        <v>2.6572380602359771</v>
      </c>
      <c r="DN20" s="20">
        <f>AVERAGE($DN$62:$DN$161)</f>
        <v>2.6508565670251847</v>
      </c>
      <c r="DO20" s="20">
        <f>AVERAGE($DO$62:$DO$161)</f>
        <v>2.644697123169899</v>
      </c>
      <c r="DP20" s="20">
        <f>AVERAGE($DP$62:$DP$161)</f>
        <v>2.6381918913125992</v>
      </c>
      <c r="DQ20" s="20">
        <f>AVERAGE($DQ$62:$DQ$161)</f>
        <v>2.6319692814350129</v>
      </c>
      <c r="DR20" s="20">
        <f>AVERAGE($DR$62:$DR$161)</f>
        <v>2.625438306927681</v>
      </c>
      <c r="DS20" s="20">
        <f>AVERAGE($DS$62:$DS$161)</f>
        <v>2.6191109591722488</v>
      </c>
      <c r="DT20" s="20">
        <f>AVERAGE($DT$62:$DT$161)</f>
        <v>2.6128994786739348</v>
      </c>
      <c r="DU20" s="20">
        <f>AVERAGE($DU$62:$DU$161)</f>
        <v>2.6063375759124754</v>
      </c>
      <c r="DV20" s="20">
        <f>AVERAGE($DV$62:$DV$161)</f>
        <v>2.6001161682605742</v>
      </c>
      <c r="DW20" s="20">
        <f>AVERAGE($DW$62:$DW$161)</f>
        <v>2.5936906868219376</v>
      </c>
      <c r="DX20" s="20">
        <f>AVERAGE($DX$62:$DX$161)</f>
        <v>2.5873754274845124</v>
      </c>
      <c r="DY20" s="20">
        <f>AVERAGE($DY$62:$DY$161)</f>
        <v>2.5812630480527878</v>
      </c>
      <c r="DZ20" s="20">
        <f>AVERAGE($DZ$62:$DZ$161)</f>
        <v>2.5747310090065003</v>
      </c>
      <c r="EA20" s="20">
        <f>AVERAGE($EA$62:$EA$161)</f>
        <v>2.5685661429166795</v>
      </c>
      <c r="EB20" s="20">
        <f>AVERAGE($EB$62:$EB$161)</f>
        <v>2.5621485489606859</v>
      </c>
      <c r="EC20" s="20">
        <f>AVERAGE($EC$62:$EC$161)</f>
        <v>2.555828813314438</v>
      </c>
      <c r="ED20" s="20">
        <f>AVERAGE($ED$62:$ED$161)</f>
        <v>2.5497944444417953</v>
      </c>
      <c r="EE20" s="20">
        <f>AVERAGE($EE$62:$EE$161)</f>
        <v>2.5432692587375643</v>
      </c>
      <c r="EF20" s="20">
        <f>AVERAGE($EF$62:$EF$161)</f>
        <v>2.5371118199825289</v>
      </c>
      <c r="EG20" s="20">
        <f>AVERAGE($EG$62:$EG$161)</f>
        <v>2.5307792139053347</v>
      </c>
      <c r="EH20" s="20">
        <f>AVERAGE($EH$62:$EH$161)</f>
        <v>2.5245652151107789</v>
      </c>
      <c r="EI20" s="20">
        <f>AVERAGE($EI$62:$EI$161)</f>
        <v>2.518575313091278</v>
      </c>
      <c r="EJ20" s="20">
        <f>AVERAGE($EJ$62:$EJ$161)</f>
        <v>2.5121051162481307</v>
      </c>
      <c r="EK20" s="20">
        <f>AVERAGE($EK$62:$EK$161)</f>
        <v>2.5060590386390684</v>
      </c>
      <c r="EL20" s="20">
        <f>AVERAGE($EL$62:$EL$161)</f>
        <v>2.4997743242979049</v>
      </c>
      <c r="EM20" s="20">
        <f>AVERAGE($EM$62:$EM$161)</f>
        <v>2.4936185133457185</v>
      </c>
      <c r="EN20" s="20">
        <f>AVERAGE($EN$62:$EN$161)</f>
        <v>2.4876356452703474</v>
      </c>
      <c r="EO20" s="20">
        <f>AVERAGE($EO$62:$EO$161)</f>
        <v>2.4812671256065371</v>
      </c>
      <c r="EP20" s="20">
        <f>AVERAGE($EP$62:$EP$161)</f>
        <v>2.4753406643867493</v>
      </c>
      <c r="EQ20" s="20">
        <f>AVERAGE($EQ$62:$EQ$161)</f>
        <v>2.4690367525815962</v>
      </c>
      <c r="ER20" s="20">
        <f>AVERAGE($ER$62:$ER$161)</f>
        <v>2.4629720544815061</v>
      </c>
      <c r="ES20" s="20">
        <f>AVERAGE($ES$62:$ES$161)</f>
        <v>2.4570555645227432</v>
      </c>
      <c r="ET20" s="20">
        <f>AVERAGE($ET$62:$ET$161)</f>
        <v>2.4507783037424087</v>
      </c>
      <c r="EU20" s="20">
        <f>AVERAGE($EU$62:$EU$161)</f>
        <v>2.4448865067958834</v>
      </c>
      <c r="EV20" s="20">
        <f>AVERAGE($EV$62:$EV$161)</f>
        <v>2.4387041789293291</v>
      </c>
      <c r="EW20" s="20">
        <f>AVERAGE($EW$62:$EW$161)</f>
        <v>2.432679870724678</v>
      </c>
      <c r="EX20" s="20">
        <f>AVERAGE($EX$62:$EX$161)</f>
        <v>2.4268803793191909</v>
      </c>
      <c r="EY20" s="20">
        <f>AVERAGE($EY$62:$EY$161)</f>
        <v>2.4206456542015076</v>
      </c>
      <c r="EZ20" s="20">
        <f>AVERAGE($EZ$62:$EZ$161)</f>
        <v>2.4148229867219926</v>
      </c>
      <c r="FA20" s="20">
        <f>AVERAGE($FA$62:$FA$161)</f>
        <v>2.4087328553199767</v>
      </c>
      <c r="FB20" s="20">
        <f>AVERAGE($FB$62:$FB$161)</f>
        <v>2.4028026849031447</v>
      </c>
      <c r="FC20" s="20">
        <f>AVERAGE($FC$62:$FC$161)</f>
        <v>2.3970552986860274</v>
      </c>
      <c r="FD20" s="20">
        <f>AVERAGE($FD$62:$FD$161)</f>
        <v>2.3908946347236633</v>
      </c>
      <c r="FE20" s="20">
        <f>AVERAGE($FE$62:$FE$161)</f>
        <v>2.3851706445217133</v>
      </c>
      <c r="FF20" s="20">
        <f>AVERAGE($FF$62:$FF$161)</f>
        <v>2.3791211003065111</v>
      </c>
      <c r="FG20" s="20">
        <f>AVERAGE($FG$62:$FG$161)</f>
        <v>2.3733109122514726</v>
      </c>
      <c r="FH20" s="20">
        <f>AVERAGE($FH$62:$FH$161)</f>
        <v>2.3676035803556443</v>
      </c>
      <c r="FI20" s="20">
        <f>AVERAGE($FI$62:$FI$161)</f>
        <v>2.3615657800436018</v>
      </c>
      <c r="FJ20" s="20">
        <f>AVERAGE($FJ$62:$FJ$161)</f>
        <v>2.3558961987495421</v>
      </c>
      <c r="FK20" s="20">
        <f>AVERAGE($FK$62:$FK$161)</f>
        <v>2.3499342149496076</v>
      </c>
      <c r="FL20" s="20">
        <f>AVERAGE($FL$62:$FL$161)</f>
        <v>2.3442018038034438</v>
      </c>
      <c r="FM20" s="20">
        <f>AVERAGE($FM$62:$FM$161)</f>
        <v>2.3385730236768723</v>
      </c>
      <c r="FN20" s="20">
        <f>AVERAGE($FN$62:$FN$161)</f>
        <v>2.3326260375976564</v>
      </c>
      <c r="FO20" s="20">
        <f>AVERAGE($FO$62:$FO$161)</f>
        <v>2.3270239013433458</v>
      </c>
      <c r="FP20" s="20">
        <f>AVERAGE($FP$62:$FP$161)</f>
        <v>2.321180993914604</v>
      </c>
      <c r="FQ20" s="20">
        <f>AVERAGE($FQ$62:$FQ$161)</f>
        <v>2.3154944241046906</v>
      </c>
      <c r="FR20" s="20">
        <f>AVERAGE($FR$62:$FR$161)</f>
        <v>2.3099584752321243</v>
      </c>
      <c r="FS20" s="20">
        <f>AVERAGE($FS$62:$FS$161)</f>
        <v>2.30407073199749</v>
      </c>
      <c r="FT20" s="20">
        <f>AVERAGE($FT$62:$FT$161)</f>
        <v>2.2985608488321305</v>
      </c>
      <c r="FU20" s="20">
        <f>AVERAGE($FU$62:$FU$161)</f>
        <v>2.2927819430828094</v>
      </c>
      <c r="FV20" s="20">
        <f>AVERAGE($FV$62:$FV$161)</f>
        <v>2.2871908694505692</v>
      </c>
      <c r="FW20" s="20">
        <f>AVERAGE($FW$62:$FW$161)</f>
        <v>2.2817225402593611</v>
      </c>
      <c r="FX20" s="20">
        <f>AVERAGE($FX$62:$FX$161)</f>
        <v>2.2759182214736939</v>
      </c>
      <c r="FY20" s="20">
        <f>AVERAGE($FY$62:$FY$161)</f>
        <v>2.2704790216684341</v>
      </c>
      <c r="FZ20" s="20">
        <f>AVERAGE($FZ$62:$FZ$161)</f>
        <v>2.2647905004024507</v>
      </c>
      <c r="GA20" s="20">
        <f>AVERAGE($GA$62:$GA$161)</f>
        <v>2.2592796897888183</v>
      </c>
      <c r="GB20" s="20">
        <f>AVERAGE($GB$62:$GB$161)</f>
        <v>2.2539194816350938</v>
      </c>
      <c r="GC20" s="20">
        <f>AVERAGE($GC$62:$GC$161)</f>
        <v>2.2481878960132597</v>
      </c>
      <c r="GD20" s="20">
        <f>AVERAGE($GD$62:$GD$161)</f>
        <v>2.2428179395198824</v>
      </c>
      <c r="GE20" s="20">
        <f>AVERAGE($GE$62:$GE$161)</f>
        <v>2.2372495633363725</v>
      </c>
      <c r="GF20" s="20">
        <f>AVERAGE($GF$62:$GF$161)</f>
        <v>2.2317700469493866</v>
      </c>
      <c r="GG20" s="20">
        <f>AVERAGE($GG$62:$GG$161)</f>
        <v>2.22646637737751</v>
      </c>
      <c r="GH20" s="20">
        <f>AVERAGE($GH$62:$GH$161)</f>
        <v>2.2208258301019668</v>
      </c>
      <c r="GI20" s="20">
        <f>AVERAGE($GI$62:$GI$161)</f>
        <v>2.2155276751518249</v>
      </c>
      <c r="GJ20" s="20">
        <f>AVERAGE($GJ$62:$GJ$161)</f>
        <v>2.2100614202022553</v>
      </c>
      <c r="GK20" s="20">
        <f>AVERAGE($GK$62:$GK$161)</f>
        <v>2.2046432965993881</v>
      </c>
      <c r="GL20" s="20">
        <f>AVERAGE($GL$62:$GL$161)</f>
        <v>2.1994099783897401</v>
      </c>
      <c r="GM20" s="20">
        <f>AVERAGE($GM$62:$GM$161)</f>
        <v>2.1938670659065247</v>
      </c>
      <c r="GN20" s="20">
        <f>AVERAGE($GN$62:$GN$161)</f>
        <v>2.18865351498127</v>
      </c>
      <c r="GO20" s="20">
        <f>AVERAGE($GO$62:$GO$161)</f>
        <v>2.1832457214593886</v>
      </c>
      <c r="GP20" s="20">
        <f>AVERAGE($GP$62:$GP$161)</f>
        <v>2.1779380416870118</v>
      </c>
      <c r="GQ20" s="20">
        <f>AVERAGE($GQ$62:$GQ$161)</f>
        <v>2.1727918231487275</v>
      </c>
      <c r="GR20" s="20">
        <f>AVERAGE($GR$62:$GR$161)</f>
        <v>2.1672909909486773</v>
      </c>
      <c r="GS20" s="20">
        <f>AVERAGE($GS$62:$GS$161)</f>
        <v>2.1621831923723223</v>
      </c>
      <c r="GT20" s="20">
        <f>AVERAGE($GT$62:$GT$161)</f>
        <v>2.1568340760469438</v>
      </c>
      <c r="GU20" s="20">
        <f>AVERAGE($GU$62:$GU$161)</f>
        <v>2.1528661495447157</v>
      </c>
    </row>
    <row r="21" spans="1:203" x14ac:dyDescent="0.25">
      <c r="A21" s="9" t="s">
        <v>101</v>
      </c>
      <c r="D21" s="20">
        <f>PERCENTILE($D$62:$D$161,0.95)</f>
        <v>0</v>
      </c>
      <c r="E21" s="20">
        <f>PERCENTILE($E$62:$E$161,0.95)</f>
        <v>1.4745128981303421E-3</v>
      </c>
      <c r="F21" s="20">
        <f>PERCENTILE($F$62:$F$161,0.95)</f>
        <v>1.6445114742964506E-2</v>
      </c>
      <c r="G21" s="20">
        <f>PERCENTILE($G$62:$G$161,0.95)</f>
        <v>6.1707155220210537E-2</v>
      </c>
      <c r="H21" s="20">
        <f>PERCENTILE($H$62:$H$161,0.95)</f>
        <v>0.14434488788247107</v>
      </c>
      <c r="I21" s="20">
        <f>PERCENTILE($I$62:$I$161,0.95)</f>
        <v>0.22479909509420387</v>
      </c>
      <c r="J21" s="20">
        <f>PERCENTILE($J$62:$J$161,0.95)</f>
        <v>0.36593887358903876</v>
      </c>
      <c r="K21" s="20">
        <f>PERCENTILE($K$62:$K$161,0.95)</f>
        <v>0.52909485399723044</v>
      </c>
      <c r="L21" s="20">
        <f>PERCENTILE($L$62:$L$161,0.95)</f>
        <v>0.70638163685798638</v>
      </c>
      <c r="M21" s="20">
        <f>PERCENTILE($M$62:$M$161,0.95)</f>
        <v>0.87679734528064712</v>
      </c>
      <c r="N21" s="20">
        <f>PERCENTILE($N$62:$N$161,0.95)</f>
        <v>1.1131629586219787</v>
      </c>
      <c r="O21" s="20">
        <f>PERCENTILE($O$62:$O$161,0.95)</f>
        <v>1.2822953939437864</v>
      </c>
      <c r="P21" s="20">
        <f>PERCENTILE($P$62:$P$161,0.95)</f>
        <v>1.5199018657207486</v>
      </c>
      <c r="Q21" s="20">
        <f>PERCENTILE($Q$62:$Q$161,0.95)</f>
        <v>1.6925745844841</v>
      </c>
      <c r="R21" s="20">
        <f>PERCENTILE($R$62:$R$161,0.95)</f>
        <v>1.9795878469943999</v>
      </c>
      <c r="S21" s="20">
        <f>PERCENTILE($S$62:$S$161,0.95)</f>
        <v>2.1535974025726317</v>
      </c>
      <c r="T21" s="20">
        <f>PERCENTILE($T$62:$T$161,0.95)</f>
        <v>2.388258349895477</v>
      </c>
      <c r="U21" s="20">
        <f>PERCENTILE($U$62:$U$161,0.95)</f>
        <v>2.5415200352668759</v>
      </c>
      <c r="V21" s="20">
        <f>PERCENTILE($V$62:$V$161,0.95)</f>
        <v>2.721383380889892</v>
      </c>
      <c r="W21" s="20">
        <f>PERCENTILE($W$62:$W$161,0.95)</f>
        <v>2.9465252637863157</v>
      </c>
      <c r="X21" s="20">
        <f>PERCENTILE($X$62:$X$161,0.95)</f>
        <v>3.0976671934127804</v>
      </c>
      <c r="Y21" s="20">
        <f>PERCENTILE($Y$62:$Y$161,0.95)</f>
        <v>3.2422573804855341</v>
      </c>
      <c r="Z21" s="20">
        <f>PERCENTILE($Z$62:$Z$161,0.95)</f>
        <v>3.4394436955451964</v>
      </c>
      <c r="AA21" s="20">
        <f>PERCENTILE($AA$62:$AA$161,0.95)</f>
        <v>3.5475153088569642</v>
      </c>
      <c r="AB21" s="20">
        <f>PERCENTILE($AB$62:$AB$161,0.95)</f>
        <v>3.6710642218589782</v>
      </c>
      <c r="AC21" s="20">
        <f>PERCENTILE($AC$62:$AC$161,0.95)</f>
        <v>3.7449499726295468</v>
      </c>
      <c r="AD21" s="20">
        <f>PERCENTILE($AD$62:$AD$161,0.95)</f>
        <v>3.8415256500244137</v>
      </c>
      <c r="AE21" s="20">
        <f>PERCENTILE($AE$62:$AE$161,0.95)</f>
        <v>3.9025430679321285</v>
      </c>
      <c r="AF21" s="20">
        <f>PERCENTILE($AF$62:$AF$161,0.95)</f>
        <v>3.9556729674339288</v>
      </c>
      <c r="AG21" s="20">
        <f>PERCENTILE($AG$62:$AG$161,0.95)</f>
        <v>4.025863599777221</v>
      </c>
      <c r="AH21" s="20">
        <f>PERCENTILE($AH$62:$AH$161,0.95)</f>
        <v>4.0911391973495475</v>
      </c>
      <c r="AI21" s="20">
        <f>PERCENTILE($AI$62:$AI$161,0.95)</f>
        <v>4.1862140417098992</v>
      </c>
      <c r="AJ21" s="20">
        <f>PERCENTILE($AJ$62:$AJ$161,0.95)</f>
        <v>4.245626831054687</v>
      </c>
      <c r="AK21" s="20">
        <f>PERCENTILE($AK$62:$AK$161,0.95)</f>
        <v>4.3015201091766349</v>
      </c>
      <c r="AL21" s="20">
        <f>PERCENTILE($AL$62:$AL$161,0.95)</f>
        <v>4.3752582550048817</v>
      </c>
      <c r="AM21" s="20">
        <f>PERCENTILE($AM$62:$AM$161,0.95)</f>
        <v>4.4213150739669791</v>
      </c>
      <c r="AN21" s="20">
        <f>PERCENTILE($AN$62:$AN$161,0.95)</f>
        <v>4.4819549083709713</v>
      </c>
      <c r="AO21" s="20">
        <f>PERCENTILE($AO$62:$AO$161,0.95)</f>
        <v>4.5199638128280633</v>
      </c>
      <c r="AP21" s="20">
        <f>PERCENTILE($AP$62:$AP$161,0.95)</f>
        <v>4.5700810432434071</v>
      </c>
      <c r="AQ21" s="20">
        <f>PERCENTILE($AQ$62:$AQ$161,0.95)</f>
        <v>4.60068986415863</v>
      </c>
      <c r="AR21" s="20">
        <f>PERCENTILE($AR$62:$AR$161,0.95)</f>
        <v>4.64141092300415</v>
      </c>
      <c r="AS21" s="20">
        <f>PERCENTILE($AS$62:$AS$161,0.95)</f>
        <v>4.6658801555633538</v>
      </c>
      <c r="AT21" s="20">
        <f>PERCENTILE($AT$62:$AT$161,0.95)</f>
        <v>4.6884524583816525</v>
      </c>
      <c r="AU21" s="20">
        <f>PERCENTILE($AU$62:$AU$161,0.95)</f>
        <v>4.7173882246017449</v>
      </c>
      <c r="AV21" s="20">
        <f>PERCENTILE($AV$62:$AV$161,0.95)</f>
        <v>4.734757351875305</v>
      </c>
      <c r="AW21" s="20">
        <f>PERCENTILE($AW$62:$AW$161,0.95)</f>
        <v>4.7568005561828608</v>
      </c>
      <c r="AX21" s="20">
        <f>PERCENTILE($AX$62:$AX$161,0.95)</f>
        <v>4.769614958763122</v>
      </c>
      <c r="AY21" s="20">
        <f>PERCENTILE($AY$62:$AY$161,0.95)</f>
        <v>4.7810452699661248</v>
      </c>
      <c r="AZ21" s="20">
        <f>PERCENTILE($AZ$62:$AZ$161,0.95)</f>
        <v>4.7952378273010252</v>
      </c>
      <c r="BA21" s="20">
        <f>PERCENTILE($BA$62:$BA$161,0.95)</f>
        <v>4.8032405853271483</v>
      </c>
      <c r="BB21" s="20">
        <f>PERCENTILE($BB$62:$BB$161,0.95)</f>
        <v>4.8129097938537591</v>
      </c>
      <c r="BC21" s="20">
        <f>PERCENTILE($BC$62:$BC$161,0.95)</f>
        <v>4.8180550098419186</v>
      </c>
      <c r="BD21" s="20">
        <f>PERCENTILE($BD$62:$BD$161,0.95)</f>
        <v>4.822191667556762</v>
      </c>
      <c r="BE21" s="20">
        <f>PERCENTILE($BE$62:$BE$161,0.95)</f>
        <v>4.8267647504806517</v>
      </c>
      <c r="BF21" s="20">
        <f>PERCENTILE($BF$62:$BF$161,0.95)</f>
        <v>4.8286895036697386</v>
      </c>
      <c r="BG21" s="20">
        <f>PERCENTILE($BG$62:$BG$161,0.95)</f>
        <v>4.8303508520126339</v>
      </c>
      <c r="BH21" s="20">
        <f>PERCENTILE($BH$62:$BH$161,0.95)</f>
        <v>4.8305503606796263</v>
      </c>
      <c r="BI21" s="20">
        <f>PERCENTILE($BI$62:$BI$161,0.95)</f>
        <v>4.8299937725067137</v>
      </c>
      <c r="BJ21" s="20">
        <f>PERCENTILE($BJ$62:$BJ$161,0.95)</f>
        <v>4.8283899784088131</v>
      </c>
      <c r="BK21" s="20">
        <f>PERCENTILE($BK$62:$BK$161,0.95)</f>
        <v>4.8264177560806267</v>
      </c>
      <c r="BL21" s="20">
        <f>PERCENTILE($BL$62:$BL$161,0.95)</f>
        <v>4.8229520082473751</v>
      </c>
      <c r="BM21" s="20">
        <f>PERCENTILE($BM$62:$BM$161,0.95)</f>
        <v>4.8199866771697994</v>
      </c>
      <c r="BN21" s="20">
        <f>PERCENTILE($BN$62:$BN$161,0.95)</f>
        <v>4.8175516128540039</v>
      </c>
      <c r="BO21" s="20">
        <f>PERCENTILE($BO$62:$BO$161,0.95)</f>
        <v>4.8195061683654785</v>
      </c>
      <c r="BP21" s="20">
        <f>PERCENTILE($BP$62:$BP$161,0.95)</f>
        <v>4.8203799009323118</v>
      </c>
      <c r="BQ21" s="20">
        <f>PERCENTILE($BQ$62:$BQ$161,0.95)</f>
        <v>4.8209991216659542</v>
      </c>
      <c r="BR21" s="20">
        <f>PERCENTILE($BR$62:$BR$161,0.95)</f>
        <v>4.8214210748672484</v>
      </c>
      <c r="BS21" s="20">
        <f>PERCENTILE($BS$62:$BS$161,0.95)</f>
        <v>4.8209393262863163</v>
      </c>
      <c r="BT21" s="20">
        <f>PERCENTILE($BT$62:$BT$161,0.95)</f>
        <v>4.820369076728821</v>
      </c>
      <c r="BU21" s="20">
        <f>PERCENTILE($BU$62:$BU$161,0.95)</f>
        <v>4.8192274332046505</v>
      </c>
      <c r="BV21" s="20">
        <f>PERCENTILE($BV$62:$BV$161,0.95)</f>
        <v>4.8138419628143314</v>
      </c>
      <c r="BW21" s="20">
        <f>PERCENTILE($BW$62:$BW$161,0.95)</f>
        <v>4.8038630485534668</v>
      </c>
      <c r="BX21" s="20">
        <f>PERCENTILE($BX$62:$BX$161,0.95)</f>
        <v>4.7886295318603516</v>
      </c>
      <c r="BY21" s="20">
        <f>PERCENTILE($BY$62:$BY$161,0.95)</f>
        <v>4.7782031059265133</v>
      </c>
      <c r="BZ21" s="20">
        <f>PERCENTILE($BZ$62:$BZ$161,0.95)</f>
        <v>4.7623298406600947</v>
      </c>
      <c r="CA21" s="20">
        <f>PERCENTILE($CA$62:$CA$161,0.95)</f>
        <v>4.7515621423721308</v>
      </c>
      <c r="CB21" s="20">
        <f>PERCENTILE($CB$62:$CB$161,0.95)</f>
        <v>4.7405997037887575</v>
      </c>
      <c r="CC21" s="20">
        <f>PERCENTILE($CC$62:$CC$161,0.95)</f>
        <v>4.7240070581436155</v>
      </c>
      <c r="CD21" s="20">
        <f>PERCENTILE($CD$62:$CD$161,0.95)</f>
        <v>4.712722277641296</v>
      </c>
      <c r="CE21" s="20">
        <f>PERCENTILE($CE$62:$CE$161,0.95)</f>
        <v>4.6978894472122192</v>
      </c>
      <c r="CF21" s="20">
        <f>PERCENTILE($CF$62:$CF$161,0.95)</f>
        <v>4.6871264934539791</v>
      </c>
      <c r="CG21" s="20">
        <f>PERCENTILE($CG$62:$CG$161,0.95)</f>
        <v>4.679755520820617</v>
      </c>
      <c r="CH21" s="20">
        <f>PERCENTILE($CH$62:$CH$161,0.95)</f>
        <v>4.6723906993865967</v>
      </c>
      <c r="CI21" s="20">
        <f>PERCENTILE($CI$62:$CI$161,0.95)</f>
        <v>4.6612227916717526</v>
      </c>
      <c r="CJ21" s="20">
        <f>PERCENTILE($CJ$62:$CJ$161,0.95)</f>
        <v>4.6535885334014893</v>
      </c>
      <c r="CK21" s="20">
        <f>PERCENTILE($CK$62:$CK$161,0.95)</f>
        <v>4.642182397842407</v>
      </c>
      <c r="CL21" s="20">
        <f>PERCENTILE($CL$62:$CL$161,0.95)</f>
        <v>4.6345009803771973</v>
      </c>
      <c r="CM21" s="20">
        <f>PERCENTILE($CM$62:$CM$161,0.95)</f>
        <v>4.6266570329666132</v>
      </c>
      <c r="CN21" s="20">
        <f>PERCENTILE($CN$62:$CN$161,0.95)</f>
        <v>4.6149792671203613</v>
      </c>
      <c r="CO21" s="20">
        <f>PERCENTILE($CO$62:$CO$161,0.95)</f>
        <v>4.6070117473602288</v>
      </c>
      <c r="CP21" s="20">
        <f>PERCENTILE($CP$62:$CP$161,0.95)</f>
        <v>4.5952680587768553</v>
      </c>
      <c r="CQ21" s="20">
        <f>PERCENTILE($CQ$62:$CQ$161,0.95)</f>
        <v>4.5872285127639767</v>
      </c>
      <c r="CR21" s="20">
        <f>PERCENTILE($CR$62:$CR$161,0.95)</f>
        <v>4.5791205167770377</v>
      </c>
      <c r="CS21" s="20">
        <f>PERCENTILE($CS$62:$CS$161,0.95)</f>
        <v>4.5672039747238156</v>
      </c>
      <c r="CT21" s="20">
        <f>PERCENTILE($CT$62:$CT$161,0.95)</f>
        <v>4.5590496778488152</v>
      </c>
      <c r="CU21" s="20">
        <f>PERCENTILE($CU$62:$CU$161,0.95)</f>
        <v>4.5469012022018429</v>
      </c>
      <c r="CV21" s="20">
        <f>PERCENTILE($CV$62:$CV$161,0.95)</f>
        <v>4.5386796236038203</v>
      </c>
      <c r="CW21" s="20">
        <f>PERCENTILE($CW$62:$CW$161,0.95)</f>
        <v>4.5305401325225825</v>
      </c>
      <c r="CX21" s="20">
        <f>PERCENTILE($CX$62:$CX$161,0.95)</f>
        <v>4.5177834510803221</v>
      </c>
      <c r="CY21" s="20">
        <f>PERCENTILE($CY$62:$CY$161,0.95)</f>
        <v>4.5090215206146231</v>
      </c>
      <c r="CZ21" s="20">
        <f>PERCENTILE($CZ$62:$CZ$161,0.95)</f>
        <v>4.4870324373245234</v>
      </c>
      <c r="DA21" s="20">
        <f>PERCENTILE($DA$62:$DA$161,0.95)</f>
        <v>4.4778240442275994</v>
      </c>
      <c r="DB21" s="20">
        <f>PERCENTILE($DB$62:$DB$161,0.95)</f>
        <v>4.464997339248657</v>
      </c>
      <c r="DC21" s="20">
        <f>PERCENTILE($DC$62:$DC$161,0.95)</f>
        <v>4.4557094573974609</v>
      </c>
      <c r="DD21" s="20">
        <f>PERCENTILE($DD$62:$DD$161,0.95)</f>
        <v>4.4428371429443354</v>
      </c>
      <c r="DE21" s="20">
        <f>PERCENTILE($DE$62:$DE$161,0.95)</f>
        <v>4.4336199760437012</v>
      </c>
      <c r="DF21" s="20">
        <f>PERCENTILE($DF$62:$DF$161,0.95)</f>
        <v>4.4247402429580687</v>
      </c>
      <c r="DG21" s="20">
        <f>PERCENTILE($DG$62:$DG$161,0.95)</f>
        <v>4.4115283250808712</v>
      </c>
      <c r="DH21" s="20">
        <f>PERCENTILE($DH$62:$DH$161,0.95)</f>
        <v>4.4026437997817993</v>
      </c>
      <c r="DI21" s="20">
        <f>PERCENTILE($DI$62:$DI$161,0.95)</f>
        <v>4.389463949203491</v>
      </c>
      <c r="DJ21" s="20">
        <f>PERCENTILE($DJ$62:$DJ$161,0.95)</f>
        <v>4.3805811166763302</v>
      </c>
      <c r="DK21" s="20">
        <f>PERCENTILE($DK$62:$DK$161,0.95)</f>
        <v>4.3712704658508299</v>
      </c>
      <c r="DL21" s="20">
        <f>PERCENTILE($DL$62:$DL$161,0.95)</f>
        <v>4.3583833932876583</v>
      </c>
      <c r="DM21" s="20">
        <f>PERCENTILE($DM$62:$DM$161,0.95)</f>
        <v>4.3492999792099001</v>
      </c>
      <c r="DN21" s="20">
        <f>PERCENTILE($DN$62:$DN$161,0.95)</f>
        <v>4.3272225856781006</v>
      </c>
      <c r="DO21" s="20">
        <f>PERCENTILE($DO$62:$DO$161,0.95)</f>
        <v>4.3120846748352051</v>
      </c>
      <c r="DP21" s="20">
        <f>PERCENTILE($DP$62:$DP$161,0.95)</f>
        <v>4.3082827568054203</v>
      </c>
      <c r="DQ21" s="20">
        <f>PERCENTILE($DQ$62:$DQ$161,0.95)</f>
        <v>4.3042557239532471</v>
      </c>
      <c r="DR21" s="20">
        <f>PERCENTILE($DR$62:$DR$161,0.95)</f>
        <v>4.2986008644104006</v>
      </c>
      <c r="DS21" s="20">
        <f>PERCENTILE($DS$62:$DS$161,0.95)</f>
        <v>4.2864454746246334</v>
      </c>
      <c r="DT21" s="20">
        <f>PERCENTILE($DT$62:$DT$161,0.95)</f>
        <v>4.2781985759735104</v>
      </c>
      <c r="DU21" s="20">
        <f>PERCENTILE($DU$62:$DU$161,0.95)</f>
        <v>4.270048356056213</v>
      </c>
      <c r="DV21" s="20">
        <f>PERCENTILE($DV$62:$DV$161,0.95)</f>
        <v>4.2579266071319584</v>
      </c>
      <c r="DW21" s="20">
        <f>PERCENTILE($DW$62:$DW$161,0.95)</f>
        <v>4.2497020959854126</v>
      </c>
      <c r="DX21" s="20">
        <f>PERCENTILE($DX$62:$DX$161,0.95)</f>
        <v>4.2376089572906492</v>
      </c>
      <c r="DY21" s="20">
        <f>PERCENTILE($DY$62:$DY$161,0.95)</f>
        <v>4.2294039726257324</v>
      </c>
      <c r="DZ21" s="20">
        <f>PERCENTILE($DZ$62:$DZ$161,0.95)</f>
        <v>4.2212988138198853</v>
      </c>
      <c r="EA21" s="20">
        <f>PERCENTILE($EA$62:$EA$161,0.95)</f>
        <v>4.2092513084411616</v>
      </c>
      <c r="EB21" s="20">
        <f>PERCENTILE($EB$62:$EB$161,0.95)</f>
        <v>4.2010754346847534</v>
      </c>
      <c r="EC21" s="20">
        <f>PERCENTILE($EC$62:$EC$161,0.95)</f>
        <v>4.1890632629394533</v>
      </c>
      <c r="ED21" s="20">
        <f>PERCENTILE($ED$62:$ED$161,0.95)</f>
        <v>4.1809110641479492</v>
      </c>
      <c r="EE21" s="20">
        <f>PERCENTILE($EE$62:$EE$161,0.95)</f>
        <v>4.1728627204895021</v>
      </c>
      <c r="EF21" s="20">
        <f>PERCENTILE($EF$62:$EF$161,0.95)</f>
        <v>4.1609029531478878</v>
      </c>
      <c r="EG21" s="20">
        <f>PERCENTILE($EG$62:$EG$161,0.95)</f>
        <v>4.1527869224548342</v>
      </c>
      <c r="EH21" s="20">
        <f>PERCENTILE($EH$62:$EH$161,0.95)</f>
        <v>4.1408673286437985</v>
      </c>
      <c r="EI21" s="20">
        <f>PERCENTILE($EI$62:$EI$161,0.95)</f>
        <v>4.1327785491943354</v>
      </c>
      <c r="EJ21" s="20">
        <f>PERCENTILE($EJ$62:$EJ$161,0.95)</f>
        <v>4.12479498386383</v>
      </c>
      <c r="EK21" s="20">
        <f>PERCENTILE($EK$62:$EK$161,0.95)</f>
        <v>4.112934947013855</v>
      </c>
      <c r="EL21" s="20">
        <f>PERCENTILE($EL$62:$EL$161,0.95)</f>
        <v>4.1048855781555176</v>
      </c>
      <c r="EM21" s="20">
        <f>PERCENTILE($EM$62:$EM$161,0.95)</f>
        <v>4.0930700302124023</v>
      </c>
      <c r="EN21" s="20">
        <f>PERCENTILE($EN$62:$EN$161,0.95)</f>
        <v>4.0850505352020257</v>
      </c>
      <c r="EO21" s="20">
        <f>PERCENTILE($EO$62:$EO$161,0.95)</f>
        <v>4.0771372318267822</v>
      </c>
      <c r="EP21" s="20">
        <f>PERCENTILE($EP$62:$EP$161,0.95)</f>
        <v>4.0653856039047236</v>
      </c>
      <c r="EQ21" s="20">
        <f>PERCENTILE($EQ$62:$EQ$161,0.95)</f>
        <v>4.0574086427688592</v>
      </c>
      <c r="ER21" s="20">
        <f>PERCENTILE($ER$62:$ER$161,0.95)</f>
        <v>4.0457039356231688</v>
      </c>
      <c r="ES21" s="20">
        <f>PERCENTILE($ES$62:$ES$161,0.95)</f>
        <v>4.0377588748931883</v>
      </c>
      <c r="ET21" s="20">
        <f>PERCENTILE($ET$62:$ET$161,0.95)</f>
        <v>4.0299212694168087</v>
      </c>
      <c r="EU21" s="20">
        <f>PERCENTILE($EU$62:$EU$161,0.95)</f>
        <v>4.0182838916778563</v>
      </c>
      <c r="EV21" s="20">
        <f>PERCENTILE($EV$62:$EV$161,0.95)</f>
        <v>4.0099825859069824</v>
      </c>
      <c r="EW21" s="20">
        <f>PERCENTILE($EW$62:$EW$161,0.95)</f>
        <v>3.9967256784439082</v>
      </c>
      <c r="EX21" s="20">
        <f>PERCENTILE($EX$62:$EX$161,0.95)</f>
        <v>3.9879134416580198</v>
      </c>
      <c r="EY21" s="20">
        <f>PERCENTILE($EY$62:$EY$161,0.95)</f>
        <v>3.9791209220886228</v>
      </c>
      <c r="EZ21" s="20">
        <f>PERCENTILE($EZ$62:$EZ$161,0.95)</f>
        <v>3.9659705877304074</v>
      </c>
      <c r="FA21" s="20">
        <f>PERCENTILE($FA$62:$FA$161,0.95)</f>
        <v>3.9572291970252991</v>
      </c>
      <c r="FB21" s="20">
        <f>PERCENTILE($FB$62:$FB$161,0.95)</f>
        <v>3.9441553711891175</v>
      </c>
      <c r="FC21" s="20">
        <f>PERCENTILE($FC$62:$FC$161,0.95)</f>
        <v>3.9354647636413573</v>
      </c>
      <c r="FD21" s="20">
        <f>PERCENTILE($FD$62:$FD$161,0.95)</f>
        <v>3.9261178255081175</v>
      </c>
      <c r="FE21" s="20">
        <f>PERCENTILE($FE$62:$FE$161,0.95)</f>
        <v>3.892098259925842</v>
      </c>
      <c r="FF21" s="20">
        <f>PERCENTILE($FF$62:$FF$161,0.95)</f>
        <v>3.8695804953575133</v>
      </c>
      <c r="FG21" s="20">
        <f>PERCENTILE($FG$62:$FG$161,0.95)</f>
        <v>3.836045157909393</v>
      </c>
      <c r="FH21" s="20">
        <f>PERCENTILE($FH$62:$FH$161,0.95)</f>
        <v>3.8138483166694641</v>
      </c>
      <c r="FI21" s="20">
        <f>PERCENTILE($FI$62:$FI$161,0.95)</f>
        <v>3.7917790532112119</v>
      </c>
      <c r="FJ21" s="20">
        <f>PERCENTILE($FJ$62:$FJ$161,0.95)</f>
        <v>3.7713241219520568</v>
      </c>
      <c r="FK21" s="20">
        <f>PERCENTILE($FK$62:$FK$161,0.95)</f>
        <v>3.7621160745620723</v>
      </c>
      <c r="FL21" s="20">
        <f>PERCENTILE($FL$62:$FL$161,0.95)</f>
        <v>3.7556652784347531</v>
      </c>
      <c r="FM21" s="20">
        <f>PERCENTILE($FM$62:$FM$161,0.95)</f>
        <v>3.7494168758392332</v>
      </c>
      <c r="FN21" s="20">
        <f>PERCENTILE($FN$62:$FN$161,0.95)</f>
        <v>3.7402537226676937</v>
      </c>
      <c r="FO21" s="20">
        <f>PERCENTILE($FO$62:$FO$161,0.95)</f>
        <v>3.7338352918624875</v>
      </c>
      <c r="FP21" s="20">
        <f>PERCENTILE($FP$62:$FP$161,0.95)</f>
        <v>3.7247050046920775</v>
      </c>
      <c r="FQ21" s="20">
        <f>PERCENTILE($FQ$62:$FQ$161,0.95)</f>
        <v>3.7183103680610654</v>
      </c>
      <c r="FR21" s="20">
        <f>PERCENTILE($FR$62:$FR$161,0.95)</f>
        <v>3.7121159434318538</v>
      </c>
      <c r="FS21" s="20">
        <f>PERCENTILE($FS$62:$FS$161,0.95)</f>
        <v>3.7030323743820186</v>
      </c>
      <c r="FT21" s="20">
        <f>PERCENTILE($FT$62:$FT$161,0.95)</f>
        <v>3.6966707944869994</v>
      </c>
      <c r="FU21" s="20">
        <f>PERCENTILE($FU$62:$FU$161,0.95)</f>
        <v>3.6876205325126645</v>
      </c>
      <c r="FV21" s="20">
        <f>PERCENTILE($FV$62:$FV$161,0.95)</f>
        <v>3.6812829971313472</v>
      </c>
      <c r="FW21" s="20">
        <f>PERCENTILE($FW$62:$FW$161,0.95)</f>
        <v>3.6751443624496458</v>
      </c>
      <c r="FX21" s="20">
        <f>PERCENTILE($FX$62:$FX$161,0.95)</f>
        <v>3.6661417365074156</v>
      </c>
      <c r="FY21" s="20">
        <f>PERCENTILE($FY$62:$FY$161,0.95)</f>
        <v>3.6598381519317624</v>
      </c>
      <c r="FZ21" s="20">
        <f>PERCENTILE($FZ$62:$FZ$161,0.95)</f>
        <v>3.6508699417114254</v>
      </c>
      <c r="GA21" s="20">
        <f>PERCENTILE($GA$62:$GA$161,0.95)</f>
        <v>3.6445908546447754</v>
      </c>
      <c r="GB21" s="20">
        <f>PERCENTILE($GB$62:$GB$161,0.95)</f>
        <v>3.6385082483291624</v>
      </c>
      <c r="GC21" s="20">
        <f>PERCENTILE($GC$62:$GC$161,0.95)</f>
        <v>3.6295878887176514</v>
      </c>
      <c r="GD21" s="20">
        <f>PERCENTILE($GD$62:$GD$161,0.95)</f>
        <v>3.6233431935310363</v>
      </c>
      <c r="GE21" s="20">
        <f>PERCENTILE($GE$62:$GE$161,0.95)</f>
        <v>3.6144574999809262</v>
      </c>
      <c r="GF21" s="20">
        <f>PERCENTILE($GF$62:$GF$161,0.95)</f>
        <v>3.6082372665405273</v>
      </c>
      <c r="GG21" s="20">
        <f>PERCENTILE($GG$62:$GG$161,0.95)</f>
        <v>3.602211558818817</v>
      </c>
      <c r="GH21" s="20">
        <f>PERCENTILE($GH$62:$GH$161,0.95)</f>
        <v>3.5933743953704833</v>
      </c>
      <c r="GI21" s="20">
        <f>PERCENTILE($GI$62:$GI$161,0.95)</f>
        <v>3.5871889948844906</v>
      </c>
      <c r="GJ21" s="20">
        <f>PERCENTILE($GJ$62:$GJ$161,0.95)</f>
        <v>3.5783864855766296</v>
      </c>
      <c r="GK21" s="20">
        <f>PERCENTILE($GK$62:$GK$161,0.95)</f>
        <v>3.5722255229949949</v>
      </c>
      <c r="GL21" s="20">
        <f>PERCENTILE($GL$62:$GL$161,0.95)</f>
        <v>3.5662571549415585</v>
      </c>
      <c r="GM21" s="20">
        <f>PERCENTILE($GM$62:$GM$161,0.95)</f>
        <v>3.5575036048889159</v>
      </c>
      <c r="GN21" s="20">
        <f>PERCENTILE($GN$62:$GN$161,0.95)</f>
        <v>3.55137745141983</v>
      </c>
      <c r="GO21" s="20">
        <f>PERCENTILE($GO$62:$GO$161,0.95)</f>
        <v>3.5426587581634519</v>
      </c>
      <c r="GP21" s="20">
        <f>PERCENTILE($GP$62:$GP$161,0.95)</f>
        <v>3.5365572810173034</v>
      </c>
      <c r="GQ21" s="20">
        <f>PERCENTILE($GQ$62:$GQ$161,0.95)</f>
        <v>3.530645990371704</v>
      </c>
      <c r="GR21" s="20">
        <f>PERCENTILE($GR$62:$GR$161,0.95)</f>
        <v>3.5219764590263365</v>
      </c>
      <c r="GS21" s="20">
        <f>PERCENTILE($GS$62:$GS$161,0.95)</f>
        <v>3.5159095168113708</v>
      </c>
      <c r="GT21" s="20">
        <f>PERCENTILE($GT$62:$GT$161,0.95)</f>
        <v>3.507274830341339</v>
      </c>
      <c r="GU21" s="20">
        <f>PERCENTILE($GU$62:$GU$161,0.95)</f>
        <v>3.5029449462890625</v>
      </c>
    </row>
    <row r="22" spans="1:203" x14ac:dyDescent="0.25">
      <c r="A22" s="9" t="s">
        <v>102</v>
      </c>
      <c r="D22" s="20">
        <f>PERCENTILE($D$62:$D$161,0.05)</f>
        <v>0</v>
      </c>
      <c r="E22" s="20">
        <f>PERCENTILE($E$62:$E$161,0.05)</f>
        <v>2.9042967216810214E-4</v>
      </c>
      <c r="F22" s="20">
        <f>PERCENTILE($F$62:$F$161,0.05)</f>
        <v>3.4638064447790385E-3</v>
      </c>
      <c r="G22" s="20">
        <f>PERCENTILE($G$62:$G$161,0.05)</f>
        <v>1.4103232556954027E-2</v>
      </c>
      <c r="H22" s="20">
        <f>PERCENTILE($H$62:$H$161,0.05)</f>
        <v>3.2886022701859474E-2</v>
      </c>
      <c r="I22" s="20">
        <f>PERCENTILE($I$62:$I$161,0.05)</f>
        <v>5.8336646296083927E-2</v>
      </c>
      <c r="J22" s="20">
        <f>PERCENTILE($J$62:$J$161,0.05)</f>
        <v>9.9040467292070389E-2</v>
      </c>
      <c r="K22" s="20">
        <f>PERCENTILE($K$62:$K$161,0.05)</f>
        <v>0.13561798445880413</v>
      </c>
      <c r="L22" s="20">
        <f>PERCENTILE($L$62:$L$161,0.05)</f>
        <v>0.18101074472069739</v>
      </c>
      <c r="M22" s="20">
        <f>PERCENTILE($M$62:$M$161,0.05)</f>
        <v>0.24296622425317765</v>
      </c>
      <c r="N22" s="20">
        <f>PERCENTILE($N$62:$N$161,0.05)</f>
        <v>0.29125778526067736</v>
      </c>
      <c r="O22" s="20">
        <f>PERCENTILE($O$62:$O$161,0.05)</f>
        <v>0.35168429017066954</v>
      </c>
      <c r="P22" s="20">
        <f>PERCENTILE($P$62:$P$161,0.05)</f>
        <v>0.42590376138687136</v>
      </c>
      <c r="Q22" s="20">
        <f>PERCENTILE($Q$62:$Q$161,0.05)</f>
        <v>0.48350058645009997</v>
      </c>
      <c r="R22" s="20">
        <f>PERCENTILE($R$62:$R$161,0.05)</f>
        <v>0.55999342799186702</v>
      </c>
      <c r="S22" s="20">
        <f>PERCENTILE($S$62:$S$161,0.05)</f>
        <v>0.61390808522701268</v>
      </c>
      <c r="T22" s="20">
        <f>PERCENTILE($T$62:$T$161,0.05)</f>
        <v>0.66859877407550816</v>
      </c>
      <c r="U22" s="20">
        <f>PERCENTILE($U$62:$U$161,0.05)</f>
        <v>0.73464310467243199</v>
      </c>
      <c r="V22" s="20">
        <f>PERCENTILE($V$62:$V$161,0.05)</f>
        <v>0.79144480526447303</v>
      </c>
      <c r="W22" s="20">
        <f>PERCENTILE($W$62:$W$161,0.05)</f>
        <v>0.8489317834377289</v>
      </c>
      <c r="X22" s="20">
        <f>PERCENTILE($X$62:$X$161,0.05)</f>
        <v>0.88454718291759493</v>
      </c>
      <c r="Y22" s="20">
        <f>PERCENTILE($Y$62:$Y$161,0.05)</f>
        <v>0.93329950273036955</v>
      </c>
      <c r="Z22" s="20">
        <f>PERCENTILE($Z$62:$Z$161,0.05)</f>
        <v>0.9659486711025238</v>
      </c>
      <c r="AA22" s="20">
        <f>PERCENTILE($AA$62:$AA$161,0.05)</f>
        <v>1.0089039415121079</v>
      </c>
      <c r="AB22" s="20">
        <f>PERCENTILE($AB$62:$AB$161,0.05)</f>
        <v>1.0379831433296203</v>
      </c>
      <c r="AC22" s="20">
        <f>PERCENTILE($AC$62:$AC$161,0.05)</f>
        <v>1.0728139519691466</v>
      </c>
      <c r="AD22" s="20">
        <f>PERCENTILE($AD$62:$AD$161,0.05)</f>
        <v>1.1042183279991149</v>
      </c>
      <c r="AE22" s="20">
        <f>PERCENTILE($AE$62:$AE$161,0.05)</f>
        <v>1.151136577129364</v>
      </c>
      <c r="AF22" s="20">
        <f>PERCENTILE($AF$62:$AF$161,0.05)</f>
        <v>1.204256534576416</v>
      </c>
      <c r="AG22" s="20">
        <f>PERCENTILE($AG$62:$AG$161,0.05)</f>
        <v>1.2307520687580109</v>
      </c>
      <c r="AH22" s="20">
        <f>PERCENTILE($AH$62:$AH$161,0.05)</f>
        <v>1.26996710896492</v>
      </c>
      <c r="AI22" s="20">
        <f>PERCENTILE($AI$62:$AI$161,0.05)</f>
        <v>1.3030411541461944</v>
      </c>
      <c r="AJ22" s="20">
        <f>PERCENTILE($AJ$62:$AJ$161,0.05)</f>
        <v>1.3239940106868744</v>
      </c>
      <c r="AK22" s="20">
        <f>PERCENTILE($AK$62:$AK$161,0.05)</f>
        <v>1.3473566770553589</v>
      </c>
      <c r="AL22" s="20">
        <f>PERCENTILE($AL$62:$AL$161,0.05)</f>
        <v>1.3699824273586274</v>
      </c>
      <c r="AM22" s="20">
        <f>PERCENTILE($AM$62:$AM$161,0.05)</f>
        <v>1.400688534975052</v>
      </c>
      <c r="AN22" s="20">
        <f>PERCENTILE($AN$62:$AN$161,0.05)</f>
        <v>1.4187979340553283</v>
      </c>
      <c r="AO22" s="20">
        <f>PERCENTILE($AO$62:$AO$161,0.05)</f>
        <v>1.4385235071182252</v>
      </c>
      <c r="AP22" s="20">
        <f>PERCENTILE($AP$62:$AP$161,0.05)</f>
        <v>1.4505898177623748</v>
      </c>
      <c r="AQ22" s="20">
        <f>PERCENTILE($AQ$62:$AQ$161,0.05)</f>
        <v>1.4615258395671844</v>
      </c>
      <c r="AR22" s="20">
        <f>PERCENTILE($AR$62:$AR$161,0.05)</f>
        <v>1.4758023858070373</v>
      </c>
      <c r="AS22" s="20">
        <f>PERCENTILE($AS$62:$AS$161,0.05)</f>
        <v>1.4844825744628907</v>
      </c>
      <c r="AT22" s="20">
        <f>PERCENTILE($AT$62:$AT$161,0.05)</f>
        <v>1.4921944439411163</v>
      </c>
      <c r="AU22" s="20">
        <f>PERCENTILE($AU$62:$AU$161,0.05)</f>
        <v>1.5011914670467377</v>
      </c>
      <c r="AV22" s="20">
        <f>PERCENTILE($AV$62:$AV$161,0.05)</f>
        <v>1.5066458284854889</v>
      </c>
      <c r="AW22" s="20">
        <f>PERCENTILE($AW$62:$AW$161,0.05)</f>
        <v>1.513834685087204</v>
      </c>
      <c r="AX22" s="20">
        <f>PERCENTILE($AX$62:$AX$161,0.05)</f>
        <v>1.518088811635971</v>
      </c>
      <c r="AY22" s="20">
        <f>PERCENTILE($AY$62:$AY$161,0.05)</f>
        <v>1.5220439314842225</v>
      </c>
      <c r="AZ22" s="20">
        <f>PERCENTILE($AZ$62:$AZ$161,0.05)</f>
        <v>1.5268980801105498</v>
      </c>
      <c r="BA22" s="20">
        <f>PERCENTILE($BA$62:$BA$161,0.05)</f>
        <v>1.5297450959682464</v>
      </c>
      <c r="BB22" s="20">
        <f>PERCENTILE($BB$62:$BB$161,0.05)</f>
        <v>1.5334200680255889</v>
      </c>
      <c r="BC22" s="20">
        <f>PERCENTILE($BC$62:$BC$161,0.05)</f>
        <v>1.5355760753154755</v>
      </c>
      <c r="BD22" s="20">
        <f>PERCENTILE($BD$62:$BD$161,0.05)</f>
        <v>1.5373466074466706</v>
      </c>
      <c r="BE22" s="20">
        <f>PERCENTILE($BE$62:$BE$161,0.05)</f>
        <v>1.5394979298114777</v>
      </c>
      <c r="BF22" s="20">
        <f>PERCENTILE($BF$62:$BF$161,0.05)</f>
        <v>1.5407097339630127</v>
      </c>
      <c r="BG22" s="20">
        <f>PERCENTILE($BG$62:$BG$161,0.05)</f>
        <v>1.5431587755680085</v>
      </c>
      <c r="BH22" s="20">
        <f>PERCENTILE($BH$62:$BH$161,0.05)</f>
        <v>1.5448966443538665</v>
      </c>
      <c r="BI22" s="20">
        <f>PERCENTILE($BI$62:$BI$161,0.05)</f>
        <v>1.5445123434066772</v>
      </c>
      <c r="BJ22" s="20">
        <f>PERCENTILE($BJ$62:$BJ$161,0.05)</f>
        <v>1.5439926326274871</v>
      </c>
      <c r="BK22" s="20">
        <f>PERCENTILE($BK$62:$BK$161,0.05)</f>
        <v>1.5432630836963654</v>
      </c>
      <c r="BL22" s="20">
        <f>PERCENTILE($BL$62:$BL$161,0.05)</f>
        <v>1.542926436662674</v>
      </c>
      <c r="BM22" s="20">
        <f>PERCENTILE($BM$62:$BM$161,0.05)</f>
        <v>1.542547309398651</v>
      </c>
      <c r="BN22" s="20">
        <f>PERCENTILE($BN$62:$BN$161,0.05)</f>
        <v>1.5420103311538695</v>
      </c>
      <c r="BO22" s="20">
        <f>PERCENTILE($BO$62:$BO$161,0.05)</f>
        <v>1.5410906851291657</v>
      </c>
      <c r="BP22" s="20">
        <f>PERCENTILE($BP$62:$BP$161,0.05)</f>
        <v>1.5403248190879821</v>
      </c>
      <c r="BQ22" s="20">
        <f>PERCENTILE($BQ$62:$BQ$161,0.05)</f>
        <v>1.5391607165336609</v>
      </c>
      <c r="BR22" s="20">
        <f>PERCENTILE($BR$62:$BR$161,0.05)</f>
        <v>1.5386808276176454</v>
      </c>
      <c r="BS22" s="20">
        <f>PERCENTILE($BS$62:$BS$161,0.05)</f>
        <v>1.5405821740627288</v>
      </c>
      <c r="BT22" s="20">
        <f>PERCENTILE($BT$62:$BT$161,0.05)</f>
        <v>1.5432158768177033</v>
      </c>
      <c r="BU22" s="20">
        <f>PERCENTILE($BU$62:$BU$161,0.05)</f>
        <v>1.5448331177234649</v>
      </c>
      <c r="BV22" s="20">
        <f>PERCENTILE($BV$62:$BV$161,0.05)</f>
        <v>1.5463130652904511</v>
      </c>
      <c r="BW22" s="20">
        <f>PERCENTILE($BW$62:$BW$161,0.05)</f>
        <v>1.5484265685081482</v>
      </c>
      <c r="BX22" s="20">
        <f>PERCENTILE($BX$62:$BX$161,0.05)</f>
        <v>1.5496955633163452</v>
      </c>
      <c r="BY22" s="20">
        <f>PERCENTILE($BY$62:$BY$161,0.05)</f>
        <v>1.5514315724372865</v>
      </c>
      <c r="BZ22" s="20">
        <f>PERCENTILE($BZ$62:$BZ$161,0.05)</f>
        <v>1.5524828016757966</v>
      </c>
      <c r="CA22" s="20">
        <f>PERCENTILE($CA$62:$CA$161,0.05)</f>
        <v>1.5534141957759857</v>
      </c>
      <c r="CB22" s="20">
        <f>PERCENTILE($CB$62:$CB$161,0.05)</f>
        <v>1.5547661781311035</v>
      </c>
      <c r="CC22" s="20">
        <f>PERCENTILE($CC$62:$CC$161,0.05)</f>
        <v>1.5555503368377686</v>
      </c>
      <c r="CD22" s="20">
        <f>PERCENTILE($CD$62:$CD$161,0.05)</f>
        <v>1.5547885715961456</v>
      </c>
      <c r="CE22" s="20">
        <f>PERCENTILE($CE$62:$CE$161,0.05)</f>
        <v>1.5539695024490356</v>
      </c>
      <c r="CF22" s="20">
        <f>PERCENTILE($CF$62:$CF$161,0.05)</f>
        <v>1.5526515901088715</v>
      </c>
      <c r="CG22" s="20">
        <f>PERCENTILE($CG$62:$CG$161,0.05)</f>
        <v>1.5517165660858154</v>
      </c>
      <c r="CH22" s="20">
        <f>PERCENTILE($CH$62:$CH$161,0.05)</f>
        <v>1.5507391691207886</v>
      </c>
      <c r="CI22" s="20">
        <f>PERCENTILE($CI$62:$CI$161,0.05)</f>
        <v>1.5491979956626891</v>
      </c>
      <c r="CJ22" s="20">
        <f>PERCENTILE($CJ$62:$CJ$161,0.05)</f>
        <v>1.5481235325336455</v>
      </c>
      <c r="CK22" s="20">
        <f>PERCENTILE($CK$62:$CK$161,0.05)</f>
        <v>1.5464458823204041</v>
      </c>
      <c r="CL22" s="20">
        <f>PERCENTILE($CL$62:$CL$161,0.05)</f>
        <v>1.5452861726284026</v>
      </c>
      <c r="CM22" s="20">
        <f>PERCENTILE($CM$62:$CM$161,0.05)</f>
        <v>1.5440951049327851</v>
      </c>
      <c r="CN22" s="20">
        <f>PERCENTILE($CN$62:$CN$161,0.05)</f>
        <v>1.5422536611557007</v>
      </c>
      <c r="CO22" s="20">
        <f>PERCENTILE($CO$62:$CO$161,0.05)</f>
        <v>1.5409913837909699</v>
      </c>
      <c r="CP22" s="20">
        <f>PERCENTILE($CP$62:$CP$161,0.05)</f>
        <v>1.5390497267246246</v>
      </c>
      <c r="CQ22" s="20">
        <f>PERCENTILE($CQ$62:$CQ$161,0.05)</f>
        <v>1.5377250015735626</v>
      </c>
      <c r="CR22" s="20">
        <f>PERCENTILE($CR$62:$CR$161,0.05)</f>
        <v>1.5363775610923767</v>
      </c>
      <c r="CS22" s="20">
        <f>PERCENTILE($CS$62:$CS$161,0.05)</f>
        <v>1.5343161702156067</v>
      </c>
      <c r="CT22" s="20">
        <f>PERCENTILE($CT$62:$CT$161,0.05)</f>
        <v>1.5329167962074279</v>
      </c>
      <c r="CU22" s="20">
        <f>PERCENTILE($CU$62:$CU$161,0.05)</f>
        <v>1.530782514810562</v>
      </c>
      <c r="CV22" s="20">
        <f>PERCENTILE($CV$62:$CV$161,0.05)</f>
        <v>1.5293376266956329</v>
      </c>
      <c r="CW22" s="20">
        <f>PERCENTILE($CW$62:$CW$161,0.05)</f>
        <v>1.527876216173172</v>
      </c>
      <c r="CX22" s="20">
        <f>PERCENTILE($CX$62:$CX$161,0.05)</f>
        <v>1.5256550133228302</v>
      </c>
      <c r="CY22" s="20">
        <f>PERCENTILE($CY$62:$CY$161,0.05)</f>
        <v>1.5241560220718384</v>
      </c>
      <c r="CZ22" s="20">
        <f>PERCENTILE($CZ$62:$CZ$161,0.05)</f>
        <v>1.5203506946563721</v>
      </c>
      <c r="DA22" s="20">
        <f>PERCENTILE($DA$62:$DA$161,0.05)</f>
        <v>1.5188070654869079</v>
      </c>
      <c r="DB22" s="20">
        <f>PERCENTILE($DB$62:$DB$161,0.05)</f>
        <v>1.5164711058139801</v>
      </c>
      <c r="DC22" s="20">
        <f>PERCENTILE($DC$62:$DC$161,0.05)</f>
        <v>1.5149007499217988</v>
      </c>
      <c r="DD22" s="20">
        <f>PERCENTILE($DD$62:$DD$161,0.05)</f>
        <v>1.5125272810459136</v>
      </c>
      <c r="DE22" s="20">
        <f>PERCENTILE($DE$62:$DE$161,0.05)</f>
        <v>1.5109338283538818</v>
      </c>
      <c r="DF22" s="20">
        <f>PERCENTILE($DF$62:$DF$161,0.05)</f>
        <v>1.5093319118022919</v>
      </c>
      <c r="DG22" s="20">
        <f>PERCENTILE($DG$62:$DG$161,0.05)</f>
        <v>1.5069147050380707</v>
      </c>
      <c r="DH22" s="20">
        <f>PERCENTILE($DH$62:$DH$161,0.05)</f>
        <v>1.5052941262722015</v>
      </c>
      <c r="DI22" s="20">
        <f>PERCENTILE($DI$62:$DI$161,0.05)</f>
        <v>1.5028507471084596</v>
      </c>
      <c r="DJ22" s="20">
        <f>PERCENTILE($DJ$62:$DJ$161,0.05)</f>
        <v>1.501214075088501</v>
      </c>
      <c r="DK22" s="20">
        <f>PERCENTILE($DK$62:$DK$161,0.05)</f>
        <v>1.4995717406272888</v>
      </c>
      <c r="DL22" s="20">
        <f>PERCENTILE($DL$62:$DL$161,0.05)</f>
        <v>1.4970981895923614</v>
      </c>
      <c r="DM22" s="20">
        <f>PERCENTILE($DM$62:$DM$161,0.05)</f>
        <v>1.4954431533813477</v>
      </c>
      <c r="DN22" s="20">
        <f>PERCENTILE($DN$62:$DN$161,0.05)</f>
        <v>1.4929520785808563</v>
      </c>
      <c r="DO22" s="20">
        <f>PERCENTILE($DO$62:$DO$161,0.05)</f>
        <v>1.4912863373756409</v>
      </c>
      <c r="DP22" s="20">
        <f>PERCENTILE($DP$62:$DP$161,0.05)</f>
        <v>1.4896166861057281</v>
      </c>
      <c r="DQ22" s="20">
        <f>PERCENTILE($DQ$62:$DQ$161,0.05)</f>
        <v>1.4871058523654939</v>
      </c>
      <c r="DR22" s="20">
        <f>PERCENTILE($DR$62:$DR$161,0.05)</f>
        <v>1.4854279577732086</v>
      </c>
      <c r="DS22" s="20">
        <f>PERCENTILE($DS$62:$DS$161,0.05)</f>
        <v>1.4829060316085816</v>
      </c>
      <c r="DT22" s="20">
        <f>PERCENTILE($DT$62:$DT$161,0.05)</f>
        <v>1.4812214076519012</v>
      </c>
      <c r="DU22" s="20">
        <f>PERCENTILE($DU$62:$DU$161,0.05)</f>
        <v>1.4795345127582551</v>
      </c>
      <c r="DV22" s="20">
        <f>PERCENTILE($DV$62:$DV$161,0.05)</f>
        <v>1.4770004451274872</v>
      </c>
      <c r="DW22" s="20">
        <f>PERCENTILE($DW$62:$DW$161,0.05)</f>
        <v>1.4753085911273955</v>
      </c>
      <c r="DX22" s="20">
        <f>PERCENTILE($DX$62:$DX$161,0.05)</f>
        <v>1.4727681219577788</v>
      </c>
      <c r="DY22" s="20">
        <f>PERCENTILE($DY$62:$DY$161,0.05)</f>
        <v>1.4710725843906403</v>
      </c>
      <c r="DZ22" s="20">
        <f>PERCENTILE($DZ$62:$DZ$161,0.05)</f>
        <v>1.4693758368492127</v>
      </c>
      <c r="EA22" s="20">
        <f>PERCENTILE($EA$62:$EA$161,0.05)</f>
        <v>1.4668288588523866</v>
      </c>
      <c r="EB22" s="20">
        <f>PERCENTILE($EB$62:$EB$161,0.05)</f>
        <v>1.465129840373993</v>
      </c>
      <c r="EC22" s="20">
        <f>PERCENTILE($EC$62:$EC$161,0.05)</f>
        <v>1.4625799894332885</v>
      </c>
      <c r="ED22" s="20">
        <f>PERCENTILE($ED$62:$ED$161,0.05)</f>
        <v>1.4608794093132018</v>
      </c>
      <c r="EE22" s="20">
        <f>PERCENTILE($EE$62:$EE$161,0.05)</f>
        <v>1.4591785490512847</v>
      </c>
      <c r="EF22" s="20">
        <f>PERCENTILE($EF$62:$EF$161,0.05)</f>
        <v>1.4566266536712646</v>
      </c>
      <c r="EG22" s="20">
        <f>PERCENTILE($EG$62:$EG$161,0.05)</f>
        <v>1.4549251794815063</v>
      </c>
      <c r="EH22" s="20">
        <f>PERCENTILE($EH$62:$EH$161,0.05)</f>
        <v>1.4523729979991913</v>
      </c>
      <c r="EI22" s="20">
        <f>PERCENTILE($EI$62:$EI$161,0.05)</f>
        <v>1.4506717205047608</v>
      </c>
      <c r="EJ22" s="20">
        <f>PERCENTILE($EJ$62:$EJ$161,0.05)</f>
        <v>1.4489705324172975</v>
      </c>
      <c r="EK22" s="20">
        <f>PERCENTILE($EK$62:$EK$161,0.05)</f>
        <v>1.4464195966720581</v>
      </c>
      <c r="EL22" s="20">
        <f>PERCENTILE($EL$62:$EL$161,0.05)</f>
        <v>1.4447194278240203</v>
      </c>
      <c r="EM22" s="20">
        <f>PERCENTILE($EM$62:$EM$161,0.05)</f>
        <v>1.4421702086925507</v>
      </c>
      <c r="EN22" s="20">
        <f>PERCENTILE($EN$62:$EN$161,0.05)</f>
        <v>1.4404714226722717</v>
      </c>
      <c r="EO22" s="20">
        <f>PERCENTILE($EO$62:$EO$161,0.05)</f>
        <v>1.4387733042240143</v>
      </c>
      <c r="EP22" s="20">
        <f>PERCENTILE($EP$62:$EP$161,0.05)</f>
        <v>1.4362274587154389</v>
      </c>
      <c r="EQ22" s="20">
        <f>PERCENTILE($EQ$62:$EQ$161,0.05)</f>
        <v>1.4345313072204591</v>
      </c>
      <c r="ER22" s="20">
        <f>PERCENTILE($ER$62:$ER$161,0.05)</f>
        <v>1.4319887161254883</v>
      </c>
      <c r="ES22" s="20">
        <f>PERCENTILE($ES$62:$ES$161,0.05)</f>
        <v>1.4302948951721191</v>
      </c>
      <c r="ET22" s="20">
        <f>PERCENTILE($ET$62:$ET$161,0.05)</f>
        <v>1.428601974248886</v>
      </c>
      <c r="EU22" s="20">
        <f>PERCENTILE($EU$62:$EU$161,0.05)</f>
        <v>1.4260647535324096</v>
      </c>
      <c r="EV22" s="20">
        <f>PERCENTILE($EV$62:$EV$161,0.05)</f>
        <v>1.4243746399879456</v>
      </c>
      <c r="EW22" s="20">
        <f>PERCENTILE($EW$62:$EW$161,0.05)</f>
        <v>1.4218416154384612</v>
      </c>
      <c r="EX22" s="20">
        <f>PERCENTILE($EX$62:$EX$161,0.05)</f>
        <v>1.4201545298099518</v>
      </c>
      <c r="EY22" s="20">
        <f>PERCENTILE($EY$62:$EY$161,0.05)</f>
        <v>1.4184686958789825</v>
      </c>
      <c r="EZ22" s="20">
        <f>PERCENTILE($EZ$62:$EZ$161,0.05)</f>
        <v>1.4159422397613526</v>
      </c>
      <c r="FA22" s="20">
        <f>PERCENTILE($FA$62:$FA$161,0.05)</f>
        <v>1.4142595708370209</v>
      </c>
      <c r="FB22" s="20">
        <f>PERCENTILE($FB$62:$FB$161,0.05)</f>
        <v>1.411738359928131</v>
      </c>
      <c r="FC22" s="20">
        <f>PERCENTILE($FC$62:$FC$161,0.05)</f>
        <v>1.4078838050365448</v>
      </c>
      <c r="FD22" s="20">
        <f>PERCENTILE($FD$62:$FD$161,0.05)</f>
        <v>1.4029266774654388</v>
      </c>
      <c r="FE22" s="20">
        <f>PERCENTILE($FE$62:$FE$161,0.05)</f>
        <v>1.3955230116844177</v>
      </c>
      <c r="FF22" s="20">
        <f>PERCENTILE($FF$62:$FF$161,0.05)</f>
        <v>1.3906084716320037</v>
      </c>
      <c r="FG22" s="20">
        <f>PERCENTILE($FG$62:$FG$161,0.05)</f>
        <v>1.3856580674648284</v>
      </c>
      <c r="FH22" s="20">
        <f>PERCENTILE($FH$62:$FH$161,0.05)</f>
        <v>1.3783961176872253</v>
      </c>
      <c r="FI22" s="20">
        <f>PERCENTILE($FI$62:$FI$161,0.05)</f>
        <v>1.373540848493576</v>
      </c>
      <c r="FJ22" s="20">
        <f>PERCENTILE($FJ$62:$FJ$161,0.05)</f>
        <v>1.3662894129753114</v>
      </c>
      <c r="FK22" s="20">
        <f>PERCENTILE($FK$62:$FK$161,0.05)</f>
        <v>1.3614761769771575</v>
      </c>
      <c r="FL22" s="20">
        <f>PERCENTILE($FL$62:$FL$161,0.05)</f>
        <v>1.3566275179386138</v>
      </c>
      <c r="FM22" s="20">
        <f>PERCENTILE($FM$62:$FM$161,0.05)</f>
        <v>1.3495162606239319</v>
      </c>
      <c r="FN22" s="20">
        <f>PERCENTILE($FN$62:$FN$161,0.05)</f>
        <v>1.3447616338729858</v>
      </c>
      <c r="FO22" s="20">
        <f>PERCENTILE($FO$62:$FO$161,0.05)</f>
        <v>1.3376606583595276</v>
      </c>
      <c r="FP22" s="20">
        <f>PERCENTILE($FP$62:$FP$161,0.05)</f>
        <v>1.3329472839832306</v>
      </c>
      <c r="FQ22" s="20">
        <f>PERCENTILE($FQ$62:$FQ$161,0.05)</f>
        <v>1.3281987011432648</v>
      </c>
      <c r="FR22" s="20">
        <f>PERCENTILE($FR$62:$FR$161,0.05)</f>
        <v>1.3212361216545105</v>
      </c>
      <c r="FS22" s="20">
        <f>PERCENTILE($FS$62:$FS$161,0.05)</f>
        <v>1.3165805757045745</v>
      </c>
      <c r="FT22" s="20">
        <f>PERCENTILE($FT$62:$FT$161,0.05)</f>
        <v>1.3096277117729187</v>
      </c>
      <c r="FU22" s="20">
        <f>PERCENTILE($FU$62:$FU$161,0.05)</f>
        <v>1.3050128519535065</v>
      </c>
      <c r="FV22" s="20">
        <f>PERCENTILE($FV$62:$FV$161,0.05)</f>
        <v>1.300362902879715</v>
      </c>
      <c r="FW22" s="20">
        <f>PERCENTILE($FW$62:$FW$161,0.05)</f>
        <v>1.2935467541217804</v>
      </c>
      <c r="FX22" s="20">
        <f>PERCENTILE($FX$62:$FX$161,0.05)</f>
        <v>1.2889884948730468</v>
      </c>
      <c r="FY22" s="20">
        <f>PERCENTILE($FY$62:$FY$161,0.05)</f>
        <v>1.2821813821792603</v>
      </c>
      <c r="FZ22" s="20">
        <f>PERCENTILE($FZ$62:$FZ$161,0.05)</f>
        <v>1.2776633560657502</v>
      </c>
      <c r="GA22" s="20">
        <f>PERCENTILE($GA$62:$GA$161,0.05)</f>
        <v>1.2731103658676148</v>
      </c>
      <c r="GB22" s="20">
        <f>PERCENTILE($GB$62:$GB$161,0.05)</f>
        <v>1.2664380550384522</v>
      </c>
      <c r="GC22" s="20">
        <f>PERCENTILE($GC$62:$GC$161,0.05)</f>
        <v>1.2619756042957306</v>
      </c>
      <c r="GD22" s="20">
        <f>PERCENTILE($GD$62:$GD$161,0.05)</f>
        <v>1.2553116679191589</v>
      </c>
      <c r="GE22" s="20">
        <f>PERCENTILE($GE$62:$GE$161,0.05)</f>
        <v>1.2515339016914369</v>
      </c>
      <c r="GF22" s="20">
        <f>PERCENTILE($GF$62:$GF$161,0.05)</f>
        <v>1.2484319806098938</v>
      </c>
      <c r="GG22" s="20">
        <f>PERCENTILE($GG$62:$GG$161,0.05)</f>
        <v>1.2453796327114106</v>
      </c>
      <c r="GH22" s="20">
        <f>PERCENTILE($GH$62:$GH$161,0.05)</f>
        <v>1.2376762866973876</v>
      </c>
      <c r="GI22" s="20">
        <f>PERCENTILE($GI$62:$GI$161,0.05)</f>
        <v>1.232381248474121</v>
      </c>
      <c r="GJ22" s="20">
        <f>PERCENTILE($GJ$62:$GJ$161,0.05)</f>
        <v>1.2272199809551239</v>
      </c>
      <c r="GK22" s="20">
        <f>PERCENTILE($GK$62:$GK$161,0.05)</f>
        <v>1.2196288466453553</v>
      </c>
      <c r="GL22" s="20">
        <f>PERCENTILE($GL$62:$GL$161,0.05)</f>
        <v>1.2144106149673461</v>
      </c>
      <c r="GM22" s="20">
        <f>PERCENTILE($GM$62:$GM$161,0.05)</f>
        <v>1.2083603084087371</v>
      </c>
      <c r="GN22" s="20">
        <f>PERCENTILE($GN$62:$GN$161,0.05)</f>
        <v>1.2018692910671234</v>
      </c>
      <c r="GO22" s="20">
        <f>PERCENTILE($GO$62:$GO$161,0.05)</f>
        <v>1.1974769473075866</v>
      </c>
      <c r="GP22" s="20">
        <f>PERCENTILE($GP$62:$GP$161,0.05)</f>
        <v>1.1929748237133027</v>
      </c>
      <c r="GQ22" s="20">
        <f>PERCENTILE($GQ$62:$GQ$161,0.05)</f>
        <v>1.1865659058094025</v>
      </c>
      <c r="GR22" s="20">
        <f>PERCENTILE($GR$62:$GR$161,0.05)</f>
        <v>1.1821047842502594</v>
      </c>
      <c r="GS22" s="20">
        <f>PERCENTILE($GS$62:$GS$161,0.05)</f>
        <v>1.1757539927959442</v>
      </c>
      <c r="GT22" s="20">
        <f>PERCENTILE($GT$62:$GT$161,0.05)</f>
        <v>1.17145676612854</v>
      </c>
      <c r="GU22" s="20">
        <f>PERCENTILE($GU$62:$GU$161,0.05)</f>
        <v>1.1678770363330842</v>
      </c>
    </row>
    <row r="23" spans="1:203" x14ac:dyDescent="0.25"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</row>
    <row r="24" spans="1:203" x14ac:dyDescent="0.25">
      <c r="A24" s="18" t="s">
        <v>103</v>
      </c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</row>
    <row r="25" spans="1:203" x14ac:dyDescent="0.25">
      <c r="A25" s="9" t="s">
        <v>104</v>
      </c>
      <c r="D25" s="19">
        <v>0</v>
      </c>
      <c r="E25" s="19">
        <v>0.1230558454990387</v>
      </c>
      <c r="F25" s="19">
        <v>0.24049647152423859</v>
      </c>
      <c r="G25" s="19">
        <v>0.36730974912643433</v>
      </c>
      <c r="H25" s="19">
        <v>0.49718838930130005</v>
      </c>
      <c r="I25" s="19">
        <v>0.6175423264503479</v>
      </c>
      <c r="J25" s="19">
        <v>0.76754230260848999</v>
      </c>
      <c r="K25" s="19">
        <v>0.86354964971542358</v>
      </c>
      <c r="L25" s="19">
        <v>0.99476426839828491</v>
      </c>
      <c r="M25" s="19">
        <v>1.126833438873291</v>
      </c>
      <c r="N25" s="19">
        <v>1.2206035852432251</v>
      </c>
      <c r="O25" s="19">
        <v>1.3610435724258423</v>
      </c>
      <c r="P25" s="19">
        <v>1.4506170749664307</v>
      </c>
      <c r="Q25" s="19">
        <v>1.5882161855697632</v>
      </c>
      <c r="R25" s="19">
        <v>1.6800320148468018</v>
      </c>
      <c r="S25" s="19">
        <v>1.8157622814178467</v>
      </c>
      <c r="T25" s="19">
        <v>1.9480882883071899</v>
      </c>
      <c r="U25" s="19">
        <v>2.045992374420166</v>
      </c>
      <c r="V25" s="19">
        <v>2.1820938587188721</v>
      </c>
      <c r="W25" s="19">
        <v>2.3191108703613281</v>
      </c>
      <c r="X25" s="19">
        <v>2.4091236591339111</v>
      </c>
      <c r="Y25" s="19">
        <v>2.5495905876159668</v>
      </c>
      <c r="Z25" s="19">
        <v>2.6849644184112549</v>
      </c>
      <c r="AA25" s="19">
        <v>2.775909423828125</v>
      </c>
      <c r="AB25" s="19">
        <v>2.9154832363128662</v>
      </c>
      <c r="AC25" s="19">
        <v>3.003791332244873</v>
      </c>
      <c r="AD25" s="19">
        <v>3.1453478336334229</v>
      </c>
      <c r="AE25" s="19">
        <v>3.2773900032043457</v>
      </c>
      <c r="AF25" s="19">
        <v>3.3704037666320801</v>
      </c>
      <c r="AG25" s="19">
        <v>3.5075893402099609</v>
      </c>
      <c r="AH25" s="19">
        <v>3.6478326320648193</v>
      </c>
      <c r="AI25" s="19">
        <v>3.7339749336242676</v>
      </c>
      <c r="AJ25" s="19">
        <v>3.8839750289916992</v>
      </c>
      <c r="AK25" s="19">
        <v>3.9615118503570557</v>
      </c>
      <c r="AL25" s="19">
        <v>4.1115121841430664</v>
      </c>
      <c r="AM25" s="19">
        <v>4.2115120887756348</v>
      </c>
      <c r="AN25" s="19">
        <v>4.332066535949707</v>
      </c>
      <c r="AO25" s="19">
        <v>4.4820661544799805</v>
      </c>
      <c r="AP25" s="19">
        <v>4.5895276069641113</v>
      </c>
      <c r="AQ25" s="19">
        <v>4.6895279884338379</v>
      </c>
      <c r="AR25" s="19">
        <v>4.8035836219787598</v>
      </c>
      <c r="AS25" s="19">
        <v>4.943720817565918</v>
      </c>
      <c r="AT25" s="19">
        <v>5.0437207221984863</v>
      </c>
      <c r="AU25" s="19">
        <v>5.193720817565918</v>
      </c>
      <c r="AV25" s="19">
        <v>5.2937207221984863</v>
      </c>
      <c r="AW25" s="19">
        <v>5.443720817565918</v>
      </c>
      <c r="AX25" s="19">
        <v>5.5437207221984863</v>
      </c>
      <c r="AY25" s="19">
        <v>5.6437206268310547</v>
      </c>
      <c r="AZ25" s="19">
        <v>5.7937207221984863</v>
      </c>
      <c r="BA25" s="19">
        <v>5.8937206268310547</v>
      </c>
      <c r="BB25" s="19">
        <v>6.0437207221984863</v>
      </c>
      <c r="BC25" s="19">
        <v>6.1437206268310547</v>
      </c>
      <c r="BD25" s="19">
        <v>6.243720531463623</v>
      </c>
      <c r="BE25" s="19">
        <v>6.3937206268310547</v>
      </c>
      <c r="BF25" s="19">
        <v>6.493720531463623</v>
      </c>
      <c r="BG25" s="19">
        <v>6.6437206268310547</v>
      </c>
      <c r="BH25" s="19">
        <v>6.743720531463623</v>
      </c>
      <c r="BI25" s="19">
        <v>6.8437209129333496</v>
      </c>
      <c r="BJ25" s="19">
        <v>6.993720531463623</v>
      </c>
      <c r="BK25" s="19">
        <v>7.0937209129333496</v>
      </c>
      <c r="BL25" s="19">
        <v>7.2437210083007812</v>
      </c>
      <c r="BM25" s="19">
        <v>7.3437209129333496</v>
      </c>
      <c r="BN25" s="19">
        <v>7.443720817565918</v>
      </c>
      <c r="BO25" s="19">
        <v>7.5937209129333496</v>
      </c>
      <c r="BP25" s="19">
        <v>7.693720817565918</v>
      </c>
      <c r="BQ25" s="19">
        <v>7.8437209129333496</v>
      </c>
      <c r="BR25" s="19">
        <v>7.943720817565918</v>
      </c>
      <c r="BS25" s="19">
        <v>8.0437211990356445</v>
      </c>
      <c r="BT25" s="19">
        <v>8.193720817565918</v>
      </c>
      <c r="BU25" s="19">
        <v>8.2937211990356445</v>
      </c>
      <c r="BV25" s="19">
        <v>8.443720817565918</v>
      </c>
      <c r="BW25" s="19">
        <v>8.5437211990356445</v>
      </c>
      <c r="BX25" s="19">
        <v>8.6437206268310547</v>
      </c>
      <c r="BY25" s="19">
        <v>8.7937211990356445</v>
      </c>
      <c r="BZ25" s="19">
        <v>8.8937206268310547</v>
      </c>
      <c r="CA25" s="19">
        <v>9.0437211990356445</v>
      </c>
      <c r="CB25" s="19">
        <v>9.1437206268310547</v>
      </c>
      <c r="CC25" s="19">
        <v>9.2437210083007812</v>
      </c>
      <c r="CD25" s="19">
        <v>9.3937206268310547</v>
      </c>
      <c r="CE25" s="19">
        <v>9.4937210083007813</v>
      </c>
      <c r="CF25" s="19">
        <v>9.6437206268310547</v>
      </c>
      <c r="CG25" s="19">
        <v>9.7437210083007812</v>
      </c>
      <c r="CH25" s="19">
        <v>9.8437204360961914</v>
      </c>
      <c r="CI25" s="19">
        <v>9.9937210083007812</v>
      </c>
      <c r="CJ25" s="19">
        <v>10.093720436096191</v>
      </c>
      <c r="CK25" s="19">
        <v>10.243721008300781</v>
      </c>
      <c r="CL25" s="19">
        <v>10.343720436096191</v>
      </c>
      <c r="CM25" s="19">
        <v>10.443720817565918</v>
      </c>
      <c r="CN25" s="19">
        <v>10.593720436096191</v>
      </c>
      <c r="CO25" s="19">
        <v>10.693720817565918</v>
      </c>
      <c r="CP25" s="19">
        <v>10.843720436096191</v>
      </c>
      <c r="CQ25" s="19">
        <v>10.943720817565918</v>
      </c>
      <c r="CR25" s="19">
        <v>11.043721199035645</v>
      </c>
      <c r="CS25" s="19">
        <v>11.193720817565918</v>
      </c>
      <c r="CT25" s="19">
        <v>11.293721199035645</v>
      </c>
      <c r="CU25" s="19">
        <v>11.443720817565918</v>
      </c>
      <c r="CV25" s="19">
        <v>11.543721199035645</v>
      </c>
      <c r="CW25" s="19">
        <v>11.643720626831055</v>
      </c>
      <c r="CX25" s="19">
        <v>11.793721199035645</v>
      </c>
      <c r="CY25" s="19">
        <v>11.893720626831055</v>
      </c>
      <c r="CZ25" s="19">
        <v>12.143720626831055</v>
      </c>
      <c r="DA25" s="19">
        <v>12.243721008300781</v>
      </c>
      <c r="DB25" s="19">
        <v>12.393720626831055</v>
      </c>
      <c r="DC25" s="19">
        <v>12.493721008300781</v>
      </c>
      <c r="DD25" s="19">
        <v>12.643720626831055</v>
      </c>
      <c r="DE25" s="19">
        <v>12.743721008300781</v>
      </c>
      <c r="DF25" s="19">
        <v>12.843720436096191</v>
      </c>
      <c r="DG25" s="19">
        <v>12.993721008300781</v>
      </c>
      <c r="DH25" s="19">
        <v>13.093720436096191</v>
      </c>
      <c r="DI25" s="19">
        <v>13.243721008300781</v>
      </c>
      <c r="DJ25" s="19">
        <v>13.343720436096191</v>
      </c>
      <c r="DK25" s="19">
        <v>13.443720817565918</v>
      </c>
      <c r="DL25" s="19">
        <v>13.593720436096191</v>
      </c>
      <c r="DM25" s="19">
        <v>13.693720817565918</v>
      </c>
      <c r="DN25" s="19">
        <v>13.843720436096191</v>
      </c>
      <c r="DO25" s="19">
        <v>13.943720817565918</v>
      </c>
      <c r="DP25" s="19">
        <v>14.043721199035645</v>
      </c>
      <c r="DQ25" s="19">
        <v>14.193720817565918</v>
      </c>
      <c r="DR25" s="19">
        <v>14.293721199035645</v>
      </c>
      <c r="DS25" s="19">
        <v>14.443720817565918</v>
      </c>
      <c r="DT25" s="19">
        <v>14.543721199035645</v>
      </c>
      <c r="DU25" s="19">
        <v>14.643720626831055</v>
      </c>
      <c r="DV25" s="19">
        <v>14.793721199035645</v>
      </c>
      <c r="DW25" s="19">
        <v>14.893720626831055</v>
      </c>
      <c r="DX25" s="19">
        <v>15.043721199035645</v>
      </c>
      <c r="DY25" s="19">
        <v>15.143720626831055</v>
      </c>
      <c r="DZ25" s="19">
        <v>15.243721008300781</v>
      </c>
      <c r="EA25" s="19">
        <v>15.393720626831055</v>
      </c>
      <c r="EB25" s="19">
        <v>15.493721008300781</v>
      </c>
      <c r="EC25" s="19">
        <v>15.643720626831055</v>
      </c>
      <c r="ED25" s="19">
        <v>15.743721008300781</v>
      </c>
      <c r="EE25" s="19">
        <v>15.843720436096191</v>
      </c>
      <c r="EF25" s="19">
        <v>15.993721008300781</v>
      </c>
      <c r="EG25" s="19">
        <v>16.093721389770508</v>
      </c>
      <c r="EH25" s="19">
        <v>16.243721008300781</v>
      </c>
      <c r="EI25" s="19">
        <v>16.343721389770508</v>
      </c>
      <c r="EJ25" s="19">
        <v>16.443721771240234</v>
      </c>
      <c r="EK25" s="19">
        <v>16.593721389770508</v>
      </c>
      <c r="EL25" s="19">
        <v>16.693721771240234</v>
      </c>
      <c r="EM25" s="19">
        <v>16.843721389770508</v>
      </c>
      <c r="EN25" s="19">
        <v>16.943721771240234</v>
      </c>
      <c r="EO25" s="19">
        <v>17.043720245361328</v>
      </c>
      <c r="EP25" s="19">
        <v>17.162303924560547</v>
      </c>
      <c r="EQ25" s="19">
        <v>17.324874877929688</v>
      </c>
      <c r="ER25" s="19">
        <v>17.417566299438477</v>
      </c>
      <c r="ES25" s="19">
        <v>17.563152313232422</v>
      </c>
      <c r="ET25" s="19">
        <v>17.656538009643555</v>
      </c>
      <c r="EU25" s="19">
        <v>17.799013137817383</v>
      </c>
      <c r="EV25" s="19">
        <v>17.893716812133789</v>
      </c>
      <c r="EW25" s="19">
        <v>18.035390853881836</v>
      </c>
      <c r="EX25" s="19">
        <v>18.129941940307617</v>
      </c>
      <c r="EY25" s="19">
        <v>18.272064208984375</v>
      </c>
      <c r="EZ25" s="19">
        <v>18.366405487060547</v>
      </c>
      <c r="FA25" s="19">
        <v>18.508085250854492</v>
      </c>
      <c r="FB25" s="19">
        <v>18.602510452270508</v>
      </c>
      <c r="FC25" s="19">
        <v>18.744438171386719</v>
      </c>
      <c r="FD25" s="19">
        <v>18.888778686523438</v>
      </c>
      <c r="FE25" s="19">
        <v>18.980484008789063</v>
      </c>
      <c r="FF25" s="19">
        <v>19.124868392944336</v>
      </c>
      <c r="FG25" s="19">
        <v>19.216758728027344</v>
      </c>
      <c r="FH25" s="19">
        <v>19.361095428466797</v>
      </c>
      <c r="FI25" s="19">
        <v>19.452825546264648</v>
      </c>
      <c r="FJ25" s="19">
        <v>19.597198486328125</v>
      </c>
      <c r="FK25" s="19">
        <v>19.689067840576172</v>
      </c>
      <c r="FL25" s="19">
        <v>19.833408355712891</v>
      </c>
      <c r="FM25" s="19">
        <v>19.92515754699707</v>
      </c>
      <c r="FN25" s="19">
        <v>20.069526672363281</v>
      </c>
      <c r="FO25" s="19">
        <v>20.161376953125</v>
      </c>
      <c r="FP25" s="19">
        <v>20.305721282958984</v>
      </c>
      <c r="FQ25" s="19">
        <v>20.441850662231445</v>
      </c>
      <c r="FR25" s="19">
        <v>20.541851043701172</v>
      </c>
      <c r="FS25" s="19">
        <v>20.678035736083984</v>
      </c>
      <c r="FT25" s="19">
        <v>20.778036117553711</v>
      </c>
      <c r="FU25" s="19">
        <v>20.914173126220703</v>
      </c>
      <c r="FV25" s="19">
        <v>21.01417350769043</v>
      </c>
      <c r="FW25" s="19">
        <v>21.150352478027344</v>
      </c>
      <c r="FX25" s="19">
        <v>21.25035285949707</v>
      </c>
      <c r="FY25" s="19">
        <v>21.386495590209961</v>
      </c>
      <c r="FZ25" s="19">
        <v>21.486495971679688</v>
      </c>
      <c r="GA25" s="19">
        <v>21.62266731262207</v>
      </c>
      <c r="GB25" s="19">
        <v>21.722667694091797</v>
      </c>
      <c r="GC25" s="19">
        <v>21.858816146850586</v>
      </c>
      <c r="GD25" s="19">
        <v>22.006326675415039</v>
      </c>
      <c r="GE25" s="19">
        <v>22.094985961914063</v>
      </c>
      <c r="GF25" s="19">
        <v>22.242485046386719</v>
      </c>
      <c r="GG25" s="19">
        <v>22.331140518188477</v>
      </c>
      <c r="GH25" s="19">
        <v>22.478645324707031</v>
      </c>
      <c r="GI25" s="19">
        <v>22.567302703857422</v>
      </c>
      <c r="GJ25" s="19">
        <v>22.714803695678711</v>
      </c>
      <c r="GK25" s="19">
        <v>22.803459167480469</v>
      </c>
      <c r="GL25" s="19">
        <v>22.950963973999023</v>
      </c>
      <c r="GM25" s="19">
        <v>23.089622497558594</v>
      </c>
      <c r="GN25" s="19">
        <v>23.187122344970703</v>
      </c>
      <c r="GO25" s="19">
        <v>23.325778961181641</v>
      </c>
      <c r="GP25" s="19">
        <v>23.423284530639648</v>
      </c>
      <c r="GQ25" s="19">
        <v>23.561941146850586</v>
      </c>
      <c r="GR25" s="19">
        <v>23.659442901611328</v>
      </c>
      <c r="GS25" s="19">
        <v>23.798097610473633</v>
      </c>
      <c r="GT25" s="19">
        <v>23.895603179931641</v>
      </c>
      <c r="GU25" s="19">
        <v>24</v>
      </c>
    </row>
    <row r="26" spans="1:203" x14ac:dyDescent="0.25">
      <c r="A26" s="9" t="s">
        <v>105</v>
      </c>
      <c r="D26" s="20">
        <f>AVERAGE($D$62:$D$71)</f>
        <v>0</v>
      </c>
      <c r="E26" s="20">
        <f>AVERAGE($E$62:$E$71)</f>
        <v>7.7871251851320262E-4</v>
      </c>
      <c r="F26" s="20">
        <f>AVERAGE($F$62:$F$71)</f>
        <v>1.0122691374272108E-2</v>
      </c>
      <c r="G26" s="20">
        <f>AVERAGE($G$62:$G$71)</f>
        <v>4.123550392687321E-2</v>
      </c>
      <c r="H26" s="20">
        <f>AVERAGE($H$62:$H$71)</f>
        <v>8.1607704982161522E-2</v>
      </c>
      <c r="I26" s="20">
        <f>AVERAGE($I$62:$I$71)</f>
        <v>0.15826027654111385</v>
      </c>
      <c r="J26" s="20">
        <f>AVERAGE($J$62:$J$71)</f>
        <v>0.24704453200101853</v>
      </c>
      <c r="K26" s="20">
        <f>AVERAGE($K$62:$K$71)</f>
        <v>0.3420837253332138</v>
      </c>
      <c r="L26" s="20">
        <f>AVERAGE($L$62:$L$71)</f>
        <v>0.46726563423871992</v>
      </c>
      <c r="M26" s="20">
        <f>AVERAGE($M$62:$M$71)</f>
        <v>0.59325658977031703</v>
      </c>
      <c r="N26" s="20">
        <f>AVERAGE($N$62:$N$71)</f>
        <v>0.73480563163757329</v>
      </c>
      <c r="O26" s="20">
        <f>AVERAGE($O$62:$O$71)</f>
        <v>0.87298265695571897</v>
      </c>
      <c r="P26" s="20">
        <f>AVERAGE($P$62:$P$71)</f>
        <v>1.0087654709815979</v>
      </c>
      <c r="Q26" s="20">
        <f>AVERAGE($Q$62:$Q$71)</f>
        <v>1.1594444185495376</v>
      </c>
      <c r="R26" s="20">
        <f>AVERAGE($R$62:$R$71)</f>
        <v>1.299854075908661</v>
      </c>
      <c r="S26" s="20">
        <f>AVERAGE($S$62:$S$71)</f>
        <v>1.4606755673885345</v>
      </c>
      <c r="T26" s="20">
        <f>AVERAGE($T$62:$T$71)</f>
        <v>1.5915372192859649</v>
      </c>
      <c r="U26" s="20">
        <f>AVERAGE($U$62:$U$71)</f>
        <v>1.7206203997135163</v>
      </c>
      <c r="V26" s="20">
        <f>AVERAGE($V$62:$V$71)</f>
        <v>1.8471724987030029</v>
      </c>
      <c r="W26" s="20">
        <f>AVERAGE($W$62:$W$71)</f>
        <v>1.9702023446559906</v>
      </c>
      <c r="X26" s="20">
        <f>AVERAGE($X$62:$X$71)</f>
        <v>2.0859212458133696</v>
      </c>
      <c r="Y26" s="20">
        <f>AVERAGE($Y$62:$Y$71)</f>
        <v>2.1910884320735931</v>
      </c>
      <c r="Z26" s="20">
        <f>AVERAGE($Z$62:$Z$71)</f>
        <v>2.2957301378250121</v>
      </c>
      <c r="AA26" s="20">
        <f>AVERAGE($AA$62:$AA$71)</f>
        <v>2.3914332389831543</v>
      </c>
      <c r="AB26" s="20">
        <f>AVERAGE($AB$62:$AB$71)</f>
        <v>2.4773869693279265</v>
      </c>
      <c r="AC26" s="20">
        <f>AVERAGE($AC$62:$AC$71)</f>
        <v>2.5604241609573366</v>
      </c>
      <c r="AD26" s="20">
        <f>AVERAGE($AD$62:$AD$71)</f>
        <v>2.6368427991867067</v>
      </c>
      <c r="AE26" s="20">
        <f>AVERAGE($AE$62:$AE$71)</f>
        <v>2.6998390436172484</v>
      </c>
      <c r="AF26" s="20">
        <f>AVERAGE($AF$62:$AF$71)</f>
        <v>2.7645411372184752</v>
      </c>
      <c r="AG26" s="20">
        <f>AVERAGE($AG$62:$AG$71)</f>
        <v>2.8200624823570251</v>
      </c>
      <c r="AH26" s="20">
        <f>AVERAGE($AH$62:$AH$71)</f>
        <v>2.8761839628219605</v>
      </c>
      <c r="AI26" s="20">
        <f>AVERAGE($AI$62:$AI$71)</f>
        <v>2.9252980351448059</v>
      </c>
      <c r="AJ26" s="20">
        <f>AVERAGE($AJ$62:$AJ$71)</f>
        <v>2.9680034279823304</v>
      </c>
      <c r="AK26" s="20">
        <f>AVERAGE($AK$62:$AK$71)</f>
        <v>3.0052825093269346</v>
      </c>
      <c r="AL26" s="20">
        <f>AVERAGE($AL$62:$AL$71)</f>
        <v>3.0413518667221071</v>
      </c>
      <c r="AM26" s="20">
        <f>AVERAGE($AM$62:$AM$71)</f>
        <v>3.0728434324264526</v>
      </c>
      <c r="AN26" s="20">
        <f>AVERAGE($AN$62:$AN$71)</f>
        <v>3.1016114711761475</v>
      </c>
      <c r="AO26" s="20">
        <f>AVERAGE($AO$62:$AO$71)</f>
        <v>3.1260432481765745</v>
      </c>
      <c r="AP26" s="20">
        <f>AVERAGE($AP$62:$AP$71)</f>
        <v>3.1493607997894286</v>
      </c>
      <c r="AQ26" s="20">
        <f>AVERAGE($AQ$62:$AQ$71)</f>
        <v>3.1708168864250181</v>
      </c>
      <c r="AR26" s="20">
        <f>AVERAGE($AR$62:$AR$71)</f>
        <v>3.1874617695808412</v>
      </c>
      <c r="AS26" s="20">
        <f>AVERAGE($AS$62:$AS$71)</f>
        <v>3.2037577748298647</v>
      </c>
      <c r="AT26" s="20">
        <f>AVERAGE($AT$62:$AT$71)</f>
        <v>3.2178043365478515</v>
      </c>
      <c r="AU26" s="20">
        <f>AVERAGE($AU$62:$AU$71)</f>
        <v>3.2286413311958313</v>
      </c>
      <c r="AV26" s="20">
        <f>AVERAGE($AV$62:$AV$71)</f>
        <v>3.2389384627342226</v>
      </c>
      <c r="AW26" s="20">
        <f>AVERAGE($AW$62:$AW$71)</f>
        <v>3.2465352058410644</v>
      </c>
      <c r="AX26" s="20">
        <f>AVERAGE($AX$62:$AX$71)</f>
        <v>3.2551567554473877</v>
      </c>
      <c r="AY26" s="20">
        <f>AVERAGE($AY$62:$AY$71)</f>
        <v>3.2609811544418337</v>
      </c>
      <c r="AZ26" s="20">
        <f>AVERAGE($AZ$62:$AZ$71)</f>
        <v>3.2650029420852662</v>
      </c>
      <c r="BA26" s="20">
        <f>AVERAGE($BA$62:$BA$71)</f>
        <v>3.2687426686286924</v>
      </c>
      <c r="BB26" s="20">
        <f>AVERAGE($BB$62:$BB$71)</f>
        <v>3.2709748268127443</v>
      </c>
      <c r="BC26" s="20">
        <f>AVERAGE($BC$62:$BC$71)</f>
        <v>3.2729599118232726</v>
      </c>
      <c r="BD26" s="20">
        <f>AVERAGE($BD$62:$BD$71)</f>
        <v>3.2744216203689573</v>
      </c>
      <c r="BE26" s="20">
        <f>AVERAGE($BE$62:$BE$71)</f>
        <v>3.2737017631530763</v>
      </c>
      <c r="BF26" s="20">
        <f>AVERAGE($BF$62:$BF$71)</f>
        <v>3.2732360482215883</v>
      </c>
      <c r="BG26" s="20">
        <f>AVERAGE($BG$62:$BG$71)</f>
        <v>3.2711487889289854</v>
      </c>
      <c r="BH26" s="20">
        <f>AVERAGE($BH$62:$BH$71)</f>
        <v>3.2695387363433839</v>
      </c>
      <c r="BI26" s="20">
        <f>AVERAGE($BI$62:$BI$71)</f>
        <v>3.2677885651588441</v>
      </c>
      <c r="BJ26" s="20">
        <f>AVERAGE($BJ$62:$BJ$71)</f>
        <v>3.2636931180953979</v>
      </c>
      <c r="BK26" s="20">
        <f>AVERAGE($BK$62:$BK$71)</f>
        <v>3.2606266856193544</v>
      </c>
      <c r="BL26" s="20">
        <f>AVERAGE($BL$62:$BL$71)</f>
        <v>3.2559284448623655</v>
      </c>
      <c r="BM26" s="20">
        <f>AVERAGE($BM$62:$BM$71)</f>
        <v>3.2520530343055727</v>
      </c>
      <c r="BN26" s="20">
        <f>AVERAGE($BN$62:$BN$71)</f>
        <v>3.2479758024215699</v>
      </c>
      <c r="BO26" s="20">
        <f>AVERAGE($BO$62:$BO$71)</f>
        <v>3.2420153617858887</v>
      </c>
      <c r="BP26" s="20">
        <f>AVERAGE($BP$62:$BP$71)</f>
        <v>3.2370926976203918</v>
      </c>
      <c r="BQ26" s="20">
        <f>AVERAGE($BQ$62:$BQ$71)</f>
        <v>3.2308981180191041</v>
      </c>
      <c r="BR26" s="20">
        <f>AVERAGE($BR$62:$BR$71)</f>
        <v>3.2250001668930053</v>
      </c>
      <c r="BS26" s="20">
        <f>AVERAGE($BS$62:$BS$71)</f>
        <v>3.2194233059883119</v>
      </c>
      <c r="BT26" s="20">
        <f>AVERAGE($BT$62:$BT$71)</f>
        <v>3.2119838118553163</v>
      </c>
      <c r="BU26" s="20">
        <f>AVERAGE($BU$62:$BU$71)</f>
        <v>3.2059286475181579</v>
      </c>
      <c r="BV26" s="20">
        <f>AVERAGE($BV$62:$BV$71)</f>
        <v>3.1984109759330748</v>
      </c>
      <c r="BW26" s="20">
        <f>AVERAGE($BW$62:$BW$71)</f>
        <v>3.1916188836097716</v>
      </c>
      <c r="BX26" s="20">
        <f>AVERAGE($BX$62:$BX$71)</f>
        <v>3.185430872440338</v>
      </c>
      <c r="BY26" s="20">
        <f>AVERAGE($BY$62:$BY$71)</f>
        <v>3.1768393278121949</v>
      </c>
      <c r="BZ26" s="20">
        <f>AVERAGE($BZ$62:$BZ$71)</f>
        <v>3.1697039246559142</v>
      </c>
      <c r="CA26" s="20">
        <f>AVERAGE($CA$62:$CA$71)</f>
        <v>3.1613860368728637</v>
      </c>
      <c r="CB26" s="20">
        <f>AVERAGE($CB$62:$CB$71)</f>
        <v>3.1538842082023621</v>
      </c>
      <c r="CC26" s="20">
        <f>AVERAGE($CC$62:$CC$71)</f>
        <v>3.1470654487609862</v>
      </c>
      <c r="CD26" s="20">
        <f>AVERAGE($CD$62:$CD$71)</f>
        <v>3.1378989696502684</v>
      </c>
      <c r="CE26" s="20">
        <f>AVERAGE($CE$62:$CE$71)</f>
        <v>3.1302396059036255</v>
      </c>
      <c r="CF26" s="20">
        <f>AVERAGE($CF$62:$CF$71)</f>
        <v>3.1211046218872069</v>
      </c>
      <c r="CG26" s="20">
        <f>AVERAGE($CG$62:$CG$71)</f>
        <v>3.1134424924850466</v>
      </c>
      <c r="CH26" s="20">
        <f>AVERAGE($CH$62:$CH$71)</f>
        <v>3.1059268593788145</v>
      </c>
      <c r="CI26" s="20">
        <f>AVERAGE($CI$62:$CI$71)</f>
        <v>3.0960728287696839</v>
      </c>
      <c r="CJ26" s="20">
        <f>AVERAGE($CJ$62:$CJ$71)</f>
        <v>3.0885720968246462</v>
      </c>
      <c r="CK26" s="20">
        <f>AVERAGE($CK$62:$CK$71)</f>
        <v>3.0793244957923891</v>
      </c>
      <c r="CL26" s="20">
        <f>AVERAGE($CL$62:$CL$71)</f>
        <v>3.0707226991653442</v>
      </c>
      <c r="CM26" s="20">
        <f>AVERAGE($CM$62:$CM$71)</f>
        <v>3.0630961298942565</v>
      </c>
      <c r="CN26" s="20">
        <f>AVERAGE($CN$62:$CN$71)</f>
        <v>3.0529888987541201</v>
      </c>
      <c r="CO26" s="20">
        <f>AVERAGE($CO$62:$CO$71)</f>
        <v>3.0453304886817931</v>
      </c>
      <c r="CP26" s="20">
        <f>AVERAGE($CP$62:$CP$71)</f>
        <v>3.0359107851982117</v>
      </c>
      <c r="CQ26" s="20">
        <f>AVERAGE($CQ$62:$CQ$71)</f>
        <v>3.0270911812782288</v>
      </c>
      <c r="CR26" s="20">
        <f>AVERAGE($CR$62:$CR$71)</f>
        <v>3.019284951686859</v>
      </c>
      <c r="CS26" s="20">
        <f>AVERAGE($CS$62:$CS$71)</f>
        <v>3.009105610847473</v>
      </c>
      <c r="CT26" s="20">
        <f>AVERAGE($CT$62:$CT$71)</f>
        <v>3.0014780759811401</v>
      </c>
      <c r="CU26" s="20">
        <f>AVERAGE($CU$62:$CU$71)</f>
        <v>2.9917518615722658</v>
      </c>
      <c r="CV26" s="20">
        <f>AVERAGE($CV$62:$CV$71)</f>
        <v>2.9828666210174561</v>
      </c>
      <c r="CW26" s="20">
        <f>AVERAGE($CW$62:$CW$71)</f>
        <v>2.9749651432037352</v>
      </c>
      <c r="CX26" s="20">
        <f>AVERAGE($CX$62:$CX$71)</f>
        <v>2.9647631645202637</v>
      </c>
      <c r="CY26" s="20">
        <f>AVERAGE($CY$62:$CY$71)</f>
        <v>2.9568363785743714</v>
      </c>
      <c r="CZ26" s="20">
        <f>AVERAGE($CZ$62:$CZ$71)</f>
        <v>2.9383686423301696</v>
      </c>
      <c r="DA26" s="20">
        <f>AVERAGE($DA$62:$DA$71)</f>
        <v>2.930429685115814</v>
      </c>
      <c r="DB26" s="20">
        <f>AVERAGE($DB$62:$DB$71)</f>
        <v>2.920259952545166</v>
      </c>
      <c r="DC26" s="20">
        <f>AVERAGE($DC$62:$DC$71)</f>
        <v>2.9123232603073119</v>
      </c>
      <c r="DD26" s="20">
        <f>AVERAGE($DD$62:$DD$71)</f>
        <v>2.9028027176856996</v>
      </c>
      <c r="DE26" s="20">
        <f>AVERAGE($DE$62:$DE$71)</f>
        <v>2.8938990116119383</v>
      </c>
      <c r="DF26" s="20">
        <f>AVERAGE($DF$62:$DF$71)</f>
        <v>2.8859699249267576</v>
      </c>
      <c r="DG26" s="20">
        <f>AVERAGE($DG$62:$DG$71)</f>
        <v>2.8758795857429504</v>
      </c>
      <c r="DH26" s="20">
        <f>AVERAGE($DH$62:$DH$71)</f>
        <v>2.8679748773574829</v>
      </c>
      <c r="DI26" s="20">
        <f>AVERAGE($DI$62:$DI$71)</f>
        <v>2.8585269927978514</v>
      </c>
      <c r="DJ26" s="20">
        <f>AVERAGE($DJ$62:$DJ$71)</f>
        <v>2.8496797919273376</v>
      </c>
      <c r="DK26" s="20">
        <f>AVERAGE($DK$62:$DK$71)</f>
        <v>2.8417980194091799</v>
      </c>
      <c r="DL26" s="20">
        <f>AVERAGE($DL$62:$DL$71)</f>
        <v>2.8318240880966186</v>
      </c>
      <c r="DM26" s="20">
        <f>AVERAGE($DM$62:$DM$71)</f>
        <v>2.824036645889282</v>
      </c>
      <c r="DN26" s="20">
        <f>AVERAGE($DN$62:$DN$71)</f>
        <v>2.8146554350852968</v>
      </c>
      <c r="DO26" s="20">
        <f>AVERAGE($DO$62:$DO$71)</f>
        <v>2.8059746980667115</v>
      </c>
      <c r="DP26" s="20">
        <f>AVERAGE($DP$62:$DP$71)</f>
        <v>2.7981154203414915</v>
      </c>
      <c r="DQ26" s="20">
        <f>AVERAGE($DQ$62:$DQ$71)</f>
        <v>2.788220691680908</v>
      </c>
      <c r="DR26" s="20">
        <f>AVERAGE($DR$62:$DR$71)</f>
        <v>2.7805670142173766</v>
      </c>
      <c r="DS26" s="20">
        <f>AVERAGE($DS$62:$DS$71)</f>
        <v>2.7712907195091248</v>
      </c>
      <c r="DT26" s="20">
        <f>AVERAGE($DT$62:$DT$71)</f>
        <v>2.7626020669937135</v>
      </c>
      <c r="DU26" s="20">
        <f>AVERAGE($DU$62:$DU$71)</f>
        <v>2.7548174500465392</v>
      </c>
      <c r="DV26" s="20">
        <f>AVERAGE($DV$62:$DV$71)</f>
        <v>2.7450732588768005</v>
      </c>
      <c r="DW26" s="20">
        <f>AVERAGE($DW$62:$DW$71)</f>
        <v>2.7375081062316893</v>
      </c>
      <c r="DX26" s="20">
        <f>AVERAGE($DX$62:$DX$71)</f>
        <v>2.7283636093139649</v>
      </c>
      <c r="DY26" s="20">
        <f>AVERAGE($DY$62:$DY$71)</f>
        <v>2.7199174404144286</v>
      </c>
      <c r="DZ26" s="20">
        <f>AVERAGE($DZ$62:$DZ$71)</f>
        <v>2.7122262477874757</v>
      </c>
      <c r="EA26" s="20">
        <f>AVERAGE($EA$62:$EA$71)</f>
        <v>2.7026421070098876</v>
      </c>
      <c r="EB26" s="20">
        <f>AVERAGE($EB$62:$EB$71)</f>
        <v>2.6951778411865233</v>
      </c>
      <c r="EC26" s="20">
        <f>AVERAGE($EC$62:$EC$71)</f>
        <v>2.6861784577369692</v>
      </c>
      <c r="ED26" s="20">
        <f>AVERAGE($ED$62:$ED$71)</f>
        <v>2.6778553128242493</v>
      </c>
      <c r="EE26" s="20">
        <f>AVERAGE($EE$62:$EE$71)</f>
        <v>2.6702696919441222</v>
      </c>
      <c r="EF26" s="20">
        <f>AVERAGE($EF$62:$EF$71)</f>
        <v>2.6607081532478332</v>
      </c>
      <c r="EG26" s="20">
        <f>AVERAGE($EG$62:$EG$71)</f>
        <v>2.6533541440963746</v>
      </c>
      <c r="EH26" s="20">
        <f>AVERAGE($EH$62:$EH$71)</f>
        <v>2.6445100069046021</v>
      </c>
      <c r="EI26" s="20">
        <f>AVERAGE($EI$62:$EI$71)</f>
        <v>2.6363190650939941</v>
      </c>
      <c r="EJ26" s="20">
        <f>AVERAGE($EJ$62:$EJ$71)</f>
        <v>2.6288482546806335</v>
      </c>
      <c r="EK26" s="20">
        <f>AVERAGE($EK$62:$EK$71)</f>
        <v>2.6196141481399535</v>
      </c>
      <c r="EL26" s="20">
        <f>AVERAGE($EL$62:$EL$71)</f>
        <v>2.6123799800872805</v>
      </c>
      <c r="EM26" s="20">
        <f>AVERAGE($EM$62:$EM$71)</f>
        <v>2.6037004947662354</v>
      </c>
      <c r="EN26" s="20">
        <f>AVERAGE($EN$62:$EN$71)</f>
        <v>2.5956508278846742</v>
      </c>
      <c r="EO26" s="20">
        <f>AVERAGE($EO$62:$EO$71)</f>
        <v>2.5882368206977846</v>
      </c>
      <c r="EP26" s="20">
        <f>AVERAGE($EP$62:$EP$71)</f>
        <v>2.5795973539352417</v>
      </c>
      <c r="EQ26" s="20">
        <f>AVERAGE($EQ$62:$EQ$71)</f>
        <v>2.5720527410507201</v>
      </c>
      <c r="ER26" s="20">
        <f>AVERAGE($ER$62:$ER$71)</f>
        <v>2.5635958075523377</v>
      </c>
      <c r="ES26" s="20">
        <f>AVERAGE($ES$62:$ES$71)</f>
        <v>2.5554928541183473</v>
      </c>
      <c r="ET26" s="20">
        <f>AVERAGE($ET$62:$ET$71)</f>
        <v>2.5482792854309082</v>
      </c>
      <c r="EU26" s="20">
        <f>AVERAGE($EU$62:$EU$71)</f>
        <v>2.5397964835166933</v>
      </c>
      <c r="EV26" s="20">
        <f>AVERAGE($EV$62:$EV$71)</f>
        <v>2.532450485229492</v>
      </c>
      <c r="EW26" s="20">
        <f>AVERAGE($EW$62:$EW$71)</f>
        <v>2.5241190791130066</v>
      </c>
      <c r="EX26" s="20">
        <f>AVERAGE($EX$62:$EX$71)</f>
        <v>2.5163685441017152</v>
      </c>
      <c r="EY26" s="20">
        <f>AVERAGE($EY$62:$EY$71)</f>
        <v>2.5092391133308412</v>
      </c>
      <c r="EZ26" s="20">
        <f>AVERAGE($EZ$62:$EZ$71)</f>
        <v>2.5009806275367739</v>
      </c>
      <c r="FA26" s="20">
        <f>AVERAGE($FA$62:$FA$71)</f>
        <v>2.4937285423278808</v>
      </c>
      <c r="FB26" s="20">
        <f>AVERAGE($FB$62:$FB$71)</f>
        <v>2.4856136560440065</v>
      </c>
      <c r="FC26" s="20">
        <f>AVERAGE($FC$62:$FC$71)</f>
        <v>2.477966845035553</v>
      </c>
      <c r="FD26" s="20">
        <f>AVERAGE($FD$62:$FD$71)</f>
        <v>2.4709657192230225</v>
      </c>
      <c r="FE26" s="20">
        <f>AVERAGE($FE$62:$FE$71)</f>
        <v>2.4627276420593263</v>
      </c>
      <c r="FF26" s="20">
        <f>AVERAGE($FF$62:$FF$71)</f>
        <v>2.4556115150451658</v>
      </c>
      <c r="FG26" s="20">
        <f>AVERAGE($FG$62:$FG$71)</f>
        <v>2.4476715803146361</v>
      </c>
      <c r="FH26" s="20">
        <f>AVERAGE($FH$62:$FH$71)</f>
        <v>2.4401712179183961</v>
      </c>
      <c r="FI26" s="20">
        <f>AVERAGE($FI$62:$FI$71)</f>
        <v>2.4333535075187682</v>
      </c>
      <c r="FJ26" s="20">
        <f>AVERAGE($FJ$62:$FJ$71)</f>
        <v>2.42540420293808</v>
      </c>
      <c r="FK26" s="20">
        <f>AVERAGE($FK$62:$FK$71)</f>
        <v>2.4184795737266542</v>
      </c>
      <c r="FL26" s="20">
        <f>AVERAGE($FL$62:$FL$71)</f>
        <v>2.4106595635414125</v>
      </c>
      <c r="FM26" s="20">
        <f>AVERAGE($FM$62:$FM$71)</f>
        <v>2.403360903263092</v>
      </c>
      <c r="FN26" s="20">
        <f>AVERAGE($FN$62:$FN$71)</f>
        <v>2.3966232776641845</v>
      </c>
      <c r="FO26" s="20">
        <f>AVERAGE($FO$62:$FO$71)</f>
        <v>2.3889035820960998</v>
      </c>
      <c r="FP26" s="20">
        <f>AVERAGE($FP$62:$FP$71)</f>
        <v>2.3820658087730409</v>
      </c>
      <c r="FQ26" s="20">
        <f>AVERAGE($FQ$62:$FQ$71)</f>
        <v>2.3744240999221802</v>
      </c>
      <c r="FR26" s="20">
        <f>AVERAGE($FR$62:$FR$71)</f>
        <v>2.3671626567840578</v>
      </c>
      <c r="FS26" s="20">
        <f>AVERAGE($FS$62:$FS$71)</f>
        <v>2.3605614900588989</v>
      </c>
      <c r="FT26" s="20">
        <f>AVERAGE($FT$62:$FT$71)</f>
        <v>2.3530204296112061</v>
      </c>
      <c r="FU26" s="20">
        <f>AVERAGE($FU$62:$FU$71)</f>
        <v>2.3463360071182251</v>
      </c>
      <c r="FV26" s="20">
        <f>AVERAGE($FV$62:$FV$71)</f>
        <v>2.3388585567474367</v>
      </c>
      <c r="FW26" s="20">
        <f>AVERAGE($FW$62:$FW$71)</f>
        <v>2.3316776037216185</v>
      </c>
      <c r="FX26" s="20">
        <f>AVERAGE($FX$62:$FX$71)</f>
        <v>2.3253098130226135</v>
      </c>
      <c r="FY26" s="20">
        <f>AVERAGE($FY$62:$FY$71)</f>
        <v>2.3178522348403932</v>
      </c>
      <c r="FZ26" s="20">
        <f>AVERAGE($FZ$62:$FZ$71)</f>
        <v>2.3112931966781618</v>
      </c>
      <c r="GA26" s="20">
        <f>AVERAGE($GA$62:$GA$71)</f>
        <v>2.3040899515151976</v>
      </c>
      <c r="GB26" s="20">
        <f>AVERAGE($GB$62:$GB$71)</f>
        <v>2.297228991985321</v>
      </c>
      <c r="GC26" s="20">
        <f>AVERAGE($GC$62:$GC$71)</f>
        <v>2.2908015727996824</v>
      </c>
      <c r="GD26" s="20">
        <f>AVERAGE($GD$62:$GD$71)</f>
        <v>2.2835344552993773</v>
      </c>
      <c r="GE26" s="20">
        <f>AVERAGE($GE$62:$GE$71)</f>
        <v>2.2771083950996398</v>
      </c>
      <c r="GF26" s="20">
        <f>AVERAGE($GF$62:$GF$71)</f>
        <v>2.2700377941131591</v>
      </c>
      <c r="GG26" s="20">
        <f>AVERAGE($GG$62:$GG$71)</f>
        <v>2.2633356571197512</v>
      </c>
      <c r="GH26" s="20">
        <f>AVERAGE($GH$62:$GH$71)</f>
        <v>2.2570851206779481</v>
      </c>
      <c r="GI26" s="20">
        <f>AVERAGE($GI$62:$GI$71)</f>
        <v>2.2500622987747194</v>
      </c>
      <c r="GJ26" s="20">
        <f>AVERAGE($GJ$62:$GJ$71)</f>
        <v>2.2437334299087524</v>
      </c>
      <c r="GK26" s="20">
        <f>AVERAGE($GK$62:$GK$71)</f>
        <v>2.2366250634193419</v>
      </c>
      <c r="GL26" s="20">
        <f>AVERAGE($GL$62:$GL$71)</f>
        <v>2.2300063967704773</v>
      </c>
      <c r="GM26" s="20">
        <f>AVERAGE($GM$62:$GM$71)</f>
        <v>2.2239259004592897</v>
      </c>
      <c r="GN26" s="20">
        <f>AVERAGE($GN$62:$GN$71)</f>
        <v>2.217043173313141</v>
      </c>
      <c r="GO26" s="20">
        <f>AVERAGE($GO$62:$GO$71)</f>
        <v>2.2108646988868714</v>
      </c>
      <c r="GP26" s="20">
        <f>AVERAGE($GP$62:$GP$71)</f>
        <v>2.2040947675704956</v>
      </c>
      <c r="GQ26" s="20">
        <f>AVERAGE($GQ$62:$GQ$71)</f>
        <v>2.1976792693138121</v>
      </c>
      <c r="GR26" s="20">
        <f>AVERAGE($GR$62:$GR$71)</f>
        <v>2.1916189074516295</v>
      </c>
      <c r="GS26" s="20">
        <f>AVERAGE($GS$62:$GS$71)</f>
        <v>2.1849227547645569</v>
      </c>
      <c r="GT26" s="20">
        <f>AVERAGE($GT$62:$GT$71)</f>
        <v>2.1787957668304445</v>
      </c>
      <c r="GU26" s="20">
        <f>AVERAGE($GU$62:$GU$71)</f>
        <v>2.1737497687339782</v>
      </c>
    </row>
    <row r="27" spans="1:203" x14ac:dyDescent="0.25">
      <c r="A27" s="9" t="s">
        <v>106</v>
      </c>
      <c r="D27" s="20">
        <f>AVERAGE($D$72:$D$81)</f>
        <v>0</v>
      </c>
      <c r="E27" s="20">
        <f>AVERAGE($E$72:$E$81)</f>
        <v>8.3910665416624401E-4</v>
      </c>
      <c r="F27" s="20">
        <f>AVERAGE($F$72:$F$81)</f>
        <v>1.0488202190026641E-2</v>
      </c>
      <c r="G27" s="20">
        <f>AVERAGE($G$72:$G$81)</f>
        <v>3.8655755948275326E-2</v>
      </c>
      <c r="H27" s="20">
        <f>AVERAGE($H$72:$H$81)</f>
        <v>8.843036144971847E-2</v>
      </c>
      <c r="I27" s="20">
        <f>AVERAGE($I$72:$I$81)</f>
        <v>0.1588745042681694</v>
      </c>
      <c r="J27" s="20">
        <f>AVERAGE($J$72:$J$81)</f>
        <v>0.24500915631651879</v>
      </c>
      <c r="K27" s="20">
        <f>AVERAGE($K$72:$K$81)</f>
        <v>0.35617996454238893</v>
      </c>
      <c r="L27" s="20">
        <f>AVERAGE($L$72:$L$81)</f>
        <v>0.46614583134651183</v>
      </c>
      <c r="M27" s="20">
        <f>AVERAGE($M$72:$M$81)</f>
        <v>0.61106570065021515</v>
      </c>
      <c r="N27" s="20">
        <f>AVERAGE($N$72:$N$81)</f>
        <v>0.75041904151439665</v>
      </c>
      <c r="O27" s="20">
        <f>AVERAGE($O$72:$O$81)</f>
        <v>0.88624395132064815</v>
      </c>
      <c r="P27" s="20">
        <f>AVERAGE($P$72:$P$81)</f>
        <v>1.0417665779590606</v>
      </c>
      <c r="Q27" s="20">
        <f>AVERAGE($Q$72:$Q$81)</f>
        <v>1.1814410209655761</v>
      </c>
      <c r="R27" s="20">
        <f>AVERAGE($R$72:$R$81)</f>
        <v>1.3293842434883119</v>
      </c>
      <c r="S27" s="20">
        <f>AVERAGE($S$72:$S$81)</f>
        <v>1.4753240108489991</v>
      </c>
      <c r="T27" s="20">
        <f>AVERAGE($T$72:$T$81)</f>
        <v>1.6078314244747163</v>
      </c>
      <c r="U27" s="20">
        <f>AVERAGE($U$72:$U$81)</f>
        <v>1.7515230476856232</v>
      </c>
      <c r="V27" s="20">
        <f>AVERAGE($V$72:$V$81)</f>
        <v>1.8764755725860596</v>
      </c>
      <c r="W27" s="20">
        <f>AVERAGE($W$72:$W$81)</f>
        <v>2.001860725879669</v>
      </c>
      <c r="X27" s="20">
        <f>AVERAGE($X$72:$X$81)</f>
        <v>2.1172211170196533</v>
      </c>
      <c r="Y27" s="20">
        <f>AVERAGE($Y$72:$Y$81)</f>
        <v>2.211452305316925</v>
      </c>
      <c r="Z27" s="20">
        <f>AVERAGE($Z$72:$Z$81)</f>
        <v>2.3236685156822205</v>
      </c>
      <c r="AA27" s="20">
        <f>AVERAGE($AA$72:$AA$81)</f>
        <v>2.4176821708679199</v>
      </c>
      <c r="AB27" s="20">
        <f>AVERAGE($AB$72:$AB$81)</f>
        <v>2.5059904456138611</v>
      </c>
      <c r="AC27" s="20">
        <f>AVERAGE($AC$72:$AC$81)</f>
        <v>2.5894607901573181</v>
      </c>
      <c r="AD27" s="20">
        <f>AVERAGE($AD$72:$AD$81)</f>
        <v>2.6617334365844725</v>
      </c>
      <c r="AE27" s="20">
        <f>AVERAGE($AE$72:$AE$81)</f>
        <v>2.7367832422256471</v>
      </c>
      <c r="AF27" s="20">
        <f>AVERAGE($AF$72:$AF$81)</f>
        <v>2.7981420397758483</v>
      </c>
      <c r="AG27" s="20">
        <f>AVERAGE($AG$72:$AG$81)</f>
        <v>2.8545670866966248</v>
      </c>
      <c r="AH27" s="20">
        <f>AVERAGE($AH$72:$AH$81)</f>
        <v>2.9106036305427549</v>
      </c>
      <c r="AI27" s="20">
        <f>AVERAGE($AI$72:$AI$81)</f>
        <v>2.9554610252380371</v>
      </c>
      <c r="AJ27" s="20">
        <f>AVERAGE($AJ$72:$AJ$81)</f>
        <v>3.0035915136337281</v>
      </c>
      <c r="AK27" s="20">
        <f>AVERAGE($AK$72:$AK$81)</f>
        <v>3.0438709378242494</v>
      </c>
      <c r="AL27" s="20">
        <f>AVERAGE($AL$72:$AL$81)</f>
        <v>3.0800610303878786</v>
      </c>
      <c r="AM27" s="20">
        <f>AVERAGE($AM$72:$AM$81)</f>
        <v>3.1146761417388915</v>
      </c>
      <c r="AN27" s="20">
        <f>AVERAGE($AN$72:$AN$81)</f>
        <v>3.1427193164825438</v>
      </c>
      <c r="AO27" s="20">
        <f>AVERAGE($AO$72:$AO$81)</f>
        <v>3.1709220886230467</v>
      </c>
      <c r="AP27" s="20">
        <f>AVERAGE($AP$72:$AP$81)</f>
        <v>3.1936408996582033</v>
      </c>
      <c r="AQ27" s="20">
        <f>AVERAGE($AQ$72:$AQ$81)</f>
        <v>3.2151200056076048</v>
      </c>
      <c r="AR27" s="20">
        <f>AVERAGE($AR$72:$AR$81)</f>
        <v>3.235079598426819</v>
      </c>
      <c r="AS27" s="20">
        <f>AVERAGE($AS$72:$AS$81)</f>
        <v>3.2511613130569459</v>
      </c>
      <c r="AT27" s="20">
        <f>AVERAGE($AT$72:$AT$81)</f>
        <v>3.2678052425384521</v>
      </c>
      <c r="AU27" s="20">
        <f>AVERAGE($AU$72:$AU$81)</f>
        <v>3.2808588981628417</v>
      </c>
      <c r="AV27" s="20">
        <f>AVERAGE($AV$72:$AV$81)</f>
        <v>3.2923750877380371</v>
      </c>
      <c r="AW27" s="20">
        <f>AVERAGE($AW$72:$AW$81)</f>
        <v>3.3024911165237425</v>
      </c>
      <c r="AX27" s="20">
        <f>AVERAGE($AX$72:$AX$81)</f>
        <v>3.3111685752868651</v>
      </c>
      <c r="AY27" s="20">
        <f>AVERAGE($AY$72:$AY$81)</f>
        <v>3.3186855554580688</v>
      </c>
      <c r="AZ27" s="20">
        <f>AVERAGE($AZ$72:$AZ$81)</f>
        <v>3.3247845888137819</v>
      </c>
      <c r="BA27" s="20">
        <f>AVERAGE($BA$72:$BA$81)</f>
        <v>3.3298928022384642</v>
      </c>
      <c r="BB27" s="20">
        <f>AVERAGE($BB$72:$BB$81)</f>
        <v>3.3345693826675413</v>
      </c>
      <c r="BC27" s="20">
        <f>AVERAGE($BC$72:$BC$81)</f>
        <v>3.3376325368881226</v>
      </c>
      <c r="BD27" s="20">
        <f>AVERAGE($BD$72:$BD$81)</f>
        <v>3.3403578758239747</v>
      </c>
      <c r="BE27" s="20">
        <f>AVERAGE($BE$72:$BE$81)</f>
        <v>3.3421432256698607</v>
      </c>
      <c r="BF27" s="20">
        <f>AVERAGE($BF$72:$BF$81)</f>
        <v>3.3428111553192137</v>
      </c>
      <c r="BG27" s="20">
        <f>AVERAGE($BG$72:$BG$81)</f>
        <v>3.3431677579879762</v>
      </c>
      <c r="BH27" s="20">
        <f>AVERAGE($BH$72:$BH$81)</f>
        <v>3.3431405544281008</v>
      </c>
      <c r="BI27" s="20">
        <f>AVERAGE($BI$72:$BI$81)</f>
        <v>3.3421382188796995</v>
      </c>
      <c r="BJ27" s="20">
        <f>AVERAGE($BJ$72:$BJ$81)</f>
        <v>3.3409427165985108</v>
      </c>
      <c r="BK27" s="20">
        <f>AVERAGE($BK$72:$BK$81)</f>
        <v>3.338832902908325</v>
      </c>
      <c r="BL27" s="20">
        <f>AVERAGE($BL$72:$BL$81)</f>
        <v>3.3367073297500611</v>
      </c>
      <c r="BM27" s="20">
        <f>AVERAGE($BM$72:$BM$81)</f>
        <v>3.3343391656875609</v>
      </c>
      <c r="BN27" s="20">
        <f>AVERAGE($BN$72:$BN$81)</f>
        <v>3.3309962034225462</v>
      </c>
      <c r="BO27" s="20">
        <f>AVERAGE($BO$72:$BO$81)</f>
        <v>3.3277403116226196</v>
      </c>
      <c r="BP27" s="20">
        <f>AVERAGE($BP$72:$BP$81)</f>
        <v>3.3236102342605589</v>
      </c>
      <c r="BQ27" s="20">
        <f>AVERAGE($BQ$72:$BQ$81)</f>
        <v>3.3197028636932373</v>
      </c>
      <c r="BR27" s="20">
        <f>AVERAGE($BR$72:$BR$81)</f>
        <v>3.3158470392227173</v>
      </c>
      <c r="BS27" s="20">
        <f>AVERAGE($BS$72:$BS$81)</f>
        <v>3.3108548879623414</v>
      </c>
      <c r="BT27" s="20">
        <f>AVERAGE($BT$72:$BT$81)</f>
        <v>3.3061017990112305</v>
      </c>
      <c r="BU27" s="20">
        <f>AVERAGE($BU$72:$BU$81)</f>
        <v>3.3006636857986451</v>
      </c>
      <c r="BV27" s="20">
        <f>AVERAGE($BV$72:$BV$81)</f>
        <v>3.295461392402649</v>
      </c>
      <c r="BW27" s="20">
        <f>AVERAGE($BW$72:$BW$81)</f>
        <v>3.2905080318450928</v>
      </c>
      <c r="BX27" s="20">
        <f>AVERAGE($BX$72:$BX$81)</f>
        <v>3.2843505620956419</v>
      </c>
      <c r="BY27" s="20">
        <f>AVERAGE($BY$72:$BY$81)</f>
        <v>3.2786441326141356</v>
      </c>
      <c r="BZ27" s="20">
        <f>AVERAGE($BZ$72:$BZ$81)</f>
        <v>3.2722394466400146</v>
      </c>
      <c r="CA27" s="20">
        <f>AVERAGE($CA$72:$CA$81)</f>
        <v>3.2661782503128052</v>
      </c>
      <c r="CB27" s="20">
        <f>AVERAGE($CB$72:$CB$81)</f>
        <v>3.2604459524154663</v>
      </c>
      <c r="CC27" s="20">
        <f>AVERAGE($CC$72:$CC$81)</f>
        <v>3.2535028457641602</v>
      </c>
      <c r="CD27" s="20">
        <f>AVERAGE($CD$72:$CD$81)</f>
        <v>3.2470779180526734</v>
      </c>
      <c r="CE27" s="20">
        <f>AVERAGE($CE$72:$CE$81)</f>
        <v>3.2400206327438354</v>
      </c>
      <c r="CF27" s="20">
        <f>AVERAGE($CF$72:$CF$81)</f>
        <v>3.2333030939102172</v>
      </c>
      <c r="CG27" s="20">
        <f>AVERAGE($CG$72:$CG$81)</f>
        <v>3.226977753639221</v>
      </c>
      <c r="CH27" s="20">
        <f>AVERAGE($CH$72:$CH$81)</f>
        <v>3.2195698261260985</v>
      </c>
      <c r="CI27" s="20">
        <f>AVERAGE($CI$72:$CI$81)</f>
        <v>3.2127050876617433</v>
      </c>
      <c r="CJ27" s="20">
        <f>AVERAGE($CJ$72:$CJ$81)</f>
        <v>3.205150532722473</v>
      </c>
      <c r="CK27" s="20">
        <f>AVERAGE($CK$72:$CK$81)</f>
        <v>3.1979908704757691</v>
      </c>
      <c r="CL27" s="20">
        <f>AVERAGE($CL$72:$CL$81)</f>
        <v>3.1912891149520872</v>
      </c>
      <c r="CM27" s="20">
        <f>AVERAGE($CM$72:$CM$81)</f>
        <v>3.1834396362304687</v>
      </c>
      <c r="CN27" s="20">
        <f>AVERAGE($CN$72:$CN$81)</f>
        <v>3.1762547492980957</v>
      </c>
      <c r="CO27" s="20">
        <f>AVERAGE($CO$72:$CO$81)</f>
        <v>3.168381118774414</v>
      </c>
      <c r="CP27" s="20">
        <f>AVERAGE($CP$72:$CP$81)</f>
        <v>3.1609348535537718</v>
      </c>
      <c r="CQ27" s="20">
        <f>AVERAGE($CQ$72:$CQ$81)</f>
        <v>3.1539416551589965</v>
      </c>
      <c r="CR27" s="20">
        <f>AVERAGE($CR$72:$CR$81)</f>
        <v>3.1458505630493163</v>
      </c>
      <c r="CS27" s="20">
        <f>AVERAGE($CS$72:$CS$81)</f>
        <v>3.1385148763656616</v>
      </c>
      <c r="CT27" s="20">
        <f>AVERAGE($CT$72:$CT$81)</f>
        <v>3.1304478645324707</v>
      </c>
      <c r="CU27" s="20">
        <f>AVERAGE($CU$72:$CU$81)</f>
        <v>3.1227820873260499</v>
      </c>
      <c r="CV27" s="20">
        <f>AVERAGE($CV$72:$CV$81)</f>
        <v>3.1156530380249023</v>
      </c>
      <c r="CW27" s="20">
        <f>AVERAGE($CW$72:$CW$81)</f>
        <v>3.107395124435425</v>
      </c>
      <c r="CX27" s="20">
        <f>AVERAGE($CX$72:$CX$81)</f>
        <v>3.0998722076416017</v>
      </c>
      <c r="CY27" s="20">
        <f>AVERAGE($CY$72:$CY$81)</f>
        <v>3.0915962934494017</v>
      </c>
      <c r="CZ27" s="20">
        <f>AVERAGE($CZ$72:$CZ$81)</f>
        <v>3.0766187429428102</v>
      </c>
      <c r="DA27" s="20">
        <f>AVERAGE($DA$72:$DA$81)</f>
        <v>3.0683244585990908</v>
      </c>
      <c r="DB27" s="20">
        <f>AVERAGE($DB$72:$DB$81)</f>
        <v>3.0608984589576722</v>
      </c>
      <c r="DC27" s="20">
        <f>AVERAGE($DC$72:$DC$81)</f>
        <v>3.0521559476852418</v>
      </c>
      <c r="DD27" s="20">
        <f>AVERAGE($DD$72:$DD$81)</f>
        <v>3.0447576284408568</v>
      </c>
      <c r="DE27" s="20">
        <f>AVERAGE($DE$72:$DE$81)</f>
        <v>3.0374826073646544</v>
      </c>
      <c r="DF27" s="20">
        <f>AVERAGE($DF$72:$DF$81)</f>
        <v>3.0291485667228697</v>
      </c>
      <c r="DG27" s="20">
        <f>AVERAGE($DG$72:$DG$81)</f>
        <v>3.0215083241462706</v>
      </c>
      <c r="DH27" s="20">
        <f>AVERAGE($DH$72:$DH$81)</f>
        <v>3.0126611590385437</v>
      </c>
      <c r="DI27" s="20">
        <f>AVERAGE($DI$72:$DI$81)</f>
        <v>3.0053264737129211</v>
      </c>
      <c r="DJ27" s="20">
        <f>AVERAGE($DJ$72:$DJ$81)</f>
        <v>2.9980196833610533</v>
      </c>
      <c r="DK27" s="20">
        <f>AVERAGE($DK$72:$DK$81)</f>
        <v>2.989587891101837</v>
      </c>
      <c r="DL27" s="20">
        <f>AVERAGE($DL$72:$DL$81)</f>
        <v>2.9819838762283326</v>
      </c>
      <c r="DM27" s="20">
        <f>AVERAGE($DM$72:$DM$81)</f>
        <v>2.9732463479042055</v>
      </c>
      <c r="DN27" s="20">
        <f>AVERAGE($DN$72:$DN$81)</f>
        <v>2.9658325910568237</v>
      </c>
      <c r="DO27" s="20">
        <f>AVERAGE($DO$72:$DO$81)</f>
        <v>2.9585503339767456</v>
      </c>
      <c r="DP27" s="20">
        <f>AVERAGE($DP$72:$DP$81)</f>
        <v>2.9501377701759339</v>
      </c>
      <c r="DQ27" s="20">
        <f>AVERAGE($DQ$72:$DQ$81)</f>
        <v>2.9425561308860777</v>
      </c>
      <c r="DR27" s="20">
        <f>AVERAGE($DR$72:$DR$81)</f>
        <v>2.933845615386963</v>
      </c>
      <c r="DS27" s="20">
        <f>AVERAGE($DS$72:$DS$81)</f>
        <v>2.9264620661735536</v>
      </c>
      <c r="DT27" s="20">
        <f>AVERAGE($DT$72:$DT$81)</f>
        <v>2.9192068099975588</v>
      </c>
      <c r="DU27" s="20">
        <f>AVERAGE($DU$72:$DU$81)</f>
        <v>2.9108384013175965</v>
      </c>
      <c r="DV27" s="20">
        <f>AVERAGE($DV$72:$DV$81)</f>
        <v>2.9033003687858581</v>
      </c>
      <c r="DW27" s="20">
        <f>AVERAGE($DW$72:$DW$81)</f>
        <v>2.8946410298347471</v>
      </c>
      <c r="DX27" s="20">
        <f>AVERAGE($DX$72:$DX$81)</f>
        <v>2.8873068928718566</v>
      </c>
      <c r="DY27" s="20">
        <f>AVERAGE($DY$72:$DY$81)</f>
        <v>2.8800974130630492</v>
      </c>
      <c r="DZ27" s="20">
        <f>AVERAGE($DZ$72:$DZ$81)</f>
        <v>2.8717930078506471</v>
      </c>
      <c r="EA27" s="20">
        <f>AVERAGE($EA$72:$EA$81)</f>
        <v>2.86431542634964</v>
      </c>
      <c r="EB27" s="20">
        <f>AVERAGE($EB$72:$EB$81)</f>
        <v>2.8557267427444457</v>
      </c>
      <c r="EC27" s="20">
        <f>AVERAGE($EC$72:$EC$81)</f>
        <v>2.8484568476676939</v>
      </c>
      <c r="ED27" s="20">
        <f>AVERAGE($ED$72:$ED$81)</f>
        <v>2.8413078904151918</v>
      </c>
      <c r="EE27" s="20">
        <f>AVERAGE($EE$72:$EE$81)</f>
        <v>2.8330830931663513</v>
      </c>
      <c r="EF27" s="20">
        <f>AVERAGE($EF$72:$EF$81)</f>
        <v>2.8256787538528441</v>
      </c>
      <c r="EG27" s="20">
        <f>AVERAGE($EG$72:$EG$81)</f>
        <v>2.8171755194664003</v>
      </c>
      <c r="EH27" s="20">
        <f>AVERAGE($EH$72:$EH$81)</f>
        <v>2.8099810361862181</v>
      </c>
      <c r="EI27" s="20">
        <f>AVERAGE($EI$72:$EI$81)</f>
        <v>2.8029036641120912</v>
      </c>
      <c r="EJ27" s="20">
        <f>AVERAGE($EJ$72:$EJ$81)</f>
        <v>2.7947700858116149</v>
      </c>
      <c r="EK27" s="20">
        <f>AVERAGE($EK$72:$EK$81)</f>
        <v>2.7874487757682802</v>
      </c>
      <c r="EL27" s="20">
        <f>AVERAGE($EL$72:$EL$81)</f>
        <v>2.7790419936180113</v>
      </c>
      <c r="EM27" s="20">
        <f>AVERAGE($EM$72:$EM$81)</f>
        <v>2.7719313502311707</v>
      </c>
      <c r="EN27" s="20">
        <f>AVERAGE($EN$72:$EN$81)</f>
        <v>2.7649338245391846</v>
      </c>
      <c r="EO27" s="20">
        <f>AVERAGE($EO$72:$EO$81)</f>
        <v>2.7569001555442809</v>
      </c>
      <c r="EP27" s="20">
        <f>AVERAGE($EP$72:$EP$81)</f>
        <v>2.7496688723564149</v>
      </c>
      <c r="EQ27" s="20">
        <f>AVERAGE($EQ$72:$EQ$81)</f>
        <v>2.741366672515869</v>
      </c>
      <c r="ER27" s="20">
        <f>AVERAGE($ER$72:$ER$81)</f>
        <v>2.7343457698822022</v>
      </c>
      <c r="ES27" s="20">
        <f>AVERAGE($ES$72:$ES$81)</f>
        <v>2.7274341106414797</v>
      </c>
      <c r="ET27" s="20">
        <f>AVERAGE($ET$72:$ET$81)</f>
        <v>2.7195064425468445</v>
      </c>
      <c r="EU27" s="20">
        <f>AVERAGE($EU$72:$EU$81)</f>
        <v>2.7123702049255369</v>
      </c>
      <c r="EV27" s="20">
        <f>AVERAGE($EV$72:$EV$81)</f>
        <v>2.7041784167289733</v>
      </c>
      <c r="EW27" s="20">
        <f>AVERAGE($EW$72:$EW$81)</f>
        <v>2.6972514986991882</v>
      </c>
      <c r="EX27" s="20">
        <f>AVERAGE($EX$72:$EX$81)</f>
        <v>2.6904298424720765</v>
      </c>
      <c r="EY27" s="20">
        <f>AVERAGE($EY$72:$EY$81)</f>
        <v>2.6826125264167784</v>
      </c>
      <c r="EZ27" s="20">
        <f>AVERAGE($EZ$72:$EZ$81)</f>
        <v>2.6755747437477111</v>
      </c>
      <c r="FA27" s="20">
        <f>AVERAGE($FA$72:$FA$81)</f>
        <v>2.6674971938133241</v>
      </c>
      <c r="FB27" s="20">
        <f>AVERAGE($FB$72:$FB$81)</f>
        <v>2.6606671810150146</v>
      </c>
      <c r="FC27" s="20">
        <f>AVERAGE($FC$72:$FC$81)</f>
        <v>2.6539382576942443</v>
      </c>
      <c r="FD27" s="20">
        <f>AVERAGE($FD$72:$FD$81)</f>
        <v>2.646234166622162</v>
      </c>
      <c r="FE27" s="20">
        <f>AVERAGE($FE$72:$FE$81)</f>
        <v>2.6392970800399782</v>
      </c>
      <c r="FF27" s="20">
        <f>AVERAGE($FF$72:$FF$81)</f>
        <v>2.6313362240791323</v>
      </c>
      <c r="FG27" s="20">
        <f>AVERAGE($FG$72:$FG$81)</f>
        <v>2.6246049165725709</v>
      </c>
      <c r="FH27" s="20">
        <f>AVERAGE($FH$72:$FH$81)</f>
        <v>2.6179705858230591</v>
      </c>
      <c r="FI27" s="20">
        <f>AVERAGE($FI$72:$FI$81)</f>
        <v>2.6103812217712403</v>
      </c>
      <c r="FJ27" s="20">
        <f>AVERAGE($FJ$72:$FJ$81)</f>
        <v>2.6035460591316224</v>
      </c>
      <c r="FK27" s="20">
        <f>AVERAGE($FK$72:$FK$81)</f>
        <v>2.5956928610801695</v>
      </c>
      <c r="FL27" s="20">
        <f>AVERAGE($FL$72:$FL$81)</f>
        <v>2.5891396403312683</v>
      </c>
      <c r="FM27" s="20">
        <f>AVERAGE($FM$72:$FM$81)</f>
        <v>2.582520377635956</v>
      </c>
      <c r="FN27" s="20">
        <f>AVERAGE($FN$72:$FN$81)</f>
        <v>2.5750989198684691</v>
      </c>
      <c r="FO27" s="20">
        <f>AVERAGE($FO$72:$FO$81)</f>
        <v>2.5682881832122804</v>
      </c>
      <c r="FP27" s="20">
        <f>AVERAGE($FP$72:$FP$81)</f>
        <v>2.5605757236480713</v>
      </c>
      <c r="FQ27" s="20">
        <f>AVERAGE($FQ$72:$FQ$81)</f>
        <v>2.5541846275329592</v>
      </c>
      <c r="FR27" s="20">
        <f>AVERAGE($FR$72:$FR$81)</f>
        <v>2.5475416064262388</v>
      </c>
      <c r="FS27" s="20">
        <f>AVERAGE($FS$72:$FS$81)</f>
        <v>2.5402646660804749</v>
      </c>
      <c r="FT27" s="20">
        <f>AVERAGE($FT$72:$FT$81)</f>
        <v>2.5336849093437195</v>
      </c>
      <c r="FU27" s="20">
        <f>AVERAGE($FU$72:$FU$81)</f>
        <v>2.5258942246437073</v>
      </c>
      <c r="FV27" s="20">
        <f>AVERAGE($FV$72:$FV$81)</f>
        <v>2.5197342038154602</v>
      </c>
      <c r="FW27" s="20">
        <f>AVERAGE($FW$72:$FW$81)</f>
        <v>2.5131464004516602</v>
      </c>
      <c r="FX27" s="20">
        <f>AVERAGE($FX$72:$FX$81)</f>
        <v>2.5059844017028809</v>
      </c>
      <c r="FY27" s="20">
        <f>AVERAGE($FY$72:$FY$81)</f>
        <v>2.4994687438011169</v>
      </c>
      <c r="FZ27" s="20">
        <f>AVERAGE($FZ$72:$FZ$81)</f>
        <v>2.4918261885643007</v>
      </c>
      <c r="GA27" s="20">
        <f>AVERAGE($GA$72:$GA$81)</f>
        <v>2.4857501983642578</v>
      </c>
      <c r="GB27" s="20">
        <f>AVERAGE($GB$72:$GB$81)</f>
        <v>2.479311501979828</v>
      </c>
      <c r="GC27" s="20">
        <f>AVERAGE($GC$72:$GC$81)</f>
        <v>2.4723380684852598</v>
      </c>
      <c r="GD27" s="20">
        <f>AVERAGE($GD$72:$GD$81)</f>
        <v>2.4656772494316099</v>
      </c>
      <c r="GE27" s="20">
        <f>AVERAGE($GE$72:$GE$81)</f>
        <v>2.4586825966835022</v>
      </c>
      <c r="GF27" s="20">
        <f>AVERAGE($GF$72:$GF$81)</f>
        <v>2.4520277619361877</v>
      </c>
      <c r="GG27" s="20">
        <f>AVERAGE($GG$72:$GG$81)</f>
        <v>2.4458329796791078</v>
      </c>
      <c r="GH27" s="20">
        <f>AVERAGE($GH$72:$GH$81)</f>
        <v>2.438708174228668</v>
      </c>
      <c r="GI27" s="20">
        <f>AVERAGE($GI$72:$GI$81)</f>
        <v>2.4323421478271485</v>
      </c>
      <c r="GJ27" s="20">
        <f>AVERAGE($GJ$72:$GJ$81)</f>
        <v>2.4255199551582338</v>
      </c>
      <c r="GK27" s="20">
        <f>AVERAGE($GK$72:$GK$81)</f>
        <v>2.4190685510635377</v>
      </c>
      <c r="GL27" s="20">
        <f>AVERAGE($GL$72:$GL$81)</f>
        <v>2.4127768993377687</v>
      </c>
      <c r="GM27" s="20">
        <f>AVERAGE($GM$72:$GM$81)</f>
        <v>2.4059292912483214</v>
      </c>
      <c r="GN27" s="20">
        <f>AVERAGE($GN$72:$GN$81)</f>
        <v>2.3996835827827452</v>
      </c>
      <c r="GO27" s="20">
        <f>AVERAGE($GO$72:$GO$81)</f>
        <v>2.3927858829498292</v>
      </c>
      <c r="GP27" s="20">
        <f>AVERAGE($GP$72:$GP$81)</f>
        <v>2.3865912675857546</v>
      </c>
      <c r="GQ27" s="20">
        <f>AVERAGE($GQ$72:$GQ$81)</f>
        <v>2.3804116368293764</v>
      </c>
      <c r="GR27" s="20">
        <f>AVERAGE($GR$72:$GR$81)</f>
        <v>2.3734715342521668</v>
      </c>
      <c r="GS27" s="20">
        <f>AVERAGE($GS$72:$GS$81)</f>
        <v>2.3674695611000063</v>
      </c>
      <c r="GT27" s="20">
        <f>AVERAGE($GT$72:$GT$81)</f>
        <v>2.3607292175292969</v>
      </c>
      <c r="GU27" s="20">
        <f>AVERAGE($GU$72:$GU$81)</f>
        <v>2.3559760212898255</v>
      </c>
    </row>
    <row r="28" spans="1:203" x14ac:dyDescent="0.25">
      <c r="A28" s="9" t="s">
        <v>107</v>
      </c>
      <c r="D28" s="20">
        <f>AVERAGE($D$82:$D$91)</f>
        <v>0</v>
      </c>
      <c r="E28" s="20">
        <f>AVERAGE($E$82:$E$91)</f>
        <v>1.0062781482702121E-3</v>
      </c>
      <c r="F28" s="20">
        <f>AVERAGE($F$82:$F$91)</f>
        <v>1.1997502855956554E-2</v>
      </c>
      <c r="G28" s="20">
        <f>AVERAGE($G$82:$G$91)</f>
        <v>4.3853467702865599E-2</v>
      </c>
      <c r="H28" s="20">
        <f>AVERAGE($H$82:$H$91)</f>
        <v>9.6171264722943309E-2</v>
      </c>
      <c r="I28" s="20">
        <f>AVERAGE($I$82:$I$91)</f>
        <v>0.16804950609803199</v>
      </c>
      <c r="J28" s="20">
        <f>AVERAGE($J$82:$J$91)</f>
        <v>0.26416190415620805</v>
      </c>
      <c r="K28" s="20">
        <f>AVERAGE($K$82:$K$91)</f>
        <v>0.3704146847128868</v>
      </c>
      <c r="L28" s="20">
        <f>AVERAGE($L$82:$L$91)</f>
        <v>0.48519141674041749</v>
      </c>
      <c r="M28" s="20">
        <f>AVERAGE($M$82:$M$91)</f>
        <v>0.61999571621418004</v>
      </c>
      <c r="N28" s="20">
        <f>AVERAGE($N$82:$N$91)</f>
        <v>0.7699235141277313</v>
      </c>
      <c r="O28" s="20">
        <f>AVERAGE($O$82:$O$91)</f>
        <v>0.91089147031307216</v>
      </c>
      <c r="P28" s="20">
        <f>AVERAGE($P$82:$P$91)</f>
        <v>1.0481383979320527</v>
      </c>
      <c r="Q28" s="20">
        <f>AVERAGE($Q$82:$Q$91)</f>
        <v>1.1885230362415313</v>
      </c>
      <c r="R28" s="20">
        <f>AVERAGE($R$82:$R$91)</f>
        <v>1.3326653957366943</v>
      </c>
      <c r="S28" s="20">
        <f>AVERAGE($S$82:$S$91)</f>
        <v>1.4632083535194398</v>
      </c>
      <c r="T28" s="20">
        <f>AVERAGE($T$82:$T$91)</f>
        <v>1.6081589043140412</v>
      </c>
      <c r="U28" s="20">
        <f>AVERAGE($U$82:$U$91)</f>
        <v>1.7315362989902496</v>
      </c>
      <c r="V28" s="20">
        <f>AVERAGE($V$82:$V$91)</f>
        <v>1.8592054367065429</v>
      </c>
      <c r="W28" s="20">
        <f>AVERAGE($W$82:$W$91)</f>
        <v>1.9728698194026948</v>
      </c>
      <c r="X28" s="20">
        <f>AVERAGE($X$82:$X$91)</f>
        <v>2.0892893314361571</v>
      </c>
      <c r="Y28" s="20">
        <f>AVERAGE($Y$82:$Y$91)</f>
        <v>2.1879707694053652</v>
      </c>
      <c r="Z28" s="20">
        <f>AVERAGE($Z$82:$Z$91)</f>
        <v>2.2834368705749513</v>
      </c>
      <c r="AA28" s="20">
        <f>AVERAGE($AA$82:$AA$91)</f>
        <v>2.3781267642974853</v>
      </c>
      <c r="AB28" s="20">
        <f>AVERAGE($AB$82:$AB$91)</f>
        <v>2.4608215689659119</v>
      </c>
      <c r="AC28" s="20">
        <f>AVERAGE($AC$82:$AC$91)</f>
        <v>2.5436369538307191</v>
      </c>
      <c r="AD28" s="20">
        <f>AVERAGE($AD$82:$AD$91)</f>
        <v>2.6124676585197451</v>
      </c>
      <c r="AE28" s="20">
        <f>AVERAGE($AE$82:$AE$91)</f>
        <v>2.6831130504608156</v>
      </c>
      <c r="AF28" s="20">
        <f>AVERAGE($AF$82:$AF$91)</f>
        <v>2.7448019862174986</v>
      </c>
      <c r="AG28" s="20">
        <f>AVERAGE($AG$82:$AG$91)</f>
        <v>2.8014161467552183</v>
      </c>
      <c r="AH28" s="20">
        <f>AVERAGE($AH$82:$AH$91)</f>
        <v>2.8561612844467161</v>
      </c>
      <c r="AI28" s="20">
        <f>AVERAGE($AI$82:$AI$91)</f>
        <v>2.9018274068832399</v>
      </c>
      <c r="AJ28" s="20">
        <f>AVERAGE($AJ$82:$AJ$91)</f>
        <v>2.9461820483207704</v>
      </c>
      <c r="AK28" s="20">
        <f>AVERAGE($AK$82:$AK$91)</f>
        <v>2.9873426914215089</v>
      </c>
      <c r="AL28" s="20">
        <f>AVERAGE($AL$82:$AL$91)</f>
        <v>3.023501420021057</v>
      </c>
      <c r="AM28" s="20">
        <f>AVERAGE($AM$82:$AM$91)</f>
        <v>3.0573170304298403</v>
      </c>
      <c r="AN28" s="20">
        <f>AVERAGE($AN$82:$AN$91)</f>
        <v>3.0871496200561523</v>
      </c>
      <c r="AO28" s="20">
        <f>AVERAGE($AO$82:$AO$91)</f>
        <v>3.1146785497665403</v>
      </c>
      <c r="AP28" s="20">
        <f>AVERAGE($AP$82:$AP$91)</f>
        <v>3.1414618253707887</v>
      </c>
      <c r="AQ28" s="20">
        <f>AVERAGE($AQ$82:$AQ$91)</f>
        <v>3.1626523733139038</v>
      </c>
      <c r="AR28" s="20">
        <f>AVERAGE($AR$82:$AR$91)</f>
        <v>3.1847065925598144</v>
      </c>
      <c r="AS28" s="20">
        <f>AVERAGE($AS$82:$AS$91)</f>
        <v>3.200573670864105</v>
      </c>
      <c r="AT28" s="20">
        <f>AVERAGE($AT$82:$AT$91)</f>
        <v>3.2178770899772644</v>
      </c>
      <c r="AU28" s="20">
        <f>AVERAGE($AU$82:$AU$91)</f>
        <v>3.2327509641647341</v>
      </c>
      <c r="AV28" s="20">
        <f>AVERAGE($AV$82:$AV$91)</f>
        <v>3.2453623890876768</v>
      </c>
      <c r="AW28" s="20">
        <f>AVERAGE($AW$82:$AW$91)</f>
        <v>3.2576062202453615</v>
      </c>
      <c r="AX28" s="20">
        <f>AVERAGE($AX$82:$AX$91)</f>
        <v>3.2672760605812075</v>
      </c>
      <c r="AY28" s="20">
        <f>AVERAGE($AY$82:$AY$91)</f>
        <v>3.2767296910285948</v>
      </c>
      <c r="AZ28" s="20">
        <f>AVERAGE($AZ$82:$AZ$91)</f>
        <v>3.2849392414093019</v>
      </c>
      <c r="BA28" s="20">
        <f>AVERAGE($BA$82:$BA$91)</f>
        <v>3.2915006399154665</v>
      </c>
      <c r="BB28" s="20">
        <f>AVERAGE($BB$82:$BB$91)</f>
        <v>3.2981772541999819</v>
      </c>
      <c r="BC28" s="20">
        <f>AVERAGE($BC$82:$BC$91)</f>
        <v>3.302272844314575</v>
      </c>
      <c r="BD28" s="20">
        <f>AVERAGE($BD$82:$BD$91)</f>
        <v>3.3064561963081358</v>
      </c>
      <c r="BE28" s="20">
        <f>AVERAGE($BE$82:$BE$91)</f>
        <v>3.3104778528213501</v>
      </c>
      <c r="BF28" s="20">
        <f>AVERAGE($BF$82:$BF$91)</f>
        <v>3.3126546740531921</v>
      </c>
      <c r="BG28" s="20">
        <f>AVERAGE($BG$82:$BG$91)</f>
        <v>3.3153033018112184</v>
      </c>
      <c r="BH28" s="20">
        <f>AVERAGE($BH$82:$BH$91)</f>
        <v>3.3164345979690553</v>
      </c>
      <c r="BI28" s="20">
        <f>AVERAGE($BI$82:$BI$91)</f>
        <v>3.3176135659217834</v>
      </c>
      <c r="BJ28" s="20">
        <f>AVERAGE($BJ$82:$BJ$91)</f>
        <v>3.3181557536125181</v>
      </c>
      <c r="BK28" s="20">
        <f>AVERAGE($BK$82:$BK$91)</f>
        <v>3.3179405093193055</v>
      </c>
      <c r="BL28" s="20">
        <f>AVERAGE($BL$82:$BL$91)</f>
        <v>3.3179416775703432</v>
      </c>
      <c r="BM28" s="20">
        <f>AVERAGE($BM$82:$BM$91)</f>
        <v>3.3167933583259583</v>
      </c>
      <c r="BN28" s="20">
        <f>AVERAGE($BN$82:$BN$91)</f>
        <v>3.3157294273376463</v>
      </c>
      <c r="BO28" s="20">
        <f>AVERAGE($BO$82:$BO$91)</f>
        <v>3.3143130540847778</v>
      </c>
      <c r="BP28" s="20">
        <f>AVERAGE($BP$82:$BP$91)</f>
        <v>3.3121309161186216</v>
      </c>
      <c r="BQ28" s="20">
        <f>AVERAGE($BQ$82:$BQ$91)</f>
        <v>3.3103768467903136</v>
      </c>
      <c r="BR28" s="20">
        <f>AVERAGE($BR$82:$BR$91)</f>
        <v>3.3076297283172607</v>
      </c>
      <c r="BS28" s="20">
        <f>AVERAGE($BS$82:$BS$91)</f>
        <v>3.3050681471824648</v>
      </c>
      <c r="BT28" s="20">
        <f>AVERAGE($BT$82:$BT$91)</f>
        <v>3.3023199915885924</v>
      </c>
      <c r="BU28" s="20">
        <f>AVERAGE($BU$82:$BU$91)</f>
        <v>3.2988199234008788</v>
      </c>
      <c r="BV28" s="20">
        <f>AVERAGE($BV$82:$BV$91)</f>
        <v>3.2958112120628358</v>
      </c>
      <c r="BW28" s="20">
        <f>AVERAGE($BW$82:$BW$91)</f>
        <v>3.2920747756958009</v>
      </c>
      <c r="BX28" s="20">
        <f>AVERAGE($BX$82:$BX$91)</f>
        <v>3.2883521556854247</v>
      </c>
      <c r="BY28" s="20">
        <f>AVERAGE($BY$82:$BY$91)</f>
        <v>3.2846766829490663</v>
      </c>
      <c r="BZ28" s="20">
        <f>AVERAGE($BZ$82:$BZ$91)</f>
        <v>3.2802433371543884</v>
      </c>
      <c r="CA28" s="20">
        <f>AVERAGE($CA$82:$CA$91)</f>
        <v>3.2763504743576051</v>
      </c>
      <c r="CB28" s="20">
        <f>AVERAGE($CB$82:$CB$91)</f>
        <v>3.2719194769859312</v>
      </c>
      <c r="CC28" s="20">
        <f>AVERAGE($CC$82:$CC$91)</f>
        <v>3.2673668146133421</v>
      </c>
      <c r="CD28" s="20">
        <f>AVERAGE($CD$82:$CD$91)</f>
        <v>3.2630376100540159</v>
      </c>
      <c r="CE28" s="20">
        <f>AVERAGE($CE$82:$CE$91)</f>
        <v>3.2579380035400392</v>
      </c>
      <c r="CF28" s="20">
        <f>AVERAGE($CF$82:$CF$91)</f>
        <v>3.2534149169921873</v>
      </c>
      <c r="CG28" s="20">
        <f>AVERAGE($CG$82:$CG$91)</f>
        <v>3.2484933018684385</v>
      </c>
      <c r="CH28" s="20">
        <f>AVERAGE($CH$82:$CH$91)</f>
        <v>3.2433434844017031</v>
      </c>
      <c r="CI28" s="20">
        <f>AVERAGE($CI$82:$CI$91)</f>
        <v>3.2385501146316527</v>
      </c>
      <c r="CJ28" s="20">
        <f>AVERAGE($CJ$82:$CJ$91)</f>
        <v>3.232973885536194</v>
      </c>
      <c r="CK28" s="20">
        <f>AVERAGE($CK$82:$CK$91)</f>
        <v>3.2279990911483765</v>
      </c>
      <c r="CL28" s="20">
        <f>AVERAGE($CL$82:$CL$91)</f>
        <v>3.22273131608963</v>
      </c>
      <c r="CM28" s="20">
        <f>AVERAGE($CM$82:$CM$91)</f>
        <v>3.2171518087387083</v>
      </c>
      <c r="CN28" s="20">
        <f>AVERAGE($CN$82:$CN$91)</f>
        <v>3.2120291233062743</v>
      </c>
      <c r="CO28" s="20">
        <f>AVERAGE($CO$82:$CO$91)</f>
        <v>3.2061141014099119</v>
      </c>
      <c r="CP28" s="20">
        <f>AVERAGE($CP$82:$CP$91)</f>
        <v>3.2008160352706909</v>
      </c>
      <c r="CQ28" s="20">
        <f>AVERAGE($CQ$82:$CQ$91)</f>
        <v>3.1953068017959594</v>
      </c>
      <c r="CR28" s="20">
        <f>AVERAGE($CR$82:$CR$91)</f>
        <v>3.1894202947616579</v>
      </c>
      <c r="CS28" s="20">
        <f>AVERAGE($CS$82:$CS$91)</f>
        <v>3.1840659618377685</v>
      </c>
      <c r="CT28" s="20">
        <f>AVERAGE($CT$82:$CT$91)</f>
        <v>3.177913749217987</v>
      </c>
      <c r="CU28" s="20">
        <f>AVERAGE($CU$82:$CU$91)</f>
        <v>3.1723867893218993</v>
      </c>
      <c r="CV28" s="20">
        <f>AVERAGE($CV$82:$CV$91)</f>
        <v>3.1667130112648012</v>
      </c>
      <c r="CW28" s="20">
        <f>AVERAGE($CW$82:$CW$91)</f>
        <v>3.1606106877326967</v>
      </c>
      <c r="CX28" s="20">
        <f>AVERAGE($CX$82:$CX$91)</f>
        <v>3.1550968766212462</v>
      </c>
      <c r="CY28" s="20">
        <f>AVERAGE($CY$82:$CY$91)</f>
        <v>3.148783302307129</v>
      </c>
      <c r="CZ28" s="20">
        <f>AVERAGE($CZ$82:$CZ$91)</f>
        <v>3.1373165130615233</v>
      </c>
      <c r="DA28" s="20">
        <f>AVERAGE($DA$82:$DA$91)</f>
        <v>3.1310670971870422</v>
      </c>
      <c r="DB28" s="20">
        <f>AVERAGE($DB$82:$DB$91)</f>
        <v>3.1254473805427549</v>
      </c>
      <c r="DC28" s="20">
        <f>AVERAGE($DC$82:$DC$91)</f>
        <v>3.1190298080444334</v>
      </c>
      <c r="DD28" s="20">
        <f>AVERAGE($DD$82:$DD$91)</f>
        <v>3.113238203525543</v>
      </c>
      <c r="DE28" s="20">
        <f>AVERAGE($DE$82:$DE$91)</f>
        <v>3.107392930984497</v>
      </c>
      <c r="DF28" s="20">
        <f>AVERAGE($DF$82:$DF$91)</f>
        <v>3.1010480999946592</v>
      </c>
      <c r="DG28" s="20">
        <f>AVERAGE($DG$82:$DG$91)</f>
        <v>3.0953633069992064</v>
      </c>
      <c r="DH28" s="20">
        <f>AVERAGE($DH$82:$DH$91)</f>
        <v>3.0888847470283509</v>
      </c>
      <c r="DI28" s="20">
        <f>AVERAGE($DI$82:$DI$91)</f>
        <v>3.0830274581909181</v>
      </c>
      <c r="DJ28" s="20">
        <f>AVERAGE($DJ$82:$DJ$91)</f>
        <v>3.0771503329277037</v>
      </c>
      <c r="DK28" s="20">
        <f>AVERAGE($DK$82:$DK$91)</f>
        <v>3.0707497119903566</v>
      </c>
      <c r="DL28" s="20">
        <f>AVERAGE($DL$82:$DL$91)</f>
        <v>3.0650305151939392</v>
      </c>
      <c r="DM28" s="20">
        <f>AVERAGE($DM$82:$DM$91)</f>
        <v>3.0585236907005311</v>
      </c>
      <c r="DN28" s="20">
        <f>AVERAGE($DN$82:$DN$91)</f>
        <v>3.0526313543319703</v>
      </c>
      <c r="DO28" s="20">
        <f>AVERAGE($DO$82:$DO$91)</f>
        <v>3.0467471003532411</v>
      </c>
      <c r="DP28" s="20">
        <f>AVERAGE($DP$82:$DP$91)</f>
        <v>3.0403206348419189</v>
      </c>
      <c r="DQ28" s="20">
        <f>AVERAGE($DQ$82:$DQ$91)</f>
        <v>3.0345904588699342</v>
      </c>
      <c r="DR28" s="20">
        <f>AVERAGE($DR$82:$DR$91)</f>
        <v>3.0280803680419921</v>
      </c>
      <c r="DS28" s="20">
        <f>AVERAGE($DS$82:$DS$91)</f>
        <v>3.0221760392189028</v>
      </c>
      <c r="DT28" s="20">
        <f>AVERAGE($DT$82:$DT$91)</f>
        <v>3.0163034319877626</v>
      </c>
      <c r="DU28" s="20">
        <f>AVERAGE($DU$82:$DU$91)</f>
        <v>3.0098740816116334</v>
      </c>
      <c r="DV28" s="20">
        <f>AVERAGE($DV$82:$DV$91)</f>
        <v>3.0041505932807921</v>
      </c>
      <c r="DW28" s="20">
        <f>AVERAGE($DW$82:$DW$91)</f>
        <v>2.9976561546325682</v>
      </c>
      <c r="DX28" s="20">
        <f>AVERAGE($DX$82:$DX$91)</f>
        <v>2.991757833957672</v>
      </c>
      <c r="DY28" s="20">
        <f>AVERAGE($DY$82:$DY$91)</f>
        <v>2.9859108567237853</v>
      </c>
      <c r="DZ28" s="20">
        <f>AVERAGE($DZ$82:$DZ$91)</f>
        <v>2.9794960618019104</v>
      </c>
      <c r="EA28" s="20">
        <f>AVERAGE($EA$82:$EA$91)</f>
        <v>2.9737927913665771</v>
      </c>
      <c r="EB28" s="20">
        <f>AVERAGE($EB$82:$EB$91)</f>
        <v>2.9673284530639648</v>
      </c>
      <c r="EC28" s="20">
        <f>AVERAGE($EC$82:$EC$91)</f>
        <v>2.9614494681358337</v>
      </c>
      <c r="ED28" s="20">
        <f>AVERAGE($ED$82:$ED$91)</f>
        <v>2.9556389212608338</v>
      </c>
      <c r="EE28" s="20">
        <f>AVERAGE($EE$82:$EE$91)</f>
        <v>2.9492518424987795</v>
      </c>
      <c r="EF28" s="20">
        <f>AVERAGE($EF$82:$EF$91)</f>
        <v>2.9435791730880738</v>
      </c>
      <c r="EG28" s="20">
        <f>AVERAGE($EG$82:$EG$91)</f>
        <v>2.9371556282043456</v>
      </c>
      <c r="EH28" s="20">
        <f>AVERAGE($EH$82:$EH$91)</f>
        <v>2.9313063979148866</v>
      </c>
      <c r="EI28" s="20">
        <f>AVERAGE($EI$82:$EI$91)</f>
        <v>2.925540256500244</v>
      </c>
      <c r="EJ28" s="20">
        <f>AVERAGE($EJ$82:$EJ$91)</f>
        <v>2.919191026687622</v>
      </c>
      <c r="EK28" s="20">
        <f>AVERAGE($EK$82:$EK$91)</f>
        <v>2.9135565519332887</v>
      </c>
      <c r="EL28" s="20">
        <f>AVERAGE($EL$82:$EL$91)</f>
        <v>2.9071818590164185</v>
      </c>
      <c r="EM28" s="20">
        <f>AVERAGE($EM$82:$EM$91)</f>
        <v>2.9013702392578127</v>
      </c>
      <c r="EN28" s="20">
        <f>AVERAGE($EN$82:$EN$91)</f>
        <v>2.8956544399261475</v>
      </c>
      <c r="EO28" s="20">
        <f>AVERAGE($EO$82:$EO$91)</f>
        <v>2.8893505811691282</v>
      </c>
      <c r="EP28" s="20">
        <f>AVERAGE($EP$82:$EP$91)</f>
        <v>2.8837600946426392</v>
      </c>
      <c r="EQ28" s="20">
        <f>AVERAGE($EQ$82:$EQ$91)</f>
        <v>2.8774403572082519</v>
      </c>
      <c r="ER28" s="20">
        <f>AVERAGE($ER$82:$ER$91)</f>
        <v>2.871672236919403</v>
      </c>
      <c r="ES28" s="20">
        <f>AVERAGE($ES$82:$ES$91)</f>
        <v>2.8660110831260681</v>
      </c>
      <c r="ET28" s="20">
        <f>AVERAGE($ET$82:$ET$91)</f>
        <v>2.859758198261261</v>
      </c>
      <c r="EU28" s="20">
        <f>AVERAGE($EU$82:$EU$91)</f>
        <v>2.8542161703109743</v>
      </c>
      <c r="EV28" s="20">
        <f>AVERAGE($EV$82:$EV$91)</f>
        <v>2.8479557514190672</v>
      </c>
      <c r="EW28" s="20">
        <f>AVERAGE($EW$82:$EW$91)</f>
        <v>2.8422353863716125</v>
      </c>
      <c r="EX28" s="20">
        <f>AVERAGE($EX$82:$EX$91)</f>
        <v>2.8366321563720702</v>
      </c>
      <c r="EY28" s="20">
        <f>AVERAGE($EY$82:$EY$91)</f>
        <v>2.8304344415664673</v>
      </c>
      <c r="EZ28" s="20">
        <f>AVERAGE($EZ$82:$EZ$91)</f>
        <v>2.8249439001083374</v>
      </c>
      <c r="FA28" s="20">
        <f>AVERAGE($FA$82:$FA$91)</f>
        <v>2.818746030330658</v>
      </c>
      <c r="FB28" s="20">
        <f>AVERAGE($FB$82:$FB$91)</f>
        <v>2.8130766630172728</v>
      </c>
      <c r="FC28" s="20">
        <f>AVERAGE($FC$82:$FC$91)</f>
        <v>2.8075335621833801</v>
      </c>
      <c r="FD28" s="20">
        <f>AVERAGE($FD$82:$FD$91)</f>
        <v>2.8013940453529358</v>
      </c>
      <c r="FE28" s="20">
        <f>AVERAGE($FE$82:$FE$91)</f>
        <v>2.7959571599960329</v>
      </c>
      <c r="FF28" s="20">
        <f>AVERAGE($FF$82:$FF$91)</f>
        <v>2.7898241281509399</v>
      </c>
      <c r="FG28" s="20">
        <f>AVERAGE($FG$82:$FG$91)</f>
        <v>2.7842079997062683</v>
      </c>
      <c r="FH28" s="20">
        <f>AVERAGE($FH$82:$FH$91)</f>
        <v>2.778726613521576</v>
      </c>
      <c r="FI28" s="20">
        <f>AVERAGE($FI$82:$FI$91)</f>
        <v>2.7726474046707152</v>
      </c>
      <c r="FJ28" s="20">
        <f>AVERAGE($FJ$82:$FJ$91)</f>
        <v>2.7672658085823061</v>
      </c>
      <c r="FK28" s="20">
        <f>AVERAGE($FK$82:$FK$91)</f>
        <v>2.7611989974975586</v>
      </c>
      <c r="FL28" s="20">
        <f>AVERAGE($FL$82:$FL$91)</f>
        <v>2.7556378960609438</v>
      </c>
      <c r="FM28" s="20">
        <f>AVERAGE($FM$82:$FM$91)</f>
        <v>2.7502190947532652</v>
      </c>
      <c r="FN28" s="20">
        <f>AVERAGE($FN$82:$FN$91)</f>
        <v>2.7442016720771791</v>
      </c>
      <c r="FO28" s="20">
        <f>AVERAGE($FO$82:$FO$91)</f>
        <v>2.7388764619827271</v>
      </c>
      <c r="FP28" s="20">
        <f>AVERAGE($FP$82:$FP$91)</f>
        <v>2.7328768849372862</v>
      </c>
      <c r="FQ28" s="20">
        <f>AVERAGE($FQ$82:$FQ$91)</f>
        <v>2.7273717880249024</v>
      </c>
      <c r="FR28" s="20">
        <f>AVERAGE($FR$82:$FR$91)</f>
        <v>2.7220161318778993</v>
      </c>
      <c r="FS28" s="20">
        <f>AVERAGE($FS$82:$FS$91)</f>
        <v>2.7160614490509034</v>
      </c>
      <c r="FT28" s="20">
        <f>AVERAGE($FT$82:$FT$91)</f>
        <v>2.7107931971549988</v>
      </c>
      <c r="FU28" s="20">
        <f>AVERAGE($FU$82:$FU$91)</f>
        <v>2.7048613429069519</v>
      </c>
      <c r="FV28" s="20">
        <f>AVERAGE($FV$82:$FV$91)</f>
        <v>2.6994129300117491</v>
      </c>
      <c r="FW28" s="20">
        <f>AVERAGE($FW$82:$FW$91)</f>
        <v>2.6941207051277161</v>
      </c>
      <c r="FX28" s="20">
        <f>AVERAGE($FX$82:$FX$91)</f>
        <v>2.6882293343544008</v>
      </c>
      <c r="FY28" s="20">
        <f>AVERAGE($FY$82:$FY$91)</f>
        <v>2.6830183267593384</v>
      </c>
      <c r="FZ28" s="20">
        <f>AVERAGE($FZ$82:$FZ$91)</f>
        <v>2.6771543741226198</v>
      </c>
      <c r="GA28" s="20">
        <f>AVERAGE($GA$82:$GA$91)</f>
        <v>2.6717630863189696</v>
      </c>
      <c r="GB28" s="20">
        <f>AVERAGE($GB$82:$GB$91)</f>
        <v>2.666534113883972</v>
      </c>
      <c r="GC28" s="20">
        <f>AVERAGE($GC$82:$GC$91)</f>
        <v>2.6607062220573425</v>
      </c>
      <c r="GD28" s="20">
        <f>AVERAGE($GD$82:$GD$91)</f>
        <v>2.6555526256561279</v>
      </c>
      <c r="GE28" s="20">
        <f>AVERAGE($GE$82:$GE$91)</f>
        <v>2.6497565388679503</v>
      </c>
      <c r="GF28" s="20">
        <f>AVERAGE($GF$82:$GF$91)</f>
        <v>2.6444223761558532</v>
      </c>
      <c r="GG28" s="20">
        <f>AVERAGE($GG$82:$GG$91)</f>
        <v>2.639256513118744</v>
      </c>
      <c r="GH28" s="20">
        <f>AVERAGE($GH$82:$GH$91)</f>
        <v>2.6334921836853029</v>
      </c>
      <c r="GI28" s="20">
        <f>AVERAGE($GI$82:$GI$91)</f>
        <v>2.6283957839012144</v>
      </c>
      <c r="GJ28" s="20">
        <f>AVERAGE($GJ$82:$GJ$91)</f>
        <v>2.6226672887802125</v>
      </c>
      <c r="GK28" s="20">
        <f>AVERAGE($GK$82:$GK$91)</f>
        <v>2.6173903703689576</v>
      </c>
      <c r="GL28" s="20">
        <f>AVERAGE($GL$82:$GL$91)</f>
        <v>2.6122871279716491</v>
      </c>
      <c r="GM28" s="20">
        <f>AVERAGE($GM$82:$GM$91)</f>
        <v>2.6065860986709595</v>
      </c>
      <c r="GN28" s="20">
        <f>AVERAGE($GN$82:$GN$91)</f>
        <v>2.6015466928482054</v>
      </c>
      <c r="GO28" s="20">
        <f>AVERAGE($GO$82:$GO$91)</f>
        <v>2.595885384082794</v>
      </c>
      <c r="GP28" s="20">
        <f>AVERAGE($GP$82:$GP$91)</f>
        <v>2.5906653523445131</v>
      </c>
      <c r="GQ28" s="20">
        <f>AVERAGE($GQ$82:$GQ$91)</f>
        <v>2.5856243371963501</v>
      </c>
      <c r="GR28" s="20">
        <f>AVERAGE($GR$82:$GR$91)</f>
        <v>2.5799864053726198</v>
      </c>
      <c r="GS28" s="20">
        <f>AVERAGE($GS$82:$GS$91)</f>
        <v>2.5750036358833315</v>
      </c>
      <c r="GT28" s="20">
        <f>AVERAGE($GT$82:$GT$91)</f>
        <v>2.5694090366363525</v>
      </c>
      <c r="GU28" s="20">
        <f>AVERAGE($GU$82:$GU$91)</f>
        <v>2.5655405282974244</v>
      </c>
    </row>
    <row r="29" spans="1:203" x14ac:dyDescent="0.25">
      <c r="A29" s="9" t="s">
        <v>108</v>
      </c>
      <c r="D29" s="20">
        <f>AVERAGE($D$92:$D$101)</f>
        <v>0</v>
      </c>
      <c r="E29" s="20">
        <f>AVERAGE($E$92:$E$101)</f>
        <v>5.3635209042113274E-4</v>
      </c>
      <c r="F29" s="20">
        <f>AVERAGE($F$92:$F$101)</f>
        <v>6.6184669267386198E-3</v>
      </c>
      <c r="G29" s="20">
        <f>AVERAGE($G$92:$G$101)</f>
        <v>2.7487501036375761E-2</v>
      </c>
      <c r="H29" s="20">
        <f>AVERAGE($H$92:$H$101)</f>
        <v>5.6934600137174128E-2</v>
      </c>
      <c r="I29" s="20">
        <f>AVERAGE($I$92:$I$101)</f>
        <v>0.1087895691394806</v>
      </c>
      <c r="J29" s="20">
        <f>AVERAGE($J$92:$J$101)</f>
        <v>0.17722081765532494</v>
      </c>
      <c r="K29" s="20">
        <f>AVERAGE($K$92:$K$101)</f>
        <v>0.2538942717015743</v>
      </c>
      <c r="L29" s="20">
        <f>AVERAGE($L$92:$L$101)</f>
        <v>0.34343463778495786</v>
      </c>
      <c r="M29" s="20">
        <f>AVERAGE($M$92:$M$101)</f>
        <v>0.43899894207715989</v>
      </c>
      <c r="N29" s="20">
        <f>AVERAGE($N$92:$N$101)</f>
        <v>0.55397126674652097</v>
      </c>
      <c r="O29" s="20">
        <f>AVERAGE($O$92:$O$101)</f>
        <v>0.66062782108783724</v>
      </c>
      <c r="P29" s="20">
        <f>AVERAGE($P$92:$P$101)</f>
        <v>0.79078515172004704</v>
      </c>
      <c r="Q29" s="20">
        <f>AVERAGE($Q$92:$Q$101)</f>
        <v>0.89830583631992345</v>
      </c>
      <c r="R29" s="20">
        <f>AVERAGE($R$92:$R$101)</f>
        <v>1.0275376677513122</v>
      </c>
      <c r="S29" s="20">
        <f>AVERAGE($S$92:$S$101)</f>
        <v>1.1481458187103271</v>
      </c>
      <c r="T29" s="20">
        <f>AVERAGE($T$92:$T$101)</f>
        <v>1.2715909481048584</v>
      </c>
      <c r="U29" s="20">
        <f>AVERAGE($U$92:$U$101)</f>
        <v>1.3972860097885131</v>
      </c>
      <c r="V29" s="20">
        <f>AVERAGE($V$92:$V$101)</f>
        <v>1.5044598162174225</v>
      </c>
      <c r="W29" s="20">
        <f>AVERAGE($W$92:$W$101)</f>
        <v>1.6146170020103454</v>
      </c>
      <c r="X29" s="20">
        <f>AVERAGE($X$92:$X$101)</f>
        <v>1.7314910888671875</v>
      </c>
      <c r="Y29" s="20">
        <f>AVERAGE($Y$92:$Y$101)</f>
        <v>1.8222637295722961</v>
      </c>
      <c r="Z29" s="20">
        <f>AVERAGE($Z$92:$Z$101)</f>
        <v>1.9359062790870667</v>
      </c>
      <c r="AA29" s="20">
        <f>AVERAGE($AA$92:$AA$101)</f>
        <v>2.0263144373893738</v>
      </c>
      <c r="AB29" s="20">
        <f>AVERAGE($AB$92:$AB$101)</f>
        <v>2.1080551624298094</v>
      </c>
      <c r="AC29" s="20">
        <f>AVERAGE($AC$92:$AC$101)</f>
        <v>2.1986605167388915</v>
      </c>
      <c r="AD29" s="20">
        <f>AVERAGE($AD$92:$AD$101)</f>
        <v>2.2705139517784119</v>
      </c>
      <c r="AE29" s="20">
        <f>AVERAGE($AE$92:$AE$101)</f>
        <v>2.34956271648407</v>
      </c>
      <c r="AF29" s="20">
        <f>AVERAGE($AF$92:$AF$101)</f>
        <v>2.408730459213257</v>
      </c>
      <c r="AG29" s="20">
        <f>AVERAGE($AG$92:$AG$101)</f>
        <v>2.4751072883605958</v>
      </c>
      <c r="AH29" s="20">
        <f>AVERAGE($AH$92:$AH$101)</f>
        <v>2.5300722122192383</v>
      </c>
      <c r="AI29" s="20">
        <f>AVERAGE($AI$92:$AI$101)</f>
        <v>2.5804742813110351</v>
      </c>
      <c r="AJ29" s="20">
        <f>AVERAGE($AJ$92:$AJ$101)</f>
        <v>2.6343618035316467</v>
      </c>
      <c r="AK29" s="20">
        <f>AVERAGE($AK$92:$AK$101)</f>
        <v>2.6752631425857545</v>
      </c>
      <c r="AL29" s="20">
        <f>AVERAGE($AL$92:$AL$101)</f>
        <v>2.7164291739463806</v>
      </c>
      <c r="AM29" s="20">
        <f>AVERAGE($AM$92:$AM$101)</f>
        <v>2.7556092262268068</v>
      </c>
      <c r="AN29" s="20">
        <f>AVERAGE($AN$92:$AN$101)</f>
        <v>2.7877268671989439</v>
      </c>
      <c r="AO29" s="20">
        <f>AVERAGE($AO$92:$AO$101)</f>
        <v>2.8209293246269227</v>
      </c>
      <c r="AP29" s="20">
        <f>AVERAGE($AP$92:$AP$101)</f>
        <v>2.8476568341255186</v>
      </c>
      <c r="AQ29" s="20">
        <f>AVERAGE($AQ$92:$AQ$101)</f>
        <v>2.8727142691612242</v>
      </c>
      <c r="AR29" s="20">
        <f>AVERAGE($AR$92:$AR$101)</f>
        <v>2.8959293484687807</v>
      </c>
      <c r="AS29" s="20">
        <f>AVERAGE($AS$92:$AS$101)</f>
        <v>2.9140442609786987</v>
      </c>
      <c r="AT29" s="20">
        <f>AVERAGE($AT$92:$AT$101)</f>
        <v>2.9354024410247801</v>
      </c>
      <c r="AU29" s="20">
        <f>AVERAGE($AU$92:$AU$101)</f>
        <v>2.949237275123596</v>
      </c>
      <c r="AV29" s="20">
        <f>AVERAGE($AV$92:$AV$101)</f>
        <v>2.9646302223205567</v>
      </c>
      <c r="AW29" s="20">
        <f>AVERAGE($AW$92:$AW$101)</f>
        <v>2.977215051651001</v>
      </c>
      <c r="AX29" s="20">
        <f>AVERAGE($AX$92:$AX$101)</f>
        <v>2.9875094652175904</v>
      </c>
      <c r="AY29" s="20">
        <f>AVERAGE($AY$92:$AY$101)</f>
        <v>2.9984950065612792</v>
      </c>
      <c r="AZ29" s="20">
        <f>AVERAGE($AZ$92:$AZ$101)</f>
        <v>3.006110167503357</v>
      </c>
      <c r="BA29" s="20">
        <f>AVERAGE($BA$92:$BA$101)</f>
        <v>3.0136842966079711</v>
      </c>
      <c r="BB29" s="20">
        <f>AVERAGE($BB$92:$BB$101)</f>
        <v>3.0198630332946776</v>
      </c>
      <c r="BC29" s="20">
        <f>AVERAGE($BC$92:$BC$101)</f>
        <v>3.0243782997131348</v>
      </c>
      <c r="BD29" s="20">
        <f>AVERAGE($BD$92:$BD$101)</f>
        <v>3.0295281171798707</v>
      </c>
      <c r="BE29" s="20">
        <f>AVERAGE($BE$92:$BE$101)</f>
        <v>3.0322492837905886</v>
      </c>
      <c r="BF29" s="20">
        <f>AVERAGE($BF$92:$BF$101)</f>
        <v>3.0351788282394407</v>
      </c>
      <c r="BG29" s="20">
        <f>AVERAGE($BG$92:$BG$101)</f>
        <v>3.0369501829147341</v>
      </c>
      <c r="BH29" s="20">
        <f>AVERAGE($BH$92:$BH$101)</f>
        <v>3.0377376556396483</v>
      </c>
      <c r="BI29" s="20">
        <f>AVERAGE($BI$92:$BI$101)</f>
        <v>3.0386646509170534</v>
      </c>
      <c r="BJ29" s="20">
        <f>AVERAGE($BJ$92:$BJ$101)</f>
        <v>3.0387408971786498</v>
      </c>
      <c r="BK29" s="20">
        <f>AVERAGE($BK$92:$BK$101)</f>
        <v>3.0379265546798706</v>
      </c>
      <c r="BL29" s="20">
        <f>AVERAGE($BL$92:$BL$101)</f>
        <v>3.0372967243194582</v>
      </c>
      <c r="BM29" s="20">
        <f>AVERAGE($BM$92:$BM$101)</f>
        <v>3.0353236675262449</v>
      </c>
      <c r="BN29" s="20">
        <f>AVERAGE($BN$92:$BN$101)</f>
        <v>3.0338022232055666</v>
      </c>
      <c r="BO29" s="20">
        <f>AVERAGE($BO$92:$BO$101)</f>
        <v>3.0315719127655028</v>
      </c>
      <c r="BP29" s="20">
        <f>AVERAGE($BP$92:$BP$101)</f>
        <v>3.029207706451416</v>
      </c>
      <c r="BQ29" s="20">
        <f>AVERAGE($BQ$92:$BQ$101)</f>
        <v>3.0258145570755004</v>
      </c>
      <c r="BR29" s="20">
        <f>AVERAGE($BR$92:$BR$101)</f>
        <v>3.0227381706237795</v>
      </c>
      <c r="BS29" s="20">
        <f>AVERAGE($BS$92:$BS$101)</f>
        <v>3.0190222024917603</v>
      </c>
      <c r="BT29" s="20">
        <f>AVERAGE($BT$92:$BT$101)</f>
        <v>3.0152584552764892</v>
      </c>
      <c r="BU29" s="20">
        <f>AVERAGE($BU$92:$BU$101)</f>
        <v>3.0111939668655396</v>
      </c>
      <c r="BV29" s="20">
        <f>AVERAGE($BV$92:$BV$101)</f>
        <v>3.007146453857422</v>
      </c>
      <c r="BW29" s="20">
        <f>AVERAGE($BW$92:$BW$101)</f>
        <v>3.0023594141006469</v>
      </c>
      <c r="BX29" s="20">
        <f>AVERAGE($BX$92:$BX$101)</f>
        <v>2.9977236032485961</v>
      </c>
      <c r="BY29" s="20">
        <f>AVERAGE($BY$92:$BY$101)</f>
        <v>2.9928980112075805</v>
      </c>
      <c r="BZ29" s="20">
        <f>AVERAGE($BZ$92:$BZ$101)</f>
        <v>2.9881152153015136</v>
      </c>
      <c r="CA29" s="20">
        <f>AVERAGE($CA$92:$CA$101)</f>
        <v>2.9825320482254027</v>
      </c>
      <c r="CB29" s="20">
        <f>AVERAGE($CB$92:$CB$101)</f>
        <v>2.9775023460388184</v>
      </c>
      <c r="CC29" s="20">
        <f>AVERAGE($CC$92:$CC$101)</f>
        <v>2.9712510347366332</v>
      </c>
      <c r="CD29" s="20">
        <f>AVERAGE($CD$92:$CD$101)</f>
        <v>2.9666099071502687</v>
      </c>
      <c r="CE29" s="20">
        <f>AVERAGE($CE$92:$CE$101)</f>
        <v>2.9602691173553466</v>
      </c>
      <c r="CF29" s="20">
        <f>AVERAGE($CF$92:$CF$101)</f>
        <v>2.9546021461486816</v>
      </c>
      <c r="CG29" s="20">
        <f>AVERAGE($CG$92:$CG$101)</f>
        <v>2.9484761953353882</v>
      </c>
      <c r="CH29" s="20">
        <f>AVERAGE($CH$92:$CH$101)</f>
        <v>2.9421250581741334</v>
      </c>
      <c r="CI29" s="20">
        <f>AVERAGE($CI$92:$CI$101)</f>
        <v>2.9361480712890624</v>
      </c>
      <c r="CJ29" s="20">
        <f>AVERAGE($CJ$92:$CJ$101)</f>
        <v>2.930372953414917</v>
      </c>
      <c r="CK29" s="20">
        <f>AVERAGE($CK$92:$CK$101)</f>
        <v>2.9238806724548341</v>
      </c>
      <c r="CL29" s="20">
        <f>AVERAGE($CL$92:$CL$101)</f>
        <v>2.9173536777496336</v>
      </c>
      <c r="CM29" s="20">
        <f>AVERAGE($CM$92:$CM$101)</f>
        <v>2.9107217311859133</v>
      </c>
      <c r="CN29" s="20">
        <f>AVERAGE($CN$92:$CN$101)</f>
        <v>2.9044190883636474</v>
      </c>
      <c r="CO29" s="20">
        <f>AVERAGE($CO$92:$CO$101)</f>
        <v>2.8972732305526732</v>
      </c>
      <c r="CP29" s="20">
        <f>AVERAGE($CP$92:$CP$101)</f>
        <v>2.8906569480895996</v>
      </c>
      <c r="CQ29" s="20">
        <f>AVERAGE($CQ$92:$CQ$101)</f>
        <v>2.8845653533935547</v>
      </c>
      <c r="CR29" s="20">
        <f>AVERAGE($CR$92:$CR$101)</f>
        <v>2.8766545772552492</v>
      </c>
      <c r="CS29" s="20">
        <f>AVERAGE($CS$92:$CS$101)</f>
        <v>2.8710949063301086</v>
      </c>
      <c r="CT29" s="20">
        <f>AVERAGE($CT$92:$CT$101)</f>
        <v>2.8635197997093202</v>
      </c>
      <c r="CU29" s="20">
        <f>AVERAGE($CU$92:$CU$101)</f>
        <v>2.856693410873413</v>
      </c>
      <c r="CV29" s="20">
        <f>AVERAGE($CV$92:$CV$101)</f>
        <v>2.8496926307678221</v>
      </c>
      <c r="CW29" s="20">
        <f>AVERAGE($CW$92:$CW$101)</f>
        <v>2.8426612854003905</v>
      </c>
      <c r="CX29" s="20">
        <f>AVERAGE($CX$92:$CX$101)</f>
        <v>2.8355122923851015</v>
      </c>
      <c r="CY29" s="20">
        <f>AVERAGE($CY$92:$CY$101)</f>
        <v>2.8290219902992249</v>
      </c>
      <c r="CZ29" s="20">
        <f>AVERAGE($CZ$92:$CZ$101)</f>
        <v>2.8143977403640745</v>
      </c>
      <c r="DA29" s="20">
        <f>AVERAGE($DA$92:$DA$101)</f>
        <v>2.8067389369010924</v>
      </c>
      <c r="DB29" s="20">
        <f>AVERAGE($DB$92:$DB$101)</f>
        <v>2.8002299070358276</v>
      </c>
      <c r="DC29" s="20">
        <f>AVERAGE($DC$92:$DC$101)</f>
        <v>2.7927667021751406</v>
      </c>
      <c r="DD29" s="20">
        <f>AVERAGE($DD$92:$DD$101)</f>
        <v>2.7854311108589171</v>
      </c>
      <c r="DE29" s="20">
        <f>AVERAGE($DE$92:$DE$101)</f>
        <v>2.7779333233833312</v>
      </c>
      <c r="DF29" s="20">
        <f>AVERAGE($DF$92:$DF$101)</f>
        <v>2.7709712028503417</v>
      </c>
      <c r="DG29" s="20">
        <f>AVERAGE($DG$92:$DG$101)</f>
        <v>2.7637499928474427</v>
      </c>
      <c r="DH29" s="20">
        <f>AVERAGE($DH$92:$DH$101)</f>
        <v>2.7564227104187013</v>
      </c>
      <c r="DI29" s="20">
        <f>AVERAGE($DI$92:$DI$101)</f>
        <v>2.7491539001464842</v>
      </c>
      <c r="DJ29" s="20">
        <f>AVERAGE($DJ$92:$DJ$101)</f>
        <v>2.7421129107475282</v>
      </c>
      <c r="DK29" s="20">
        <f>AVERAGE($DK$92:$DK$101)</f>
        <v>2.7341819643974303</v>
      </c>
      <c r="DL29" s="20">
        <f>AVERAGE($DL$92:$DL$101)</f>
        <v>2.7276352405548097</v>
      </c>
      <c r="DM29" s="20">
        <f>AVERAGE($DM$92:$DM$101)</f>
        <v>2.7200411915779115</v>
      </c>
      <c r="DN29" s="20">
        <f>AVERAGE($DN$92:$DN$101)</f>
        <v>2.7122159600257874</v>
      </c>
      <c r="DO29" s="20">
        <f>AVERAGE($DO$92:$DO$101)</f>
        <v>2.7053990960121155</v>
      </c>
      <c r="DP29" s="20">
        <f>AVERAGE($DP$92:$DP$101)</f>
        <v>2.6977701902389528</v>
      </c>
      <c r="DQ29" s="20">
        <f>AVERAGE($DQ$92:$DQ$101)</f>
        <v>2.6914008617401124</v>
      </c>
      <c r="DR29" s="20">
        <f>AVERAGE($DR$92:$DR$101)</f>
        <v>2.6837249875068663</v>
      </c>
      <c r="DS29" s="20">
        <f>AVERAGE($DS$92:$DS$101)</f>
        <v>2.6761478900909426</v>
      </c>
      <c r="DT29" s="20">
        <f>AVERAGE($DT$92:$DT$101)</f>
        <v>2.6691307902336119</v>
      </c>
      <c r="DU29" s="20">
        <f>AVERAGE($DU$92:$DU$101)</f>
        <v>2.6605817437171937</v>
      </c>
      <c r="DV29" s="20">
        <f>AVERAGE($DV$92:$DV$101)</f>
        <v>2.6546290874481202</v>
      </c>
      <c r="DW29" s="20">
        <f>AVERAGE($DW$92:$DW$101)</f>
        <v>2.6472555279731749</v>
      </c>
      <c r="DX29" s="20">
        <f>AVERAGE($DX$92:$DX$101)</f>
        <v>2.639581561088562</v>
      </c>
      <c r="DY29" s="20">
        <f>AVERAGE($DY$92:$DY$101)</f>
        <v>2.6327379941940308</v>
      </c>
      <c r="DZ29" s="20">
        <f>AVERAGE($DZ$92:$DZ$101)</f>
        <v>2.6245455861091616</v>
      </c>
      <c r="EA29" s="20">
        <f>AVERAGE($EA$92:$EA$101)</f>
        <v>2.6183361172676087</v>
      </c>
      <c r="EB29" s="20">
        <f>AVERAGE($EB$92:$EB$101)</f>
        <v>2.6113862156867982</v>
      </c>
      <c r="EC29" s="20">
        <f>AVERAGE($EC$92:$EC$101)</f>
        <v>2.6032737970352171</v>
      </c>
      <c r="ED29" s="20">
        <f>AVERAGE($ED$92:$ED$101)</f>
        <v>2.5966533780097962</v>
      </c>
      <c r="EE29" s="20">
        <f>AVERAGE($EE$92:$EE$101)</f>
        <v>2.5885473132133483</v>
      </c>
      <c r="EF29" s="20">
        <f>AVERAGE($EF$92:$EF$101)</f>
        <v>2.5821472883224486</v>
      </c>
      <c r="EG29" s="20">
        <f>AVERAGE($EG$92:$EG$101)</f>
        <v>2.5750292181968688</v>
      </c>
      <c r="EH29" s="20">
        <f>AVERAGE($EH$92:$EH$101)</f>
        <v>2.5675445556640626</v>
      </c>
      <c r="EI29" s="20">
        <f>AVERAGE($EI$92:$EI$101)</f>
        <v>2.5610265493392945</v>
      </c>
      <c r="EJ29" s="20">
        <f>AVERAGE($EJ$92:$EJ$101)</f>
        <v>2.552604389190674</v>
      </c>
      <c r="EK29" s="20">
        <f>AVERAGE($EK$92:$EK$101)</f>
        <v>2.5465544819831849</v>
      </c>
      <c r="EL29" s="20">
        <f>AVERAGE($EL$92:$EL$101)</f>
        <v>2.5395787119865418</v>
      </c>
      <c r="EM29" s="20">
        <f>AVERAGE($EM$92:$EM$101)</f>
        <v>2.5321708440780641</v>
      </c>
      <c r="EN29" s="20">
        <f>AVERAGE($EN$92:$EN$101)</f>
        <v>2.5252655267715456</v>
      </c>
      <c r="EO29" s="20">
        <f>AVERAGE($EO$92:$EO$101)</f>
        <v>2.5173295140266418</v>
      </c>
      <c r="EP29" s="20">
        <f>AVERAGE($EP$92:$EP$101)</f>
        <v>2.5111616253852844</v>
      </c>
      <c r="EQ29" s="20">
        <f>AVERAGE($EQ$92:$EQ$101)</f>
        <v>2.5042752146720888</v>
      </c>
      <c r="ER29" s="20">
        <f>AVERAGE($ER$92:$ER$101)</f>
        <v>2.4968752861022949</v>
      </c>
      <c r="ES29" s="20">
        <f>AVERAGE($ES$92:$ES$101)</f>
        <v>2.4903464317321777</v>
      </c>
      <c r="ET29" s="20">
        <f>AVERAGE($ET$92:$ET$101)</f>
        <v>2.4826623797416687</v>
      </c>
      <c r="EU29" s="20">
        <f>AVERAGE($EU$92:$EU$101)</f>
        <v>2.4762569785118105</v>
      </c>
      <c r="EV29" s="20">
        <f>AVERAGE($EV$92:$EV$101)</f>
        <v>2.4698214769363402</v>
      </c>
      <c r="EW29" s="20">
        <f>AVERAGE($EW$92:$EW$101)</f>
        <v>2.4623859047889711</v>
      </c>
      <c r="EX29" s="20">
        <f>AVERAGE($EX$92:$EX$101)</f>
        <v>2.4558897495269774</v>
      </c>
      <c r="EY29" s="20">
        <f>AVERAGE($EY$92:$EY$101)</f>
        <v>2.4481811285018922</v>
      </c>
      <c r="EZ29" s="20">
        <f>AVERAGE($EZ$92:$EZ$101)</f>
        <v>2.4418488144874573</v>
      </c>
      <c r="FA29" s="20">
        <f>AVERAGE($FA$92:$FA$101)</f>
        <v>2.4355182766914369</v>
      </c>
      <c r="FB29" s="20">
        <f>AVERAGE($FB$92:$FB$101)</f>
        <v>2.428179144859314</v>
      </c>
      <c r="FC29" s="20">
        <f>AVERAGE($FC$92:$FC$101)</f>
        <v>2.4217924952507017</v>
      </c>
      <c r="FD29" s="20">
        <f>AVERAGE($FD$92:$FD$101)</f>
        <v>2.4141834855079649</v>
      </c>
      <c r="FE29" s="20">
        <f>AVERAGE($FE$92:$FE$101)</f>
        <v>2.4082157373428346</v>
      </c>
      <c r="FF29" s="20">
        <f>AVERAGE($FF$92:$FF$101)</f>
        <v>2.401705801486969</v>
      </c>
      <c r="FG29" s="20">
        <f>AVERAGE($FG$92:$FG$101)</f>
        <v>2.394753062725067</v>
      </c>
      <c r="FH29" s="20">
        <f>AVERAGE($FH$92:$FH$101)</f>
        <v>2.3881920933723451</v>
      </c>
      <c r="FI29" s="20">
        <f>AVERAGE($FI$92:$FI$101)</f>
        <v>2.3809715986251829</v>
      </c>
      <c r="FJ29" s="20">
        <f>AVERAGE($FJ$92:$FJ$101)</f>
        <v>2.3748235702514648</v>
      </c>
      <c r="FK29" s="20">
        <f>AVERAGE($FK$92:$FK$101)</f>
        <v>2.36845520734787</v>
      </c>
      <c r="FL29" s="20">
        <f>AVERAGE($FL$92:$FL$101)</f>
        <v>2.3615724325180052</v>
      </c>
      <c r="FM29" s="20">
        <f>AVERAGE($FM$92:$FM$101)</f>
        <v>2.3551572203636169</v>
      </c>
      <c r="FN29" s="20">
        <f>AVERAGE($FN$92:$FN$101)</f>
        <v>2.3480090498924255</v>
      </c>
      <c r="FO29" s="20">
        <f>AVERAGE($FO$92:$FO$101)</f>
        <v>2.3419998288154602</v>
      </c>
      <c r="FP29" s="20">
        <f>AVERAGE($FP$92:$FP$101)</f>
        <v>2.3359126210212708</v>
      </c>
      <c r="FQ29" s="20">
        <f>AVERAGE($FQ$92:$FQ$101)</f>
        <v>2.3289622426033021</v>
      </c>
      <c r="FR29" s="20">
        <f>AVERAGE($FR$92:$FR$101)</f>
        <v>2.3228717803955079</v>
      </c>
      <c r="FS29" s="20">
        <f>AVERAGE($FS$92:$FS$101)</f>
        <v>2.3156270503997805</v>
      </c>
      <c r="FT29" s="20">
        <f>AVERAGE($FT$92:$FT$101)</f>
        <v>2.3099165439605711</v>
      </c>
      <c r="FU29" s="20">
        <f>AVERAGE($FU$92:$FU$101)</f>
        <v>2.3037529230117797</v>
      </c>
      <c r="FV29" s="20">
        <f>AVERAGE($FV$92:$FV$101)</f>
        <v>2.2969111800193787</v>
      </c>
      <c r="FW29" s="20">
        <f>AVERAGE($FW$92:$FW$101)</f>
        <v>2.2908815383911132</v>
      </c>
      <c r="FX29" s="20">
        <f>AVERAGE($FX$92:$FX$101)</f>
        <v>2.2837920784950256</v>
      </c>
      <c r="FY29" s="20">
        <f>AVERAGE($FY$92:$FY$101)</f>
        <v>2.2781535863876341</v>
      </c>
      <c r="FZ29" s="20">
        <f>AVERAGE($FZ$92:$FZ$101)</f>
        <v>2.2721085190773009</v>
      </c>
      <c r="GA29" s="20">
        <f>AVERAGE($GA$92:$GA$101)</f>
        <v>2.2653183460235597</v>
      </c>
      <c r="GB29" s="20">
        <f>AVERAGE($GB$92:$GB$101)</f>
        <v>2.2595145821571352</v>
      </c>
      <c r="GC29" s="20">
        <f>AVERAGE($GC$92:$GC$101)</f>
        <v>2.2524665474891661</v>
      </c>
      <c r="GD29" s="20">
        <f>AVERAGE($GD$92:$GD$101)</f>
        <v>2.2469217538833619</v>
      </c>
      <c r="GE29" s="20">
        <f>AVERAGE($GE$92:$GE$101)</f>
        <v>2.2410277247428896</v>
      </c>
      <c r="GF29" s="20">
        <f>AVERAGE($GF$92:$GF$101)</f>
        <v>2.234515941143036</v>
      </c>
      <c r="GG29" s="20">
        <f>AVERAGE($GG$92:$GG$101)</f>
        <v>2.2284398436546327</v>
      </c>
      <c r="GH29" s="20">
        <f>AVERAGE($GH$92:$GH$101)</f>
        <v>2.2217568039894102</v>
      </c>
      <c r="GI29" s="20">
        <f>AVERAGE($GI$92:$GI$101)</f>
        <v>2.216058611869812</v>
      </c>
      <c r="GJ29" s="20">
        <f>AVERAGE($GJ$92:$GJ$101)</f>
        <v>2.2103600025177004</v>
      </c>
      <c r="GK29" s="20">
        <f>AVERAGE($GK$92:$GK$101)</f>
        <v>2.2040455818176268</v>
      </c>
      <c r="GL29" s="20">
        <f>AVERAGE($GL$92:$GL$101)</f>
        <v>2.1980714321136476</v>
      </c>
      <c r="GM29" s="20">
        <f>AVERAGE($GM$92:$GM$101)</f>
        <v>2.1915024638175966</v>
      </c>
      <c r="GN29" s="20">
        <f>AVERAGE($GN$92:$GN$101)</f>
        <v>2.1858990430831908</v>
      </c>
      <c r="GO29" s="20">
        <f>AVERAGE($GO$92:$GO$101)</f>
        <v>2.1802956581115724</v>
      </c>
      <c r="GP29" s="20">
        <f>AVERAGE($GP$92:$GP$101)</f>
        <v>2.1740919828414915</v>
      </c>
      <c r="GQ29" s="20">
        <f>AVERAGE($GQ$92:$GQ$101)</f>
        <v>2.168218731880188</v>
      </c>
      <c r="GR29" s="20">
        <f>AVERAGE($GR$92:$GR$101)</f>
        <v>2.161762309074402</v>
      </c>
      <c r="GS29" s="20">
        <f>AVERAGE($GS$92:$GS$101)</f>
        <v>2.1562527060508727</v>
      </c>
      <c r="GT29" s="20">
        <f>AVERAGE($GT$92:$GT$101)</f>
        <v>2.150743305683136</v>
      </c>
      <c r="GU29" s="20">
        <f>AVERAGE($GU$92:$GU$101)</f>
        <v>2.145968997478485</v>
      </c>
    </row>
    <row r="30" spans="1:203" x14ac:dyDescent="0.25">
      <c r="A30" s="9" t="s">
        <v>109</v>
      </c>
      <c r="D30" s="20">
        <f>AVERAGE($D$102:$D$111)</f>
        <v>0</v>
      </c>
      <c r="E30" s="20">
        <f>AVERAGE($E$102:$E$111)</f>
        <v>5.6525823893025515E-4</v>
      </c>
      <c r="F30" s="20">
        <f>AVERAGE($F$102:$F$111)</f>
        <v>6.9891066756099466E-3</v>
      </c>
      <c r="G30" s="20">
        <f>AVERAGE($G$102:$G$111)</f>
        <v>2.8075780160725115E-2</v>
      </c>
      <c r="H30" s="20">
        <f>AVERAGE($H$102:$H$111)</f>
        <v>5.898789428174496E-2</v>
      </c>
      <c r="I30" s="20">
        <f>AVERAGE($I$102:$I$111)</f>
        <v>0.10463416688144207</v>
      </c>
      <c r="J30" s="20">
        <f>AVERAGE($J$102:$J$111)</f>
        <v>0.17126982212066649</v>
      </c>
      <c r="K30" s="20">
        <f>AVERAGE($K$102:$K$111)</f>
        <v>0.23918895795941353</v>
      </c>
      <c r="L30" s="20">
        <f>AVERAGE($L$102:$L$111)</f>
        <v>0.31705810874700546</v>
      </c>
      <c r="M30" s="20">
        <f>AVERAGE($M$102:$M$111)</f>
        <v>0.41144002079963682</v>
      </c>
      <c r="N30" s="20">
        <f>AVERAGE($N$102:$N$111)</f>
        <v>0.50473663508892064</v>
      </c>
      <c r="O30" s="20">
        <f>AVERAGE($O$102:$O$111)</f>
        <v>0.59761271923780446</v>
      </c>
      <c r="P30" s="20">
        <f>AVERAGE($P$102:$P$111)</f>
        <v>0.70589580833911891</v>
      </c>
      <c r="Q30" s="20">
        <f>AVERAGE($Q$102:$Q$111)</f>
        <v>0.80408692359924316</v>
      </c>
      <c r="R30" s="20">
        <f>AVERAGE($R$102:$R$111)</f>
        <v>0.91125013232231145</v>
      </c>
      <c r="S30" s="20">
        <f>AVERAGE($S$102:$S$111)</f>
        <v>1.0126311898231506</v>
      </c>
      <c r="T30" s="20">
        <f>AVERAGE($T$102:$T$111)</f>
        <v>1.0996030449867249</v>
      </c>
      <c r="U30" s="20">
        <f>AVERAGE($U$102:$U$111)</f>
        <v>1.2028347074985504</v>
      </c>
      <c r="V30" s="20">
        <f>AVERAGE($V$102:$V$111)</f>
        <v>1.2956490159034728</v>
      </c>
      <c r="W30" s="20">
        <f>AVERAGE($W$102:$W$111)</f>
        <v>1.3877473890781402</v>
      </c>
      <c r="X30" s="20">
        <f>AVERAGE($X$102:$X$111)</f>
        <v>1.4726680278778077</v>
      </c>
      <c r="Y30" s="20">
        <f>AVERAGE($Y$102:$Y$111)</f>
        <v>1.5399039298295976</v>
      </c>
      <c r="Z30" s="20">
        <f>AVERAGE($Z$102:$Z$111)</f>
        <v>1.6291266262531281</v>
      </c>
      <c r="AA30" s="20">
        <f>AVERAGE($AA$102:$AA$111)</f>
        <v>1.693718433380127</v>
      </c>
      <c r="AB30" s="20">
        <f>AVERAGE($AB$102:$AB$111)</f>
        <v>1.7679577499628067</v>
      </c>
      <c r="AC30" s="20">
        <f>AVERAGE($AC$102:$AC$111)</f>
        <v>1.8253356605768203</v>
      </c>
      <c r="AD30" s="20">
        <f>AVERAGE($AD$102:$AD$111)</f>
        <v>1.8807048141956328</v>
      </c>
      <c r="AE30" s="20">
        <f>AVERAGE($AE$102:$AE$111)</f>
        <v>1.9391955971717834</v>
      </c>
      <c r="AF30" s="20">
        <f>AVERAGE($AF$102:$AF$111)</f>
        <v>1.9868057548999787</v>
      </c>
      <c r="AG30" s="20">
        <f>AVERAGE($AG$102:$AG$111)</f>
        <v>2.0340252339839937</v>
      </c>
      <c r="AH30" s="20">
        <f>AVERAGE($AH$102:$AH$111)</f>
        <v>2.0741970956325533</v>
      </c>
      <c r="AI30" s="20">
        <f>AVERAGE($AI$102:$AI$111)</f>
        <v>2.1110999524593352</v>
      </c>
      <c r="AJ30" s="20">
        <f>AVERAGE($AJ$102:$AJ$111)</f>
        <v>2.151582658290863</v>
      </c>
      <c r="AK30" s="20">
        <f>AVERAGE($AK$102:$AK$111)</f>
        <v>2.1813020646572112</v>
      </c>
      <c r="AL30" s="20">
        <f>AVERAGE($AL$102:$AL$111)</f>
        <v>2.2133692800998688</v>
      </c>
      <c r="AM30" s="20">
        <f>AVERAGE($AM$102:$AM$111)</f>
        <v>2.2387714266777037</v>
      </c>
      <c r="AN30" s="20">
        <f>AVERAGE($AN$102:$AN$111)</f>
        <v>2.2635986626148226</v>
      </c>
      <c r="AO30" s="20">
        <f>AVERAGE($AO$102:$AO$111)</f>
        <v>2.2865577757358553</v>
      </c>
      <c r="AP30" s="20">
        <f>AVERAGE($AP$102:$AP$111)</f>
        <v>2.3059336602687837</v>
      </c>
      <c r="AQ30" s="20">
        <f>AVERAGE($AQ$102:$AQ$111)</f>
        <v>2.3245330333709715</v>
      </c>
      <c r="AR30" s="20">
        <f>AVERAGE($AR$102:$AR$111)</f>
        <v>2.3406977176666262</v>
      </c>
      <c r="AS30" s="20">
        <f>AVERAGE($AS$102:$AS$111)</f>
        <v>2.3543121278285981</v>
      </c>
      <c r="AT30" s="20">
        <f>AVERAGE($AT$102:$AT$111)</f>
        <v>2.3692194283008576</v>
      </c>
      <c r="AU30" s="20">
        <f>AVERAGE($AU$102:$AU$111)</f>
        <v>2.3800815403461457</v>
      </c>
      <c r="AV30" s="20">
        <f>AVERAGE($AV$102:$AV$111)</f>
        <v>2.3912199437618256</v>
      </c>
      <c r="AW30" s="20">
        <f>AVERAGE($AW$102:$AW$111)</f>
        <v>2.4006660699844362</v>
      </c>
      <c r="AX30" s="20">
        <f>AVERAGE($AX$102:$AX$111)</f>
        <v>2.4080913960933685</v>
      </c>
      <c r="AY30" s="20">
        <f>AVERAGE($AY$102:$AY$111)</f>
        <v>2.4158537268638609</v>
      </c>
      <c r="AZ30" s="20">
        <f>AVERAGE($AZ$102:$AZ$111)</f>
        <v>2.4216048538684847</v>
      </c>
      <c r="BA30" s="20">
        <f>AVERAGE($BA$102:$BA$111)</f>
        <v>2.4276519179344178</v>
      </c>
      <c r="BB30" s="20">
        <f>AVERAGE($BB$102:$BB$111)</f>
        <v>2.4319737792015075</v>
      </c>
      <c r="BC30" s="20">
        <f>AVERAGE($BC$102:$BC$111)</f>
        <v>2.4356923282146452</v>
      </c>
      <c r="BD30" s="20">
        <f>AVERAGE($BD$102:$BD$111)</f>
        <v>2.4393682956695555</v>
      </c>
      <c r="BE30" s="20">
        <f>AVERAGE($BE$102:$BE$111)</f>
        <v>2.4419354736804961</v>
      </c>
      <c r="BF30" s="20">
        <f>AVERAGE($BF$102:$BF$111)</f>
        <v>2.4442107260227202</v>
      </c>
      <c r="BG30" s="20">
        <f>AVERAGE($BG$102:$BG$111)</f>
        <v>2.4455320715904234</v>
      </c>
      <c r="BH30" s="20">
        <f>AVERAGE($BH$102:$BH$111)</f>
        <v>2.4468092143535616</v>
      </c>
      <c r="BI30" s="20">
        <f>AVERAGE($BI$102:$BI$111)</f>
        <v>2.4475343167781829</v>
      </c>
      <c r="BJ30" s="20">
        <f>AVERAGE($BJ$102:$BJ$111)</f>
        <v>2.447854334115982</v>
      </c>
      <c r="BK30" s="20">
        <f>AVERAGE($BK$102:$BK$111)</f>
        <v>2.4478059589862822</v>
      </c>
      <c r="BL30" s="20">
        <f>AVERAGE($BL$102:$BL$111)</f>
        <v>2.4472025275230407</v>
      </c>
      <c r="BM30" s="20">
        <f>AVERAGE($BM$102:$BM$111)</f>
        <v>2.4466589272022246</v>
      </c>
      <c r="BN30" s="20">
        <f>AVERAGE($BN$102:$BN$111)</f>
        <v>2.44523708820343</v>
      </c>
      <c r="BO30" s="20">
        <f>AVERAGE($BO$102:$BO$111)</f>
        <v>2.4441321849822999</v>
      </c>
      <c r="BP30" s="20">
        <f>AVERAGE($BP$102:$BP$111)</f>
        <v>2.4423550188541414</v>
      </c>
      <c r="BQ30" s="20">
        <f>AVERAGE($BQ$102:$BQ$111)</f>
        <v>2.4404894351959228</v>
      </c>
      <c r="BR30" s="20">
        <f>AVERAGE($BR$102:$BR$111)</f>
        <v>2.4387337625026704</v>
      </c>
      <c r="BS30" s="20">
        <f>AVERAGE($BS$102:$BS$111)</f>
        <v>2.4358644962310789</v>
      </c>
      <c r="BT30" s="20">
        <f>AVERAGE($BT$102:$BT$111)</f>
        <v>2.4337573945522308</v>
      </c>
      <c r="BU30" s="20">
        <f>AVERAGE($BU$102:$BU$111)</f>
        <v>2.430817264318466</v>
      </c>
      <c r="BV30" s="20">
        <f>AVERAGE($BV$102:$BV$111)</f>
        <v>2.428005838394165</v>
      </c>
      <c r="BW30" s="20">
        <f>AVERAGE($BW$102:$BW$111)</f>
        <v>2.4254589140415193</v>
      </c>
      <c r="BX30" s="20">
        <f>AVERAGE($BX$102:$BX$111)</f>
        <v>2.4215138316154481</v>
      </c>
      <c r="BY30" s="20">
        <f>AVERAGE($BY$102:$BY$111)</f>
        <v>2.4186913609504699</v>
      </c>
      <c r="BZ30" s="20">
        <f>AVERAGE($BZ$102:$BZ$111)</f>
        <v>2.4149269282817842</v>
      </c>
      <c r="CA30" s="20">
        <f>AVERAGE($CA$102:$CA$111)</f>
        <v>2.4114026546478273</v>
      </c>
      <c r="CB30" s="20">
        <f>AVERAGE($CB$102:$CB$111)</f>
        <v>2.4082506179809569</v>
      </c>
      <c r="CC30" s="20">
        <f>AVERAGE($CC$102:$CC$111)</f>
        <v>2.4036817669868471</v>
      </c>
      <c r="CD30" s="20">
        <f>AVERAGE($CD$102:$CD$111)</f>
        <v>2.4003871500492098</v>
      </c>
      <c r="CE30" s="20">
        <f>AVERAGE($CE$102:$CE$111)</f>
        <v>2.3958196699619294</v>
      </c>
      <c r="CF30" s="20">
        <f>AVERAGE($CF$102:$CF$111)</f>
        <v>2.3919683516025545</v>
      </c>
      <c r="CG30" s="20">
        <f>AVERAGE($CG$102:$CG$111)</f>
        <v>2.3883280515670777</v>
      </c>
      <c r="CH30" s="20">
        <f>AVERAGE($CH$102:$CH$111)</f>
        <v>2.3831843554973604</v>
      </c>
      <c r="CI30" s="20">
        <f>AVERAGE($CI$102:$CI$111)</f>
        <v>2.3795791268348694</v>
      </c>
      <c r="CJ30" s="20">
        <f>AVERAGE($CJ$102:$CJ$111)</f>
        <v>2.3745388448238374</v>
      </c>
      <c r="CK30" s="20">
        <f>AVERAGE($CK$102:$CK$111)</f>
        <v>2.3703608393669127</v>
      </c>
      <c r="CL30" s="20">
        <f>AVERAGE($CL$102:$CL$111)</f>
        <v>2.3664015054702761</v>
      </c>
      <c r="CM30" s="20">
        <f>AVERAGE($CM$102:$CM$111)</f>
        <v>2.360880011320114</v>
      </c>
      <c r="CN30" s="20">
        <f>AVERAGE($CN$102:$CN$111)</f>
        <v>2.3570219755172728</v>
      </c>
      <c r="CO30" s="20">
        <f>AVERAGE($CO$102:$CO$111)</f>
        <v>2.3516407370567323</v>
      </c>
      <c r="CP30" s="20">
        <f>AVERAGE($CP$102:$CP$111)</f>
        <v>2.3472306787967683</v>
      </c>
      <c r="CQ30" s="20">
        <f>AVERAGE($CQ$102:$CQ$111)</f>
        <v>2.3430423378944396</v>
      </c>
      <c r="CR30" s="20">
        <f>AVERAGE($CR$102:$CR$111)</f>
        <v>2.3372533619403839</v>
      </c>
      <c r="CS30" s="20">
        <f>AVERAGE($CS$102:$CS$111)</f>
        <v>2.3332162618637087</v>
      </c>
      <c r="CT30" s="20">
        <f>AVERAGE($CT$102:$CT$111)</f>
        <v>2.3275929093360901</v>
      </c>
      <c r="CU30" s="20">
        <f>AVERAGE($CU$102:$CU$111)</f>
        <v>2.3230214238166811</v>
      </c>
      <c r="CV30" s="20">
        <f>AVERAGE($CV$102:$CV$111)</f>
        <v>2.3186721563339234</v>
      </c>
      <c r="CW30" s="20">
        <f>AVERAGE($CW$102:$CW$111)</f>
        <v>2.3126985371112823</v>
      </c>
      <c r="CX30" s="20">
        <f>AVERAGE($CX$102:$CX$111)</f>
        <v>2.3085379302501678</v>
      </c>
      <c r="CY30" s="20">
        <f>AVERAGE($CY$102:$CY$111)</f>
        <v>2.302747404575348</v>
      </c>
      <c r="CZ30" s="20">
        <f>AVERAGE($CZ$102:$CZ$111)</f>
        <v>2.2936097443103791</v>
      </c>
      <c r="DA30" s="20">
        <f>AVERAGE($DA$102:$DA$111)</f>
        <v>2.2875145196914675</v>
      </c>
      <c r="DB30" s="20">
        <f>AVERAGE($DB$102:$DB$111)</f>
        <v>2.2832729041576387</v>
      </c>
      <c r="DC30" s="20">
        <f>AVERAGE($DC$102:$DC$111)</f>
        <v>2.2773724436759948</v>
      </c>
      <c r="DD30" s="20">
        <f>AVERAGE($DD$102:$DD$111)</f>
        <v>2.2726264834403991</v>
      </c>
      <c r="DE30" s="20">
        <f>AVERAGE($DE$102:$DE$111)</f>
        <v>2.2680985033512115</v>
      </c>
      <c r="DF30" s="20">
        <f>AVERAGE($DF$102:$DF$111)</f>
        <v>2.2619297862052918</v>
      </c>
      <c r="DG30" s="20">
        <f>AVERAGE($DG$102:$DG$111)</f>
        <v>2.257639580965042</v>
      </c>
      <c r="DH30" s="20">
        <f>AVERAGE($DH$102:$DH$111)</f>
        <v>2.2516731500625609</v>
      </c>
      <c r="DI30" s="20">
        <f>AVERAGE($DI$102:$DI$111)</f>
        <v>2.2468917369842529</v>
      </c>
      <c r="DJ30" s="20">
        <f>AVERAGE($DJ$102:$DJ$111)</f>
        <v>2.2423245906829834</v>
      </c>
      <c r="DK30" s="20">
        <f>AVERAGE($DK$102:$DK$111)</f>
        <v>2.2361194252967835</v>
      </c>
      <c r="DL30" s="20">
        <f>AVERAGE($DL$102:$DL$111)</f>
        <v>2.2318056166172027</v>
      </c>
      <c r="DM30" s="20">
        <f>AVERAGE($DM$102:$DM$111)</f>
        <v>2.2258068799972532</v>
      </c>
      <c r="DN30" s="20">
        <f>AVERAGE($DN$102:$DN$111)</f>
        <v>2.2210139811038969</v>
      </c>
      <c r="DO30" s="20">
        <f>AVERAGE($DO$102:$DO$111)</f>
        <v>2.2164311349391936</v>
      </c>
      <c r="DP30" s="20">
        <f>AVERAGE($DP$102:$DP$111)</f>
        <v>2.2102177441120148</v>
      </c>
      <c r="DQ30" s="20">
        <f>AVERAGE($DQ$102:$DQ$111)</f>
        <v>2.2058996081352236</v>
      </c>
      <c r="DR30" s="20">
        <f>AVERAGE($DR$102:$DR$111)</f>
        <v>2.199894481897354</v>
      </c>
      <c r="DS30" s="20">
        <f>AVERAGE($DS$102:$DS$111)</f>
        <v>2.1951084673404693</v>
      </c>
      <c r="DT30" s="20">
        <f>AVERAGE($DT$102:$DT$111)</f>
        <v>2.1905280351638794</v>
      </c>
      <c r="DU30" s="20">
        <f>AVERAGE($DU$102:$DU$111)</f>
        <v>2.1843281269073485</v>
      </c>
      <c r="DV30" s="20">
        <f>AVERAGE($DV$102:$DV$111)</f>
        <v>2.1800202131271362</v>
      </c>
      <c r="DW30" s="20">
        <f>AVERAGE($DW$102:$DW$111)</f>
        <v>2.1740287005901338</v>
      </c>
      <c r="DX30" s="20">
        <f>AVERAGE($DX$102:$DX$111)</f>
        <v>2.1692636132240297</v>
      </c>
      <c r="DY30" s="20">
        <f>AVERAGE($DY$102:$DY$111)</f>
        <v>2.1646992266178131</v>
      </c>
      <c r="DZ30" s="20">
        <f>AVERAGE($DZ$102:$DZ$111)</f>
        <v>2.1585294187068937</v>
      </c>
      <c r="EA30" s="20">
        <f>AVERAGE($EA$102:$EA$111)</f>
        <v>2.1542430102825163</v>
      </c>
      <c r="EB30" s="20">
        <f>AVERAGE($EB$102:$EB$111)</f>
        <v>2.1482802152633669</v>
      </c>
      <c r="EC30" s="20">
        <f>AVERAGE($EC$102:$EC$111)</f>
        <v>2.1435468375682829</v>
      </c>
      <c r="ED30" s="20">
        <f>AVERAGE($ED$102:$ED$111)</f>
        <v>2.1390089869499205</v>
      </c>
      <c r="EE30" s="20">
        <f>AVERAGE($EE$102:$EE$111)</f>
        <v>2.132881873846054</v>
      </c>
      <c r="EF30" s="20">
        <f>AVERAGE($EF$102:$EF$111)</f>
        <v>2.1286254167556762</v>
      </c>
      <c r="EG30" s="20">
        <f>AVERAGE($EG$102:$EG$111)</f>
        <v>2.1227030098438262</v>
      </c>
      <c r="EH30" s="20">
        <f>AVERAGE($EH$102:$EH$111)</f>
        <v>2.1180092930793761</v>
      </c>
      <c r="EI30" s="20">
        <f>AVERAGE($EI$102:$EI$111)</f>
        <v>2.1135059118270876</v>
      </c>
      <c r="EJ30" s="20">
        <f>AVERAGE($EJ$102:$EJ$111)</f>
        <v>2.1074311017990111</v>
      </c>
      <c r="EK30" s="20">
        <f>AVERAGE($EK$102:$EK$111)</f>
        <v>2.1032110571861269</v>
      </c>
      <c r="EL30" s="20">
        <f>AVERAGE($EL$102:$EL$111)</f>
        <v>2.0973377585411073</v>
      </c>
      <c r="EM30" s="20">
        <f>AVERAGE($EM$102:$EM$111)</f>
        <v>2.0926898121833801</v>
      </c>
      <c r="EN30" s="20">
        <f>AVERAGE($EN$102:$EN$111)</f>
        <v>2.088227015733719</v>
      </c>
      <c r="EO30" s="20">
        <f>AVERAGE($EO$102:$EO$111)</f>
        <v>2.0822114884853362</v>
      </c>
      <c r="EP30" s="20">
        <f>AVERAGE($EP$102:$EP$111)</f>
        <v>2.078032600879669</v>
      </c>
      <c r="EQ30" s="20">
        <f>AVERAGE($EQ$102:$EQ$111)</f>
        <v>2.0722149908542633</v>
      </c>
      <c r="ER30" s="20">
        <f>AVERAGE($ER$102:$ER$111)</f>
        <v>2.0676172554492949</v>
      </c>
      <c r="ES30" s="20">
        <f>AVERAGE($ES$102:$ES$111)</f>
        <v>2.0631994664669038</v>
      </c>
      <c r="ET30" s="20">
        <f>AVERAGE($ET$102:$ET$111)</f>
        <v>2.0572485864162444</v>
      </c>
      <c r="EU30" s="20">
        <f>AVERAGE($EU$102:$EU$111)</f>
        <v>2.0531143784523009</v>
      </c>
      <c r="EV30" s="20">
        <f>AVERAGE($EV$102:$EV$111)</f>
        <v>2.0473572909832001</v>
      </c>
      <c r="EW30" s="20">
        <f>AVERAGE($EW$102:$EW$111)</f>
        <v>2.0428130030632019</v>
      </c>
      <c r="EX30" s="20">
        <f>AVERAGE($EX$102:$EX$111)</f>
        <v>2.0384435117244721</v>
      </c>
      <c r="EY30" s="20">
        <f>AVERAGE($EY$102:$EY$111)</f>
        <v>2.0325609624385832</v>
      </c>
      <c r="EZ30" s="20">
        <f>AVERAGE($EZ$102:$EZ$111)</f>
        <v>2.0284741282463075</v>
      </c>
      <c r="FA30" s="20">
        <f>AVERAGE($FA$102:$FA$111)</f>
        <v>2.0227810561656954</v>
      </c>
      <c r="FB30" s="20">
        <f>AVERAGE($FB$102:$FB$111)</f>
        <v>2.0182925045490263</v>
      </c>
      <c r="FC30" s="20">
        <f>AVERAGE($FC$102:$FC$111)</f>
        <v>2.0139736771583556</v>
      </c>
      <c r="FD30" s="20">
        <f>AVERAGE($FD$102:$FD$111)</f>
        <v>2.0081621348857879</v>
      </c>
      <c r="FE30" s="20">
        <f>AVERAGE($FE$102:$FE$111)</f>
        <v>2.0041130781173706</v>
      </c>
      <c r="FF30" s="20">
        <f>AVERAGE($FF$102:$FF$111)</f>
        <v>1.9985756337642671</v>
      </c>
      <c r="FG30" s="20">
        <f>AVERAGE($FG$102:$FG$111)</f>
        <v>1.9940548598766328</v>
      </c>
      <c r="FH30" s="20">
        <f>AVERAGE($FH$102:$FH$111)</f>
        <v>1.9897878170013428</v>
      </c>
      <c r="FI30" s="20">
        <f>AVERAGE($FI$102:$FI$111)</f>
        <v>1.9840478420257568</v>
      </c>
      <c r="FJ30" s="20">
        <f>AVERAGE($FJ$102:$FJ$111)</f>
        <v>1.9800593078136444</v>
      </c>
      <c r="FK30" s="20">
        <f>AVERAGE($FK$102:$FK$111)</f>
        <v>1.9745880484580993</v>
      </c>
      <c r="FL30" s="20">
        <f>AVERAGE($FL$102:$FL$111)</f>
        <v>1.9701236724853515</v>
      </c>
      <c r="FM30" s="20">
        <f>AVERAGE($FM$102:$FM$111)</f>
        <v>1.9659090399742127</v>
      </c>
      <c r="FN30" s="20">
        <f>AVERAGE($FN$102:$FN$111)</f>
        <v>1.9602456867694855</v>
      </c>
      <c r="FO30" s="20">
        <f>AVERAGE($FO$102:$FO$111)</f>
        <v>1.9563062191009521</v>
      </c>
      <c r="FP30" s="20">
        <f>AVERAGE($FP$102:$FP$111)</f>
        <v>1.9508183419704437</v>
      </c>
      <c r="FQ30" s="20">
        <f>AVERAGE($FQ$102:$FQ$111)</f>
        <v>1.9465003311634064</v>
      </c>
      <c r="FR30" s="20">
        <f>AVERAGE($FR$102:$FR$111)</f>
        <v>1.9423392951488494</v>
      </c>
      <c r="FS30" s="20">
        <f>AVERAGE($FS$102:$FS$111)</f>
        <v>1.9367460906505585</v>
      </c>
      <c r="FT30" s="20">
        <f>AVERAGE($FT$102:$FT$111)</f>
        <v>1.9328573644161224</v>
      </c>
      <c r="FU30" s="20">
        <f>AVERAGE($FU$102:$FU$111)</f>
        <v>1.9274355232715608</v>
      </c>
      <c r="FV30" s="20">
        <f>AVERAGE($FV$102:$FV$111)</f>
        <v>1.9231747984886169</v>
      </c>
      <c r="FW30" s="20">
        <f>AVERAGE($FW$102:$FW$111)</f>
        <v>1.9189800262451171</v>
      </c>
      <c r="FX30" s="20">
        <f>AVERAGE($FX$102:$FX$111)</f>
        <v>1.9135451912879944</v>
      </c>
      <c r="FY30" s="20">
        <f>AVERAGE($FY$102:$FY$111)</f>
        <v>1.9097082257270812</v>
      </c>
      <c r="FZ30" s="20">
        <f>AVERAGE($FZ$102:$FZ$111)</f>
        <v>1.9043522953987122</v>
      </c>
      <c r="GA30" s="20">
        <f>AVERAGE($GA$102:$GA$111)</f>
        <v>1.9001501679420472</v>
      </c>
      <c r="GB30" s="20">
        <f>AVERAGE($GB$102:$GB$111)</f>
        <v>1.8960070490837098</v>
      </c>
      <c r="GC30" s="20">
        <f>AVERAGE($GC$102:$GC$111)</f>
        <v>1.8906451523303986</v>
      </c>
      <c r="GD30" s="20">
        <f>AVERAGE($GD$102:$GD$111)</f>
        <v>1.8867717266082764</v>
      </c>
      <c r="GE30" s="20">
        <f>AVERAGE($GE$102:$GE$111)</f>
        <v>1.8815703451633454</v>
      </c>
      <c r="GF30" s="20">
        <f>AVERAGE($GF$102:$GF$111)</f>
        <v>1.8774276375770569</v>
      </c>
      <c r="GG30" s="20">
        <f>AVERAGE($GG$102:$GG$111)</f>
        <v>1.8733357846736909</v>
      </c>
      <c r="GH30" s="20">
        <f>AVERAGE($GH$102:$GH$111)</f>
        <v>1.8680476605892182</v>
      </c>
      <c r="GI30" s="20">
        <f>AVERAGE($GI$102:$GI$111)</f>
        <v>1.8642234563827516</v>
      </c>
      <c r="GJ30" s="20">
        <f>AVERAGE($GJ$102:$GJ$111)</f>
        <v>1.8590904176235199</v>
      </c>
      <c r="GK30" s="20">
        <f>AVERAGE($GK$102:$GK$111)</f>
        <v>1.8549185037612914</v>
      </c>
      <c r="GL30" s="20">
        <f>AVERAGE($GL$102:$GL$111)</f>
        <v>1.8509661436080933</v>
      </c>
      <c r="GM30" s="20">
        <f>AVERAGE($GM$102:$GM$111)</f>
        <v>1.8456647098064423</v>
      </c>
      <c r="GN30" s="20">
        <f>AVERAGE($GN$102:$GN$111)</f>
        <v>1.8419766008853913</v>
      </c>
      <c r="GO30" s="20">
        <f>AVERAGE($GO$102:$GO$111)</f>
        <v>1.8369125187397004</v>
      </c>
      <c r="GP30" s="20">
        <f>AVERAGE($GP$102:$GP$111)</f>
        <v>1.8327968776226045</v>
      </c>
      <c r="GQ30" s="20">
        <f>AVERAGE($GQ$102:$GQ$111)</f>
        <v>1.8288977146148682</v>
      </c>
      <c r="GR30" s="20">
        <f>AVERAGE($GR$102:$GR$111)</f>
        <v>1.8236691415309907</v>
      </c>
      <c r="GS30" s="20">
        <f>AVERAGE($GS$102:$GS$111)</f>
        <v>1.8200297892093658</v>
      </c>
      <c r="GT30" s="20">
        <f>AVERAGE($GT$102:$GT$111)</f>
        <v>1.8149479866027831</v>
      </c>
      <c r="GU30" s="20">
        <f>AVERAGE($GU$102:$GU$111)</f>
        <v>1.8119702577590941</v>
      </c>
    </row>
    <row r="31" spans="1:203" x14ac:dyDescent="0.25">
      <c r="A31" s="9" t="s">
        <v>110</v>
      </c>
      <c r="D31" s="20">
        <f>AVERAGE($D$112:$D$121)</f>
        <v>0</v>
      </c>
      <c r="E31" s="20">
        <f>AVERAGE($E$112:$E$121)</f>
        <v>6.3172699883580203E-4</v>
      </c>
      <c r="F31" s="20">
        <f>AVERAGE($F$112:$F$121)</f>
        <v>7.3018276831135157E-3</v>
      </c>
      <c r="G31" s="20">
        <f>AVERAGE($G$112:$G$121)</f>
        <v>2.8090923465788363E-2</v>
      </c>
      <c r="H31" s="20">
        <f>AVERAGE($H$112:$H$121)</f>
        <v>6.0611712560057637E-2</v>
      </c>
      <c r="I31" s="20">
        <f>AVERAGE($I$112:$I$121)</f>
        <v>0.11305105872452259</v>
      </c>
      <c r="J31" s="20">
        <f>AVERAGE($J$112:$J$121)</f>
        <v>0.1703800491988659</v>
      </c>
      <c r="K31" s="20">
        <f>AVERAGE($K$112:$K$121)</f>
        <v>0.25738250017166137</v>
      </c>
      <c r="L31" s="20">
        <f>AVERAGE($L$112:$L$121)</f>
        <v>0.33643009960651399</v>
      </c>
      <c r="M31" s="20">
        <f>AVERAGE($M$112:$M$121)</f>
        <v>0.43691634535789492</v>
      </c>
      <c r="N31" s="20">
        <f>AVERAGE($N$112:$N$121)</f>
        <v>0.5314610540866852</v>
      </c>
      <c r="O31" s="20">
        <f>AVERAGE($O$112:$O$121)</f>
        <v>0.64297921061515806</v>
      </c>
      <c r="P31" s="20">
        <f>AVERAGE($P$112:$P$121)</f>
        <v>0.75653823614120486</v>
      </c>
      <c r="Q31" s="20">
        <f>AVERAGE($Q$112:$Q$121)</f>
        <v>0.85992298126220701</v>
      </c>
      <c r="R31" s="20">
        <f>AVERAGE($R$112:$R$121)</f>
        <v>0.9846857905387878</v>
      </c>
      <c r="S31" s="20">
        <f>AVERAGE($S$112:$S$121)</f>
        <v>1.0816201508045196</v>
      </c>
      <c r="T31" s="20">
        <f>AVERAGE($T$112:$T$121)</f>
        <v>1.191395890712738</v>
      </c>
      <c r="U31" s="20">
        <f>AVERAGE($U$112:$U$121)</f>
        <v>1.3006000697612763</v>
      </c>
      <c r="V31" s="20">
        <f>AVERAGE($V$112:$V$121)</f>
        <v>1.3975239813327789</v>
      </c>
      <c r="W31" s="20">
        <f>AVERAGE($W$112:$W$121)</f>
        <v>1.5014671027660369</v>
      </c>
      <c r="X31" s="20">
        <f>AVERAGE($X$112:$X$121)</f>
        <v>1.5909706711769105</v>
      </c>
      <c r="Y31" s="20">
        <f>AVERAGE($Y$112:$Y$121)</f>
        <v>1.687965989112854</v>
      </c>
      <c r="Z31" s="20">
        <f>AVERAGE($Z$112:$Z$121)</f>
        <v>1.7729799270629882</v>
      </c>
      <c r="AA31" s="20">
        <f>AVERAGE($AA$112:$AA$121)</f>
        <v>1.8527286052703857</v>
      </c>
      <c r="AB31" s="20">
        <f>AVERAGE($AB$112:$AB$121)</f>
        <v>1.9396526336669921</v>
      </c>
      <c r="AC31" s="20">
        <f>AVERAGE($AC$112:$AC$121)</f>
        <v>2.0021319031715392</v>
      </c>
      <c r="AD31" s="20">
        <f>AVERAGE($AD$112:$AD$121)</f>
        <v>2.0730415105819704</v>
      </c>
      <c r="AE31" s="20">
        <f>AVERAGE($AE$112:$AE$121)</f>
        <v>2.1342220783233641</v>
      </c>
      <c r="AF31" s="20">
        <f>AVERAGE($AF$112:$AF$121)</f>
        <v>2.1920590400695801</v>
      </c>
      <c r="AG31" s="20">
        <f>AVERAGE($AG$112:$AG$121)</f>
        <v>2.2503286123275759</v>
      </c>
      <c r="AH31" s="20">
        <f>AVERAGE($AH$112:$AH$121)</f>
        <v>2.2985274195671082</v>
      </c>
      <c r="AI31" s="20">
        <f>AVERAGE($AI$112:$AI$121)</f>
        <v>2.3463275671005248</v>
      </c>
      <c r="AJ31" s="20">
        <f>AVERAGE($AJ$112:$AJ$121)</f>
        <v>2.3897834420204163</v>
      </c>
      <c r="AK31" s="20">
        <f>AVERAGE($AK$112:$AK$121)</f>
        <v>2.4282938718795775</v>
      </c>
      <c r="AL31" s="20">
        <f>AVERAGE($AL$112:$AL$121)</f>
        <v>2.4702908277511595</v>
      </c>
      <c r="AM31" s="20">
        <f>AVERAGE($AM$112:$AM$121)</f>
        <v>2.4994490504264832</v>
      </c>
      <c r="AN31" s="20">
        <f>AVERAGE($AN$112:$AN$121)</f>
        <v>2.5317670941352843</v>
      </c>
      <c r="AO31" s="20">
        <f>AVERAGE($AO$112:$AO$121)</f>
        <v>2.5585893988609314</v>
      </c>
      <c r="AP31" s="20">
        <f>AVERAGE($AP$112:$AP$121)</f>
        <v>2.5840328097343446</v>
      </c>
      <c r="AQ31" s="20">
        <f>AVERAGE($AQ$112:$AQ$121)</f>
        <v>2.6093785643577574</v>
      </c>
      <c r="AR31" s="20">
        <f>AVERAGE($AR$112:$AR$121)</f>
        <v>2.6282322645187377</v>
      </c>
      <c r="AS31" s="20">
        <f>AVERAGE($AS$112:$AS$121)</f>
        <v>2.648518979549408</v>
      </c>
      <c r="AT31" s="20">
        <f>AVERAGE($AT$112:$AT$121)</f>
        <v>2.6646856069564819</v>
      </c>
      <c r="AU31" s="20">
        <f>AVERAGE($AU$112:$AU$121)</f>
        <v>2.6793488144874571</v>
      </c>
      <c r="AV31" s="20">
        <f>AVERAGE($AV$112:$AV$121)</f>
        <v>2.6943212270736696</v>
      </c>
      <c r="AW31" s="20">
        <f>AVERAGE($AW$112:$AW$121)</f>
        <v>2.7061635732650755</v>
      </c>
      <c r="AX31" s="20">
        <f>AVERAGE($AX$112:$AX$121)</f>
        <v>2.717911148071289</v>
      </c>
      <c r="AY31" s="20">
        <f>AVERAGE($AY$112:$AY$121)</f>
        <v>2.7268849253654479</v>
      </c>
      <c r="AZ31" s="20">
        <f>AVERAGE($AZ$112:$AZ$121)</f>
        <v>2.7349772453308105</v>
      </c>
      <c r="BA31" s="20">
        <f>AVERAGE($BA$112:$BA$121)</f>
        <v>2.7426421403884889</v>
      </c>
      <c r="BB31" s="20">
        <f>AVERAGE($BB$112:$BB$121)</f>
        <v>2.7483415484428404</v>
      </c>
      <c r="BC31" s="20">
        <f>AVERAGE($BC$112:$BC$121)</f>
        <v>2.7544936895370484</v>
      </c>
      <c r="BD31" s="20">
        <f>AVERAGE($BD$112:$BD$121)</f>
        <v>2.7583763718605043</v>
      </c>
      <c r="BE31" s="20">
        <f>AVERAGE($BE$112:$BE$121)</f>
        <v>2.762076508998871</v>
      </c>
      <c r="BF31" s="20">
        <f>AVERAGE($BF$112:$BF$121)</f>
        <v>2.7655298233032228</v>
      </c>
      <c r="BG31" s="20">
        <f>AVERAGE($BG$112:$BG$121)</f>
        <v>2.7674020648002626</v>
      </c>
      <c r="BH31" s="20">
        <f>AVERAGE($BH$112:$BH$121)</f>
        <v>2.7694761633872984</v>
      </c>
      <c r="BI31" s="20">
        <f>AVERAGE($BI$112:$BI$121)</f>
        <v>2.7706797599792479</v>
      </c>
      <c r="BJ31" s="20">
        <f>AVERAGE($BJ$112:$BJ$121)</f>
        <v>2.7711364865303039</v>
      </c>
      <c r="BK31" s="20">
        <f>AVERAGE($BK$112:$BK$121)</f>
        <v>2.7715997338294982</v>
      </c>
      <c r="BL31" s="20">
        <f>AVERAGE($BL$112:$BL$121)</f>
        <v>2.7709185838699342</v>
      </c>
      <c r="BM31" s="20">
        <f>AVERAGE($BM$112:$BM$121)</f>
        <v>2.7705760240554809</v>
      </c>
      <c r="BN31" s="20">
        <f>AVERAGE($BN$112:$BN$121)</f>
        <v>2.7692982673645021</v>
      </c>
      <c r="BO31" s="20">
        <f>AVERAGE($BO$112:$BO$121)</f>
        <v>2.7679654955863953</v>
      </c>
      <c r="BP31" s="20">
        <f>AVERAGE($BP$112:$BP$121)</f>
        <v>2.7666209578514098</v>
      </c>
      <c r="BQ31" s="20">
        <f>AVERAGE($BQ$112:$BQ$121)</f>
        <v>2.7640160441398622</v>
      </c>
      <c r="BR31" s="20">
        <f>AVERAGE($BR$112:$BR$121)</f>
        <v>2.762277638912201</v>
      </c>
      <c r="BS31" s="20">
        <f>AVERAGE($BS$112:$BS$121)</f>
        <v>2.7594567418098448</v>
      </c>
      <c r="BT31" s="20">
        <f>AVERAGE($BT$112:$BT$121)</f>
        <v>2.7567185521125794</v>
      </c>
      <c r="BU31" s="20">
        <f>AVERAGE($BU$112:$BU$121)</f>
        <v>2.7541509509086608</v>
      </c>
      <c r="BV31" s="20">
        <f>AVERAGE($BV$112:$BV$121)</f>
        <v>2.750394117832184</v>
      </c>
      <c r="BW31" s="20">
        <f>AVERAGE($BW$112:$BW$121)</f>
        <v>2.7475648164749145</v>
      </c>
      <c r="BX31" s="20">
        <f>AVERAGE($BX$112:$BX$121)</f>
        <v>2.7437674403190613</v>
      </c>
      <c r="BY31" s="20">
        <f>AVERAGE($BY$112:$BY$121)</f>
        <v>2.7400366783142092</v>
      </c>
      <c r="BZ31" s="20">
        <f>AVERAGE($BZ$112:$BZ$121)</f>
        <v>2.7366668939590455</v>
      </c>
      <c r="CA31" s="20">
        <f>AVERAGE($CA$112:$CA$121)</f>
        <v>2.7320422649383547</v>
      </c>
      <c r="CB31" s="20">
        <f>AVERAGE($CB$112:$CB$121)</f>
        <v>2.7283275127410889</v>
      </c>
      <c r="CC31" s="20">
        <f>AVERAGE($CC$112:$CC$121)</f>
        <v>2.724061942100525</v>
      </c>
      <c r="CD31" s="20">
        <f>AVERAGE($CD$112:$CD$121)</f>
        <v>2.7198421835899351</v>
      </c>
      <c r="CE31" s="20">
        <f>AVERAGE($CE$112:$CE$121)</f>
        <v>2.7158744454383852</v>
      </c>
      <c r="CF31" s="20">
        <f>AVERAGE($CF$112:$CF$121)</f>
        <v>2.7108149051666262</v>
      </c>
      <c r="CG31" s="20">
        <f>AVERAGE($CG$112:$CG$121)</f>
        <v>2.7062097072601317</v>
      </c>
      <c r="CH31" s="20">
        <f>AVERAGE($CH$112:$CH$121)</f>
        <v>2.701593589782715</v>
      </c>
      <c r="CI31" s="20">
        <f>AVERAGE($CI$112:$CI$121)</f>
        <v>2.6969719648361208</v>
      </c>
      <c r="CJ31" s="20">
        <f>AVERAGE($CJ$112:$CJ$121)</f>
        <v>2.6924854516983032</v>
      </c>
      <c r="CK31" s="20">
        <f>AVERAGE($CK$112:$CK$121)</f>
        <v>2.6871740937232973</v>
      </c>
      <c r="CL31" s="20">
        <f>AVERAGE($CL$112:$CL$121)</f>
        <v>2.6821421146392823</v>
      </c>
      <c r="CM31" s="20">
        <f>AVERAGE($CM$112:$CM$121)</f>
        <v>2.6773666381835937</v>
      </c>
      <c r="CN31" s="20">
        <f>AVERAGE($CN$112:$CN$121)</f>
        <v>2.6725638866424561</v>
      </c>
      <c r="CO31" s="20">
        <f>AVERAGE($CO$112:$CO$121)</f>
        <v>2.667298901081085</v>
      </c>
      <c r="CP31" s="20">
        <f>AVERAGE($CP$112:$CP$121)</f>
        <v>2.6618616819381713</v>
      </c>
      <c r="CQ31" s="20">
        <f>AVERAGE($CQ$112:$CQ$121)</f>
        <v>2.6567918539047239</v>
      </c>
      <c r="CR31" s="20">
        <f>AVERAGE($CR$112:$CR$121)</f>
        <v>2.6517359375953675</v>
      </c>
      <c r="CS31" s="20">
        <f>AVERAGE($CS$112:$CS$121)</f>
        <v>2.6463492631912233</v>
      </c>
      <c r="CT31" s="20">
        <f>AVERAGE($CT$112:$CT$121)</f>
        <v>2.6412605166435243</v>
      </c>
      <c r="CU31" s="20">
        <f>AVERAGE($CU$112:$CU$121)</f>
        <v>2.6356606364250181</v>
      </c>
      <c r="CV31" s="20">
        <f>AVERAGE($CV$112:$CV$121)</f>
        <v>2.6304063081741331</v>
      </c>
      <c r="CW31" s="20">
        <f>AVERAGE($CW$112:$CW$121)</f>
        <v>2.6248544096946715</v>
      </c>
      <c r="CX31" s="20">
        <f>AVERAGE($CX$112:$CX$121)</f>
        <v>2.6196922183036806</v>
      </c>
      <c r="CY31" s="20">
        <f>AVERAGE($CY$112:$CY$121)</f>
        <v>2.6141309142112732</v>
      </c>
      <c r="CZ31" s="20">
        <f>AVERAGE($CZ$112:$CZ$121)</f>
        <v>2.6031023859977722</v>
      </c>
      <c r="DA31" s="20">
        <f>AVERAGE($DA$112:$DA$121)</f>
        <v>2.5975376844406126</v>
      </c>
      <c r="DB31" s="20">
        <f>AVERAGE($DB$112:$DB$121)</f>
        <v>2.5922836542129515</v>
      </c>
      <c r="DC31" s="20">
        <f>AVERAGE($DC$112:$DC$121)</f>
        <v>2.5866246104240416</v>
      </c>
      <c r="DD31" s="20">
        <f>AVERAGE($DD$112:$DD$121)</f>
        <v>2.5808144211769104</v>
      </c>
      <c r="DE31" s="20">
        <f>AVERAGE($DE$112:$DE$121)</f>
        <v>2.5755035281181335</v>
      </c>
      <c r="DF31" s="20">
        <f>AVERAGE($DF$112:$DF$121)</f>
        <v>2.5699153661727907</v>
      </c>
      <c r="DG31" s="20">
        <f>AVERAGE($DG$112:$DG$121)</f>
        <v>2.5642462968826294</v>
      </c>
      <c r="DH31" s="20">
        <f>AVERAGE($DH$112:$DH$121)</f>
        <v>2.5588623046875001</v>
      </c>
      <c r="DI31" s="20">
        <f>AVERAGE($DI$112:$DI$121)</f>
        <v>2.5530093073844911</v>
      </c>
      <c r="DJ31" s="20">
        <f>AVERAGE($DJ$112:$DJ$121)</f>
        <v>2.5475840210914611</v>
      </c>
      <c r="DK31" s="20">
        <f>AVERAGE($DK$112:$DK$121)</f>
        <v>2.5419465184211729</v>
      </c>
      <c r="DL31" s="20">
        <f>AVERAGE($DL$112:$DL$121)</f>
        <v>2.5362285971641541</v>
      </c>
      <c r="DM31" s="20">
        <f>AVERAGE($DM$112:$DM$121)</f>
        <v>2.5308161258697508</v>
      </c>
      <c r="DN31" s="20">
        <f>AVERAGE($DN$112:$DN$121)</f>
        <v>2.5249451041221618</v>
      </c>
      <c r="DO31" s="20">
        <f>AVERAGE($DO$112:$DO$121)</f>
        <v>2.5194939255714415</v>
      </c>
      <c r="DP31" s="20">
        <f>AVERAGE($DP$112:$DP$121)</f>
        <v>2.5138552784919739</v>
      </c>
      <c r="DQ31" s="20">
        <f>AVERAGE($DQ$112:$DQ$121)</f>
        <v>2.5081151723861694</v>
      </c>
      <c r="DR31" s="20">
        <f>AVERAGE($DR$112:$DR$121)</f>
        <v>2.5026966333389282</v>
      </c>
      <c r="DS31" s="20">
        <f>AVERAGE($DS$112:$DS$121)</f>
        <v>2.4968302845954895</v>
      </c>
      <c r="DT31" s="20">
        <f>AVERAGE($DT$112:$DT$121)</f>
        <v>2.4913755893707275</v>
      </c>
      <c r="DU31" s="20">
        <f>AVERAGE($DU$112:$DU$121)</f>
        <v>2.4857547879219055</v>
      </c>
      <c r="DV31" s="20">
        <f>AVERAGE($DV$112:$DV$121)</f>
        <v>2.4800148248672484</v>
      </c>
      <c r="DW31" s="20">
        <f>AVERAGE($DW$112:$DW$121)</f>
        <v>2.4746085882186888</v>
      </c>
      <c r="DX31" s="20">
        <f>AVERAGE($DX$112:$DX$121)</f>
        <v>2.4687654376029968</v>
      </c>
      <c r="DY31" s="20">
        <f>AVERAGE($DY$112:$DY$121)</f>
        <v>2.4633248209953309</v>
      </c>
      <c r="DZ31" s="20">
        <f>AVERAGE($DZ$112:$DZ$121)</f>
        <v>2.4577369451522828</v>
      </c>
      <c r="EA31" s="20">
        <f>AVERAGE($EA$112:$EA$121)</f>
        <v>2.4520150423049927</v>
      </c>
      <c r="EB31" s="20">
        <f>AVERAGE($EB$112:$EB$121)</f>
        <v>2.4466354489326476</v>
      </c>
      <c r="EC31" s="20">
        <f>AVERAGE($EC$112:$EC$121)</f>
        <v>2.4408299565315246</v>
      </c>
      <c r="ED31" s="20">
        <f>AVERAGE($ED$112:$ED$121)</f>
        <v>2.4354174494743348</v>
      </c>
      <c r="EE31" s="20">
        <f>AVERAGE($EE$112:$EE$121)</f>
        <v>2.4298738479614257</v>
      </c>
      <c r="EF31" s="20">
        <f>AVERAGE($EF$112:$EF$121)</f>
        <v>2.4241838097572326</v>
      </c>
      <c r="EG31" s="20">
        <f>AVERAGE($EG$112:$EG$121)</f>
        <v>2.4188418269157408</v>
      </c>
      <c r="EH31" s="20">
        <f>AVERAGE($EH$112:$EH$121)</f>
        <v>2.4130852103233336</v>
      </c>
      <c r="EI31" s="20">
        <f>AVERAGE($EI$112:$EI$121)</f>
        <v>2.4077111721038817</v>
      </c>
      <c r="EJ31" s="20">
        <f>AVERAGE($EJ$112:$EJ$121)</f>
        <v>2.4022205591201784</v>
      </c>
      <c r="EK31" s="20">
        <f>AVERAGE($EK$112:$EK$121)</f>
        <v>2.3965730786323549</v>
      </c>
      <c r="EL31" s="20">
        <f>AVERAGE($EL$112:$EL$121)</f>
        <v>2.3912769317626954</v>
      </c>
      <c r="EM31" s="20">
        <f>AVERAGE($EM$112:$EM$121)</f>
        <v>2.3855773925781252</v>
      </c>
      <c r="EN31" s="20">
        <f>AVERAGE($EN$112:$EN$121)</f>
        <v>2.3802498817443847</v>
      </c>
      <c r="EO31" s="20">
        <f>AVERAGE($EO$112:$EO$121)</f>
        <v>2.3748186349868776</v>
      </c>
      <c r="EP31" s="20">
        <f>AVERAGE($EP$112:$EP$121)</f>
        <v>2.3692214488983154</v>
      </c>
      <c r="EQ31" s="20">
        <f>AVERAGE($EQ$112:$EQ$121)</f>
        <v>2.3639773964881896</v>
      </c>
      <c r="ER31" s="20">
        <f>AVERAGE($ER$112:$ER$121)</f>
        <v>2.3583410382270813</v>
      </c>
      <c r="ES31" s="20">
        <f>AVERAGE($ES$112:$ES$121)</f>
        <v>2.3530658721923827</v>
      </c>
      <c r="ET31" s="20">
        <f>AVERAGE($ET$112:$ET$121)</f>
        <v>2.3478065729141235</v>
      </c>
      <c r="EU31" s="20">
        <f>AVERAGE($EU$112:$EU$121)</f>
        <v>2.342119264602661</v>
      </c>
      <c r="EV31" s="20">
        <f>AVERAGE($EV$112:$EV$121)</f>
        <v>2.3369313836097718</v>
      </c>
      <c r="EW31" s="20">
        <f>AVERAGE($EW$112:$EW$121)</f>
        <v>2.3313620448112489</v>
      </c>
      <c r="EX31" s="20">
        <f>AVERAGE($EX$112:$EX$121)</f>
        <v>2.3263442635536196</v>
      </c>
      <c r="EY31" s="20">
        <f>AVERAGE($EY$112:$EY$121)</f>
        <v>2.3208400726318361</v>
      </c>
      <c r="EZ31" s="20">
        <f>AVERAGE($EZ$112:$EZ$121)</f>
        <v>2.3153573751449583</v>
      </c>
      <c r="FA31" s="20">
        <f>AVERAGE($FA$112:$FA$121)</f>
        <v>2.3102252364158629</v>
      </c>
      <c r="FB31" s="20">
        <f>AVERAGE($FB$112:$FB$121)</f>
        <v>2.3047234773635865</v>
      </c>
      <c r="FC31" s="20">
        <f>AVERAGE($FC$112:$FC$121)</f>
        <v>2.2997596979141237</v>
      </c>
      <c r="FD31" s="20">
        <f>AVERAGE($FD$112:$FD$121)</f>
        <v>2.2943223118782043</v>
      </c>
      <c r="FE31" s="20">
        <f>AVERAGE($FE$112:$FE$121)</f>
        <v>2.2888995170593263</v>
      </c>
      <c r="FF31" s="20">
        <f>AVERAGE($FF$112:$FF$121)</f>
        <v>2.2838240623474122</v>
      </c>
      <c r="FG31" s="20">
        <f>AVERAGE($FG$112:$FG$121)</f>
        <v>2.2783914089202879</v>
      </c>
      <c r="FH31" s="20">
        <f>AVERAGE($FH$112:$FH$121)</f>
        <v>2.2734833121299745</v>
      </c>
      <c r="FI31" s="20">
        <f>AVERAGE($FI$112:$FI$121)</f>
        <v>2.268113911151886</v>
      </c>
      <c r="FJ31" s="20">
        <f>AVERAGE($FJ$112:$FJ$121)</f>
        <v>2.2627531766891478</v>
      </c>
      <c r="FK31" s="20">
        <f>AVERAGE($FK$112:$FK$121)</f>
        <v>2.2577360630035401</v>
      </c>
      <c r="FL31" s="20">
        <f>AVERAGE($FL$112:$FL$121)</f>
        <v>2.2523739457130434</v>
      </c>
      <c r="FM31" s="20">
        <f>AVERAGE($FM$112:$FM$121)</f>
        <v>2.2475232243537904</v>
      </c>
      <c r="FN31" s="20">
        <f>AVERAGE($FN$112:$FN$121)</f>
        <v>2.2422233819961548</v>
      </c>
      <c r="FO31" s="20">
        <f>AVERAGE($FO$112:$FO$121)</f>
        <v>2.2369263529777528</v>
      </c>
      <c r="FP31" s="20">
        <f>AVERAGE($FP$112:$FP$121)</f>
        <v>2.2319692611694335</v>
      </c>
      <c r="FQ31" s="20">
        <f>AVERAGE($FQ$112:$FQ$121)</f>
        <v>2.2266789317131042</v>
      </c>
      <c r="FR31" s="20">
        <f>AVERAGE($FR$112:$FR$121)</f>
        <v>2.2218867778778075</v>
      </c>
      <c r="FS31" s="20">
        <f>AVERAGE($FS$112:$FS$121)</f>
        <v>2.2166576743125916</v>
      </c>
      <c r="FT31" s="20">
        <f>AVERAGE($FT$112:$FT$121)</f>
        <v>2.2114256501197813</v>
      </c>
      <c r="FU31" s="20">
        <f>AVERAGE($FU$112:$FU$121)</f>
        <v>2.2065298438072203</v>
      </c>
      <c r="FV31" s="20">
        <f>AVERAGE($FV$112:$FV$121)</f>
        <v>2.2013120174407961</v>
      </c>
      <c r="FW31" s="20">
        <f>AVERAGE($FW$112:$FW$121)</f>
        <v>2.1965793728828431</v>
      </c>
      <c r="FX31" s="20">
        <f>AVERAGE($FX$112:$FX$121)</f>
        <v>2.1914217472076416</v>
      </c>
      <c r="FY31" s="20">
        <f>AVERAGE($FY$112:$FY$121)</f>
        <v>2.1862556338310242</v>
      </c>
      <c r="FZ31" s="20">
        <f>AVERAGE($FZ$112:$FZ$121)</f>
        <v>2.1814218997955321</v>
      </c>
      <c r="GA31" s="20">
        <f>AVERAGE($GA$112:$GA$121)</f>
        <v>2.1762768864631652</v>
      </c>
      <c r="GB31" s="20">
        <f>AVERAGE($GB$112:$GB$121)</f>
        <v>2.1716043114662171</v>
      </c>
      <c r="GC31" s="20">
        <f>AVERAGE($GC$112:$GC$121)</f>
        <v>2.1665184378623961</v>
      </c>
      <c r="GD31" s="20">
        <f>AVERAGE($GD$112:$GD$121)</f>
        <v>2.161418616771698</v>
      </c>
      <c r="GE31" s="20">
        <f>AVERAGE($GE$112:$GE$121)</f>
        <v>2.1566474556922914</v>
      </c>
      <c r="GF31" s="20">
        <f>AVERAGE($GF$112:$GF$121)</f>
        <v>2.1515753149986265</v>
      </c>
      <c r="GG31" s="20">
        <f>AVERAGE($GG$112:$GG$121)</f>
        <v>2.1469629645347594</v>
      </c>
      <c r="GH31" s="20">
        <f>AVERAGE($GH$112:$GH$121)</f>
        <v>2.141948902606964</v>
      </c>
      <c r="GI31" s="20">
        <f>AVERAGE($GI$112:$GI$121)</f>
        <v>2.1369154453277588</v>
      </c>
      <c r="GJ31" s="20">
        <f>AVERAGE($GJ$112:$GJ$121)</f>
        <v>2.1322069883346559</v>
      </c>
      <c r="GK31" s="20">
        <f>AVERAGE($GK$112:$GK$121)</f>
        <v>2.1272073626518249</v>
      </c>
      <c r="GL31" s="20">
        <f>AVERAGE($GL$112:$GL$121)</f>
        <v>2.122655177116394</v>
      </c>
      <c r="GM31" s="20">
        <f>AVERAGE($GM$112:$GM$121)</f>
        <v>2.1177126884460451</v>
      </c>
      <c r="GN31" s="20">
        <f>AVERAGE($GN$112:$GN$121)</f>
        <v>2.1127454876899718</v>
      </c>
      <c r="GO31" s="20">
        <f>AVERAGE($GO$112:$GO$121)</f>
        <v>2.108099603652954</v>
      </c>
      <c r="GP31" s="20">
        <f>AVERAGE($GP$112:$GP$121)</f>
        <v>2.103172016143799</v>
      </c>
      <c r="GQ31" s="20">
        <f>AVERAGE($GQ$112:$GQ$121)</f>
        <v>2.0986797332763674</v>
      </c>
      <c r="GR31" s="20">
        <f>AVERAGE($GR$112:$GR$121)</f>
        <v>2.0937676548957826</v>
      </c>
      <c r="GS31" s="20">
        <f>AVERAGE($GS$112:$GS$121)</f>
        <v>2.0889355063438417</v>
      </c>
      <c r="GT31" s="20">
        <f>AVERAGE($GT$112:$GT$121)</f>
        <v>2.0842827200889587</v>
      </c>
      <c r="GU31" s="20">
        <f>AVERAGE($GU$112:$GU$121)</f>
        <v>2.0807268023490906</v>
      </c>
    </row>
    <row r="32" spans="1:203" x14ac:dyDescent="0.25">
      <c r="A32" s="9" t="s">
        <v>111</v>
      </c>
      <c r="D32" s="20">
        <f>AVERAGE($D$122:$D$131)</f>
        <v>0</v>
      </c>
      <c r="E32" s="20">
        <f>AVERAGE($E$122:$E$131)</f>
        <v>8.2314030441921204E-4</v>
      </c>
      <c r="F32" s="20">
        <f>AVERAGE($F$122:$F$131)</f>
        <v>9.731905534863472E-3</v>
      </c>
      <c r="G32" s="20">
        <f>AVERAGE($G$122:$G$131)</f>
        <v>3.9856856502592561E-2</v>
      </c>
      <c r="H32" s="20">
        <f>AVERAGE($H$122:$H$131)</f>
        <v>8.2762185856699949E-2</v>
      </c>
      <c r="I32" s="20">
        <f>AVERAGE($I$122:$I$131)</f>
        <v>0.14834652058780193</v>
      </c>
      <c r="J32" s="20">
        <f>AVERAGE($J$122:$J$131)</f>
        <v>0.23450087755918503</v>
      </c>
      <c r="K32" s="20">
        <f>AVERAGE($K$122:$K$131)</f>
        <v>0.33409601002931594</v>
      </c>
      <c r="L32" s="20">
        <f>AVERAGE($L$122:$L$131)</f>
        <v>0.43821015059947965</v>
      </c>
      <c r="M32" s="20">
        <f>AVERAGE($M$122:$M$131)</f>
        <v>0.57247551679611208</v>
      </c>
      <c r="N32" s="20">
        <f>AVERAGE($N$122:$N$131)</f>
        <v>0.70179795622825625</v>
      </c>
      <c r="O32" s="20">
        <f>AVERAGE($O$122:$O$131)</f>
        <v>0.83785206377506261</v>
      </c>
      <c r="P32" s="20">
        <f>AVERAGE($P$122:$P$131)</f>
        <v>0.99232342243194582</v>
      </c>
      <c r="Q32" s="20">
        <f>AVERAGE($Q$122:$Q$131)</f>
        <v>1.1282221674919128</v>
      </c>
      <c r="R32" s="20">
        <f>AVERAGE($R$122:$R$131)</f>
        <v>1.2717493176460266</v>
      </c>
      <c r="S32" s="20">
        <f>AVERAGE($S$122:$S$131)</f>
        <v>1.4110213816165924</v>
      </c>
      <c r="T32" s="20">
        <f>AVERAGE($T$122:$T$131)</f>
        <v>1.5500975966453552</v>
      </c>
      <c r="U32" s="20">
        <f>AVERAGE($U$122:$U$131)</f>
        <v>1.6991935491561889</v>
      </c>
      <c r="V32" s="20">
        <f>AVERAGE($V$122:$V$131)</f>
        <v>1.8191592812538147</v>
      </c>
      <c r="W32" s="20">
        <f>AVERAGE($W$122:$W$131)</f>
        <v>1.9520573616027832</v>
      </c>
      <c r="X32" s="20">
        <f>AVERAGE($X$122:$X$131)</f>
        <v>2.0706300616264341</v>
      </c>
      <c r="Y32" s="20">
        <f>AVERAGE($Y$122:$Y$131)</f>
        <v>2.1824084162712096</v>
      </c>
      <c r="Z32" s="20">
        <f>AVERAGE($Z$122:$Z$131)</f>
        <v>2.2900660753250124</v>
      </c>
      <c r="AA32" s="20">
        <f>AVERAGE($AA$122:$AA$131)</f>
        <v>2.3943719983100893</v>
      </c>
      <c r="AB32" s="20">
        <f>AVERAGE($AB$122:$AB$131)</f>
        <v>2.488815116882324</v>
      </c>
      <c r="AC32" s="20">
        <f>AVERAGE($AC$122:$AC$131)</f>
        <v>2.5830239057540894</v>
      </c>
      <c r="AD32" s="20">
        <f>AVERAGE($AD$122:$AD$131)</f>
        <v>2.6624774932861328</v>
      </c>
      <c r="AE32" s="20">
        <f>AVERAGE($AE$122:$AE$131)</f>
        <v>2.7450249910354616</v>
      </c>
      <c r="AF32" s="20">
        <f>AVERAGE($AF$122:$AF$131)</f>
        <v>2.8144728899002076</v>
      </c>
      <c r="AG32" s="20">
        <f>AVERAGE($AG$122:$AG$131)</f>
        <v>2.8832807421684263</v>
      </c>
      <c r="AH32" s="20">
        <f>AVERAGE($AH$122:$AH$131)</f>
        <v>2.9457523226737976</v>
      </c>
      <c r="AI32" s="20">
        <f>AVERAGE($AI$122:$AI$131)</f>
        <v>3.0002604722976685</v>
      </c>
      <c r="AJ32" s="20">
        <f>AVERAGE($AJ$122:$AJ$131)</f>
        <v>3.0547796010971071</v>
      </c>
      <c r="AK32" s="20">
        <f>AVERAGE($AK$122:$AK$131)</f>
        <v>3.1014689207077026</v>
      </c>
      <c r="AL32" s="20">
        <f>AVERAGE($AL$122:$AL$131)</f>
        <v>3.1457038164138793</v>
      </c>
      <c r="AM32" s="20">
        <f>AVERAGE($AM$122:$AM$131)</f>
        <v>3.185542106628418</v>
      </c>
      <c r="AN32" s="20">
        <f>AVERAGE($AN$122:$AN$131)</f>
        <v>3.22093665599823</v>
      </c>
      <c r="AO32" s="20">
        <f>AVERAGE($AO$122:$AO$131)</f>
        <v>3.2546733856201171</v>
      </c>
      <c r="AP32" s="20">
        <f>AVERAGE($AP$122:$AP$131)</f>
        <v>3.2851308822631835</v>
      </c>
      <c r="AQ32" s="20">
        <f>AVERAGE($AQ$122:$AQ$131)</f>
        <v>3.3119946956634521</v>
      </c>
      <c r="AR32" s="20">
        <f>AVERAGE($AR$122:$AR$131)</f>
        <v>3.3371449708938599</v>
      </c>
      <c r="AS32" s="20">
        <f>AVERAGE($AS$122:$AS$131)</f>
        <v>3.3572529315948487</v>
      </c>
      <c r="AT32" s="20">
        <f>AVERAGE($AT$122:$AT$131)</f>
        <v>3.3784631252288819</v>
      </c>
      <c r="AU32" s="20">
        <f>AVERAGE($AU$122:$AU$131)</f>
        <v>3.3964200496673582</v>
      </c>
      <c r="AV32" s="20">
        <f>AVERAGE($AV$122:$AV$131)</f>
        <v>3.4121293306350706</v>
      </c>
      <c r="AW32" s="20">
        <f>AVERAGE($AW$122:$AW$131)</f>
        <v>3.4267137765884401</v>
      </c>
      <c r="AX32" s="20">
        <f>AVERAGE($AX$122:$AX$131)</f>
        <v>3.4386473178863524</v>
      </c>
      <c r="AY32" s="20">
        <f>AVERAGE($AY$122:$AY$131)</f>
        <v>3.4506441831588743</v>
      </c>
      <c r="AZ32" s="20">
        <f>AVERAGE($AZ$122:$AZ$131)</f>
        <v>3.4605175495147704</v>
      </c>
      <c r="BA32" s="20">
        <f>AVERAGE($BA$122:$BA$131)</f>
        <v>3.4690797567367553</v>
      </c>
      <c r="BB32" s="20">
        <f>AVERAGE($BB$122:$BB$131)</f>
        <v>3.4760465145111086</v>
      </c>
      <c r="BC32" s="20">
        <f>AVERAGE($BC$122:$BC$131)</f>
        <v>3.4827489852905273</v>
      </c>
      <c r="BD32" s="20">
        <f>AVERAGE($BD$122:$BD$131)</f>
        <v>3.4880327463150023</v>
      </c>
      <c r="BE32" s="20">
        <f>AVERAGE($BE$122:$BE$131)</f>
        <v>3.4931813955307005</v>
      </c>
      <c r="BF32" s="20">
        <f>AVERAGE($BF$122:$BF$131)</f>
        <v>3.4965980291366576</v>
      </c>
      <c r="BG32" s="20">
        <f>AVERAGE($BG$122:$BG$131)</f>
        <v>3.4993028163909914</v>
      </c>
      <c r="BH32" s="20">
        <f>AVERAGE($BH$122:$BH$131)</f>
        <v>3.5016981601715087</v>
      </c>
      <c r="BI32" s="20">
        <f>AVERAGE($BI$122:$BI$131)</f>
        <v>3.5030386447906494</v>
      </c>
      <c r="BJ32" s="20">
        <f>AVERAGE($BJ$122:$BJ$131)</f>
        <v>3.5042724370956422</v>
      </c>
      <c r="BK32" s="20">
        <f>AVERAGE($BK$122:$BK$131)</f>
        <v>3.5043008804321287</v>
      </c>
      <c r="BL32" s="20">
        <f>AVERAGE($BL$122:$BL$131)</f>
        <v>3.5040937185287477</v>
      </c>
      <c r="BM32" s="20">
        <f>AVERAGE($BM$122:$BM$131)</f>
        <v>3.5036517620086669</v>
      </c>
      <c r="BN32" s="20">
        <f>AVERAGE($BN$122:$BN$131)</f>
        <v>3.5023523807525634</v>
      </c>
      <c r="BO32" s="20">
        <f>AVERAGE($BO$122:$BO$131)</f>
        <v>3.5009587049484252</v>
      </c>
      <c r="BP32" s="20">
        <f>AVERAGE($BP$122:$BP$131)</f>
        <v>3.4988985300064086</v>
      </c>
      <c r="BQ32" s="20">
        <f>AVERAGE($BQ$122:$BQ$131)</f>
        <v>3.4965966701507569</v>
      </c>
      <c r="BR32" s="20">
        <f>AVERAGE($BR$122:$BR$131)</f>
        <v>3.4941907167434691</v>
      </c>
      <c r="BS32" s="20">
        <f>AVERAGE($BS$122:$BS$131)</f>
        <v>3.4910485982894897</v>
      </c>
      <c r="BT32" s="20">
        <f>AVERAGE($BT$122:$BT$131)</f>
        <v>3.4878635644912719</v>
      </c>
      <c r="BU32" s="20">
        <f>AVERAGE($BU$122:$BU$131)</f>
        <v>3.4842420339584352</v>
      </c>
      <c r="BV32" s="20">
        <f>AVERAGE($BV$122:$BV$131)</f>
        <v>3.4804438114166261</v>
      </c>
      <c r="BW32" s="20">
        <f>AVERAGE($BW$122:$BW$131)</f>
        <v>3.4766506433486937</v>
      </c>
      <c r="BX32" s="20">
        <f>AVERAGE($BX$122:$BX$131)</f>
        <v>3.4722185254096987</v>
      </c>
      <c r="BY32" s="20">
        <f>AVERAGE($BY$122:$BY$131)</f>
        <v>3.4677442431449892</v>
      </c>
      <c r="BZ32" s="20">
        <f>AVERAGE($BZ$122:$BZ$131)</f>
        <v>3.4630185484886171</v>
      </c>
      <c r="CA32" s="20">
        <f>AVERAGE($CA$122:$CA$131)</f>
        <v>3.4581896066665649</v>
      </c>
      <c r="CB32" s="20">
        <f>AVERAGE($CB$122:$CB$131)</f>
        <v>3.4534111618995667</v>
      </c>
      <c r="CC32" s="20">
        <f>AVERAGE($CC$122:$CC$131)</f>
        <v>3.4479100108146667</v>
      </c>
      <c r="CD32" s="20">
        <f>AVERAGE($CD$122:$CD$131)</f>
        <v>3.4425051212310791</v>
      </c>
      <c r="CE32" s="20">
        <f>AVERAGE($CE$122:$CE$131)</f>
        <v>3.4370353102684019</v>
      </c>
      <c r="CF32" s="20">
        <f>AVERAGE($CF$122:$CF$131)</f>
        <v>3.4312924981117248</v>
      </c>
      <c r="CG32" s="20">
        <f>AVERAGE($CG$122:$CG$131)</f>
        <v>3.4257735729217531</v>
      </c>
      <c r="CH32" s="20">
        <f>AVERAGE($CH$122:$CH$131)</f>
        <v>3.4197527289390566</v>
      </c>
      <c r="CI32" s="20">
        <f>AVERAGE($CI$122:$CI$131)</f>
        <v>3.4134137988090516</v>
      </c>
      <c r="CJ32" s="20">
        <f>AVERAGE($CJ$122:$CJ$131)</f>
        <v>3.4071837902069091</v>
      </c>
      <c r="CK32" s="20">
        <f>AVERAGE($CK$122:$CK$131)</f>
        <v>3.4008574366569517</v>
      </c>
      <c r="CL32" s="20">
        <f>AVERAGE($CL$122:$CL$131)</f>
        <v>3.3950033307075502</v>
      </c>
      <c r="CM32" s="20">
        <f>AVERAGE($CM$122:$CM$131)</f>
        <v>3.3882535219192507</v>
      </c>
      <c r="CN32" s="20">
        <f>AVERAGE($CN$122:$CN$131)</f>
        <v>3.3817128896713258</v>
      </c>
      <c r="CO32" s="20">
        <f>AVERAGE($CO$122:$CO$131)</f>
        <v>3.3750210762023927</v>
      </c>
      <c r="CP32" s="20">
        <f>AVERAGE($CP$122:$CP$131)</f>
        <v>3.3684121370315552</v>
      </c>
      <c r="CQ32" s="20">
        <f>AVERAGE($CQ$122:$CQ$131)</f>
        <v>3.3620664596557619</v>
      </c>
      <c r="CR32" s="20">
        <f>AVERAGE($CR$122:$CR$131)</f>
        <v>3.3548481464385986</v>
      </c>
      <c r="CS32" s="20">
        <f>AVERAGE($CS$122:$CS$131)</f>
        <v>3.3482101202011108</v>
      </c>
      <c r="CT32" s="20">
        <f>AVERAGE($CT$122:$CT$131)</f>
        <v>3.3411594033241272</v>
      </c>
      <c r="CU32" s="20">
        <f>AVERAGE($CU$122:$CU$131)</f>
        <v>3.3340434312820433</v>
      </c>
      <c r="CV32" s="20">
        <f>AVERAGE($CV$122:$CV$131)</f>
        <v>3.3273087024688719</v>
      </c>
      <c r="CW32" s="20">
        <f>AVERAGE($CW$122:$CW$131)</f>
        <v>3.3202527403831481</v>
      </c>
      <c r="CX32" s="20">
        <f>AVERAGE($CX$122:$CX$131)</f>
        <v>3.3129996418952943</v>
      </c>
      <c r="CY32" s="20">
        <f>AVERAGE($CY$122:$CY$131)</f>
        <v>3.3057970404624939</v>
      </c>
      <c r="CZ32" s="20">
        <f>AVERAGE($CZ$122:$CZ$131)</f>
        <v>3.2914739608764649</v>
      </c>
      <c r="DA32" s="20">
        <f>AVERAGE($DA$122:$DA$131)</f>
        <v>3.2842295646667479</v>
      </c>
      <c r="DB32" s="20">
        <f>AVERAGE($DB$122:$DB$131)</f>
        <v>3.276798355579376</v>
      </c>
      <c r="DC32" s="20">
        <f>AVERAGE($DC$122:$DC$131)</f>
        <v>3.269525909423828</v>
      </c>
      <c r="DD32" s="20">
        <f>AVERAGE($DD$122:$DD$131)</f>
        <v>3.2618279457092285</v>
      </c>
      <c r="DE32" s="20">
        <f>AVERAGE($DE$122:$DE$131)</f>
        <v>3.2550717353820802</v>
      </c>
      <c r="DF32" s="20">
        <f>AVERAGE($DF$122:$DF$131)</f>
        <v>3.2474043250083922</v>
      </c>
      <c r="DG32" s="20">
        <f>AVERAGE($DG$122:$DG$131)</f>
        <v>3.239901912212372</v>
      </c>
      <c r="DH32" s="20">
        <f>AVERAGE($DH$122:$DH$131)</f>
        <v>3.2325919270515442</v>
      </c>
      <c r="DI32" s="20">
        <f>AVERAGE($DI$122:$DI$131)</f>
        <v>3.2247438073158263</v>
      </c>
      <c r="DJ32" s="20">
        <f>AVERAGE($DJ$122:$DJ$131)</f>
        <v>3.2175593018531798</v>
      </c>
      <c r="DK32" s="20">
        <f>AVERAGE($DK$122:$DK$131)</f>
        <v>3.2101250410079958</v>
      </c>
      <c r="DL32" s="20">
        <f>AVERAGE($DL$122:$DL$131)</f>
        <v>3.2026990175247194</v>
      </c>
      <c r="DM32" s="20">
        <f>AVERAGE($DM$122:$DM$131)</f>
        <v>3.1953345417976378</v>
      </c>
      <c r="DN32" s="20">
        <f>AVERAGE($DN$122:$DN$131)</f>
        <v>3.1876898050308227</v>
      </c>
      <c r="DO32" s="20">
        <f>AVERAGE($DO$122:$DO$131)</f>
        <v>3.1803703665733338</v>
      </c>
      <c r="DP32" s="20">
        <f>AVERAGE($DP$122:$DP$131)</f>
        <v>3.1729105472564698</v>
      </c>
      <c r="DQ32" s="20">
        <f>AVERAGE($DQ$122:$DQ$131)</f>
        <v>3.16540549993515</v>
      </c>
      <c r="DR32" s="20">
        <f>AVERAGE($DR$122:$DR$131)</f>
        <v>3.1578955769538881</v>
      </c>
      <c r="DS32" s="20">
        <f>AVERAGE($DS$122:$DS$131)</f>
        <v>3.1502250313758848</v>
      </c>
      <c r="DT32" s="20">
        <f>AVERAGE($DT$122:$DT$131)</f>
        <v>3.142779564857483</v>
      </c>
      <c r="DU32" s="20">
        <f>AVERAGE($DU$122:$DU$131)</f>
        <v>3.1351818203926087</v>
      </c>
      <c r="DV32" s="20">
        <f>AVERAGE($DV$122:$DV$131)</f>
        <v>3.1273463606834411</v>
      </c>
      <c r="DW32" s="20">
        <f>AVERAGE($DW$122:$DW$131)</f>
        <v>3.1202204346656801</v>
      </c>
      <c r="DX32" s="20">
        <f>AVERAGE($DX$122:$DX$131)</f>
        <v>3.1127282738685609</v>
      </c>
      <c r="DY32" s="20">
        <f>AVERAGE($DY$122:$DY$131)</f>
        <v>3.105655586719513</v>
      </c>
      <c r="DZ32" s="20">
        <f>AVERAGE($DZ$122:$DZ$131)</f>
        <v>3.0979253888130187</v>
      </c>
      <c r="EA32" s="20">
        <f>AVERAGE($EA$122:$EA$131)</f>
        <v>3.0903621077537538</v>
      </c>
      <c r="EB32" s="20">
        <f>AVERAGE($EB$122:$EB$131)</f>
        <v>3.0826590418815614</v>
      </c>
      <c r="EC32" s="20">
        <f>AVERAGE($EC$122:$EC$131)</f>
        <v>3.0751595497131348</v>
      </c>
      <c r="ED32" s="20">
        <f>AVERAGE($ED$122:$ED$131)</f>
        <v>3.0680597662925719</v>
      </c>
      <c r="EE32" s="20">
        <f>AVERAGE($EE$122:$EE$131)</f>
        <v>3.0601598024368286</v>
      </c>
      <c r="EF32" s="20">
        <f>AVERAGE($EF$122:$EF$131)</f>
        <v>3.0527423262596129</v>
      </c>
      <c r="EG32" s="20">
        <f>AVERAGE($EG$122:$EG$131)</f>
        <v>3.0455382585525514</v>
      </c>
      <c r="EH32" s="20">
        <f>AVERAGE($EH$122:$EH$131)</f>
        <v>3.0380399823188782</v>
      </c>
      <c r="EI32" s="20">
        <f>AVERAGE($EI$122:$EI$131)</f>
        <v>3.0308413624763491</v>
      </c>
      <c r="EJ32" s="20">
        <f>AVERAGE($EJ$122:$EJ$131)</f>
        <v>3.0232169628143311</v>
      </c>
      <c r="EK32" s="20">
        <f>AVERAGE($EK$122:$EK$131)</f>
        <v>3.016070771217346</v>
      </c>
      <c r="EL32" s="20">
        <f>AVERAGE($EL$122:$EL$131)</f>
        <v>3.0086043953895567</v>
      </c>
      <c r="EM32" s="20">
        <f>AVERAGE($EM$122:$EM$131)</f>
        <v>3.0011637449264525</v>
      </c>
      <c r="EN32" s="20">
        <f>AVERAGE($EN$122:$EN$131)</f>
        <v>2.99402574300766</v>
      </c>
      <c r="EO32" s="20">
        <f>AVERAGE($EO$122:$EO$131)</f>
        <v>2.9864658117294312</v>
      </c>
      <c r="EP32" s="20">
        <f>AVERAGE($EP$122:$EP$131)</f>
        <v>2.9793808102607726</v>
      </c>
      <c r="EQ32" s="20">
        <f>AVERAGE($EQ$122:$EQ$131)</f>
        <v>2.9719843149185179</v>
      </c>
      <c r="ER32" s="20">
        <f>AVERAGE($ER$122:$ER$131)</f>
        <v>2.9646098971366883</v>
      </c>
      <c r="ES32" s="20">
        <f>AVERAGE($ES$122:$ES$131)</f>
        <v>2.9575406432151796</v>
      </c>
      <c r="ET32" s="20">
        <f>AVERAGE($ET$122:$ET$131)</f>
        <v>2.9500530004501342</v>
      </c>
      <c r="EU32" s="20">
        <f>AVERAGE($EU$122:$EU$131)</f>
        <v>2.9430363059043883</v>
      </c>
      <c r="EV32" s="20">
        <f>AVERAGE($EV$122:$EV$131)</f>
        <v>2.9357163071632386</v>
      </c>
      <c r="EW32" s="20">
        <f>AVERAGE($EW$122:$EW$131)</f>
        <v>2.9284143447875977</v>
      </c>
      <c r="EX32" s="20">
        <f>AVERAGE($EX$122:$EX$131)</f>
        <v>2.9214199066162108</v>
      </c>
      <c r="EY32" s="20">
        <f>AVERAGE($EY$122:$EY$131)</f>
        <v>2.9140099048614503</v>
      </c>
      <c r="EZ32" s="20">
        <f>AVERAGE($EZ$122:$EZ$131)</f>
        <v>2.907066786289215</v>
      </c>
      <c r="FA32" s="20">
        <f>AVERAGE($FA$122:$FA$131)</f>
        <v>2.899828004837036</v>
      </c>
      <c r="FB32" s="20">
        <f>AVERAGE($FB$122:$FB$131)</f>
        <v>2.89260333776474</v>
      </c>
      <c r="FC32" s="20">
        <f>AVERAGE($FC$122:$FC$131)</f>
        <v>2.8856878995895388</v>
      </c>
      <c r="FD32" s="20">
        <f>AVERAGE($FD$122:$FD$131)</f>
        <v>2.8783596754074097</v>
      </c>
      <c r="FE32" s="20">
        <f>AVERAGE($FE$122:$FE$131)</f>
        <v>2.8714938521385194</v>
      </c>
      <c r="FF32" s="20">
        <f>AVERAGE($FF$122:$FF$131)</f>
        <v>2.8643395185470579</v>
      </c>
      <c r="FG32" s="20">
        <f>AVERAGE($FG$122:$FG$131)</f>
        <v>2.8571953177452087</v>
      </c>
      <c r="FH32" s="20">
        <f>AVERAGE($FH$122:$FH$131)</f>
        <v>2.8503620743751528</v>
      </c>
      <c r="FI32" s="20">
        <f>AVERAGE($FI$122:$FI$131)</f>
        <v>2.8431181550025939</v>
      </c>
      <c r="FJ32" s="20">
        <f>AVERAGE($FJ$122:$FJ$131)</f>
        <v>2.8363322734832765</v>
      </c>
      <c r="FK32" s="20">
        <f>AVERAGE($FK$122:$FK$131)</f>
        <v>2.8292647719383242</v>
      </c>
      <c r="FL32" s="20">
        <f>AVERAGE($FL$122:$FL$131)</f>
        <v>2.8222032785415649</v>
      </c>
      <c r="FM32" s="20">
        <f>AVERAGE($FM$122:$FM$131)</f>
        <v>2.8154541850090027</v>
      </c>
      <c r="FN32" s="20">
        <f>AVERAGE($FN$122:$FN$131)</f>
        <v>2.8082965850830077</v>
      </c>
      <c r="FO32" s="20">
        <f>AVERAGE($FO$122:$FO$131)</f>
        <v>2.8015924692153931</v>
      </c>
      <c r="FP32" s="20">
        <f>AVERAGE($FP$122:$FP$131)</f>
        <v>2.7946130633354187</v>
      </c>
      <c r="FQ32" s="20">
        <f>AVERAGE($FQ$122:$FQ$131)</f>
        <v>2.7876356720924376</v>
      </c>
      <c r="FR32" s="20">
        <f>AVERAGE($FR$122:$FR$131)</f>
        <v>2.7809720754623415</v>
      </c>
      <c r="FS32" s="20">
        <f>AVERAGE($FS$122:$FS$131)</f>
        <v>2.7739018917083742</v>
      </c>
      <c r="FT32" s="20">
        <f>AVERAGE($FT$122:$FT$131)</f>
        <v>2.7672804594039917</v>
      </c>
      <c r="FU32" s="20">
        <f>AVERAGE($FU$122:$FU$131)</f>
        <v>2.7603899478912353</v>
      </c>
      <c r="FV32" s="20">
        <f>AVERAGE($FV$122:$FV$131)</f>
        <v>2.7534974932670595</v>
      </c>
      <c r="FW32" s="20">
        <f>AVERAGE($FW$122:$FW$131)</f>
        <v>2.7469201683998108</v>
      </c>
      <c r="FX32" s="20">
        <f>AVERAGE($FX$122:$FX$131)</f>
        <v>2.7399378299713133</v>
      </c>
      <c r="FY32" s="20">
        <f>AVERAGE($FY$122:$FY$131)</f>
        <v>2.7333996295928955</v>
      </c>
      <c r="FZ32" s="20">
        <f>AVERAGE($FZ$122:$FZ$131)</f>
        <v>2.7265983939170839</v>
      </c>
      <c r="GA32" s="20">
        <f>AVERAGE($GA$122:$GA$131)</f>
        <v>2.719791328907013</v>
      </c>
      <c r="GB32" s="20">
        <f>AVERAGE($GB$122:$GB$131)</f>
        <v>2.7133004307746886</v>
      </c>
      <c r="GC32" s="20">
        <f>AVERAGE($GC$122:$GC$131)</f>
        <v>2.7064059972763062</v>
      </c>
      <c r="GD32" s="20">
        <f>AVERAGE($GD$122:$GD$131)</f>
        <v>2.6999512791633604</v>
      </c>
      <c r="GE32" s="20">
        <f>AVERAGE($GE$122:$GE$131)</f>
        <v>2.6932392120361328</v>
      </c>
      <c r="GF32" s="20">
        <f>AVERAGE($GF$122:$GF$131)</f>
        <v>2.6865173935890199</v>
      </c>
      <c r="GG32" s="20">
        <f>AVERAGE($GG$122:$GG$131)</f>
        <v>2.6801126837730407</v>
      </c>
      <c r="GH32" s="20">
        <f>AVERAGE($GH$122:$GH$131)</f>
        <v>2.6733061671257019</v>
      </c>
      <c r="GI32" s="20">
        <f>AVERAGE($GI$122:$GI$131)</f>
        <v>2.6669346809387209</v>
      </c>
      <c r="GJ32" s="20">
        <f>AVERAGE($GJ$122:$GJ$131)</f>
        <v>2.6603114247322082</v>
      </c>
      <c r="GK32" s="20">
        <f>AVERAGE($GK$122:$GK$131)</f>
        <v>2.653674530982971</v>
      </c>
      <c r="GL32" s="20">
        <f>AVERAGE($GL$122:$GL$131)</f>
        <v>2.6473557114601136</v>
      </c>
      <c r="GM32" s="20">
        <f>AVERAGE($GM$122:$GM$131)</f>
        <v>2.6406365990638734</v>
      </c>
      <c r="GN32" s="20">
        <f>AVERAGE($GN$122:$GN$131)</f>
        <v>2.6343478798866271</v>
      </c>
      <c r="GO32" s="20">
        <f>AVERAGE($GO$122:$GO$131)</f>
        <v>2.627812957763672</v>
      </c>
      <c r="GP32" s="20">
        <f>AVERAGE($GP$122:$GP$131)</f>
        <v>2.6212605834007263</v>
      </c>
      <c r="GQ32" s="20">
        <f>AVERAGE($GQ$122:$GQ$131)</f>
        <v>2.6150270462036134</v>
      </c>
      <c r="GR32" s="20">
        <f>AVERAGE($GR$122:$GR$131)</f>
        <v>2.6083946943283083</v>
      </c>
      <c r="GS32" s="20">
        <f>AVERAGE($GS$122:$GS$131)</f>
        <v>2.6021882176399229</v>
      </c>
      <c r="GT32" s="20">
        <f>AVERAGE($GT$122:$GT$131)</f>
        <v>2.5957407712936402</v>
      </c>
      <c r="GU32" s="20">
        <f>AVERAGE($GU$122:$GU$131)</f>
        <v>2.5908399224281311</v>
      </c>
    </row>
    <row r="33" spans="1:203" x14ac:dyDescent="0.25">
      <c r="A33" s="9" t="s">
        <v>112</v>
      </c>
      <c r="D33" s="20">
        <f>AVERAGE($D$132:$D$141)</f>
        <v>0</v>
      </c>
      <c r="E33" s="20">
        <f>AVERAGE($E$132:$E$141)</f>
        <v>5.2249538857722659E-4</v>
      </c>
      <c r="F33" s="20">
        <f>AVERAGE($F$132:$F$141)</f>
        <v>6.8361663725227118E-3</v>
      </c>
      <c r="G33" s="20">
        <f>AVERAGE($G$132:$G$141)</f>
        <v>2.4261715542525052E-2</v>
      </c>
      <c r="H33" s="20">
        <f>AVERAGE($H$132:$H$141)</f>
        <v>5.6344709359109402E-2</v>
      </c>
      <c r="I33" s="20">
        <f>AVERAGE($I$132:$I$141)</f>
        <v>0.10384055413305759</v>
      </c>
      <c r="J33" s="20">
        <f>AVERAGE($J$132:$J$141)</f>
        <v>0.16970569193363189</v>
      </c>
      <c r="K33" s="20">
        <f>AVERAGE($K$132:$K$141)</f>
        <v>0.23550090640783311</v>
      </c>
      <c r="L33" s="20">
        <f>AVERAGE($L$132:$L$141)</f>
        <v>0.32193987965583803</v>
      </c>
      <c r="M33" s="20">
        <f>AVERAGE($M$132:$M$141)</f>
        <v>0.40488452464342117</v>
      </c>
      <c r="N33" s="20">
        <f>AVERAGE($N$132:$N$141)</f>
        <v>0.49817486852407455</v>
      </c>
      <c r="O33" s="20">
        <f>AVERAGE($O$132:$O$141)</f>
        <v>0.60344375371932979</v>
      </c>
      <c r="P33" s="20">
        <f>AVERAGE($P$132:$P$141)</f>
        <v>0.69330796003341677</v>
      </c>
      <c r="Q33" s="20">
        <f>AVERAGE($Q$132:$Q$141)</f>
        <v>0.80579702854156499</v>
      </c>
      <c r="R33" s="20">
        <f>AVERAGE($R$132:$R$141)</f>
        <v>0.90616350471973417</v>
      </c>
      <c r="S33" s="20">
        <f>AVERAGE($S$132:$S$141)</f>
        <v>0.99784519672393801</v>
      </c>
      <c r="T33" s="20">
        <f>AVERAGE($T$132:$T$141)</f>
        <v>1.1081569075584412</v>
      </c>
      <c r="U33" s="20">
        <f>AVERAGE($U$132:$U$141)</f>
        <v>1.2007652878761292</v>
      </c>
      <c r="V33" s="20">
        <f>AVERAGE($V$132:$V$141)</f>
        <v>1.2934094786643981</v>
      </c>
      <c r="W33" s="20">
        <f>AVERAGE($W$132:$W$141)</f>
        <v>1.3828940093517303</v>
      </c>
      <c r="X33" s="20">
        <f>AVERAGE($X$132:$X$141)</f>
        <v>1.4646434128284453</v>
      </c>
      <c r="Y33" s="20">
        <f>AVERAGE($Y$132:$Y$141)</f>
        <v>1.5450705766677857</v>
      </c>
      <c r="Z33" s="20">
        <f>AVERAGE($Z$132:$Z$141)</f>
        <v>1.6236277341842651</v>
      </c>
      <c r="AA33" s="20">
        <f>AVERAGE($AA$132:$AA$141)</f>
        <v>1.6946960031986236</v>
      </c>
      <c r="AB33" s="20">
        <f>AVERAGE($AB$132:$AB$141)</f>
        <v>1.7609707355499267</v>
      </c>
      <c r="AC33" s="20">
        <f>AVERAGE($AC$132:$AC$141)</f>
        <v>1.816526472568512</v>
      </c>
      <c r="AD33" s="20">
        <f>AVERAGE($AD$132:$AD$141)</f>
        <v>1.8827587723731996</v>
      </c>
      <c r="AE33" s="20">
        <f>AVERAGE($AE$132:$AE$141)</f>
        <v>1.9344954371452332</v>
      </c>
      <c r="AF33" s="20">
        <f>AVERAGE($AF$132:$AF$141)</f>
        <v>1.9886213660240173</v>
      </c>
      <c r="AG33" s="20">
        <f>AVERAGE($AG$132:$AG$141)</f>
        <v>2.0308340311050417</v>
      </c>
      <c r="AH33" s="20">
        <f>AVERAGE($AH$132:$AH$141)</f>
        <v>2.0713085293769837</v>
      </c>
      <c r="AI33" s="20">
        <f>AVERAGE($AI$132:$AI$141)</f>
        <v>2.1162059664726258</v>
      </c>
      <c r="AJ33" s="20">
        <f>AVERAGE($AJ$132:$AJ$141)</f>
        <v>2.1518731594085692</v>
      </c>
      <c r="AK33" s="20">
        <f>AVERAGE($AK$132:$AK$141)</f>
        <v>2.1845046162605284</v>
      </c>
      <c r="AL33" s="20">
        <f>AVERAGE($AL$132:$AL$141)</f>
        <v>2.2172646164894103</v>
      </c>
      <c r="AM33" s="20">
        <f>AVERAGE($AM$132:$AM$141)</f>
        <v>2.244088852405548</v>
      </c>
      <c r="AN33" s="20">
        <f>AVERAGE($AN$132:$AN$141)</f>
        <v>2.2715335845947267</v>
      </c>
      <c r="AO33" s="20">
        <f>AVERAGE($AO$132:$AO$141)</f>
        <v>2.2955698728561402</v>
      </c>
      <c r="AP33" s="20">
        <f>AVERAGE($AP$132:$AP$141)</f>
        <v>2.3180799722671508</v>
      </c>
      <c r="AQ33" s="20">
        <f>AVERAGE($AQ$132:$AQ$141)</f>
        <v>2.3369817972183227</v>
      </c>
      <c r="AR33" s="20">
        <f>AVERAGE($AR$132:$AR$141)</f>
        <v>2.3550842285156248</v>
      </c>
      <c r="AS33" s="20">
        <f>AVERAGE($AS$132:$AS$141)</f>
        <v>2.3725162386894225</v>
      </c>
      <c r="AT33" s="20">
        <f>AVERAGE($AT$132:$AT$141)</f>
        <v>2.3880452752113341</v>
      </c>
      <c r="AU33" s="20">
        <f>AVERAGE($AU$132:$AU$141)</f>
        <v>2.4021761059761046</v>
      </c>
      <c r="AV33" s="20">
        <f>AVERAGE($AV$132:$AV$141)</f>
        <v>2.4142707705497743</v>
      </c>
      <c r="AW33" s="20">
        <f>AVERAGE($AW$132:$AW$141)</f>
        <v>2.426095461845398</v>
      </c>
      <c r="AX33" s="20">
        <f>AVERAGE($AX$132:$AX$141)</f>
        <v>2.4368674278259279</v>
      </c>
      <c r="AY33" s="20">
        <f>AVERAGE($AY$132:$AY$141)</f>
        <v>2.4462594985961914</v>
      </c>
      <c r="AZ33" s="20">
        <f>AVERAGE($AZ$132:$AZ$141)</f>
        <v>2.4545782566070558</v>
      </c>
      <c r="BA33" s="20">
        <f>AVERAGE($BA$132:$BA$141)</f>
        <v>2.4624035358428955</v>
      </c>
      <c r="BB33" s="20">
        <f>AVERAGE($BB$132:$BB$141)</f>
        <v>2.4695356965065001</v>
      </c>
      <c r="BC33" s="20">
        <f>AVERAGE($BC$132:$BC$141)</f>
        <v>2.4755592823028563</v>
      </c>
      <c r="BD33" s="20">
        <f>AVERAGE($BD$132:$BD$141)</f>
        <v>2.4810670852661132</v>
      </c>
      <c r="BE33" s="20">
        <f>AVERAGE($BE$132:$BE$141)</f>
        <v>2.4855005145072937</v>
      </c>
      <c r="BF33" s="20">
        <f>AVERAGE($BF$132:$BF$141)</f>
        <v>2.4899302601814268</v>
      </c>
      <c r="BG33" s="20">
        <f>AVERAGE($BG$132:$BG$141)</f>
        <v>2.4930760741233824</v>
      </c>
      <c r="BH33" s="20">
        <f>AVERAGE($BH$132:$BH$141)</f>
        <v>2.4965614676475525</v>
      </c>
      <c r="BI33" s="20">
        <f>AVERAGE($BI$132:$BI$141)</f>
        <v>2.4991312265396117</v>
      </c>
      <c r="BJ33" s="20">
        <f>AVERAGE($BJ$132:$BJ$141)</f>
        <v>2.5012281537055969</v>
      </c>
      <c r="BK33" s="20">
        <f>AVERAGE($BK$132:$BK$141)</f>
        <v>2.5033434152603151</v>
      </c>
      <c r="BL33" s="20">
        <f>AVERAGE($BL$132:$BL$141)</f>
        <v>2.5044551014900209</v>
      </c>
      <c r="BM33" s="20">
        <f>AVERAGE($BM$132:$BM$141)</f>
        <v>2.5055916786193846</v>
      </c>
      <c r="BN33" s="20">
        <f>AVERAGE($BN$132:$BN$141)</f>
        <v>2.5062756419181822</v>
      </c>
      <c r="BO33" s="20">
        <f>AVERAGE($BO$132:$BO$141)</f>
        <v>2.5064173460006716</v>
      </c>
      <c r="BP33" s="20">
        <f>AVERAGE($BP$132:$BP$141)</f>
        <v>2.5066844940185549</v>
      </c>
      <c r="BQ33" s="20">
        <f>AVERAGE($BQ$132:$BQ$141)</f>
        <v>2.5064333915710448</v>
      </c>
      <c r="BR33" s="20">
        <f>AVERAGE($BR$132:$BR$141)</f>
        <v>2.5060092091560362</v>
      </c>
      <c r="BS33" s="20">
        <f>AVERAGE($BS$132:$BS$141)</f>
        <v>2.5053616881370546</v>
      </c>
      <c r="BT33" s="20">
        <f>AVERAGE($BT$132:$BT$141)</f>
        <v>2.50419305562973</v>
      </c>
      <c r="BU33" s="20">
        <f>AVERAGE($BU$132:$BU$141)</f>
        <v>2.5031894922256468</v>
      </c>
      <c r="BV33" s="20">
        <f>AVERAGE($BV$132:$BV$141)</f>
        <v>2.5019756317138673</v>
      </c>
      <c r="BW33" s="20">
        <f>AVERAGE($BW$132:$BW$141)</f>
        <v>2.5003884792327882</v>
      </c>
      <c r="BX33" s="20">
        <f>AVERAGE($BX$132:$BX$141)</f>
        <v>2.4987242937088014</v>
      </c>
      <c r="BY33" s="20">
        <f>AVERAGE($BY$132:$BY$141)</f>
        <v>2.4964777827262878</v>
      </c>
      <c r="BZ33" s="20">
        <f>AVERAGE($BZ$132:$BZ$141)</f>
        <v>2.4948781847953798</v>
      </c>
      <c r="CA33" s="20">
        <f>AVERAGE($CA$132:$CA$141)</f>
        <v>2.4926115632057191</v>
      </c>
      <c r="CB33" s="20">
        <f>AVERAGE($CB$132:$CB$141)</f>
        <v>2.4901633262634277</v>
      </c>
      <c r="CC33" s="20">
        <f>AVERAGE($CC$132:$CC$141)</f>
        <v>2.4878467202186583</v>
      </c>
      <c r="CD33" s="20">
        <f>AVERAGE($CD$132:$CD$141)</f>
        <v>2.4850688338279725</v>
      </c>
      <c r="CE33" s="20">
        <f>AVERAGE($CE$132:$CE$141)</f>
        <v>2.4827105879783629</v>
      </c>
      <c r="CF33" s="20">
        <f>AVERAGE($CF$132:$CF$141)</f>
        <v>2.4797982335090638</v>
      </c>
      <c r="CG33" s="20">
        <f>AVERAGE($CG$132:$CG$141)</f>
        <v>2.4767861127853394</v>
      </c>
      <c r="CH33" s="20">
        <f>AVERAGE($CH$132:$CH$141)</f>
        <v>2.4740407466888428</v>
      </c>
      <c r="CI33" s="20">
        <f>AVERAGE($CI$132:$CI$141)</f>
        <v>2.4705344438552856</v>
      </c>
      <c r="CJ33" s="20">
        <f>AVERAGE($CJ$132:$CJ$141)</f>
        <v>2.4677877664566039</v>
      </c>
      <c r="CK33" s="20">
        <f>AVERAGE($CK$132:$CK$141)</f>
        <v>2.4646571278572083</v>
      </c>
      <c r="CL33" s="20">
        <f>AVERAGE($CL$132:$CL$141)</f>
        <v>2.4610073804855346</v>
      </c>
      <c r="CM33" s="20">
        <f>AVERAGE($CM$132:$CM$141)</f>
        <v>2.4578405141830446</v>
      </c>
      <c r="CN33" s="20">
        <f>AVERAGE($CN$132:$CN$141)</f>
        <v>2.4541843652725222</v>
      </c>
      <c r="CO33" s="20">
        <f>AVERAGE($CO$132:$CO$141)</f>
        <v>2.4510550141334533</v>
      </c>
      <c r="CP33" s="20">
        <f>AVERAGE($CP$132:$CP$141)</f>
        <v>2.4473380804061891</v>
      </c>
      <c r="CQ33" s="20">
        <f>AVERAGE($CQ$132:$CQ$141)</f>
        <v>2.4436430454254152</v>
      </c>
      <c r="CR33" s="20">
        <f>AVERAGE($CR$132:$CR$141)</f>
        <v>2.4402042865753173</v>
      </c>
      <c r="CS33" s="20">
        <f>AVERAGE($CS$132:$CS$141)</f>
        <v>2.4360487580299379</v>
      </c>
      <c r="CT33" s="20">
        <f>AVERAGE($CT$132:$CT$141)</f>
        <v>2.4327159523963928</v>
      </c>
      <c r="CU33" s="20">
        <f>AVERAGE($CU$132:$CU$141)</f>
        <v>2.4290459275245668</v>
      </c>
      <c r="CV33" s="20">
        <f>AVERAGE($CV$132:$CV$141)</f>
        <v>2.4248853564262389</v>
      </c>
      <c r="CW33" s="20">
        <f>AVERAGE($CW$132:$CW$141)</f>
        <v>2.4212937116622926</v>
      </c>
      <c r="CX33" s="20">
        <f>AVERAGE($CX$132:$CX$141)</f>
        <v>2.4169447541236879</v>
      </c>
      <c r="CY33" s="20">
        <f>AVERAGE($CY$132:$CY$141)</f>
        <v>2.4134335160255431</v>
      </c>
      <c r="CZ33" s="20">
        <f>AVERAGE($CZ$132:$CZ$141)</f>
        <v>2.4053107142448424</v>
      </c>
      <c r="DA33" s="20">
        <f>AVERAGE($DA$132:$DA$141)</f>
        <v>2.4015313029289245</v>
      </c>
      <c r="DB33" s="20">
        <f>AVERAGE($DB$132:$DB$141)</f>
        <v>2.3970464944839476</v>
      </c>
      <c r="DC33" s="20">
        <f>AVERAGE($DC$132:$DC$141)</f>
        <v>2.393410551548004</v>
      </c>
      <c r="DD33" s="20">
        <f>AVERAGE($DD$132:$DD$141)</f>
        <v>2.3894680619239805</v>
      </c>
      <c r="DE33" s="20">
        <f>AVERAGE($DE$132:$DE$141)</f>
        <v>2.3850304007530214</v>
      </c>
      <c r="DF33" s="20">
        <f>AVERAGE($DF$132:$DF$141)</f>
        <v>2.3812004208564757</v>
      </c>
      <c r="DG33" s="20">
        <f>AVERAGE($DG$132:$DG$141)</f>
        <v>2.3765687227249144</v>
      </c>
      <c r="DH33" s="20">
        <f>AVERAGE($DH$132:$DH$141)</f>
        <v>2.3728957891464235</v>
      </c>
      <c r="DI33" s="20">
        <f>AVERAGE($DI$132:$DI$141)</f>
        <v>2.3688087701797484</v>
      </c>
      <c r="DJ33" s="20">
        <f>AVERAGE($DJ$132:$DJ$141)</f>
        <v>2.3642772436141968</v>
      </c>
      <c r="DK33" s="20">
        <f>AVERAGE($DK$132:$DK$141)</f>
        <v>2.360374855995178</v>
      </c>
      <c r="DL33" s="20">
        <f>AVERAGE($DL$132:$DL$141)</f>
        <v>2.3556681275367737</v>
      </c>
      <c r="DM33" s="20">
        <f>AVERAGE($DM$132:$DM$141)</f>
        <v>2.352050817012787</v>
      </c>
      <c r="DN33" s="20">
        <f>AVERAGE($DN$132:$DN$141)</f>
        <v>2.3477851033210753</v>
      </c>
      <c r="DO33" s="20">
        <f>AVERAGE($DO$132:$DO$141)</f>
        <v>2.3433360219001771</v>
      </c>
      <c r="DP33" s="20">
        <f>AVERAGE($DP$132:$DP$141)</f>
        <v>2.3391273736953737</v>
      </c>
      <c r="DQ33" s="20">
        <f>AVERAGE($DQ$132:$DQ$141)</f>
        <v>2.3347209215164186</v>
      </c>
      <c r="DR33" s="20">
        <f>AVERAGE($DR$132:$DR$141)</f>
        <v>2.3306870460510254</v>
      </c>
      <c r="DS33" s="20">
        <f>AVERAGE($DS$132:$DS$141)</f>
        <v>2.3265760421752928</v>
      </c>
      <c r="DT33" s="20">
        <f>AVERAGE($DT$132:$DT$141)</f>
        <v>2.3220085263252259</v>
      </c>
      <c r="DU33" s="20">
        <f>AVERAGE($DU$132:$DU$141)</f>
        <v>2.3180813908576967</v>
      </c>
      <c r="DV33" s="20">
        <f>AVERAGE($DV$132:$DV$141)</f>
        <v>2.3133304119110107</v>
      </c>
      <c r="DW33" s="20">
        <f>AVERAGE($DW$132:$DW$141)</f>
        <v>2.3095774888992309</v>
      </c>
      <c r="DX33" s="20">
        <f>AVERAGE($DX$132:$DX$141)</f>
        <v>2.3051934719085692</v>
      </c>
      <c r="DY33" s="20">
        <f>AVERAGE($DY$132:$DY$141)</f>
        <v>2.3006675720214842</v>
      </c>
      <c r="DZ33" s="20">
        <f>AVERAGE($DZ$132:$DZ$141)</f>
        <v>2.2966290950775146</v>
      </c>
      <c r="EA33" s="20">
        <f>AVERAGE($EA$132:$EA$141)</f>
        <v>2.2919885039329531</v>
      </c>
      <c r="EB33" s="20">
        <f>AVERAGE($EB$132:$EB$141)</f>
        <v>2.2881324887275696</v>
      </c>
      <c r="EC33" s="20">
        <f>AVERAGE($EC$132:$EC$141)</f>
        <v>2.2838007807731628</v>
      </c>
      <c r="ED33" s="20">
        <f>AVERAGE($ED$132:$ED$141)</f>
        <v>2.2794286251068114</v>
      </c>
      <c r="EE33" s="20">
        <f>AVERAGE($EE$132:$EE$141)</f>
        <v>2.275178384780884</v>
      </c>
      <c r="EF33" s="20">
        <f>AVERAGE($EF$132:$EF$141)</f>
        <v>2.2705278754234315</v>
      </c>
      <c r="EG33" s="20">
        <f>AVERAGE($EG$132:$EG$141)</f>
        <v>2.2666698575019835</v>
      </c>
      <c r="EH33" s="20">
        <f>AVERAGE($EH$132:$EH$141)</f>
        <v>2.2623756766319274</v>
      </c>
      <c r="EI33" s="20">
        <f>AVERAGE($EI$132:$EI$141)</f>
        <v>2.2580092787742614</v>
      </c>
      <c r="EJ33" s="20">
        <f>AVERAGE($EJ$132:$EJ$141)</f>
        <v>2.2538466095924377</v>
      </c>
      <c r="EK33" s="20">
        <f>AVERAGE($EK$132:$EK$141)</f>
        <v>2.2491360664367677</v>
      </c>
      <c r="EL33" s="20">
        <f>AVERAGE($EL$132:$EL$141)</f>
        <v>2.2453865528106691</v>
      </c>
      <c r="EM33" s="20">
        <f>AVERAGE($EM$132:$EM$141)</f>
        <v>2.2409867525100706</v>
      </c>
      <c r="EN33" s="20">
        <f>AVERAGE($EN$132:$EN$141)</f>
        <v>2.2367473244667053</v>
      </c>
      <c r="EO33" s="20">
        <f>AVERAGE($EO$132:$EO$141)</f>
        <v>2.2325210332870484</v>
      </c>
      <c r="EP33" s="20">
        <f>AVERAGE($EP$132:$EP$141)</f>
        <v>2.2281430840492247</v>
      </c>
      <c r="EQ33" s="20">
        <f>AVERAGE($EQ$132:$EQ$141)</f>
        <v>2.2240885972976683</v>
      </c>
      <c r="ER33" s="20">
        <f>AVERAGE($ER$132:$ER$141)</f>
        <v>2.2198382258415221</v>
      </c>
      <c r="ES33" s="20">
        <f>AVERAGE($ES$132:$ES$141)</f>
        <v>2.2155213594436645</v>
      </c>
      <c r="ET33" s="20">
        <f>AVERAGE($ET$132:$ET$141)</f>
        <v>2.2112961769104005</v>
      </c>
      <c r="EU33" s="20">
        <f>AVERAGE($EU$132:$EU$141)</f>
        <v>2.2069467782974241</v>
      </c>
      <c r="EV33" s="20">
        <f>AVERAGE($EV$132:$EV$141)</f>
        <v>2.2029587864875793</v>
      </c>
      <c r="EW33" s="20">
        <f>AVERAGE($EW$132:$EW$141)</f>
        <v>2.1987035632133485</v>
      </c>
      <c r="EX33" s="20">
        <f>AVERAGE($EX$132:$EX$141)</f>
        <v>2.1944183588027952</v>
      </c>
      <c r="EY33" s="20">
        <f>AVERAGE($EY$132:$EY$141)</f>
        <v>2.1903594017028807</v>
      </c>
      <c r="EZ33" s="20">
        <f>AVERAGE($EZ$132:$EZ$141)</f>
        <v>2.1859437584877015</v>
      </c>
      <c r="FA33" s="20">
        <f>AVERAGE($FA$132:$FA$141)</f>
        <v>2.1820412397384645</v>
      </c>
      <c r="FB33" s="20">
        <f>AVERAGE($FB$132:$FB$141)</f>
        <v>2.1779473900794981</v>
      </c>
      <c r="FC33" s="20">
        <f>AVERAGE($FC$132:$FC$141)</f>
        <v>2.1736244916915894</v>
      </c>
      <c r="FD33" s="20">
        <f>AVERAGE($FD$132:$FD$141)</f>
        <v>2.1694532990455628</v>
      </c>
      <c r="FE33" s="20">
        <f>AVERAGE($FE$132:$FE$141)</f>
        <v>2.1651782631874084</v>
      </c>
      <c r="FF33" s="20">
        <f>AVERAGE($FF$132:$FF$141)</f>
        <v>2.1612443923950195</v>
      </c>
      <c r="FG33" s="20">
        <f>AVERAGE($FG$132:$FG$141)</f>
        <v>2.1572940826416014</v>
      </c>
      <c r="FH33" s="20">
        <f>AVERAGE($FH$132:$FH$141)</f>
        <v>2.1529131174087524</v>
      </c>
      <c r="FI33" s="20">
        <f>AVERAGE($FI$132:$FI$141)</f>
        <v>2.148970675468445</v>
      </c>
      <c r="FJ33" s="20">
        <f>AVERAGE($FJ$132:$FJ$141)</f>
        <v>2.1445585250854493</v>
      </c>
      <c r="FK33" s="20">
        <f>AVERAGE($FK$132:$FK$141)</f>
        <v>2.1406382083892823</v>
      </c>
      <c r="FL33" s="20">
        <f>AVERAGE($FL$132:$FL$141)</f>
        <v>2.1367087125778199</v>
      </c>
      <c r="FM33" s="20">
        <f>AVERAGE($FM$132:$FM$141)</f>
        <v>2.1323796629905702</v>
      </c>
      <c r="FN33" s="20">
        <f>AVERAGE($FN$132:$FN$141)</f>
        <v>2.1285964608192445</v>
      </c>
      <c r="FO33" s="20">
        <f>AVERAGE($FO$132:$FO$141)</f>
        <v>2.124078631401062</v>
      </c>
      <c r="FP33" s="20">
        <f>AVERAGE($FP$132:$FP$141)</f>
        <v>2.1204279661178589</v>
      </c>
      <c r="FQ33" s="20">
        <f>AVERAGE($FQ$132:$FQ$141)</f>
        <v>2.1163559794425963</v>
      </c>
      <c r="FR33" s="20">
        <f>AVERAGE($FR$132:$FR$141)</f>
        <v>2.1121109962463378</v>
      </c>
      <c r="FS33" s="20">
        <f>AVERAGE($FS$132:$FS$141)</f>
        <v>2.1083176374435424</v>
      </c>
      <c r="FT33" s="20">
        <f>AVERAGE($FT$132:$FT$141)</f>
        <v>2.1038756132125855</v>
      </c>
      <c r="FU33" s="20">
        <f>AVERAGE($FU$132:$FU$141)</f>
        <v>2.100279760360718</v>
      </c>
      <c r="FV33" s="20">
        <f>AVERAGE($FV$132:$FV$141)</f>
        <v>2.096221697330475</v>
      </c>
      <c r="FW33" s="20">
        <f>AVERAGE($FW$132:$FW$141)</f>
        <v>2.0921912789344788</v>
      </c>
      <c r="FX33" s="20">
        <f>AVERAGE($FX$132:$FX$141)</f>
        <v>2.0882019281387327</v>
      </c>
      <c r="FY33" s="20">
        <f>AVERAGE($FY$132:$FY$141)</f>
        <v>2.0838847637176512</v>
      </c>
      <c r="FZ33" s="20">
        <f>AVERAGE($FZ$132:$FZ$141)</f>
        <v>2.0803656578063965</v>
      </c>
      <c r="GA33" s="20">
        <f>AVERAGE($GA$132:$GA$141)</f>
        <v>2.0762735843658446</v>
      </c>
      <c r="GB33" s="20">
        <f>AVERAGE($GB$132:$GB$141)</f>
        <v>2.0723241329193116</v>
      </c>
      <c r="GC33" s="20">
        <f>AVERAGE($GC$132:$GC$141)</f>
        <v>2.0683490633964539</v>
      </c>
      <c r="GD33" s="20">
        <f>AVERAGE($GD$132:$GD$141)</f>
        <v>2.0642807722091674</v>
      </c>
      <c r="GE33" s="20">
        <f>AVERAGE($GE$132:$GE$141)</f>
        <v>2.0606254577636718</v>
      </c>
      <c r="GF33" s="20">
        <f>AVERAGE($GF$132:$GF$141)</f>
        <v>2.0565493226051332</v>
      </c>
      <c r="GG33" s="20">
        <f>AVERAGE($GG$132:$GG$141)</f>
        <v>2.0526149630546571</v>
      </c>
      <c r="GH33" s="20">
        <f>AVERAGE($GH$132:$GH$141)</f>
        <v>2.0488142609596252</v>
      </c>
      <c r="GI33" s="20">
        <f>AVERAGE($GI$132:$GI$141)</f>
        <v>2.0446868419647215</v>
      </c>
      <c r="GJ33" s="20">
        <f>AVERAGE($GJ$132:$GJ$141)</f>
        <v>2.0410442352294922</v>
      </c>
      <c r="GK33" s="20">
        <f>AVERAGE($GK$132:$GK$141)</f>
        <v>2.0372080922126772</v>
      </c>
      <c r="GL33" s="20">
        <f>AVERAGE($GL$132:$GL$141)</f>
        <v>2.0331781268119813</v>
      </c>
      <c r="GM33" s="20">
        <f>AVERAGE($GM$132:$GM$141)</f>
        <v>2.0293926358222962</v>
      </c>
      <c r="GN33" s="20">
        <f>AVERAGE($GN$132:$GN$141)</f>
        <v>2.0253108739852905</v>
      </c>
      <c r="GO33" s="20">
        <f>AVERAGE($GO$132:$GO$141)</f>
        <v>2.0217351198196409</v>
      </c>
      <c r="GP33" s="20">
        <f>AVERAGE($GP$132:$GP$141)</f>
        <v>2.0179396271705627</v>
      </c>
      <c r="GQ33" s="20">
        <f>AVERAGE($GQ$132:$GQ$141)</f>
        <v>2.013930308818817</v>
      </c>
      <c r="GR33" s="20">
        <f>AVERAGE($GR$132:$GR$141)</f>
        <v>2.0102133035659788</v>
      </c>
      <c r="GS33" s="20">
        <f>AVERAGE($GS$132:$GS$141)</f>
        <v>2.0061771869659424</v>
      </c>
      <c r="GT33" s="20">
        <f>AVERAGE($GT$132:$GT$141)</f>
        <v>2.0026149272918703</v>
      </c>
      <c r="GU33" s="20">
        <f>AVERAGE($GU$132:$GU$141)</f>
        <v>1.9997115969657897</v>
      </c>
    </row>
    <row r="34" spans="1:203" x14ac:dyDescent="0.25">
      <c r="A34" s="9" t="s">
        <v>113</v>
      </c>
      <c r="D34" s="20">
        <f>AVERAGE($D$142:$D$151)</f>
        <v>0</v>
      </c>
      <c r="E34" s="20">
        <f>AVERAGE($E$142:$E$151)</f>
        <v>7.5534254574449733E-4</v>
      </c>
      <c r="F34" s="20">
        <f>AVERAGE($F$142:$F$151)</f>
        <v>9.4452376244589693E-3</v>
      </c>
      <c r="G34" s="20">
        <f>AVERAGE($G$142:$G$151)</f>
        <v>3.4661868121474981E-2</v>
      </c>
      <c r="H34" s="20">
        <f>AVERAGE($H$142:$H$151)</f>
        <v>7.153668645769358E-2</v>
      </c>
      <c r="I34" s="20">
        <f>AVERAGE($I$142:$I$151)</f>
        <v>0.1329679161310196</v>
      </c>
      <c r="J34" s="20">
        <f>AVERAGE($J$142:$J$151)</f>
        <v>0.20570779442787171</v>
      </c>
      <c r="K34" s="20">
        <f>AVERAGE($K$142:$K$151)</f>
        <v>0.28971370533108709</v>
      </c>
      <c r="L34" s="20">
        <f>AVERAGE($L$142:$L$151)</f>
        <v>0.38382708877325056</v>
      </c>
      <c r="M34" s="20">
        <f>AVERAGE($M$142:$M$151)</f>
        <v>0.49932127445936203</v>
      </c>
      <c r="N34" s="20">
        <f>AVERAGE($N$142:$N$151)</f>
        <v>0.61081591248512268</v>
      </c>
      <c r="O34" s="20">
        <f>AVERAGE($O$142:$O$151)</f>
        <v>0.72502938807010653</v>
      </c>
      <c r="P34" s="20">
        <f>AVERAGE($P$142:$P$151)</f>
        <v>0.84166133403778076</v>
      </c>
      <c r="Q34" s="20">
        <f>AVERAGE($Q$142:$Q$151)</f>
        <v>0.97072283625602718</v>
      </c>
      <c r="R34" s="20">
        <f>AVERAGE($R$142:$R$151)</f>
        <v>1.0878542721271516</v>
      </c>
      <c r="S34" s="20">
        <f>AVERAGE($S$142:$S$151)</f>
        <v>1.2059078335762023</v>
      </c>
      <c r="T34" s="20">
        <f>AVERAGE($T$142:$T$151)</f>
        <v>1.3141199469566345</v>
      </c>
      <c r="U34" s="20">
        <f>AVERAGE($U$142:$U$151)</f>
        <v>1.4308252573013305</v>
      </c>
      <c r="V34" s="20">
        <f>AVERAGE($V$142:$V$151)</f>
        <v>1.540651124715805</v>
      </c>
      <c r="W34" s="20">
        <f>AVERAGE($W$142:$W$151)</f>
        <v>1.641590416431427</v>
      </c>
      <c r="X34" s="20">
        <f>AVERAGE($X$142:$X$151)</f>
        <v>1.7364618480205536</v>
      </c>
      <c r="Y34" s="20">
        <f>AVERAGE($Y$142:$Y$151)</f>
        <v>1.8295606672763824</v>
      </c>
      <c r="Z34" s="20">
        <f>AVERAGE($Z$142:$Z$151)</f>
        <v>1.9148119211196899</v>
      </c>
      <c r="AA34" s="20">
        <f>AVERAGE($AA$142:$AA$151)</f>
        <v>1.9994994223117828</v>
      </c>
      <c r="AB34" s="20">
        <f>AVERAGE($AB$142:$AB$151)</f>
        <v>2.0697410225868227</v>
      </c>
      <c r="AC34" s="20">
        <f>AVERAGE($AC$142:$AC$151)</f>
        <v>2.1432474851608276</v>
      </c>
      <c r="AD34" s="20">
        <f>AVERAGE($AD$142:$AD$151)</f>
        <v>2.2024275183677675</v>
      </c>
      <c r="AE34" s="20">
        <f>AVERAGE($AE$142:$AE$151)</f>
        <v>2.2650699377059937</v>
      </c>
      <c r="AF34" s="20">
        <f>AVERAGE($AF$142:$AF$151)</f>
        <v>2.3235819458961489</v>
      </c>
      <c r="AG34" s="20">
        <f>AVERAGE($AG$142:$AG$151)</f>
        <v>2.3708883643150331</v>
      </c>
      <c r="AH34" s="20">
        <f>AVERAGE($AH$142:$AH$151)</f>
        <v>2.4165305733680724</v>
      </c>
      <c r="AI34" s="20">
        <f>AVERAGE($AI$142:$AI$151)</f>
        <v>2.4580653309822083</v>
      </c>
      <c r="AJ34" s="20">
        <f>AVERAGE($AJ$142:$AJ$151)</f>
        <v>2.4965913653373719</v>
      </c>
      <c r="AK34" s="20">
        <f>AVERAGE($AK$142:$AK$151)</f>
        <v>2.5338529348373413</v>
      </c>
      <c r="AL34" s="20">
        <f>AVERAGE($AL$142:$AL$151)</f>
        <v>2.5642784476280212</v>
      </c>
      <c r="AM34" s="20">
        <f>AVERAGE($AM$142:$AM$151)</f>
        <v>2.593088412284851</v>
      </c>
      <c r="AN34" s="20">
        <f>AVERAGE($AN$142:$AN$151)</f>
        <v>2.6176757097244261</v>
      </c>
      <c r="AO34" s="20">
        <f>AVERAGE($AO$142:$AO$151)</f>
        <v>2.6418752789497377</v>
      </c>
      <c r="AP34" s="20">
        <f>AVERAGE($AP$142:$AP$151)</f>
        <v>2.6636021852493288</v>
      </c>
      <c r="AQ34" s="20">
        <f>AVERAGE($AQ$142:$AQ$151)</f>
        <v>2.6809216141700745</v>
      </c>
      <c r="AR34" s="20">
        <f>AVERAGE($AR$142:$AR$151)</f>
        <v>2.6989624857902528</v>
      </c>
      <c r="AS34" s="20">
        <f>AVERAGE($AS$142:$AS$151)</f>
        <v>2.7128755331039427</v>
      </c>
      <c r="AT34" s="20">
        <f>AVERAGE($AT$142:$AT$151)</f>
        <v>2.7266955494880678</v>
      </c>
      <c r="AU34" s="20">
        <f>AVERAGE($AU$142:$AU$151)</f>
        <v>2.7385795354843139</v>
      </c>
      <c r="AV34" s="20">
        <f>AVERAGE($AV$142:$AV$151)</f>
        <v>2.7485203027725218</v>
      </c>
      <c r="AW34" s="20">
        <f>AVERAGE($AW$142:$AW$151)</f>
        <v>2.757630968093872</v>
      </c>
      <c r="AX34" s="20">
        <f>AVERAGE($AX$142:$AX$151)</f>
        <v>2.7650817751884462</v>
      </c>
      <c r="AY34" s="20">
        <f>AVERAGE($AY$142:$AY$151)</f>
        <v>2.7714574098587037</v>
      </c>
      <c r="AZ34" s="20">
        <f>AVERAGE($AZ$142:$AZ$151)</f>
        <v>2.7779757261276243</v>
      </c>
      <c r="BA34" s="20">
        <f>AVERAGE($BA$142:$BA$151)</f>
        <v>2.7822154402732848</v>
      </c>
      <c r="BB34" s="20">
        <f>AVERAGE($BB$142:$BB$151)</f>
        <v>2.786514472961426</v>
      </c>
      <c r="BC34" s="20">
        <f>AVERAGE($BC$142:$BC$151)</f>
        <v>2.7901117324829103</v>
      </c>
      <c r="BD34" s="20">
        <f>AVERAGE($BD$142:$BD$151)</f>
        <v>2.7921454906463623</v>
      </c>
      <c r="BE34" s="20">
        <f>AVERAGE($BE$142:$BE$151)</f>
        <v>2.7946229934692384</v>
      </c>
      <c r="BF34" s="20">
        <f>AVERAGE($BF$142:$BF$151)</f>
        <v>2.7954487204551697</v>
      </c>
      <c r="BG34" s="20">
        <f>AVERAGE($BG$142:$BG$151)</f>
        <v>2.7963532328605654</v>
      </c>
      <c r="BH34" s="20">
        <f>AVERAGE($BH$142:$BH$151)</f>
        <v>2.797048532962799</v>
      </c>
      <c r="BI34" s="20">
        <f>AVERAGE($BI$142:$BI$151)</f>
        <v>2.7965440988540649</v>
      </c>
      <c r="BJ34" s="20">
        <f>AVERAGE($BJ$142:$BJ$151)</f>
        <v>2.7963864326477053</v>
      </c>
      <c r="BK34" s="20">
        <f>AVERAGE($BK$142:$BK$151)</f>
        <v>2.7950322747230532</v>
      </c>
      <c r="BL34" s="20">
        <f>AVERAGE($BL$142:$BL$151)</f>
        <v>2.7938772082328795</v>
      </c>
      <c r="BM34" s="20">
        <f>AVERAGE($BM$142:$BM$151)</f>
        <v>2.7925761461257936</v>
      </c>
      <c r="BN34" s="20">
        <f>AVERAGE($BN$142:$BN$151)</f>
        <v>2.7904030442237855</v>
      </c>
      <c r="BO34" s="20">
        <f>AVERAGE($BO$142:$BO$151)</f>
        <v>2.7884675145149229</v>
      </c>
      <c r="BP34" s="20">
        <f>AVERAGE($BP$142:$BP$151)</f>
        <v>2.785626542568207</v>
      </c>
      <c r="BQ34" s="20">
        <f>AVERAGE($BQ$142:$BQ$151)</f>
        <v>2.7830536007881164</v>
      </c>
      <c r="BR34" s="20">
        <f>AVERAGE($BR$142:$BR$151)</f>
        <v>2.7804391145706178</v>
      </c>
      <c r="BS34" s="20">
        <f>AVERAGE($BS$142:$BS$151)</f>
        <v>2.7770480751991271</v>
      </c>
      <c r="BT34" s="20">
        <f>AVERAGE($BT$142:$BT$151)</f>
        <v>2.7737388014793396</v>
      </c>
      <c r="BU34" s="20">
        <f>AVERAGE($BU$142:$BU$151)</f>
        <v>2.7700493216514586</v>
      </c>
      <c r="BV34" s="20">
        <f>AVERAGE($BV$142:$BV$151)</f>
        <v>2.7665875792503356</v>
      </c>
      <c r="BW34" s="20">
        <f>AVERAGE($BW$142:$BW$151)</f>
        <v>2.7629380464553832</v>
      </c>
      <c r="BX34" s="20">
        <f>AVERAGE($BX$142:$BX$151)</f>
        <v>2.7589750409126284</v>
      </c>
      <c r="BY34" s="20">
        <f>AVERAGE($BY$142:$BY$151)</f>
        <v>2.7545361042022707</v>
      </c>
      <c r="BZ34" s="20">
        <f>AVERAGE($BZ$142:$BZ$151)</f>
        <v>2.7501044631004334</v>
      </c>
      <c r="CA34" s="20">
        <f>AVERAGE($CA$142:$CA$151)</f>
        <v>2.7459745168685914</v>
      </c>
      <c r="CB34" s="20">
        <f>AVERAGE($CB$142:$CB$151)</f>
        <v>2.7418325662612917</v>
      </c>
      <c r="CC34" s="20">
        <f>AVERAGE($CC$142:$CC$151)</f>
        <v>2.7369620800018311</v>
      </c>
      <c r="CD34" s="20">
        <f>AVERAGE($CD$142:$CD$151)</f>
        <v>2.7324042320251465</v>
      </c>
      <c r="CE34" s="20">
        <f>AVERAGE($CE$142:$CE$151)</f>
        <v>2.7271785855293276</v>
      </c>
      <c r="CF34" s="20">
        <f>AVERAGE($CF$142:$CF$151)</f>
        <v>2.7227073669433595</v>
      </c>
      <c r="CG34" s="20">
        <f>AVERAGE($CG$142:$CG$151)</f>
        <v>2.7179600715637209</v>
      </c>
      <c r="CH34" s="20">
        <f>AVERAGE($CH$142:$CH$151)</f>
        <v>2.7127781987190245</v>
      </c>
      <c r="CI34" s="20">
        <f>AVERAGE($CI$142:$CI$151)</f>
        <v>2.707745337486267</v>
      </c>
      <c r="CJ34" s="20">
        <f>AVERAGE($CJ$142:$CJ$151)</f>
        <v>2.7022210001945495</v>
      </c>
      <c r="CK34" s="20">
        <f>AVERAGE($CK$142:$CK$151)</f>
        <v>2.6972721457481383</v>
      </c>
      <c r="CL34" s="20">
        <f>AVERAGE($CL$142:$CL$151)</f>
        <v>2.6922989606857302</v>
      </c>
      <c r="CM34" s="20">
        <f>AVERAGE($CM$142:$CM$151)</f>
        <v>2.6868147253990173</v>
      </c>
      <c r="CN34" s="20">
        <f>AVERAGE($CN$142:$CN$151)</f>
        <v>2.6815173506736754</v>
      </c>
      <c r="CO34" s="20">
        <f>AVERAGE($CO$142:$CO$151)</f>
        <v>2.6755571603775024</v>
      </c>
      <c r="CP34" s="20">
        <f>AVERAGE($CP$142:$CP$151)</f>
        <v>2.6705377817153932</v>
      </c>
      <c r="CQ34" s="20">
        <f>AVERAGE($CQ$142:$CQ$151)</f>
        <v>2.6653592824935912</v>
      </c>
      <c r="CR34" s="20">
        <f>AVERAGE($CR$142:$CR$151)</f>
        <v>2.6596539497375487</v>
      </c>
      <c r="CS34" s="20">
        <f>AVERAGE($CS$142:$CS$151)</f>
        <v>2.6540607452392577</v>
      </c>
      <c r="CT34" s="20">
        <f>AVERAGE($CT$142:$CT$151)</f>
        <v>2.6480703830718992</v>
      </c>
      <c r="CU34" s="20">
        <f>AVERAGE($CU$142:$CU$151)</f>
        <v>2.6427294611930847</v>
      </c>
      <c r="CV34" s="20">
        <f>AVERAGE($CV$142:$CV$151)</f>
        <v>2.6374489188194277</v>
      </c>
      <c r="CW34" s="20">
        <f>AVERAGE($CW$142:$CW$151)</f>
        <v>2.6316292643547059</v>
      </c>
      <c r="CX34" s="20">
        <f>AVERAGE($CX$142:$CX$151)</f>
        <v>2.6258645772933962</v>
      </c>
      <c r="CY34" s="20">
        <f>AVERAGE($CY$142:$CY$151)</f>
        <v>2.6197717666625975</v>
      </c>
      <c r="CZ34" s="20">
        <f>AVERAGE($CZ$142:$CZ$151)</f>
        <v>2.6089934349060058</v>
      </c>
      <c r="DA34" s="20">
        <f>AVERAGE($DA$142:$DA$151)</f>
        <v>2.6030717253684998</v>
      </c>
      <c r="DB34" s="20">
        <f>AVERAGE($DB$142:$DB$151)</f>
        <v>2.5971885919570923</v>
      </c>
      <c r="DC34" s="20">
        <f>AVERAGE($DC$142:$DC$151)</f>
        <v>2.5910303235054015</v>
      </c>
      <c r="DD34" s="20">
        <f>AVERAGE($DD$142:$DD$151)</f>
        <v>2.5854628920555114</v>
      </c>
      <c r="DE34" s="20">
        <f>AVERAGE($DE$142:$DE$151)</f>
        <v>2.5800607323646547</v>
      </c>
      <c r="DF34" s="20">
        <f>AVERAGE($DF$142:$DF$151)</f>
        <v>2.5741651058197021</v>
      </c>
      <c r="DG34" s="20">
        <f>AVERAGE($DG$142:$DG$151)</f>
        <v>2.5682911753654478</v>
      </c>
      <c r="DH34" s="20">
        <f>AVERAGE($DH$142:$DH$151)</f>
        <v>2.5620788812637327</v>
      </c>
      <c r="DI34" s="20">
        <f>AVERAGE($DI$142:$DI$151)</f>
        <v>2.5564915180206298</v>
      </c>
      <c r="DJ34" s="20">
        <f>AVERAGE($DJ$142:$DJ$151)</f>
        <v>2.5510401964187621</v>
      </c>
      <c r="DK34" s="20">
        <f>AVERAGE($DK$142:$DK$151)</f>
        <v>2.5451313138008116</v>
      </c>
      <c r="DL34" s="20">
        <f>AVERAGE($DL$142:$DL$151)</f>
        <v>2.5392081260681154</v>
      </c>
      <c r="DM34" s="20">
        <f>AVERAGE($DM$142:$DM$151)</f>
        <v>2.5329927563667298</v>
      </c>
      <c r="DN34" s="20">
        <f>AVERAGE($DN$142:$DN$151)</f>
        <v>2.5274002313613892</v>
      </c>
      <c r="DO34" s="20">
        <f>AVERAGE($DO$142:$DO$151)</f>
        <v>2.5219500899314879</v>
      </c>
      <c r="DP34" s="20">
        <f>AVERAGE($DP$142:$DP$151)</f>
        <v>2.5160565376281738</v>
      </c>
      <c r="DQ34" s="20">
        <f>AVERAGE($DQ$142:$DQ$151)</f>
        <v>2.5101446986198424</v>
      </c>
      <c r="DR34" s="20">
        <f>AVERAGE($DR$142:$DR$151)</f>
        <v>2.5039825439453125</v>
      </c>
      <c r="DS34" s="20">
        <f>AVERAGE($DS$142:$DS$151)</f>
        <v>2.4984295248985289</v>
      </c>
      <c r="DT34" s="20">
        <f>AVERAGE($DT$142:$DT$151)</f>
        <v>2.4929916977882387</v>
      </c>
      <c r="DU34" s="20">
        <f>AVERAGE($DU$142:$DU$151)</f>
        <v>2.4870480895042419</v>
      </c>
      <c r="DV34" s="20">
        <f>AVERAGE($DV$142:$DV$151)</f>
        <v>2.481176459789276</v>
      </c>
      <c r="DW34" s="20">
        <f>AVERAGE($DW$142:$DW$151)</f>
        <v>2.4750372648239134</v>
      </c>
      <c r="DX34" s="20">
        <f>AVERAGE($DX$142:$DX$151)</f>
        <v>2.4694194674491881</v>
      </c>
      <c r="DY34" s="20">
        <f>AVERAGE($DY$142:$DY$151)</f>
        <v>2.4640355110168457</v>
      </c>
      <c r="DZ34" s="20">
        <f>AVERAGE($DZ$142:$DZ$151)</f>
        <v>2.4581319689750671</v>
      </c>
      <c r="EA34" s="20">
        <f>AVERAGE($EA$142:$EA$151)</f>
        <v>2.4522945523262023</v>
      </c>
      <c r="EB34" s="20">
        <f>AVERAGE($EB$142:$EB$151)</f>
        <v>2.4462015986442567</v>
      </c>
      <c r="EC34" s="20">
        <f>AVERAGE($EC$142:$EC$151)</f>
        <v>2.4407335996627806</v>
      </c>
      <c r="ED34" s="20">
        <f>AVERAGE($ED$142:$ED$151)</f>
        <v>2.435358428955078</v>
      </c>
      <c r="EE34" s="20">
        <f>AVERAGE($EE$142:$EE$151)</f>
        <v>2.4294979453086851</v>
      </c>
      <c r="EF34" s="20">
        <f>AVERAGE($EF$142:$EF$151)</f>
        <v>2.4236910820007322</v>
      </c>
      <c r="EG34" s="20">
        <f>AVERAGE($EG$142:$EG$151)</f>
        <v>2.4176350831985474</v>
      </c>
      <c r="EH34" s="20">
        <f>AVERAGE($EH$142:$EH$151)</f>
        <v>2.412176525592804</v>
      </c>
      <c r="EI34" s="20">
        <f>AVERAGE($EI$142:$EI$151)</f>
        <v>2.4068848133087157</v>
      </c>
      <c r="EJ34" s="20">
        <f>AVERAGE($EJ$142:$EJ$151)</f>
        <v>2.4011212587356567</v>
      </c>
      <c r="EK34" s="20">
        <f>AVERAGE($EK$142:$EK$151)</f>
        <v>2.3953083992004394</v>
      </c>
      <c r="EL34" s="20">
        <f>AVERAGE($EL$142:$EL$151)</f>
        <v>2.3893655061721804</v>
      </c>
      <c r="EM34" s="20">
        <f>AVERAGE($EM$142:$EM$151)</f>
        <v>2.3840100526809693</v>
      </c>
      <c r="EN34" s="20">
        <f>AVERAGE($EN$142:$EN$151)</f>
        <v>2.3786928057670593</v>
      </c>
      <c r="EO34" s="20">
        <f>AVERAGE($EO$142:$EO$151)</f>
        <v>2.372991180419922</v>
      </c>
      <c r="EP34" s="20">
        <f>AVERAGE($EP$142:$EP$151)</f>
        <v>2.3672338485717774</v>
      </c>
      <c r="EQ34" s="20">
        <f>AVERAGE($EQ$142:$EQ$151)</f>
        <v>2.3613571643829347</v>
      </c>
      <c r="ER34" s="20">
        <f>AVERAGE($ER$142:$ER$151)</f>
        <v>2.3560568332672118</v>
      </c>
      <c r="ES34" s="20">
        <f>AVERAGE($ES$142:$ES$151)</f>
        <v>2.3507946133613586</v>
      </c>
      <c r="ET34" s="20">
        <f>AVERAGE($ET$142:$ET$151)</f>
        <v>2.345158839225769</v>
      </c>
      <c r="EU34" s="20">
        <f>AVERAGE($EU$142:$EU$151)</f>
        <v>2.3394610166549681</v>
      </c>
      <c r="EV34" s="20">
        <f>AVERAGE($EV$142:$EV$151)</f>
        <v>2.3336538791656496</v>
      </c>
      <c r="EW34" s="20">
        <f>AVERAGE($EW$142:$EW$151)</f>
        <v>2.3284118175506592</v>
      </c>
      <c r="EX34" s="20">
        <f>AVERAGE($EX$142:$EX$151)</f>
        <v>2.3232074975967407</v>
      </c>
      <c r="EY34" s="20">
        <f>AVERAGE($EY$142:$EY$151)</f>
        <v>2.3176402330398558</v>
      </c>
      <c r="EZ34" s="20">
        <f>AVERAGE($EZ$142:$EZ$151)</f>
        <v>2.3120048642158508</v>
      </c>
      <c r="FA34" s="20">
        <f>AVERAGE($FA$142:$FA$151)</f>
        <v>2.3062696337699888</v>
      </c>
      <c r="FB34" s="20">
        <f>AVERAGE($FB$142:$FB$151)</f>
        <v>2.3010879516601563</v>
      </c>
      <c r="FC34" s="20">
        <f>AVERAGE($FC$142:$FC$151)</f>
        <v>2.2959437012672423</v>
      </c>
      <c r="FD34" s="20">
        <f>AVERAGE($FD$142:$FD$151)</f>
        <v>2.2904467701911928</v>
      </c>
      <c r="FE34" s="20">
        <f>AVERAGE($FE$142:$FE$151)</f>
        <v>2.284875750541687</v>
      </c>
      <c r="FF34" s="20">
        <f>AVERAGE($FF$142:$FF$151)</f>
        <v>2.2792139530181883</v>
      </c>
      <c r="FG34" s="20">
        <f>AVERAGE($FG$142:$FG$151)</f>
        <v>2.2740941524505613</v>
      </c>
      <c r="FH34" s="20">
        <f>AVERAGE($FH$142:$FH$151)</f>
        <v>2.2690112471580504</v>
      </c>
      <c r="FI34" s="20">
        <f>AVERAGE($FI$142:$FI$151)</f>
        <v>2.2635857582092287</v>
      </c>
      <c r="FJ34" s="20">
        <f>AVERAGE($FJ$142:$FJ$151)</f>
        <v>2.2580804228782654</v>
      </c>
      <c r="FK34" s="20">
        <f>AVERAGE($FK$142:$FK$151)</f>
        <v>2.2524929761886598</v>
      </c>
      <c r="FL34" s="20">
        <f>AVERAGE($FL$142:$FL$151)</f>
        <v>2.2474359631538392</v>
      </c>
      <c r="FM34" s="20">
        <f>AVERAGE($FM$142:$FM$151)</f>
        <v>2.2424152255058289</v>
      </c>
      <c r="FN34" s="20">
        <f>AVERAGE($FN$142:$FN$151)</f>
        <v>2.2370617866516112</v>
      </c>
      <c r="FO34" s="20">
        <f>AVERAGE($FO$142:$FO$151)</f>
        <v>2.2316228389739989</v>
      </c>
      <c r="FP34" s="20">
        <f>AVERAGE($FP$142:$FP$151)</f>
        <v>2.2261101961135865</v>
      </c>
      <c r="FQ34" s="20">
        <f>AVERAGE($FQ$142:$FQ$151)</f>
        <v>2.22111634016037</v>
      </c>
      <c r="FR34" s="20">
        <f>AVERAGE($FR$142:$FR$151)</f>
        <v>2.216158163547516</v>
      </c>
      <c r="FS34" s="20">
        <f>AVERAGE($FS$142:$FS$151)</f>
        <v>2.2108769178390504</v>
      </c>
      <c r="FT34" s="20">
        <f>AVERAGE($FT$142:$FT$151)</f>
        <v>2.2055047631263731</v>
      </c>
      <c r="FU34" s="20">
        <f>AVERAGE($FU$142:$FU$151)</f>
        <v>2.2000668525695799</v>
      </c>
      <c r="FV34" s="20">
        <f>AVERAGE($FV$142:$FV$151)</f>
        <v>2.1951363563537596</v>
      </c>
      <c r="FW34" s="20">
        <f>AVERAGE($FW$142:$FW$151)</f>
        <v>2.1902410149574281</v>
      </c>
      <c r="FX34" s="20">
        <f>AVERAGE($FX$142:$FX$151)</f>
        <v>2.1850318193435667</v>
      </c>
      <c r="FY34" s="20">
        <f>AVERAGE($FY$142:$FY$151)</f>
        <v>2.179726469516754</v>
      </c>
      <c r="FZ34" s="20">
        <f>AVERAGE($FZ$142:$FZ$151)</f>
        <v>2.17436306476593</v>
      </c>
      <c r="GA34" s="20">
        <f>AVERAGE($GA$142:$GA$151)</f>
        <v>2.1694958448410033</v>
      </c>
      <c r="GB34" s="20">
        <f>AVERAGE($GB$142:$GB$151)</f>
        <v>2.1646629810333251</v>
      </c>
      <c r="GC34" s="20">
        <f>AVERAGE($GC$142:$GC$151)</f>
        <v>2.1595255494117738</v>
      </c>
      <c r="GD34" s="20">
        <f>AVERAGE($GD$142:$GD$151)</f>
        <v>2.1542868852615356</v>
      </c>
      <c r="GE34" s="20">
        <f>AVERAGE($GE$142:$GE$151)</f>
        <v>2.1489975452423096</v>
      </c>
      <c r="GF34" s="20">
        <f>AVERAGE($GF$142:$GF$151)</f>
        <v>2.1441932439804079</v>
      </c>
      <c r="GG34" s="20">
        <f>AVERAGE($GG$142:$GG$151)</f>
        <v>2.1394226074218752</v>
      </c>
      <c r="GH34" s="20">
        <f>AVERAGE($GH$142:$GH$151)</f>
        <v>2.1343563199043274</v>
      </c>
      <c r="GI34" s="20">
        <f>AVERAGE($GI$142:$GI$151)</f>
        <v>2.1291839480400085</v>
      </c>
      <c r="GJ34" s="20">
        <f>AVERAGE($GJ$142:$GJ$151)</f>
        <v>2.123968017101288</v>
      </c>
      <c r="GK34" s="20">
        <f>AVERAGE($GK$142:$GK$151)</f>
        <v>2.1192262053489683</v>
      </c>
      <c r="GL34" s="20">
        <f>AVERAGE($GL$142:$GL$151)</f>
        <v>2.1145173907279968</v>
      </c>
      <c r="GM34" s="20">
        <f>AVERAGE($GM$142:$GM$151)</f>
        <v>2.1095215559005736</v>
      </c>
      <c r="GN34" s="20">
        <f>AVERAGE($GN$142:$GN$151)</f>
        <v>2.104415011405945</v>
      </c>
      <c r="GO34" s="20">
        <f>AVERAGE($GO$142:$GO$151)</f>
        <v>2.0992717146873474</v>
      </c>
      <c r="GP34" s="20">
        <f>AVERAGE($GP$142:$GP$151)</f>
        <v>2.0945918917655946</v>
      </c>
      <c r="GQ34" s="20">
        <f>AVERAGE($GQ$142:$GQ$151)</f>
        <v>2.0899442672729491</v>
      </c>
      <c r="GR34" s="20">
        <f>AVERAGE($GR$142:$GR$151)</f>
        <v>2.0850180745124818</v>
      </c>
      <c r="GS34" s="20">
        <f>AVERAGE($GS$142:$GS$151)</f>
        <v>2.0799766898155214</v>
      </c>
      <c r="GT34" s="20">
        <f>AVERAGE($GT$142:$GT$151)</f>
        <v>2.0749053001403808</v>
      </c>
      <c r="GU34" s="20">
        <f>AVERAGE($GU$142:$GU$151)</f>
        <v>2.0714395403862</v>
      </c>
    </row>
    <row r="35" spans="1:203" x14ac:dyDescent="0.25">
      <c r="A35" s="9" t="s">
        <v>114</v>
      </c>
      <c r="D35" s="20">
        <f>AVERAGE($D$152:$D$161)</f>
        <v>0</v>
      </c>
      <c r="E35" s="20">
        <f>AVERAGE($E$152:$E$161)</f>
        <v>6.4417053654324268E-4</v>
      </c>
      <c r="F35" s="20">
        <f>AVERAGE($F$152:$F$161)</f>
        <v>7.5962719507515434E-3</v>
      </c>
      <c r="G35" s="20">
        <f>AVERAGE($G$152:$G$161)</f>
        <v>2.9874094109982253E-2</v>
      </c>
      <c r="H35" s="20">
        <f>AVERAGE($H$152:$H$161)</f>
        <v>6.2801921740174294E-2</v>
      </c>
      <c r="I35" s="20">
        <f>AVERAGE($I$152:$I$161)</f>
        <v>0.11418737471103668</v>
      </c>
      <c r="J35" s="20">
        <f>AVERAGE($J$152:$J$161)</f>
        <v>0.17927639782428742</v>
      </c>
      <c r="K35" s="20">
        <f>AVERAGE($K$152:$K$161)</f>
        <v>0.25437713786959648</v>
      </c>
      <c r="L35" s="20">
        <f>AVERAGE($L$152:$L$161)</f>
        <v>0.33401534408330918</v>
      </c>
      <c r="M35" s="20">
        <f>AVERAGE($M$152:$M$161)</f>
        <v>0.4321253553032875</v>
      </c>
      <c r="N35" s="20">
        <f>AVERAGE($N$152:$N$161)</f>
        <v>0.53407245576381679</v>
      </c>
      <c r="O35" s="20">
        <f>AVERAGE($O$152:$O$161)</f>
        <v>0.63422267735004423</v>
      </c>
      <c r="P35" s="20">
        <f>AVERAGE($P$152:$P$161)</f>
        <v>0.73989468216896059</v>
      </c>
      <c r="Q35" s="20">
        <f>AVERAGE($Q$152:$Q$161)</f>
        <v>0.8355266213417053</v>
      </c>
      <c r="R35" s="20">
        <f>AVERAGE($R$152:$R$161)</f>
        <v>0.94625440537929539</v>
      </c>
      <c r="S35" s="20">
        <f>AVERAGE($S$152:$S$161)</f>
        <v>1.0446743488311767</v>
      </c>
      <c r="T35" s="20">
        <f>AVERAGE($T$152:$T$161)</f>
        <v>1.1391589879989623</v>
      </c>
      <c r="U35" s="20">
        <f>AVERAGE($U$152:$U$161)</f>
        <v>1.2431832671165466</v>
      </c>
      <c r="V35" s="20">
        <f>AVERAGE($V$152:$V$161)</f>
        <v>1.3208980321884156</v>
      </c>
      <c r="W35" s="20">
        <f>AVERAGE($W$152:$W$161)</f>
        <v>1.4161142110824585</v>
      </c>
      <c r="X35" s="20">
        <f>AVERAGE($X$152:$X$161)</f>
        <v>1.4944074749946594</v>
      </c>
      <c r="Y35" s="20">
        <f>AVERAGE($Y$152:$Y$161)</f>
        <v>1.5683036029338837</v>
      </c>
      <c r="Z35" s="20">
        <f>AVERAGE($Z$152:$Z$161)</f>
        <v>1.6454524338245391</v>
      </c>
      <c r="AA35" s="20">
        <f>AVERAGE($AA$152:$AA$161)</f>
        <v>1.7060603320598602</v>
      </c>
      <c r="AB35" s="20">
        <f>AVERAGE($AB$152:$AB$161)</f>
        <v>1.7738279461860658</v>
      </c>
      <c r="AC35" s="20">
        <f>AVERAGE($AC$152:$AC$161)</f>
        <v>1.8331918537616729</v>
      </c>
      <c r="AD35" s="20">
        <f>AVERAGE($AD$152:$AD$161)</f>
        <v>1.8853401839733124</v>
      </c>
      <c r="AE35" s="20">
        <f>AVERAGE($AE$152:$AE$161)</f>
        <v>1.9382719814777374</v>
      </c>
      <c r="AF35" s="20">
        <f>AVERAGE($AF$152:$AF$161)</f>
        <v>1.9819914817810058</v>
      </c>
      <c r="AG35" s="20">
        <f>AVERAGE($AG$152:$AG$161)</f>
        <v>2.0257843017578123</v>
      </c>
      <c r="AH35" s="20">
        <f>AVERAGE($AH$152:$AH$161)</f>
        <v>2.0647645115852358</v>
      </c>
      <c r="AI35" s="20">
        <f>AVERAGE($AI$152:$AI$161)</f>
        <v>2.1029531240463255</v>
      </c>
      <c r="AJ35" s="20">
        <f>AVERAGE($AJ$152:$AJ$161)</f>
        <v>2.1342495083808899</v>
      </c>
      <c r="AK35" s="20">
        <f>AVERAGE($AK$152:$AK$161)</f>
        <v>2.1649288058280947</v>
      </c>
      <c r="AL35" s="20">
        <f>AVERAGE($AL$152:$AL$161)</f>
        <v>2.1904750108718871</v>
      </c>
      <c r="AM35" s="20">
        <f>AVERAGE($AM$152:$AM$161)</f>
        <v>2.2167638659477236</v>
      </c>
      <c r="AN35" s="20">
        <f>AVERAGE($AN$152:$AN$161)</f>
        <v>2.239082396030426</v>
      </c>
      <c r="AO35" s="20">
        <f>AVERAGE($AO$152:$AO$161)</f>
        <v>2.2595440387725829</v>
      </c>
      <c r="AP35" s="20">
        <f>AVERAGE($AP$152:$AP$161)</f>
        <v>2.2779980540275573</v>
      </c>
      <c r="AQ35" s="20">
        <f>AVERAGE($AQ$152:$AQ$161)</f>
        <v>2.2946855545043947</v>
      </c>
      <c r="AR35" s="20">
        <f>AVERAGE($AR$152:$AR$161)</f>
        <v>2.3098474740982056</v>
      </c>
      <c r="AS35" s="20">
        <f>AVERAGE($AS$152:$AS$161)</f>
        <v>2.322936511039734</v>
      </c>
      <c r="AT35" s="20">
        <f>AVERAGE($AT$152:$AT$161)</f>
        <v>2.3353347778320312</v>
      </c>
      <c r="AU35" s="20">
        <f>AVERAGE($AU$152:$AU$161)</f>
        <v>2.3449719071388246</v>
      </c>
      <c r="AV35" s="20">
        <f>AVERAGE($AV$152:$AV$161)</f>
        <v>2.3550404429435732</v>
      </c>
      <c r="AW35" s="20">
        <f>AVERAGE($AW$152:$AW$161)</f>
        <v>2.3631556749343874</v>
      </c>
      <c r="AX35" s="20">
        <f>AVERAGE($AX$152:$AX$161)</f>
        <v>2.3702122211456298</v>
      </c>
      <c r="AY35" s="20">
        <f>AVERAGE($AY$152:$AY$161)</f>
        <v>2.3766029596328737</v>
      </c>
      <c r="AZ35" s="20">
        <f>AVERAGE($AZ$152:$AZ$161)</f>
        <v>2.3815730929374697</v>
      </c>
      <c r="BA35" s="20">
        <f>AVERAGE($BA$152:$BA$161)</f>
        <v>2.3862550139427183</v>
      </c>
      <c r="BB35" s="20">
        <f>AVERAGE($BB$152:$BB$161)</f>
        <v>2.3903471589088441</v>
      </c>
      <c r="BC35" s="20">
        <f>AVERAGE($BC$152:$BC$161)</f>
        <v>2.3930645823478698</v>
      </c>
      <c r="BD35" s="20">
        <f>AVERAGE($BD$152:$BD$161)</f>
        <v>2.3955385088920593</v>
      </c>
      <c r="BE35" s="20">
        <f>AVERAGE($BE$152:$BE$161)</f>
        <v>2.3974169015884401</v>
      </c>
      <c r="BF35" s="20">
        <f>AVERAGE($BF$152:$BF$161)</f>
        <v>2.3986299753189089</v>
      </c>
      <c r="BG35" s="20">
        <f>AVERAGE($BG$152:$BG$161)</f>
        <v>2.3997021436691286</v>
      </c>
      <c r="BH35" s="20">
        <f>AVERAGE($BH$152:$BH$161)</f>
        <v>2.3997094511985777</v>
      </c>
      <c r="BI35" s="20">
        <f>AVERAGE($BI$152:$BI$161)</f>
        <v>2.3998096466064451</v>
      </c>
      <c r="BJ35" s="20">
        <f>AVERAGE($BJ$152:$BJ$161)</f>
        <v>2.3994606971740722</v>
      </c>
      <c r="BK35" s="20">
        <f>AVERAGE($BK$152:$BK$161)</f>
        <v>2.3984861493110659</v>
      </c>
      <c r="BL35" s="20">
        <f>AVERAGE($BL$152:$BL$161)</f>
        <v>2.3974745631217957</v>
      </c>
      <c r="BM35" s="20">
        <f>AVERAGE($BM$152:$BM$161)</f>
        <v>2.3957869887351988</v>
      </c>
      <c r="BN35" s="20">
        <f>AVERAGE($BN$152:$BN$161)</f>
        <v>2.3942007541656496</v>
      </c>
      <c r="BO35" s="20">
        <f>AVERAGE($BO$152:$BO$161)</f>
        <v>2.3925510406494142</v>
      </c>
      <c r="BP35" s="20">
        <f>AVERAGE($BP$152:$BP$161)</f>
        <v>2.3896934032440185</v>
      </c>
      <c r="BQ35" s="20">
        <f>AVERAGE($BQ$152:$BQ$161)</f>
        <v>2.387633204460144</v>
      </c>
      <c r="BR35" s="20">
        <f>AVERAGE($BR$152:$BR$161)</f>
        <v>2.3844579577445986</v>
      </c>
      <c r="BS35" s="20">
        <f>AVERAGE($BS$152:$BS$161)</f>
        <v>2.3820276856422424</v>
      </c>
      <c r="BT35" s="20">
        <f>AVERAGE($BT$152:$BT$161)</f>
        <v>2.379145586490631</v>
      </c>
      <c r="BU35" s="20">
        <f>AVERAGE($BU$152:$BU$161)</f>
        <v>2.3754876852035522</v>
      </c>
      <c r="BV35" s="20">
        <f>AVERAGE($BV$152:$BV$161)</f>
        <v>2.3725266337394713</v>
      </c>
      <c r="BW35" s="20">
        <f>AVERAGE($BW$152:$BW$161)</f>
        <v>2.3686599373817443</v>
      </c>
      <c r="BX35" s="20">
        <f>AVERAGE($BX$152:$BX$161)</f>
        <v>2.3649514198303221</v>
      </c>
      <c r="BY35" s="20">
        <f>AVERAGE($BY$152:$BY$161)</f>
        <v>2.3615954518318176</v>
      </c>
      <c r="BZ35" s="20">
        <f>AVERAGE($BZ$152:$BZ$161)</f>
        <v>2.3574864387512209</v>
      </c>
      <c r="CA35" s="20">
        <f>AVERAGE($CA$152:$CA$161)</f>
        <v>2.3533679008483888</v>
      </c>
      <c r="CB35" s="20">
        <f>AVERAGE($CB$152:$CB$161)</f>
        <v>2.3489976525306702</v>
      </c>
      <c r="CC35" s="20">
        <f>AVERAGE($CC$152:$CC$161)</f>
        <v>2.3450651645660399</v>
      </c>
      <c r="CD35" s="20">
        <f>AVERAGE($CD$152:$CD$161)</f>
        <v>2.3412642478942871</v>
      </c>
      <c r="CE35" s="20">
        <f>AVERAGE($CE$152:$CE$161)</f>
        <v>2.3363869190216064</v>
      </c>
      <c r="CF35" s="20">
        <f>AVERAGE($CF$152:$CF$161)</f>
        <v>2.3321699023246767</v>
      </c>
      <c r="CG35" s="20">
        <f>AVERAGE($CG$152:$CG$161)</f>
        <v>2.3273273706436157</v>
      </c>
      <c r="CH35" s="20">
        <f>AVERAGE($CH$152:$CH$161)</f>
        <v>2.3227251768112183</v>
      </c>
      <c r="CI35" s="20">
        <f>AVERAGE($CI$152:$CI$161)</f>
        <v>2.3186860561370848</v>
      </c>
      <c r="CJ35" s="20">
        <f>AVERAGE($CJ$152:$CJ$161)</f>
        <v>2.3136428594589233</v>
      </c>
      <c r="CK35" s="20">
        <f>AVERAGE($CK$152:$CK$161)</f>
        <v>2.3088623881340027</v>
      </c>
      <c r="CL35" s="20">
        <f>AVERAGE($CL$152:$CL$161)</f>
        <v>2.3038278460502624</v>
      </c>
      <c r="CM35" s="20">
        <f>AVERAGE($CM$152:$CM$161)</f>
        <v>2.2989683508872987</v>
      </c>
      <c r="CN35" s="20">
        <f>AVERAGE($CN$152:$CN$161)</f>
        <v>2.2947346448898314</v>
      </c>
      <c r="CO35" s="20">
        <f>AVERAGE($CO$152:$CO$161)</f>
        <v>2.2894387722015379</v>
      </c>
      <c r="CP35" s="20">
        <f>AVERAGE($CP$152:$CP$161)</f>
        <v>2.2844339132308962</v>
      </c>
      <c r="CQ35" s="20">
        <f>AVERAGE($CQ$152:$CQ$161)</f>
        <v>2.2792128324508667</v>
      </c>
      <c r="CR35" s="20">
        <f>AVERAGE($CR$152:$CR$161)</f>
        <v>2.2741665363311769</v>
      </c>
      <c r="CS35" s="20">
        <f>AVERAGE($CS$152:$CS$161)</f>
        <v>2.2698804020881651</v>
      </c>
      <c r="CT35" s="20">
        <f>AVERAGE($CT$152:$CT$161)</f>
        <v>2.2643032073974609</v>
      </c>
      <c r="CU35" s="20">
        <f>AVERAGE($CU$152:$CU$161)</f>
        <v>2.2593326687812807</v>
      </c>
      <c r="CV35" s="20">
        <f>AVERAGE($CV$152:$CV$161)</f>
        <v>2.2538003921508789</v>
      </c>
      <c r="CW35" s="20">
        <f>AVERAGE($CW$152:$CW$161)</f>
        <v>2.2486278057098388</v>
      </c>
      <c r="CX35" s="20">
        <f>AVERAGE($CX$152:$CX$161)</f>
        <v>2.2441259741783144</v>
      </c>
      <c r="CY35" s="20">
        <f>AVERAGE($CY$152:$CY$161)</f>
        <v>2.2385657310485838</v>
      </c>
      <c r="CZ35" s="20">
        <f>AVERAGE($CZ$152:$CZ$161)</f>
        <v>2.2278780102729798</v>
      </c>
      <c r="DA35" s="20">
        <f>AVERAGE($DA$152:$DA$161)</f>
        <v>2.2226229071617127</v>
      </c>
      <c r="DB35" s="20">
        <f>AVERAGE($DB$152:$DB$161)</f>
        <v>2.2180471301078795</v>
      </c>
      <c r="DC35" s="20">
        <f>AVERAGE($DC$152:$DC$161)</f>
        <v>2.2124218344688416</v>
      </c>
      <c r="DD35" s="20">
        <f>AVERAGE($DD$152:$DD$161)</f>
        <v>2.2073055624961855</v>
      </c>
      <c r="DE35" s="20">
        <f>AVERAGE($DE$152:$DE$161)</f>
        <v>2.201622951030731</v>
      </c>
      <c r="DF35" s="20">
        <f>AVERAGE($DF$152:$DF$161)</f>
        <v>2.1963202953338623</v>
      </c>
      <c r="DG35" s="20">
        <f>AVERAGE($DG$152:$DG$161)</f>
        <v>2.1917357563972475</v>
      </c>
      <c r="DH35" s="20">
        <f>AVERAGE($DH$152:$DH$161)</f>
        <v>2.1860795855522155</v>
      </c>
      <c r="DI35" s="20">
        <f>AVERAGE($DI$152:$DI$161)</f>
        <v>2.1808830499649048</v>
      </c>
      <c r="DJ35" s="20">
        <f>AVERAGE($DJ$152:$DJ$161)</f>
        <v>2.1752272129058836</v>
      </c>
      <c r="DK35" s="20">
        <f>AVERAGE($DK$152:$DK$161)</f>
        <v>2.1699112057685852</v>
      </c>
      <c r="DL35" s="20">
        <f>AVERAGE($DL$152:$DL$161)</f>
        <v>2.1651542305946352</v>
      </c>
      <c r="DM35" s="20">
        <f>AVERAGE($DM$152:$DM$161)</f>
        <v>2.159531605243683</v>
      </c>
      <c r="DN35" s="20">
        <f>AVERAGE($DN$152:$DN$161)</f>
        <v>2.1543961048126219</v>
      </c>
      <c r="DO35" s="20">
        <f>AVERAGE($DO$152:$DO$161)</f>
        <v>2.1487184643745421</v>
      </c>
      <c r="DP35" s="20">
        <f>AVERAGE($DP$152:$DP$161)</f>
        <v>2.1434074163436891</v>
      </c>
      <c r="DQ35" s="20">
        <f>AVERAGE($DQ$152:$DQ$161)</f>
        <v>2.1386387705802918</v>
      </c>
      <c r="DR35" s="20">
        <f>AVERAGE($DR$152:$DR$161)</f>
        <v>2.1330088019371032</v>
      </c>
      <c r="DS35" s="20">
        <f>AVERAGE($DS$152:$DS$161)</f>
        <v>2.1278635263442993</v>
      </c>
      <c r="DT35" s="20">
        <f>AVERAGE($DT$152:$DT$161)</f>
        <v>2.1220682740211485</v>
      </c>
      <c r="DU35" s="20">
        <f>AVERAGE($DU$152:$DU$161)</f>
        <v>2.1168698668479919</v>
      </c>
      <c r="DV35" s="20">
        <f>AVERAGE($DV$152:$DV$161)</f>
        <v>2.1121201038360597</v>
      </c>
      <c r="DW35" s="20">
        <f>AVERAGE($DW$152:$DW$161)</f>
        <v>2.1063735723495483</v>
      </c>
      <c r="DX35" s="20">
        <f>AVERAGE($DX$152:$DX$161)</f>
        <v>2.1013741135597228</v>
      </c>
      <c r="DY35" s="20">
        <f>AVERAGE($DY$152:$DY$161)</f>
        <v>2.0955840587615966</v>
      </c>
      <c r="DZ35" s="20">
        <f>AVERAGE($DZ$152:$DZ$161)</f>
        <v>2.0902963697910311</v>
      </c>
      <c r="EA35" s="20">
        <f>AVERAGE($EA$152:$EA$161)</f>
        <v>2.0856717705726622</v>
      </c>
      <c r="EB35" s="20">
        <f>AVERAGE($EB$152:$EB$161)</f>
        <v>2.0799574434757231</v>
      </c>
      <c r="EC35" s="20">
        <f>AVERAGE($EC$152:$EC$161)</f>
        <v>2.0748588383197784</v>
      </c>
      <c r="ED35" s="20">
        <f>AVERAGE($ED$152:$ED$161)</f>
        <v>2.0692156851291656</v>
      </c>
      <c r="EE35" s="20">
        <f>AVERAGE($EE$152:$EE$161)</f>
        <v>2.0639487922191622</v>
      </c>
      <c r="EF35" s="20">
        <f>AVERAGE($EF$152:$EF$161)</f>
        <v>2.0592343211174011</v>
      </c>
      <c r="EG35" s="20">
        <f>AVERAGE($EG$152:$EG$161)</f>
        <v>2.0536895930767058</v>
      </c>
      <c r="EH35" s="20">
        <f>AVERAGE($EH$152:$EH$161)</f>
        <v>2.0486234664916991</v>
      </c>
      <c r="EI35" s="20">
        <f>AVERAGE($EI$152:$EI$161)</f>
        <v>2.0430110573768614</v>
      </c>
      <c r="EJ35" s="20">
        <f>AVERAGE($EJ$152:$EJ$161)</f>
        <v>2.0378009140491486</v>
      </c>
      <c r="EK35" s="20">
        <f>AVERAGE($EK$152:$EK$161)</f>
        <v>2.0331170558929443</v>
      </c>
      <c r="EL35" s="20">
        <f>AVERAGE($EL$152:$EL$161)</f>
        <v>2.0275895535945891</v>
      </c>
      <c r="EM35" s="20">
        <f>AVERAGE($EM$152:$EM$161)</f>
        <v>2.0225844502449037</v>
      </c>
      <c r="EN35" s="20">
        <f>AVERAGE($EN$152:$EN$161)</f>
        <v>2.0169090628623962</v>
      </c>
      <c r="EO35" s="20">
        <f>AVERAGE($EO$152:$EO$161)</f>
        <v>2.0118460357189178</v>
      </c>
      <c r="EP35" s="20">
        <f>AVERAGE($EP$152:$EP$161)</f>
        <v>2.0072069048881529</v>
      </c>
      <c r="EQ35" s="20">
        <f>AVERAGE($EQ$152:$EQ$161)</f>
        <v>2.0016100764274598</v>
      </c>
      <c r="ER35" s="20">
        <f>AVERAGE($ER$152:$ER$161)</f>
        <v>1.996768194437027</v>
      </c>
      <c r="ES35" s="20">
        <f>AVERAGE($ES$152:$ES$161)</f>
        <v>1.9911492109298705</v>
      </c>
      <c r="ET35" s="20">
        <f>AVERAGE($ET$152:$ET$161)</f>
        <v>1.9860135555267333</v>
      </c>
      <c r="EU35" s="20">
        <f>AVERAGE($EU$152:$EU$161)</f>
        <v>1.9815474867820739</v>
      </c>
      <c r="EV35" s="20">
        <f>AVERAGE($EV$152:$EV$161)</f>
        <v>1.9760180115699768</v>
      </c>
      <c r="EW35" s="20">
        <f>AVERAGE($EW$152:$EW$161)</f>
        <v>1.9711020648479463</v>
      </c>
      <c r="EX35" s="20">
        <f>AVERAGE($EX$152:$EX$161)</f>
        <v>1.9656499624252319</v>
      </c>
      <c r="EY35" s="20">
        <f>AVERAGE($EY$152:$EY$161)</f>
        <v>1.9605787575244904</v>
      </c>
      <c r="EZ35" s="20">
        <f>AVERAGE($EZ$152:$EZ$161)</f>
        <v>1.9560348689556122</v>
      </c>
      <c r="FA35" s="20">
        <f>AVERAGE($FA$152:$FA$161)</f>
        <v>1.9506933391094208</v>
      </c>
      <c r="FB35" s="20">
        <f>AVERAGE($FB$152:$FB$161)</f>
        <v>1.945835542678833</v>
      </c>
      <c r="FC35" s="20">
        <f>AVERAGE($FC$152:$FC$161)</f>
        <v>1.9403323590755464</v>
      </c>
      <c r="FD35" s="20">
        <f>AVERAGE($FD$152:$FD$161)</f>
        <v>1.9354247391223907</v>
      </c>
      <c r="FE35" s="20">
        <f>AVERAGE($FE$152:$FE$161)</f>
        <v>1.9309483647346497</v>
      </c>
      <c r="FF35" s="20">
        <f>AVERAGE($FF$152:$FF$161)</f>
        <v>1.9255357742309571</v>
      </c>
      <c r="FG35" s="20">
        <f>AVERAGE($FG$152:$FG$161)</f>
        <v>1.9208417415618897</v>
      </c>
      <c r="FH35" s="20">
        <f>AVERAGE($FH$152:$FH$161)</f>
        <v>1.9154177248477935</v>
      </c>
      <c r="FI35" s="20">
        <f>AVERAGE($FI$152:$FI$161)</f>
        <v>1.9104677259922027</v>
      </c>
      <c r="FJ35" s="20">
        <f>AVERAGE($FJ$152:$FJ$161)</f>
        <v>1.9061386406421661</v>
      </c>
      <c r="FK35" s="20">
        <f>AVERAGE($FK$152:$FK$161)</f>
        <v>1.900795441865921</v>
      </c>
      <c r="FL35" s="20">
        <f>AVERAGE($FL$152:$FL$161)</f>
        <v>1.8961629331111909</v>
      </c>
      <c r="FM35" s="20">
        <f>AVERAGE($FM$152:$FM$161)</f>
        <v>1.8907913029193879</v>
      </c>
      <c r="FN35" s="20">
        <f>AVERAGE($FN$152:$FN$161)</f>
        <v>1.8859035551548005</v>
      </c>
      <c r="FO35" s="20">
        <f>AVERAGE($FO$152:$FO$161)</f>
        <v>1.8816444456577301</v>
      </c>
      <c r="FP35" s="20">
        <f>AVERAGE($FP$152:$FP$161)</f>
        <v>1.8764400720596313</v>
      </c>
      <c r="FQ35" s="20">
        <f>AVERAGE($FQ$152:$FQ$161)</f>
        <v>1.8717142283916473</v>
      </c>
      <c r="FR35" s="20">
        <f>AVERAGE($FR$152:$FR$161)</f>
        <v>1.8665252685546876</v>
      </c>
      <c r="FS35" s="20">
        <f>AVERAGE($FS$152:$FS$161)</f>
        <v>1.861692452430725</v>
      </c>
      <c r="FT35" s="20">
        <f>AVERAGE($FT$152:$FT$161)</f>
        <v>1.8572495579719543</v>
      </c>
      <c r="FU35" s="20">
        <f>AVERAGE($FU$152:$FU$161)</f>
        <v>1.8522730052471161</v>
      </c>
      <c r="FV35" s="20">
        <f>AVERAGE($FV$152:$FV$161)</f>
        <v>1.8476494610309602</v>
      </c>
      <c r="FW35" s="20">
        <f>AVERAGE($FW$152:$FW$161)</f>
        <v>1.8424872934818268</v>
      </c>
      <c r="FX35" s="20">
        <f>AVERAGE($FX$152:$FX$161)</f>
        <v>1.8377280712127686</v>
      </c>
      <c r="FY35" s="20">
        <f>AVERAGE($FY$152:$FY$161)</f>
        <v>1.8333226025104523</v>
      </c>
      <c r="FZ35" s="20">
        <f>AVERAGE($FZ$152:$FZ$161)</f>
        <v>1.828421413898468</v>
      </c>
      <c r="GA35" s="20">
        <f>AVERAGE($GA$152:$GA$161)</f>
        <v>1.8238875031471253</v>
      </c>
      <c r="GB35" s="20">
        <f>AVERAGE($GB$152:$GB$161)</f>
        <v>1.8187067210674286</v>
      </c>
      <c r="GC35" s="20">
        <f>AVERAGE($GC$152:$GC$161)</f>
        <v>1.814122349023819</v>
      </c>
      <c r="GD35" s="20">
        <f>AVERAGE($GD$152:$GD$161)</f>
        <v>1.8097840309143067</v>
      </c>
      <c r="GE35" s="20">
        <f>AVERAGE($GE$152:$GE$161)</f>
        <v>1.8048403620719911</v>
      </c>
      <c r="GF35" s="20">
        <f>AVERAGE($GF$152:$GF$161)</f>
        <v>1.8004336833953858</v>
      </c>
      <c r="GG35" s="20">
        <f>AVERAGE($GG$152:$GG$161)</f>
        <v>1.7953497767448425</v>
      </c>
      <c r="GH35" s="20">
        <f>AVERAGE($GH$152:$GH$161)</f>
        <v>1.7907427072525024</v>
      </c>
      <c r="GI35" s="20">
        <f>AVERAGE($GI$152:$GI$161)</f>
        <v>1.786473536491394</v>
      </c>
      <c r="GJ35" s="20">
        <f>AVERAGE($GJ$152:$GJ$161)</f>
        <v>1.7817124426364899</v>
      </c>
      <c r="GK35" s="20">
        <f>AVERAGE($GK$152:$GK$161)</f>
        <v>1.777068704366684</v>
      </c>
      <c r="GL35" s="20">
        <f>AVERAGE($GL$152:$GL$161)</f>
        <v>1.7722853779792787</v>
      </c>
      <c r="GM35" s="20">
        <f>AVERAGE($GM$152:$GM$161)</f>
        <v>1.7677987158298492</v>
      </c>
      <c r="GN35" s="20">
        <f>AVERAGE($GN$152:$GN$161)</f>
        <v>1.7635668039321899</v>
      </c>
      <c r="GO35" s="20">
        <f>AVERAGE($GO$152:$GO$161)</f>
        <v>1.7587936758995055</v>
      </c>
      <c r="GP35" s="20">
        <f>AVERAGE($GP$152:$GP$161)</f>
        <v>1.7541760504245758</v>
      </c>
      <c r="GQ35" s="20">
        <f>AVERAGE($GQ$152:$GQ$161)</f>
        <v>1.7495051860809325</v>
      </c>
      <c r="GR35" s="20">
        <f>AVERAGE($GR$152:$GR$161)</f>
        <v>1.7450078845024108</v>
      </c>
      <c r="GS35" s="20">
        <f>AVERAGE($GS$152:$GS$161)</f>
        <v>1.7408758759498597</v>
      </c>
      <c r="GT35" s="20">
        <f>AVERAGE($GT$152:$GT$161)</f>
        <v>1.7361717283725739</v>
      </c>
      <c r="GU35" s="20">
        <f>AVERAGE($GU$152:$GU$161)</f>
        <v>1.73273805975914</v>
      </c>
    </row>
    <row r="58" spans="1:203" x14ac:dyDescent="0.25">
      <c r="A58" s="18" t="s">
        <v>115</v>
      </c>
    </row>
    <row r="59" spans="1:203" x14ac:dyDescent="0.25">
      <c r="A59" s="21" t="s">
        <v>116</v>
      </c>
      <c r="B59" s="22" t="s">
        <v>117</v>
      </c>
      <c r="C59" s="22" t="s">
        <v>118</v>
      </c>
    </row>
    <row r="60" spans="1:203" x14ac:dyDescent="0.25">
      <c r="A60" s="9"/>
    </row>
    <row r="61" spans="1:203" x14ac:dyDescent="0.25">
      <c r="A61" s="9" t="s">
        <v>99</v>
      </c>
      <c r="B61" s="19"/>
      <c r="C61" s="19"/>
      <c r="D61" s="19">
        <v>0</v>
      </c>
      <c r="E61" s="19">
        <v>0.1230558454990387</v>
      </c>
      <c r="F61" s="19">
        <v>0.24049647152423859</v>
      </c>
      <c r="G61" s="19">
        <v>0.36730974912643433</v>
      </c>
      <c r="H61" s="19">
        <v>0.49718838930130005</v>
      </c>
      <c r="I61" s="19">
        <v>0.6175423264503479</v>
      </c>
      <c r="J61" s="19">
        <v>0.76754230260848999</v>
      </c>
      <c r="K61" s="19">
        <v>0.86354964971542358</v>
      </c>
      <c r="L61" s="19">
        <v>0.99476426839828491</v>
      </c>
      <c r="M61" s="19">
        <v>1.126833438873291</v>
      </c>
      <c r="N61" s="19">
        <v>1.2206035852432251</v>
      </c>
      <c r="O61" s="19">
        <v>1.3610435724258423</v>
      </c>
      <c r="P61" s="19">
        <v>1.4506170749664307</v>
      </c>
      <c r="Q61" s="19">
        <v>1.5882161855697632</v>
      </c>
      <c r="R61" s="19">
        <v>1.6800320148468018</v>
      </c>
      <c r="S61" s="19">
        <v>1.8157622814178467</v>
      </c>
      <c r="T61" s="19">
        <v>1.9480882883071899</v>
      </c>
      <c r="U61" s="19">
        <v>2.045992374420166</v>
      </c>
      <c r="V61" s="19">
        <v>2.1820938587188721</v>
      </c>
      <c r="W61" s="19">
        <v>2.3191108703613281</v>
      </c>
      <c r="X61" s="19">
        <v>2.4091236591339111</v>
      </c>
      <c r="Y61" s="19">
        <v>2.5495905876159668</v>
      </c>
      <c r="Z61" s="19">
        <v>2.6849644184112549</v>
      </c>
      <c r="AA61" s="19">
        <v>2.775909423828125</v>
      </c>
      <c r="AB61" s="19">
        <v>2.9154832363128662</v>
      </c>
      <c r="AC61" s="19">
        <v>3.003791332244873</v>
      </c>
      <c r="AD61" s="19">
        <v>3.1453478336334229</v>
      </c>
      <c r="AE61" s="19">
        <v>3.2773900032043457</v>
      </c>
      <c r="AF61" s="19">
        <v>3.3704037666320801</v>
      </c>
      <c r="AG61" s="19">
        <v>3.5075893402099609</v>
      </c>
      <c r="AH61" s="19">
        <v>3.6478326320648193</v>
      </c>
      <c r="AI61" s="19">
        <v>3.7339749336242676</v>
      </c>
      <c r="AJ61" s="19">
        <v>3.8839750289916992</v>
      </c>
      <c r="AK61" s="19">
        <v>3.9615118503570557</v>
      </c>
      <c r="AL61" s="19">
        <v>4.1115121841430664</v>
      </c>
      <c r="AM61" s="19">
        <v>4.2115120887756348</v>
      </c>
      <c r="AN61" s="19">
        <v>4.332066535949707</v>
      </c>
      <c r="AO61" s="19">
        <v>4.4820661544799805</v>
      </c>
      <c r="AP61" s="19">
        <v>4.5895276069641113</v>
      </c>
      <c r="AQ61" s="19">
        <v>4.6895279884338379</v>
      </c>
      <c r="AR61" s="19">
        <v>4.8035836219787598</v>
      </c>
      <c r="AS61" s="19">
        <v>4.943720817565918</v>
      </c>
      <c r="AT61" s="19">
        <v>5.0437207221984863</v>
      </c>
      <c r="AU61" s="19">
        <v>5.193720817565918</v>
      </c>
      <c r="AV61" s="19">
        <v>5.2937207221984863</v>
      </c>
      <c r="AW61" s="19">
        <v>5.443720817565918</v>
      </c>
      <c r="AX61" s="19">
        <v>5.5437207221984863</v>
      </c>
      <c r="AY61" s="19">
        <v>5.6437206268310547</v>
      </c>
      <c r="AZ61" s="19">
        <v>5.7937207221984863</v>
      </c>
      <c r="BA61" s="19">
        <v>5.8937206268310547</v>
      </c>
      <c r="BB61" s="19">
        <v>6.0437207221984863</v>
      </c>
      <c r="BC61" s="19">
        <v>6.1437206268310547</v>
      </c>
      <c r="BD61" s="19">
        <v>6.243720531463623</v>
      </c>
      <c r="BE61" s="19">
        <v>6.3937206268310547</v>
      </c>
      <c r="BF61" s="19">
        <v>6.493720531463623</v>
      </c>
      <c r="BG61" s="19">
        <v>6.6437206268310547</v>
      </c>
      <c r="BH61" s="19">
        <v>6.743720531463623</v>
      </c>
      <c r="BI61" s="19">
        <v>6.8437209129333496</v>
      </c>
      <c r="BJ61" s="19">
        <v>6.993720531463623</v>
      </c>
      <c r="BK61" s="19">
        <v>7.0937209129333496</v>
      </c>
      <c r="BL61" s="19">
        <v>7.2437210083007812</v>
      </c>
      <c r="BM61" s="19">
        <v>7.3437209129333496</v>
      </c>
      <c r="BN61" s="19">
        <v>7.443720817565918</v>
      </c>
      <c r="BO61" s="19">
        <v>7.5937209129333496</v>
      </c>
      <c r="BP61" s="19">
        <v>7.693720817565918</v>
      </c>
      <c r="BQ61" s="19">
        <v>7.8437209129333496</v>
      </c>
      <c r="BR61" s="19">
        <v>7.943720817565918</v>
      </c>
      <c r="BS61" s="19">
        <v>8.0437211990356445</v>
      </c>
      <c r="BT61" s="19">
        <v>8.193720817565918</v>
      </c>
      <c r="BU61" s="19">
        <v>8.2937211990356445</v>
      </c>
      <c r="BV61" s="19">
        <v>8.443720817565918</v>
      </c>
      <c r="BW61" s="19">
        <v>8.5437211990356445</v>
      </c>
      <c r="BX61" s="19">
        <v>8.6437206268310547</v>
      </c>
      <c r="BY61" s="19">
        <v>8.7937211990356445</v>
      </c>
      <c r="BZ61" s="19">
        <v>8.8937206268310547</v>
      </c>
      <c r="CA61" s="19">
        <v>9.0437211990356445</v>
      </c>
      <c r="CB61" s="19">
        <v>9.1437206268310547</v>
      </c>
      <c r="CC61" s="19">
        <v>9.2437210083007812</v>
      </c>
      <c r="CD61" s="19">
        <v>9.3937206268310547</v>
      </c>
      <c r="CE61" s="19">
        <v>9.4937210083007813</v>
      </c>
      <c r="CF61" s="19">
        <v>9.6437206268310547</v>
      </c>
      <c r="CG61" s="19">
        <v>9.7437210083007812</v>
      </c>
      <c r="CH61" s="19">
        <v>9.8437204360961914</v>
      </c>
      <c r="CI61" s="19">
        <v>9.9937210083007812</v>
      </c>
      <c r="CJ61" s="19">
        <v>10.093720436096191</v>
      </c>
      <c r="CK61" s="19">
        <v>10.243721008300781</v>
      </c>
      <c r="CL61" s="19">
        <v>10.343720436096191</v>
      </c>
      <c r="CM61" s="19">
        <v>10.443720817565918</v>
      </c>
      <c r="CN61" s="19">
        <v>10.593720436096191</v>
      </c>
      <c r="CO61" s="19">
        <v>10.693720817565918</v>
      </c>
      <c r="CP61" s="19">
        <v>10.843720436096191</v>
      </c>
      <c r="CQ61" s="19">
        <v>10.943720817565918</v>
      </c>
      <c r="CR61" s="19">
        <v>11.043721199035645</v>
      </c>
      <c r="CS61" s="19">
        <v>11.193720817565918</v>
      </c>
      <c r="CT61" s="19">
        <v>11.293721199035645</v>
      </c>
      <c r="CU61" s="19">
        <v>11.443720817565918</v>
      </c>
      <c r="CV61" s="19">
        <v>11.543721199035645</v>
      </c>
      <c r="CW61" s="19">
        <v>11.643720626831055</v>
      </c>
      <c r="CX61" s="19">
        <v>11.793721199035645</v>
      </c>
      <c r="CY61" s="19">
        <v>11.893720626831055</v>
      </c>
      <c r="CZ61" s="19">
        <v>12.143720626831055</v>
      </c>
      <c r="DA61" s="19">
        <v>12.243721008300781</v>
      </c>
      <c r="DB61" s="19">
        <v>12.393720626831055</v>
      </c>
      <c r="DC61" s="19">
        <v>12.493721008300781</v>
      </c>
      <c r="DD61" s="19">
        <v>12.643720626831055</v>
      </c>
      <c r="DE61" s="19">
        <v>12.743721008300781</v>
      </c>
      <c r="DF61" s="19">
        <v>12.843720436096191</v>
      </c>
      <c r="DG61" s="19">
        <v>12.993721008300781</v>
      </c>
      <c r="DH61" s="19">
        <v>13.093720436096191</v>
      </c>
      <c r="DI61" s="19">
        <v>13.243721008300781</v>
      </c>
      <c r="DJ61" s="19">
        <v>13.343720436096191</v>
      </c>
      <c r="DK61" s="19">
        <v>13.443720817565918</v>
      </c>
      <c r="DL61" s="19">
        <v>13.593720436096191</v>
      </c>
      <c r="DM61" s="19">
        <v>13.693720817565918</v>
      </c>
      <c r="DN61" s="19">
        <v>13.843720436096191</v>
      </c>
      <c r="DO61" s="19">
        <v>13.943720817565918</v>
      </c>
      <c r="DP61" s="19">
        <v>14.043721199035645</v>
      </c>
      <c r="DQ61" s="19">
        <v>14.193720817565918</v>
      </c>
      <c r="DR61" s="19">
        <v>14.293721199035645</v>
      </c>
      <c r="DS61" s="19">
        <v>14.443720817565918</v>
      </c>
      <c r="DT61" s="19">
        <v>14.543721199035645</v>
      </c>
      <c r="DU61" s="19">
        <v>14.643720626831055</v>
      </c>
      <c r="DV61" s="19">
        <v>14.793721199035645</v>
      </c>
      <c r="DW61" s="19">
        <v>14.893720626831055</v>
      </c>
      <c r="DX61" s="19">
        <v>15.043721199035645</v>
      </c>
      <c r="DY61" s="19">
        <v>15.143720626831055</v>
      </c>
      <c r="DZ61" s="19">
        <v>15.243721008300781</v>
      </c>
      <c r="EA61" s="19">
        <v>15.393720626831055</v>
      </c>
      <c r="EB61" s="19">
        <v>15.493721008300781</v>
      </c>
      <c r="EC61" s="19">
        <v>15.643720626831055</v>
      </c>
      <c r="ED61" s="19">
        <v>15.743721008300781</v>
      </c>
      <c r="EE61" s="19">
        <v>15.843720436096191</v>
      </c>
      <c r="EF61" s="19">
        <v>15.993721008300781</v>
      </c>
      <c r="EG61" s="19">
        <v>16.093721389770508</v>
      </c>
      <c r="EH61" s="19">
        <v>16.243721008300781</v>
      </c>
      <c r="EI61" s="19">
        <v>16.343721389770508</v>
      </c>
      <c r="EJ61" s="19">
        <v>16.443721771240234</v>
      </c>
      <c r="EK61" s="19">
        <v>16.593721389770508</v>
      </c>
      <c r="EL61" s="19">
        <v>16.693721771240234</v>
      </c>
      <c r="EM61" s="19">
        <v>16.843721389770508</v>
      </c>
      <c r="EN61" s="19">
        <v>16.943721771240234</v>
      </c>
      <c r="EO61" s="19">
        <v>17.043720245361328</v>
      </c>
      <c r="EP61" s="19">
        <v>17.162303924560547</v>
      </c>
      <c r="EQ61" s="19">
        <v>17.324874877929688</v>
      </c>
      <c r="ER61" s="19">
        <v>17.417566299438477</v>
      </c>
      <c r="ES61" s="19">
        <v>17.563152313232422</v>
      </c>
      <c r="ET61" s="19">
        <v>17.656538009643555</v>
      </c>
      <c r="EU61" s="19">
        <v>17.799013137817383</v>
      </c>
      <c r="EV61" s="19">
        <v>17.893716812133789</v>
      </c>
      <c r="EW61" s="19">
        <v>18.035390853881836</v>
      </c>
      <c r="EX61" s="19">
        <v>18.129941940307617</v>
      </c>
      <c r="EY61" s="19">
        <v>18.272064208984375</v>
      </c>
      <c r="EZ61" s="19">
        <v>18.366405487060547</v>
      </c>
      <c r="FA61" s="19">
        <v>18.508085250854492</v>
      </c>
      <c r="FB61" s="19">
        <v>18.602510452270508</v>
      </c>
      <c r="FC61" s="19">
        <v>18.744438171386719</v>
      </c>
      <c r="FD61" s="19">
        <v>18.888778686523438</v>
      </c>
      <c r="FE61" s="19">
        <v>18.980484008789063</v>
      </c>
      <c r="FF61" s="19">
        <v>19.124868392944336</v>
      </c>
      <c r="FG61" s="19">
        <v>19.216758728027344</v>
      </c>
      <c r="FH61" s="19">
        <v>19.361095428466797</v>
      </c>
      <c r="FI61" s="19">
        <v>19.452825546264648</v>
      </c>
      <c r="FJ61" s="19">
        <v>19.597198486328125</v>
      </c>
      <c r="FK61" s="19">
        <v>19.689067840576172</v>
      </c>
      <c r="FL61" s="19">
        <v>19.833408355712891</v>
      </c>
      <c r="FM61" s="19">
        <v>19.92515754699707</v>
      </c>
      <c r="FN61" s="19">
        <v>20.069526672363281</v>
      </c>
      <c r="FO61" s="19">
        <v>20.161376953125</v>
      </c>
      <c r="FP61" s="19">
        <v>20.305721282958984</v>
      </c>
      <c r="FQ61" s="19">
        <v>20.441850662231445</v>
      </c>
      <c r="FR61" s="19">
        <v>20.541851043701172</v>
      </c>
      <c r="FS61" s="19">
        <v>20.678035736083984</v>
      </c>
      <c r="FT61" s="19">
        <v>20.778036117553711</v>
      </c>
      <c r="FU61" s="19">
        <v>20.914173126220703</v>
      </c>
      <c r="FV61" s="19">
        <v>21.01417350769043</v>
      </c>
      <c r="FW61" s="19">
        <v>21.150352478027344</v>
      </c>
      <c r="FX61" s="19">
        <v>21.25035285949707</v>
      </c>
      <c r="FY61" s="19">
        <v>21.386495590209961</v>
      </c>
      <c r="FZ61" s="19">
        <v>21.486495971679688</v>
      </c>
      <c r="GA61" s="19">
        <v>21.62266731262207</v>
      </c>
      <c r="GB61" s="19">
        <v>21.722667694091797</v>
      </c>
      <c r="GC61" s="19">
        <v>21.858816146850586</v>
      </c>
      <c r="GD61" s="19">
        <v>22.006326675415039</v>
      </c>
      <c r="GE61" s="19">
        <v>22.094985961914063</v>
      </c>
      <c r="GF61" s="19">
        <v>22.242485046386719</v>
      </c>
      <c r="GG61" s="19">
        <v>22.331140518188477</v>
      </c>
      <c r="GH61" s="19">
        <v>22.478645324707031</v>
      </c>
      <c r="GI61" s="19">
        <v>22.567302703857422</v>
      </c>
      <c r="GJ61" s="19">
        <v>22.714803695678711</v>
      </c>
      <c r="GK61" s="19">
        <v>22.803459167480469</v>
      </c>
      <c r="GL61" s="19">
        <v>22.950963973999023</v>
      </c>
      <c r="GM61" s="19">
        <v>23.089622497558594</v>
      </c>
      <c r="GN61" s="19">
        <v>23.187122344970703</v>
      </c>
      <c r="GO61" s="19">
        <v>23.325778961181641</v>
      </c>
      <c r="GP61" s="19">
        <v>23.423284530639648</v>
      </c>
      <c r="GQ61" s="19">
        <v>23.561941146850586</v>
      </c>
      <c r="GR61" s="19">
        <v>23.659442901611328</v>
      </c>
      <c r="GS61" s="19">
        <v>23.798097610473633</v>
      </c>
      <c r="GT61" s="19">
        <v>23.895603179931641</v>
      </c>
      <c r="GU61" s="19">
        <v>24</v>
      </c>
    </row>
    <row r="62" spans="1:203" x14ac:dyDescent="0.25">
      <c r="A62" s="9" t="s">
        <v>119</v>
      </c>
      <c r="B62" s="23">
        <v>1</v>
      </c>
      <c r="C62" s="23">
        <v>1</v>
      </c>
      <c r="D62" s="20">
        <v>0</v>
      </c>
      <c r="E62" s="20">
        <v>4.5141918235458434E-4</v>
      </c>
      <c r="F62" s="20">
        <v>4.7108405269682407E-3</v>
      </c>
      <c r="G62" s="20">
        <v>1.7256073653697968E-2</v>
      </c>
      <c r="H62" s="20">
        <v>3.9645634591579437E-2</v>
      </c>
      <c r="I62" s="20">
        <v>6.8614304065704346E-2</v>
      </c>
      <c r="J62" s="20">
        <v>0.11413141340017319</v>
      </c>
      <c r="K62" s="20">
        <v>0.14768414199352264</v>
      </c>
      <c r="L62" s="20">
        <v>0.19777093827724457</v>
      </c>
      <c r="M62" s="20">
        <v>0.25175604224205017</v>
      </c>
      <c r="N62" s="20">
        <v>0.29150846600532532</v>
      </c>
      <c r="O62" s="20">
        <v>0.35222148895263672</v>
      </c>
      <c r="P62" s="20">
        <v>0.39120420813560486</v>
      </c>
      <c r="Q62" s="20">
        <v>0.45080652832984924</v>
      </c>
      <c r="R62" s="20">
        <v>0.49006646871566772</v>
      </c>
      <c r="S62" s="20">
        <v>0.54691636562347412</v>
      </c>
      <c r="T62" s="20">
        <v>0.60059630870819092</v>
      </c>
      <c r="U62" s="20">
        <v>0.63901472091674805</v>
      </c>
      <c r="V62" s="20">
        <v>0.69039338827133179</v>
      </c>
      <c r="W62" s="20">
        <v>0.7395748496055603</v>
      </c>
      <c r="X62" s="20">
        <v>0.77043932676315308</v>
      </c>
      <c r="Y62" s="20">
        <v>0.81626766920089722</v>
      </c>
      <c r="Z62" s="20">
        <v>0.85772228240966797</v>
      </c>
      <c r="AA62" s="20">
        <v>0.88408458232879639</v>
      </c>
      <c r="AB62" s="20">
        <v>0.92225068807601929</v>
      </c>
      <c r="AC62" s="20">
        <v>0.94499170780181885</v>
      </c>
      <c r="AD62" s="20">
        <v>0.97923481464385986</v>
      </c>
      <c r="AE62" s="20">
        <v>1.0088028907775879</v>
      </c>
      <c r="AF62" s="20">
        <v>1.0283089876174927</v>
      </c>
      <c r="AG62" s="20">
        <v>1.0551679134368896</v>
      </c>
      <c r="AH62" s="20">
        <v>1.0803823471069336</v>
      </c>
      <c r="AI62" s="20">
        <v>1.094801664352417</v>
      </c>
      <c r="AJ62" s="20">
        <v>1.1180764436721802</v>
      </c>
      <c r="AK62" s="20">
        <v>1.1292381286621094</v>
      </c>
      <c r="AL62" s="20">
        <v>1.1492511034011841</v>
      </c>
      <c r="AM62" s="20">
        <v>1.1614992618560791</v>
      </c>
      <c r="AN62" s="20">
        <v>1.175175666809082</v>
      </c>
      <c r="AO62" s="20">
        <v>1.1906408071517944</v>
      </c>
      <c r="AP62" s="20">
        <v>1.2007352113723755</v>
      </c>
      <c r="AQ62" s="20">
        <v>1.2094408273696899</v>
      </c>
      <c r="AR62" s="20">
        <v>1.2186108827590942</v>
      </c>
      <c r="AS62" s="20">
        <v>1.2288473844528198</v>
      </c>
      <c r="AT62" s="20">
        <v>1.2355074882507324</v>
      </c>
      <c r="AU62" s="20">
        <v>1.2445709705352783</v>
      </c>
      <c r="AV62" s="20">
        <v>1.2500408887863159</v>
      </c>
      <c r="AW62" s="20">
        <v>1.2574594020843506</v>
      </c>
      <c r="AX62" s="20">
        <v>1.2619203329086304</v>
      </c>
      <c r="AY62" s="20">
        <v>1.2660230398178101</v>
      </c>
      <c r="AZ62" s="20">
        <v>1.2715568542480469</v>
      </c>
      <c r="BA62" s="20">
        <v>1.2748645544052124</v>
      </c>
      <c r="BB62" s="20">
        <v>1.2793048620223999</v>
      </c>
      <c r="BC62" s="20">
        <v>1.2819446325302124</v>
      </c>
      <c r="BD62" s="20">
        <v>1.2843484878540039</v>
      </c>
      <c r="BE62" s="20">
        <v>1.2875469923019409</v>
      </c>
      <c r="BF62" s="20">
        <v>1.2894293069839478</v>
      </c>
      <c r="BG62" s="20">
        <v>1.2919117212295532</v>
      </c>
      <c r="BH62" s="20">
        <v>1.2933574914932251</v>
      </c>
      <c r="BI62" s="20">
        <v>1.2946492433547974</v>
      </c>
      <c r="BJ62" s="20">
        <v>1.2963212728500366</v>
      </c>
      <c r="BK62" s="20">
        <v>1.297272801399231</v>
      </c>
      <c r="BL62" s="20">
        <v>1.2984780073165894</v>
      </c>
      <c r="BM62" s="20">
        <v>1.2991448640823364</v>
      </c>
      <c r="BN62" s="20">
        <v>1.2997111082077026</v>
      </c>
      <c r="BO62" s="20">
        <v>1.3003867864608765</v>
      </c>
      <c r="BP62" s="20">
        <v>1.3007303476333618</v>
      </c>
      <c r="BQ62" s="20">
        <v>1.3010997772216797</v>
      </c>
      <c r="BR62" s="20">
        <v>1.3012562990188599</v>
      </c>
      <c r="BS62" s="20">
        <v>1.3013464212417603</v>
      </c>
      <c r="BT62" s="20">
        <v>1.3013668060302734</v>
      </c>
      <c r="BU62" s="20">
        <v>1.3013095855712891</v>
      </c>
      <c r="BV62" s="20">
        <v>1.3011265993118286</v>
      </c>
      <c r="BW62" s="20">
        <v>1.3009446859359741</v>
      </c>
      <c r="BX62" s="20">
        <v>1.3007184267044067</v>
      </c>
      <c r="BY62" s="20">
        <v>1.3003017902374268</v>
      </c>
      <c r="BZ62" s="20">
        <v>1.2999763488769531</v>
      </c>
      <c r="CA62" s="20">
        <v>1.2994226217269897</v>
      </c>
      <c r="CB62" s="20">
        <v>1.2990127801895142</v>
      </c>
      <c r="CC62" s="20">
        <v>1.2985727787017822</v>
      </c>
      <c r="CD62" s="20">
        <v>1.2978600263595581</v>
      </c>
      <c r="CE62" s="20">
        <v>1.2973521947860718</v>
      </c>
      <c r="CF62" s="20">
        <v>1.2965453863143921</v>
      </c>
      <c r="CG62" s="20">
        <v>1.2959794998168945</v>
      </c>
      <c r="CH62" s="20">
        <v>1.2953927516937256</v>
      </c>
      <c r="CI62" s="20">
        <v>1.2944761514663696</v>
      </c>
      <c r="CJ62" s="20">
        <v>1.2938421964645386</v>
      </c>
      <c r="CK62" s="20">
        <v>1.2928600311279297</v>
      </c>
      <c r="CL62" s="20">
        <v>1.2921856641769409</v>
      </c>
      <c r="CM62" s="20">
        <v>1.2914966344833374</v>
      </c>
      <c r="CN62" s="20">
        <v>1.2904376983642578</v>
      </c>
      <c r="CO62" s="20">
        <v>1.2897156476974487</v>
      </c>
      <c r="CP62" s="20">
        <v>1.2886104583740234</v>
      </c>
      <c r="CQ62" s="20">
        <v>1.2878600358963013</v>
      </c>
      <c r="CR62" s="20">
        <v>1.2870991230010986</v>
      </c>
      <c r="CS62" s="20">
        <v>1.2859398126602173</v>
      </c>
      <c r="CT62" s="20">
        <v>1.2851556539535522</v>
      </c>
      <c r="CU62" s="20">
        <v>1.2839637994766235</v>
      </c>
      <c r="CV62" s="20">
        <v>1.2831594944000244</v>
      </c>
      <c r="CW62" s="20">
        <v>1.2823477983474731</v>
      </c>
      <c r="CX62" s="20">
        <v>1.2811176776885986</v>
      </c>
      <c r="CY62" s="20">
        <v>1.2802895307540894</v>
      </c>
      <c r="CZ62" s="20">
        <v>1.2781940698623657</v>
      </c>
      <c r="DA62" s="20">
        <v>1.2773466110229492</v>
      </c>
      <c r="DB62" s="20">
        <v>1.2760664224624634</v>
      </c>
      <c r="DC62" s="20">
        <v>1.2752074003219604</v>
      </c>
      <c r="DD62" s="20">
        <v>1.2739112377166748</v>
      </c>
      <c r="DE62" s="20">
        <v>1.2730422019958496</v>
      </c>
      <c r="DF62" s="20">
        <v>1.2721695899963379</v>
      </c>
      <c r="DG62" s="20">
        <v>1.2708545923233032</v>
      </c>
      <c r="DH62" s="20">
        <v>1.2699741125106812</v>
      </c>
      <c r="DI62" s="20">
        <v>1.2686479091644287</v>
      </c>
      <c r="DJ62" s="20">
        <v>1.2677606344223022</v>
      </c>
      <c r="DK62" s="20">
        <v>1.2668708562850952</v>
      </c>
      <c r="DL62" s="20">
        <v>1.2655318975448608</v>
      </c>
      <c r="DM62" s="20">
        <v>1.264636754989624</v>
      </c>
      <c r="DN62" s="20">
        <v>1.2632904052734375</v>
      </c>
      <c r="DO62" s="20">
        <v>1.2623906135559082</v>
      </c>
      <c r="DP62" s="20">
        <v>1.2614893913269043</v>
      </c>
      <c r="DQ62" s="20">
        <v>1.2601345777511597</v>
      </c>
      <c r="DR62" s="20">
        <v>1.2592297792434692</v>
      </c>
      <c r="DS62" s="20">
        <v>1.2578703165054321</v>
      </c>
      <c r="DT62" s="20">
        <v>1.2569626569747925</v>
      </c>
      <c r="DU62" s="20">
        <v>1.2560540437698364</v>
      </c>
      <c r="DV62" s="20">
        <v>1.2546894550323486</v>
      </c>
      <c r="DW62" s="20">
        <v>1.2537786960601807</v>
      </c>
      <c r="DX62" s="20">
        <v>1.2524113655090332</v>
      </c>
      <c r="DY62" s="20">
        <v>1.2514990568161011</v>
      </c>
      <c r="DZ62" s="20">
        <v>1.2505862712860107</v>
      </c>
      <c r="EA62" s="20">
        <v>1.2492161989212036</v>
      </c>
      <c r="EB62" s="20">
        <v>1.2483023405075073</v>
      </c>
      <c r="EC62" s="20">
        <v>1.2469310760498047</v>
      </c>
      <c r="ED62" s="20">
        <v>1.2460165023803711</v>
      </c>
      <c r="EE62" s="20">
        <v>1.2451018095016479</v>
      </c>
      <c r="EF62" s="20">
        <v>1.2437294721603394</v>
      </c>
      <c r="EG62" s="20">
        <v>1.2428145408630371</v>
      </c>
      <c r="EH62" s="20">
        <v>1.241442084312439</v>
      </c>
      <c r="EI62" s="20">
        <v>1.2405271530151367</v>
      </c>
      <c r="EJ62" s="20">
        <v>1.239612340927124</v>
      </c>
      <c r="EK62" s="20">
        <v>1.2382402420043945</v>
      </c>
      <c r="EL62" s="20">
        <v>1.2373256683349609</v>
      </c>
      <c r="EM62" s="20">
        <v>1.2359544038772583</v>
      </c>
      <c r="EN62" s="20">
        <v>1.2350403070449829</v>
      </c>
      <c r="EO62" s="20">
        <v>1.2341265678405762</v>
      </c>
      <c r="EP62" s="20">
        <v>1.2330434322357178</v>
      </c>
      <c r="EQ62" s="20">
        <v>1.2315584421157837</v>
      </c>
      <c r="ER62" s="20">
        <v>1.230710506439209</v>
      </c>
      <c r="ES62" s="20">
        <v>1.2293753623962402</v>
      </c>
      <c r="ET62" s="20">
        <v>1.2285159826278687</v>
      </c>
      <c r="EU62" s="20">
        <v>1.2271993160247803</v>
      </c>
      <c r="EV62" s="20">
        <v>1.2263201475143433</v>
      </c>
      <c r="EW62" s="20">
        <v>1.2249984741210937</v>
      </c>
      <c r="EX62" s="20">
        <v>1.2241119146347046</v>
      </c>
      <c r="EY62" s="20">
        <v>1.222772479057312</v>
      </c>
      <c r="EZ62" s="20">
        <v>1.2218786478042603</v>
      </c>
      <c r="FA62" s="20">
        <v>1.2205296754837036</v>
      </c>
      <c r="FB62" s="20">
        <v>1.2196260690689087</v>
      </c>
      <c r="FC62" s="20">
        <v>1.2182613611221313</v>
      </c>
      <c r="FD62" s="20">
        <v>1.2168655395507813</v>
      </c>
      <c r="FE62" s="20">
        <v>1.2159746885299683</v>
      </c>
      <c r="FF62" s="20">
        <v>1.2145662307739258</v>
      </c>
      <c r="FG62" s="20">
        <v>1.2136662006378174</v>
      </c>
      <c r="FH62" s="20">
        <v>1.2122468948364258</v>
      </c>
      <c r="FI62" s="20">
        <v>1.2113418579101562</v>
      </c>
      <c r="FJ62" s="20">
        <v>1.2099121809005737</v>
      </c>
      <c r="FK62" s="20">
        <v>1.2089995145797729</v>
      </c>
      <c r="FL62" s="20">
        <v>1.2075613737106323</v>
      </c>
      <c r="FM62" s="20">
        <v>1.2066446542739868</v>
      </c>
      <c r="FN62" s="20">
        <v>1.2051984071731567</v>
      </c>
      <c r="FO62" s="20">
        <v>1.2042759656906128</v>
      </c>
      <c r="FP62" s="20">
        <v>1.2028230428695679</v>
      </c>
      <c r="FQ62" s="20">
        <v>1.2014495134353638</v>
      </c>
      <c r="FR62" s="20">
        <v>1.2004386186599731</v>
      </c>
      <c r="FS62" s="20">
        <v>1.1990593671798706</v>
      </c>
      <c r="FT62" s="20">
        <v>1.1980452537536621</v>
      </c>
      <c r="FU62" s="20">
        <v>1.1966623067855835</v>
      </c>
      <c r="FV62" s="20">
        <v>1.1956452131271362</v>
      </c>
      <c r="FW62" s="20">
        <v>1.194258451461792</v>
      </c>
      <c r="FX62" s="20">
        <v>1.1932389736175537</v>
      </c>
      <c r="FY62" s="20">
        <v>1.1918498277664185</v>
      </c>
      <c r="FZ62" s="20">
        <v>1.1908285617828369</v>
      </c>
      <c r="GA62" s="20">
        <v>1.1894367933273315</v>
      </c>
      <c r="GB62" s="20">
        <v>1.1884142160415649</v>
      </c>
      <c r="GC62" s="20">
        <v>1.1870208978652954</v>
      </c>
      <c r="GD62" s="20">
        <v>1.1855106353759766</v>
      </c>
      <c r="GE62" s="20">
        <v>1.1846026182174683</v>
      </c>
      <c r="GF62" s="20">
        <v>1.183091402053833</v>
      </c>
      <c r="GG62" s="20">
        <v>1.1821829080581665</v>
      </c>
      <c r="GH62" s="20">
        <v>1.180671215057373</v>
      </c>
      <c r="GI62" s="20">
        <v>1.1797623634338379</v>
      </c>
      <c r="GJ62" s="20">
        <v>1.1782505512237549</v>
      </c>
      <c r="GK62" s="20">
        <v>1.1773418188095093</v>
      </c>
      <c r="GL62" s="20">
        <v>1.1758300065994263</v>
      </c>
      <c r="GM62" s="20">
        <v>1.1744092702865601</v>
      </c>
      <c r="GN62" s="20">
        <v>1.1734102964401245</v>
      </c>
      <c r="GO62" s="20">
        <v>1.1719901561737061</v>
      </c>
      <c r="GP62" s="20">
        <v>1.1709917783737183</v>
      </c>
      <c r="GQ62" s="20">
        <v>1.1695724725723267</v>
      </c>
      <c r="GR62" s="20">
        <v>1.1685748100280762</v>
      </c>
      <c r="GS62" s="20">
        <v>1.1671565771102905</v>
      </c>
      <c r="GT62" s="20">
        <v>1.1661597490310669</v>
      </c>
      <c r="GU62" s="20">
        <v>1.1651129722595215</v>
      </c>
    </row>
    <row r="63" spans="1:203" x14ac:dyDescent="0.25">
      <c r="A63" s="9" t="s">
        <v>119</v>
      </c>
      <c r="B63" s="23">
        <v>68</v>
      </c>
      <c r="C63" s="23">
        <v>1</v>
      </c>
      <c r="D63" s="20">
        <v>0</v>
      </c>
      <c r="E63" s="20">
        <v>9.4164680922403932E-4</v>
      </c>
      <c r="F63" s="20">
        <v>1.2752336449921131E-2</v>
      </c>
      <c r="G63" s="20">
        <v>5.6725379079580307E-2</v>
      </c>
      <c r="H63" s="20">
        <v>0.10595578700304031</v>
      </c>
      <c r="I63" s="20">
        <v>0.1903960257768631</v>
      </c>
      <c r="J63" s="20">
        <v>0.32791128754615784</v>
      </c>
      <c r="K63" s="20">
        <v>0.43676036596298218</v>
      </c>
      <c r="L63" s="20">
        <v>0.59833794832229614</v>
      </c>
      <c r="M63" s="20">
        <v>0.72795182466506958</v>
      </c>
      <c r="N63" s="20">
        <v>0.91959971189498901</v>
      </c>
      <c r="O63" s="20">
        <v>1.051257848739624</v>
      </c>
      <c r="P63" s="20">
        <v>1.2583835124969482</v>
      </c>
      <c r="Q63" s="20">
        <v>1.3807530403137207</v>
      </c>
      <c r="R63" s="20">
        <v>1.5898158550262451</v>
      </c>
      <c r="S63" s="20">
        <v>1.76710045337677</v>
      </c>
      <c r="T63" s="20">
        <v>1.8961694240570068</v>
      </c>
      <c r="U63" s="20">
        <v>2.0629618167877197</v>
      </c>
      <c r="V63" s="20">
        <v>2.1743159294128418</v>
      </c>
      <c r="W63" s="20">
        <v>2.3288705348968506</v>
      </c>
      <c r="X63" s="20">
        <v>2.4217019081115723</v>
      </c>
      <c r="Y63" s="20">
        <v>2.5623853206634521</v>
      </c>
      <c r="Z63" s="20">
        <v>2.6818327903747559</v>
      </c>
      <c r="AA63" s="20">
        <v>2.7639255523681641</v>
      </c>
      <c r="AB63" s="20">
        <v>2.8650755882263184</v>
      </c>
      <c r="AC63" s="20">
        <v>2.9364962577819824</v>
      </c>
      <c r="AD63" s="20">
        <v>3.0266692638397217</v>
      </c>
      <c r="AE63" s="20">
        <v>3.0858891010284424</v>
      </c>
      <c r="AF63" s="20">
        <v>3.167083740234375</v>
      </c>
      <c r="AG63" s="20">
        <v>3.2155187129974365</v>
      </c>
      <c r="AH63" s="20">
        <v>3.2885911464691162</v>
      </c>
      <c r="AI63" s="20">
        <v>3.3505692481994629</v>
      </c>
      <c r="AJ63" s="20">
        <v>3.3931906223297119</v>
      </c>
      <c r="AK63" s="20">
        <v>3.4458558559417725</v>
      </c>
      <c r="AL63" s="20">
        <v>3.4831571578979492</v>
      </c>
      <c r="AM63" s="20">
        <v>3.5311744213104248</v>
      </c>
      <c r="AN63" s="20">
        <v>3.5613698959350586</v>
      </c>
      <c r="AO63" s="20">
        <v>3.6068642139434814</v>
      </c>
      <c r="AP63" s="20">
        <v>3.6309704780578613</v>
      </c>
      <c r="AQ63" s="20">
        <v>3.6706669330596924</v>
      </c>
      <c r="AR63" s="20">
        <v>3.6952722072601318</v>
      </c>
      <c r="AS63" s="20">
        <v>3.7244327068328857</v>
      </c>
      <c r="AT63" s="20">
        <v>3.7562873363494873</v>
      </c>
      <c r="AU63" s="20">
        <v>3.7801260948181152</v>
      </c>
      <c r="AV63" s="20">
        <v>3.7984561920166016</v>
      </c>
      <c r="AW63" s="20">
        <v>3.8157086372375488</v>
      </c>
      <c r="AX63" s="20">
        <v>3.8342509269714355</v>
      </c>
      <c r="AY63" s="20">
        <v>3.8565647602081299</v>
      </c>
      <c r="AZ63" s="20">
        <v>3.8715529441833496</v>
      </c>
      <c r="BA63" s="20">
        <v>3.8843493461608887</v>
      </c>
      <c r="BB63" s="20">
        <v>3.9020199775695801</v>
      </c>
      <c r="BC63" s="20">
        <v>3.9128372669219971</v>
      </c>
      <c r="BD63" s="20">
        <v>3.9277026653289795</v>
      </c>
      <c r="BE63" s="20">
        <v>3.9367523193359375</v>
      </c>
      <c r="BF63" s="20">
        <v>3.9451484680175781</v>
      </c>
      <c r="BG63" s="20">
        <v>3.9565777778625488</v>
      </c>
      <c r="BH63" s="20">
        <v>3.9634597301483154</v>
      </c>
      <c r="BI63" s="20">
        <v>3.97273850440979</v>
      </c>
      <c r="BJ63" s="20">
        <v>3.9782626628875732</v>
      </c>
      <c r="BK63" s="20">
        <v>3.983283519744873</v>
      </c>
      <c r="BL63" s="20">
        <v>3.9899163246154785</v>
      </c>
      <c r="BM63" s="20">
        <v>3.9937686920166016</v>
      </c>
      <c r="BN63" s="20">
        <v>3.9987401962280273</v>
      </c>
      <c r="BO63" s="20">
        <v>4.0015425682067871</v>
      </c>
      <c r="BP63" s="20">
        <v>4.0039548873901367</v>
      </c>
      <c r="BQ63" s="20">
        <v>4.0068783760070801</v>
      </c>
      <c r="BR63" s="20">
        <v>4.0083856582641602</v>
      </c>
      <c r="BS63" s="20">
        <v>4.0100212097167969</v>
      </c>
      <c r="BT63" s="20">
        <v>4.0107145309448242</v>
      </c>
      <c r="BU63" s="20">
        <v>4.0111050605773926</v>
      </c>
      <c r="BV63" s="20">
        <v>4.0111517906188965</v>
      </c>
      <c r="BW63" s="20">
        <v>4.010840892791748</v>
      </c>
      <c r="BX63" s="20">
        <v>4.0098886489868164</v>
      </c>
      <c r="BY63" s="20">
        <v>4.0089454650878906</v>
      </c>
      <c r="BZ63" s="20">
        <v>4.0077681541442871</v>
      </c>
      <c r="CA63" s="20">
        <v>4.0055837631225586</v>
      </c>
      <c r="CB63" s="20">
        <v>4.0038623809814453</v>
      </c>
      <c r="CC63" s="20">
        <v>4.0009040832519531</v>
      </c>
      <c r="CD63" s="20">
        <v>3.9986929893493652</v>
      </c>
      <c r="CE63" s="20">
        <v>3.9963009357452393</v>
      </c>
      <c r="CF63" s="20">
        <v>3.9923889636993408</v>
      </c>
      <c r="CG63" s="20">
        <v>3.9895758628845215</v>
      </c>
      <c r="CH63" s="20">
        <v>3.9850654602050781</v>
      </c>
      <c r="CI63" s="20">
        <v>3.9818747043609619</v>
      </c>
      <c r="CJ63" s="20">
        <v>3.9785435199737549</v>
      </c>
      <c r="CK63" s="20">
        <v>3.9732978343963623</v>
      </c>
      <c r="CL63" s="20">
        <v>3.9696424007415771</v>
      </c>
      <c r="CM63" s="20">
        <v>3.9639356136322021</v>
      </c>
      <c r="CN63" s="20">
        <v>3.9599895477294922</v>
      </c>
      <c r="CO63" s="20">
        <v>3.9559364318847656</v>
      </c>
      <c r="CP63" s="20">
        <v>3.9496650695800781</v>
      </c>
      <c r="CQ63" s="20">
        <v>3.9453628063201904</v>
      </c>
      <c r="CR63" s="20">
        <v>3.9387388229370117</v>
      </c>
      <c r="CS63" s="20">
        <v>3.9342148303985596</v>
      </c>
      <c r="CT63" s="20">
        <v>3.9296085834503174</v>
      </c>
      <c r="CU63" s="20">
        <v>3.9225533008575439</v>
      </c>
      <c r="CV63" s="20">
        <v>3.9177579879760742</v>
      </c>
      <c r="CW63" s="20">
        <v>3.9104349613189697</v>
      </c>
      <c r="CX63" s="20">
        <v>3.9054710865020752</v>
      </c>
      <c r="CY63" s="20">
        <v>3.9004452228546143</v>
      </c>
      <c r="CZ63" s="20">
        <v>3.8876278400421143</v>
      </c>
      <c r="DA63" s="20">
        <v>3.8797774314880371</v>
      </c>
      <c r="DB63" s="20">
        <v>3.8744826316833496</v>
      </c>
      <c r="DC63" s="20">
        <v>3.8691411018371582</v>
      </c>
      <c r="DD63" s="20">
        <v>3.8610472679138184</v>
      </c>
      <c r="DE63" s="20">
        <v>3.855600118637085</v>
      </c>
      <c r="DF63" s="20">
        <v>3.8473567962646484</v>
      </c>
      <c r="DG63" s="20">
        <v>3.8418161869049072</v>
      </c>
      <c r="DH63" s="20">
        <v>3.8362414836883545</v>
      </c>
      <c r="DI63" s="20">
        <v>3.8278193473815918</v>
      </c>
      <c r="DJ63" s="20">
        <v>3.8221673965454102</v>
      </c>
      <c r="DK63" s="20">
        <v>3.8136367797851562</v>
      </c>
      <c r="DL63" s="20">
        <v>3.8079171180725098</v>
      </c>
      <c r="DM63" s="20">
        <v>3.802173376083374</v>
      </c>
      <c r="DN63" s="20">
        <v>3.7935144901275635</v>
      </c>
      <c r="DO63" s="20">
        <v>3.7877156734466553</v>
      </c>
      <c r="DP63" s="20">
        <v>3.7789802551269531</v>
      </c>
      <c r="DQ63" s="20">
        <v>3.7731344699859619</v>
      </c>
      <c r="DR63" s="20">
        <v>3.7672712802886963</v>
      </c>
      <c r="DS63" s="20">
        <v>3.7584476470947266</v>
      </c>
      <c r="DT63" s="20">
        <v>3.7525472640991211</v>
      </c>
      <c r="DU63" s="20">
        <v>3.7436726093292236</v>
      </c>
      <c r="DV63" s="20">
        <v>3.7377407550811768</v>
      </c>
      <c r="DW63" s="20">
        <v>3.7317981719970703</v>
      </c>
      <c r="DX63" s="20">
        <v>3.7228658199310303</v>
      </c>
      <c r="DY63" s="20">
        <v>3.7168998718261719</v>
      </c>
      <c r="DZ63" s="20">
        <v>3.7079355716705322</v>
      </c>
      <c r="EA63" s="20">
        <v>3.7019503116607666</v>
      </c>
      <c r="EB63" s="20">
        <v>3.6959593296051025</v>
      </c>
      <c r="EC63" s="20">
        <v>3.6869618892669678</v>
      </c>
      <c r="ED63" s="20">
        <v>3.6809577941894531</v>
      </c>
      <c r="EE63" s="20">
        <v>3.6719439029693604</v>
      </c>
      <c r="EF63" s="20">
        <v>3.6659305095672607</v>
      </c>
      <c r="EG63" s="20">
        <v>3.6599147319793701</v>
      </c>
      <c r="EH63" s="20">
        <v>3.6508867740631104</v>
      </c>
      <c r="EI63" s="20">
        <v>3.6448664665222168</v>
      </c>
      <c r="EJ63" s="20">
        <v>3.6358339786529541</v>
      </c>
      <c r="EK63" s="20">
        <v>3.6298117637634277</v>
      </c>
      <c r="EL63" s="20">
        <v>3.6237900257110596</v>
      </c>
      <c r="EM63" s="20">
        <v>3.6147584915161133</v>
      </c>
      <c r="EN63" s="20">
        <v>3.6087384223937988</v>
      </c>
      <c r="EO63" s="20">
        <v>3.5997114181518555</v>
      </c>
      <c r="EP63" s="20">
        <v>3.593696117401123</v>
      </c>
      <c r="EQ63" s="20">
        <v>3.5876827239990234</v>
      </c>
      <c r="ER63" s="20">
        <v>3.5786678791046143</v>
      </c>
      <c r="ES63" s="20">
        <v>3.5726621150970459</v>
      </c>
      <c r="ET63" s="20">
        <v>3.5636591911315918</v>
      </c>
      <c r="EU63" s="20">
        <v>3.5576622486114502</v>
      </c>
      <c r="EV63" s="20">
        <v>3.5516688823699951</v>
      </c>
      <c r="EW63" s="20">
        <v>3.5426874160766602</v>
      </c>
      <c r="EX63" s="20">
        <v>3.536705493927002</v>
      </c>
      <c r="EY63" s="20">
        <v>3.5277414321899414</v>
      </c>
      <c r="EZ63" s="20">
        <v>3.5217719078063965</v>
      </c>
      <c r="FA63" s="20">
        <v>3.5158073902130127</v>
      </c>
      <c r="FB63" s="20">
        <v>3.5068714618682861</v>
      </c>
      <c r="FC63" s="20">
        <v>3.5009212493896484</v>
      </c>
      <c r="FD63" s="20">
        <v>3.4920072555541992</v>
      </c>
      <c r="FE63" s="20">
        <v>3.4860720634460449</v>
      </c>
      <c r="FF63" s="20">
        <v>3.4801435470581055</v>
      </c>
      <c r="FG63" s="20">
        <v>3.4712626934051514</v>
      </c>
      <c r="FH63" s="20">
        <v>3.4653503894805908</v>
      </c>
      <c r="FI63" s="20">
        <v>3.4564950466156006</v>
      </c>
      <c r="FJ63" s="20">
        <v>3.4506001472473145</v>
      </c>
      <c r="FK63" s="20">
        <v>3.4447124004364014</v>
      </c>
      <c r="FL63" s="20">
        <v>3.435894250869751</v>
      </c>
      <c r="FM63" s="20">
        <v>3.4300243854522705</v>
      </c>
      <c r="FN63" s="20">
        <v>3.4212338924407959</v>
      </c>
      <c r="FO63" s="20">
        <v>3.4153831005096436</v>
      </c>
      <c r="FP63" s="20">
        <v>3.4095399379730225</v>
      </c>
      <c r="FQ63" s="20">
        <v>3.4007899761199951</v>
      </c>
      <c r="FR63" s="20">
        <v>3.3949663639068604</v>
      </c>
      <c r="FS63" s="20">
        <v>3.3862462043762207</v>
      </c>
      <c r="FT63" s="20">
        <v>3.3804426193237305</v>
      </c>
      <c r="FU63" s="20">
        <v>3.3746473789215088</v>
      </c>
      <c r="FV63" s="20">
        <v>3.3659694194793701</v>
      </c>
      <c r="FW63" s="20">
        <v>3.3601949214935303</v>
      </c>
      <c r="FX63" s="20">
        <v>3.3515481948852539</v>
      </c>
      <c r="FY63" s="20">
        <v>3.3457942008972168</v>
      </c>
      <c r="FZ63" s="20">
        <v>3.3400490283966064</v>
      </c>
      <c r="GA63" s="20">
        <v>3.331446647644043</v>
      </c>
      <c r="GB63" s="20">
        <v>3.3257224559783936</v>
      </c>
      <c r="GC63" s="20">
        <v>3.3171525001525879</v>
      </c>
      <c r="GD63" s="20">
        <v>3.3114500045776367</v>
      </c>
      <c r="GE63" s="20">
        <v>3.3057560920715332</v>
      </c>
      <c r="GF63" s="20">
        <v>3.2972314357757568</v>
      </c>
      <c r="GG63" s="20">
        <v>3.2915594577789307</v>
      </c>
      <c r="GH63" s="20">
        <v>3.2830677032470703</v>
      </c>
      <c r="GI63" s="20">
        <v>3.2774174213409424</v>
      </c>
      <c r="GJ63" s="20">
        <v>3.2717761993408203</v>
      </c>
      <c r="GK63" s="20">
        <v>3.2633309364318848</v>
      </c>
      <c r="GL63" s="20">
        <v>3.2577118873596191</v>
      </c>
      <c r="GM63" s="20">
        <v>3.2493002414703369</v>
      </c>
      <c r="GN63" s="20">
        <v>3.2437033653259277</v>
      </c>
      <c r="GO63" s="20">
        <v>3.2381155490875244</v>
      </c>
      <c r="GP63" s="20">
        <v>3.2297506332397461</v>
      </c>
      <c r="GQ63" s="20">
        <v>3.2241852283477783</v>
      </c>
      <c r="GR63" s="20">
        <v>3.2158541679382324</v>
      </c>
      <c r="GS63" s="20">
        <v>3.2103111743927002</v>
      </c>
      <c r="GT63" s="20">
        <v>3.2047772407531738</v>
      </c>
      <c r="GU63" s="20">
        <v>3.1984386444091797</v>
      </c>
    </row>
    <row r="64" spans="1:203" x14ac:dyDescent="0.25">
      <c r="A64" s="9" t="s">
        <v>119</v>
      </c>
      <c r="B64" s="23">
        <v>35</v>
      </c>
      <c r="C64" s="23">
        <v>1</v>
      </c>
      <c r="D64" s="20">
        <v>0</v>
      </c>
      <c r="E64" s="20">
        <v>4.6099800965748727E-4</v>
      </c>
      <c r="F64" s="20">
        <v>7.0629478432238102E-3</v>
      </c>
      <c r="G64" s="20">
        <v>2.183832973241806E-2</v>
      </c>
      <c r="H64" s="20">
        <v>4.9519062042236328E-2</v>
      </c>
      <c r="I64" s="20">
        <v>8.4648430347442627E-2</v>
      </c>
      <c r="J64" s="20">
        <v>0.14753046631813049</v>
      </c>
      <c r="K64" s="20">
        <v>0.19068644940853119</v>
      </c>
      <c r="L64" s="20">
        <v>0.27682507038116455</v>
      </c>
      <c r="M64" s="20">
        <v>0.33079260587692261</v>
      </c>
      <c r="N64" s="20">
        <v>0.42944037914276123</v>
      </c>
      <c r="O64" s="20">
        <v>0.49803650379180908</v>
      </c>
      <c r="P64" s="20">
        <v>0.60319346189498901</v>
      </c>
      <c r="Q64" s="20">
        <v>0.67379403114318848</v>
      </c>
      <c r="R64" s="20">
        <v>0.74408543109893799</v>
      </c>
      <c r="S64" s="20">
        <v>0.84783089160919189</v>
      </c>
      <c r="T64" s="20">
        <v>0.91524606943130493</v>
      </c>
      <c r="U64" s="20">
        <v>1.0128962993621826</v>
      </c>
      <c r="V64" s="20">
        <v>1.0753006935119629</v>
      </c>
      <c r="W64" s="20">
        <v>1.1353186368942261</v>
      </c>
      <c r="X64" s="20">
        <v>1.2205783128738403</v>
      </c>
      <c r="Y64" s="20">
        <v>1.2741174697875977</v>
      </c>
      <c r="Z64" s="20">
        <v>1.3493832349777222</v>
      </c>
      <c r="AA64" s="20">
        <v>1.3962029218673706</v>
      </c>
      <c r="AB64" s="20">
        <v>1.4403738975524902</v>
      </c>
      <c r="AC64" s="20">
        <v>1.50179123878479</v>
      </c>
      <c r="AD64" s="20">
        <v>1.5396202802658081</v>
      </c>
      <c r="AE64" s="20">
        <v>1.5919162034988403</v>
      </c>
      <c r="AF64" s="20">
        <v>1.623961329460144</v>
      </c>
      <c r="AG64" s="20">
        <v>1.6538748741149902</v>
      </c>
      <c r="AH64" s="20">
        <v>1.6949863433837891</v>
      </c>
      <c r="AI64" s="20">
        <v>1.7200469970703125</v>
      </c>
      <c r="AJ64" s="20">
        <v>1.7543855905532837</v>
      </c>
      <c r="AK64" s="20">
        <v>1.7752612829208374</v>
      </c>
      <c r="AL64" s="20">
        <v>1.7946399450302124</v>
      </c>
      <c r="AM64" s="20">
        <v>1.8211085796356201</v>
      </c>
      <c r="AN64" s="20">
        <v>1.8371517658233643</v>
      </c>
      <c r="AO64" s="20">
        <v>1.8590215444564819</v>
      </c>
      <c r="AP64" s="20">
        <v>1.8722504377365112</v>
      </c>
      <c r="AQ64" s="20">
        <v>1.8844828605651855</v>
      </c>
      <c r="AR64" s="20">
        <v>1.9011075496673584</v>
      </c>
      <c r="AS64" s="20">
        <v>1.911130428314209</v>
      </c>
      <c r="AT64" s="20">
        <v>1.9247133731842041</v>
      </c>
      <c r="AU64" s="20">
        <v>1.9328755140304565</v>
      </c>
      <c r="AV64" s="20">
        <v>1.9403772354125977</v>
      </c>
      <c r="AW64" s="20">
        <v>1.9504849910736084</v>
      </c>
      <c r="AX64" s="20">
        <v>1.9565166234970093</v>
      </c>
      <c r="AY64" s="20">
        <v>1.9645920991897583</v>
      </c>
      <c r="AZ64" s="20">
        <v>1.9693748950958252</v>
      </c>
      <c r="BA64" s="20">
        <v>1.9737110137939453</v>
      </c>
      <c r="BB64" s="20">
        <v>1.9794360399246216</v>
      </c>
      <c r="BC64" s="20">
        <v>1.982769250869751</v>
      </c>
      <c r="BD64" s="20">
        <v>1.9870996475219727</v>
      </c>
      <c r="BE64" s="20">
        <v>1.9895700216293335</v>
      </c>
      <c r="BF64" s="20">
        <v>1.9917292594909668</v>
      </c>
      <c r="BG64" s="20">
        <v>1.9944217205047607</v>
      </c>
      <c r="BH64" s="20">
        <v>1.9958757162094116</v>
      </c>
      <c r="BI64" s="20">
        <v>1.9975817203521729</v>
      </c>
      <c r="BJ64" s="20">
        <v>1.9984217882156372</v>
      </c>
      <c r="BK64" s="20">
        <v>1.9990386962890625</v>
      </c>
      <c r="BL64" s="20">
        <v>1.9995707273483276</v>
      </c>
      <c r="BM64" s="20">
        <v>1.9996786117553711</v>
      </c>
      <c r="BN64" s="20">
        <v>1.9994949102401733</v>
      </c>
      <c r="BO64" s="20">
        <v>1.9991554021835327</v>
      </c>
      <c r="BP64" s="20">
        <v>1.998652458190918</v>
      </c>
      <c r="BQ64" s="20">
        <v>1.9976086616516113</v>
      </c>
      <c r="BR64" s="20">
        <v>1.9967309236526489</v>
      </c>
      <c r="BS64" s="20">
        <v>1.9951586723327637</v>
      </c>
      <c r="BT64" s="20">
        <v>1.9939497709274292</v>
      </c>
      <c r="BU64" s="20">
        <v>1.9926193952560425</v>
      </c>
      <c r="BV64" s="20">
        <v>1.9904084205627441</v>
      </c>
      <c r="BW64" s="20">
        <v>1.9887986183166504</v>
      </c>
      <c r="BX64" s="20">
        <v>1.9861934185028076</v>
      </c>
      <c r="BY64" s="20">
        <v>1.9843363761901855</v>
      </c>
      <c r="BZ64" s="20">
        <v>1.9823883771896362</v>
      </c>
      <c r="CA64" s="20">
        <v>1.9793049097061157</v>
      </c>
      <c r="CB64" s="20">
        <v>1.9771478176116943</v>
      </c>
      <c r="CC64" s="20">
        <v>1.9737691879272461</v>
      </c>
      <c r="CD64" s="20">
        <v>1.9714266061782837</v>
      </c>
      <c r="CE64" s="20">
        <v>1.9690159559249878</v>
      </c>
      <c r="CF64" s="20">
        <v>1.9652789831161499</v>
      </c>
      <c r="CG64" s="20">
        <v>1.9627115726470947</v>
      </c>
      <c r="CH64" s="20">
        <v>1.9587534666061401</v>
      </c>
      <c r="CI64" s="20">
        <v>1.956047534942627</v>
      </c>
      <c r="CJ64" s="20">
        <v>1.953290581703186</v>
      </c>
      <c r="CK64" s="20">
        <v>1.9490648508071899</v>
      </c>
      <c r="CL64" s="20">
        <v>1.9461911916732788</v>
      </c>
      <c r="CM64" s="20">
        <v>1.9418010711669922</v>
      </c>
      <c r="CN64" s="20">
        <v>1.9388242959976196</v>
      </c>
      <c r="CO64" s="20">
        <v>1.935809850692749</v>
      </c>
      <c r="CP64" s="20">
        <v>1.931221604347229</v>
      </c>
      <c r="CQ64" s="20">
        <v>1.9281208515167236</v>
      </c>
      <c r="CR64" s="20">
        <v>1.92341148853302</v>
      </c>
      <c r="CS64" s="20">
        <v>1.920235276222229</v>
      </c>
      <c r="CT64" s="20">
        <v>1.9170314073562622</v>
      </c>
      <c r="CU64" s="20">
        <v>1.9121772050857544</v>
      </c>
      <c r="CV64" s="20">
        <v>1.9089107513427734</v>
      </c>
      <c r="CW64" s="20">
        <v>1.9039689302444458</v>
      </c>
      <c r="CX64" s="20">
        <v>1.9006481170654297</v>
      </c>
      <c r="CY64" s="20">
        <v>1.8973076343536377</v>
      </c>
      <c r="CZ64" s="20">
        <v>1.8888773918151855</v>
      </c>
      <c r="DA64" s="20">
        <v>1.8837703466415405</v>
      </c>
      <c r="DB64" s="20">
        <v>1.8803473711013794</v>
      </c>
      <c r="DC64" s="20">
        <v>1.8769108057022095</v>
      </c>
      <c r="DD64" s="20">
        <v>1.8717323541641235</v>
      </c>
      <c r="DE64" s="20">
        <v>1.8682653903961182</v>
      </c>
      <c r="DF64" s="20">
        <v>1.8630452156066895</v>
      </c>
      <c r="DG64" s="20">
        <v>1.8595530986785889</v>
      </c>
      <c r="DH64" s="20">
        <v>1.8560518026351929</v>
      </c>
      <c r="DI64" s="20">
        <v>1.8507850170135498</v>
      </c>
      <c r="DJ64" s="20">
        <v>1.8472645282745361</v>
      </c>
      <c r="DK64" s="20">
        <v>1.8419715166091919</v>
      </c>
      <c r="DL64" s="20">
        <v>1.8384355306625366</v>
      </c>
      <c r="DM64" s="20">
        <v>1.8348942995071411</v>
      </c>
      <c r="DN64" s="20">
        <v>1.8295737504959106</v>
      </c>
      <c r="DO64" s="20">
        <v>1.8260215520858765</v>
      </c>
      <c r="DP64" s="20">
        <v>1.8206870555877686</v>
      </c>
      <c r="DQ64" s="20">
        <v>1.817126989364624</v>
      </c>
      <c r="DR64" s="20">
        <v>1.8135645389556885</v>
      </c>
      <c r="DS64" s="20">
        <v>1.8082172870635986</v>
      </c>
      <c r="DT64" s="20">
        <v>1.8046505451202393</v>
      </c>
      <c r="DU64" s="20">
        <v>1.7992984056472778</v>
      </c>
      <c r="DV64" s="20">
        <v>1.7957296371459961</v>
      </c>
      <c r="DW64" s="20">
        <v>1.7921606302261353</v>
      </c>
      <c r="DX64" s="20">
        <v>1.7868072986602783</v>
      </c>
      <c r="DY64" s="20">
        <v>1.7832391262054443</v>
      </c>
      <c r="DZ64" s="20">
        <v>1.777888298034668</v>
      </c>
      <c r="EA64" s="20">
        <v>1.774322509765625</v>
      </c>
      <c r="EB64" s="20">
        <v>1.7707581520080566</v>
      </c>
      <c r="EC64" s="20">
        <v>1.7654149532318115</v>
      </c>
      <c r="ED64" s="20">
        <v>1.7618553638458252</v>
      </c>
      <c r="EE64" s="20">
        <v>1.7565200328826904</v>
      </c>
      <c r="EF64" s="20">
        <v>1.7529664039611816</v>
      </c>
      <c r="EG64" s="20">
        <v>1.749415397644043</v>
      </c>
      <c r="EH64" s="20">
        <v>1.7440944910049438</v>
      </c>
      <c r="EI64" s="20">
        <v>1.7405513525009155</v>
      </c>
      <c r="EJ64" s="20">
        <v>1.7352427244186401</v>
      </c>
      <c r="EK64" s="20">
        <v>1.7317080497741699</v>
      </c>
      <c r="EL64" s="20">
        <v>1.7281771898269653</v>
      </c>
      <c r="EM64" s="20">
        <v>1.7228881120681763</v>
      </c>
      <c r="EN64" s="20">
        <v>1.7193671464920044</v>
      </c>
      <c r="EO64" s="20">
        <v>1.7140935659408569</v>
      </c>
      <c r="EP64" s="20">
        <v>1.7105833292007446</v>
      </c>
      <c r="EQ64" s="20">
        <v>1.7070775032043457</v>
      </c>
      <c r="ER64" s="20">
        <v>1.7018275260925293</v>
      </c>
      <c r="ES64" s="20">
        <v>1.6983332633972168</v>
      </c>
      <c r="ET64" s="20">
        <v>1.6931012868881226</v>
      </c>
      <c r="EU64" s="20">
        <v>1.6896194219589233</v>
      </c>
      <c r="EV64" s="20">
        <v>1.6861425638198853</v>
      </c>
      <c r="EW64" s="20">
        <v>1.6809369325637817</v>
      </c>
      <c r="EX64" s="20">
        <v>1.6774729490280151</v>
      </c>
      <c r="EY64" s="20">
        <v>1.6722871065139771</v>
      </c>
      <c r="EZ64" s="20">
        <v>1.6688367128372192</v>
      </c>
      <c r="FA64" s="20">
        <v>1.6653915643692017</v>
      </c>
      <c r="FB64" s="20">
        <v>1.6602345705032349</v>
      </c>
      <c r="FC64" s="20">
        <v>1.6568033695220947</v>
      </c>
      <c r="FD64" s="20">
        <v>1.6516673564910889</v>
      </c>
      <c r="FE64" s="20">
        <v>1.6482505798339844</v>
      </c>
      <c r="FF64" s="20">
        <v>1.6448395252227783</v>
      </c>
      <c r="FG64" s="20">
        <v>1.6397339105606079</v>
      </c>
      <c r="FH64" s="20">
        <v>1.6363375186920166</v>
      </c>
      <c r="FI64" s="20">
        <v>1.6312539577484131</v>
      </c>
      <c r="FJ64" s="20">
        <v>1.6278724670410156</v>
      </c>
      <c r="FK64" s="20">
        <v>1.6244969367980957</v>
      </c>
      <c r="FL64" s="20">
        <v>1.6194449663162231</v>
      </c>
      <c r="FM64" s="20">
        <v>1.6160845756530762</v>
      </c>
      <c r="FN64" s="20">
        <v>1.6110554933547974</v>
      </c>
      <c r="FO64" s="20">
        <v>1.6077103614807129</v>
      </c>
      <c r="FP64" s="20">
        <v>1.6043713092803955</v>
      </c>
      <c r="FQ64" s="20">
        <v>1.599374532699585</v>
      </c>
      <c r="FR64" s="20">
        <v>1.5960510969161987</v>
      </c>
      <c r="FS64" s="20">
        <v>1.5910776853561401</v>
      </c>
      <c r="FT64" s="20">
        <v>1.5877698659896851</v>
      </c>
      <c r="FU64" s="20">
        <v>1.5844682455062866</v>
      </c>
      <c r="FV64" s="20">
        <v>1.579527735710144</v>
      </c>
      <c r="FW64" s="20">
        <v>1.5762419700622559</v>
      </c>
      <c r="FX64" s="20">
        <v>1.5713249444961548</v>
      </c>
      <c r="FY64" s="20">
        <v>1.5680549144744873</v>
      </c>
      <c r="FZ64" s="20">
        <v>1.5647910833358765</v>
      </c>
      <c r="GA64" s="20">
        <v>1.5599073171615601</v>
      </c>
      <c r="GB64" s="20">
        <v>1.556659460067749</v>
      </c>
      <c r="GC64" s="20">
        <v>1.5517995357513428</v>
      </c>
      <c r="GD64" s="20">
        <v>1.548567533493042</v>
      </c>
      <c r="GE64" s="20">
        <v>1.545341968536377</v>
      </c>
      <c r="GF64" s="20">
        <v>1.5405153036117554</v>
      </c>
      <c r="GG64" s="20">
        <v>1.5373055934906006</v>
      </c>
      <c r="GH64" s="20">
        <v>1.5325028896331787</v>
      </c>
      <c r="GI64" s="20">
        <v>1.5293090343475342</v>
      </c>
      <c r="GJ64" s="20">
        <v>1.5261216163635254</v>
      </c>
      <c r="GK64" s="20">
        <v>1.5213522911071777</v>
      </c>
      <c r="GL64" s="20">
        <v>1.5181808471679687</v>
      </c>
      <c r="GM64" s="20">
        <v>1.5134353637695313</v>
      </c>
      <c r="GN64" s="20">
        <v>1.5102797746658325</v>
      </c>
      <c r="GO64" s="20">
        <v>1.50713050365448</v>
      </c>
      <c r="GP64" s="20">
        <v>1.5024183988571167</v>
      </c>
      <c r="GQ64" s="20">
        <v>1.4992849826812744</v>
      </c>
      <c r="GR64" s="20">
        <v>1.4945967197418213</v>
      </c>
      <c r="GS64" s="20">
        <v>1.4914791584014893</v>
      </c>
      <c r="GT64" s="20">
        <v>1.4883677959442139</v>
      </c>
      <c r="GU64" s="20">
        <v>1.4847487211227417</v>
      </c>
    </row>
    <row r="65" spans="1:203" x14ac:dyDescent="0.25">
      <c r="A65" s="9" t="s">
        <v>119</v>
      </c>
      <c r="B65" s="23">
        <v>70</v>
      </c>
      <c r="C65" s="23">
        <v>1</v>
      </c>
      <c r="D65" s="20">
        <v>0</v>
      </c>
      <c r="E65" s="20">
        <v>7.6224195072427392E-4</v>
      </c>
      <c r="F65" s="20">
        <v>8.8877920061349869E-3</v>
      </c>
      <c r="G65" s="20">
        <v>3.7718251347541809E-2</v>
      </c>
      <c r="H65" s="20">
        <v>7.0181176066398621E-2</v>
      </c>
      <c r="I65" s="20">
        <v>0.14737707376480103</v>
      </c>
      <c r="J65" s="20">
        <v>0.19971884787082672</v>
      </c>
      <c r="K65" s="20">
        <v>0.3219129741191864</v>
      </c>
      <c r="L65" s="20">
        <v>0.42660701274871826</v>
      </c>
      <c r="M65" s="20">
        <v>0.53214943408966064</v>
      </c>
      <c r="N65" s="20">
        <v>0.65411132574081421</v>
      </c>
      <c r="O65" s="20">
        <v>0.79484504461288452</v>
      </c>
      <c r="P65" s="20">
        <v>0.92344027757644653</v>
      </c>
      <c r="Q65" s="20">
        <v>1.0629309415817261</v>
      </c>
      <c r="R65" s="20">
        <v>1.2058209180831909</v>
      </c>
      <c r="S65" s="20">
        <v>1.3833668231964111</v>
      </c>
      <c r="T65" s="20">
        <v>1.5167249441146851</v>
      </c>
      <c r="U65" s="20">
        <v>1.6579216718673706</v>
      </c>
      <c r="V65" s="20">
        <v>1.7811386585235596</v>
      </c>
      <c r="W65" s="20">
        <v>1.9092147350311279</v>
      </c>
      <c r="X65" s="20">
        <v>2.0361316204071045</v>
      </c>
      <c r="Y65" s="20">
        <v>2.1463742256164551</v>
      </c>
      <c r="Z65" s="20">
        <v>2.2923336029052734</v>
      </c>
      <c r="AA65" s="20">
        <v>2.3996624946594238</v>
      </c>
      <c r="AB65" s="20">
        <v>2.5006482601165771</v>
      </c>
      <c r="AC65" s="20">
        <v>2.5946178436279297</v>
      </c>
      <c r="AD65" s="20">
        <v>2.6858994960784912</v>
      </c>
      <c r="AE65" s="20">
        <v>2.7664878368377686</v>
      </c>
      <c r="AF65" s="20">
        <v>2.8474338054656982</v>
      </c>
      <c r="AG65" s="20">
        <v>2.9186749458312988</v>
      </c>
      <c r="AH65" s="20">
        <v>3.0096802711486816</v>
      </c>
      <c r="AI65" s="20">
        <v>3.0710000991821289</v>
      </c>
      <c r="AJ65" s="20">
        <v>3.131126880645752</v>
      </c>
      <c r="AK65" s="20">
        <v>3.1864461898803711</v>
      </c>
      <c r="AL65" s="20">
        <v>3.2350587844848633</v>
      </c>
      <c r="AM65" s="20">
        <v>3.2830765247344971</v>
      </c>
      <c r="AN65" s="20">
        <v>3.3270101547241211</v>
      </c>
      <c r="AO65" s="20">
        <v>3.3657376766204834</v>
      </c>
      <c r="AP65" s="20">
        <v>3.413966178894043</v>
      </c>
      <c r="AQ65" s="20">
        <v>3.449038028717041</v>
      </c>
      <c r="AR65" s="20">
        <v>3.4776108264923096</v>
      </c>
      <c r="AS65" s="20">
        <v>3.5058877468109131</v>
      </c>
      <c r="AT65" s="20">
        <v>3.5313608646392822</v>
      </c>
      <c r="AU65" s="20">
        <v>3.5543966293334961</v>
      </c>
      <c r="AV65" s="20">
        <v>3.5756075382232666</v>
      </c>
      <c r="AW65" s="20">
        <v>3.5948891639709473</v>
      </c>
      <c r="AX65" s="20">
        <v>3.6195783615112305</v>
      </c>
      <c r="AY65" s="20">
        <v>3.6296052932739258</v>
      </c>
      <c r="AZ65" s="20">
        <v>3.6481187343597412</v>
      </c>
      <c r="BA65" s="20">
        <v>3.6594333648681641</v>
      </c>
      <c r="BB65" s="20">
        <v>3.6720173358917236</v>
      </c>
      <c r="BC65" s="20">
        <v>3.6821155548095703</v>
      </c>
      <c r="BD65" s="20">
        <v>3.6924962997436523</v>
      </c>
      <c r="BE65" s="20">
        <v>3.7015872001647949</v>
      </c>
      <c r="BF65" s="20">
        <v>3.7095272541046143</v>
      </c>
      <c r="BG65" s="20">
        <v>3.713982105255127</v>
      </c>
      <c r="BH65" s="20">
        <v>3.7194845676422119</v>
      </c>
      <c r="BI65" s="20">
        <v>3.7254555225372314</v>
      </c>
      <c r="BJ65" s="20">
        <v>3.7294547557830811</v>
      </c>
      <c r="BK65" s="20">
        <v>3.7329185009002686</v>
      </c>
      <c r="BL65" s="20">
        <v>3.7364699840545654</v>
      </c>
      <c r="BM65" s="20">
        <v>3.7389130592346191</v>
      </c>
      <c r="BN65" s="20">
        <v>3.741342306137085</v>
      </c>
      <c r="BO65" s="20">
        <v>3.7433385848999023</v>
      </c>
      <c r="BP65" s="20">
        <v>3.7443263530731201</v>
      </c>
      <c r="BQ65" s="20">
        <v>3.7450649738311768</v>
      </c>
      <c r="BR65" s="20">
        <v>3.745711088180542</v>
      </c>
      <c r="BS65" s="20">
        <v>3.7458534240722656</v>
      </c>
      <c r="BT65" s="20">
        <v>3.74578857421875</v>
      </c>
      <c r="BU65" s="20">
        <v>3.7453317642211914</v>
      </c>
      <c r="BV65" s="20">
        <v>3.7448053359985352</v>
      </c>
      <c r="BW65" s="20">
        <v>3.7437107563018799</v>
      </c>
      <c r="BX65" s="20">
        <v>3.7427923679351807</v>
      </c>
      <c r="BY65" s="20">
        <v>3.741734504699707</v>
      </c>
      <c r="BZ65" s="20">
        <v>3.7399041652679443</v>
      </c>
      <c r="CA65" s="20">
        <v>3.7385330200195312</v>
      </c>
      <c r="CB65" s="20">
        <v>3.7362680435180664</v>
      </c>
      <c r="CC65" s="20">
        <v>3.7346291542053223</v>
      </c>
      <c r="CD65" s="20">
        <v>3.7328941822052002</v>
      </c>
      <c r="CE65" s="20">
        <v>3.7301232814788818</v>
      </c>
      <c r="CF65" s="20">
        <v>3.7281718254089355</v>
      </c>
      <c r="CG65" s="20">
        <v>3.7250998020172119</v>
      </c>
      <c r="CH65" s="20">
        <v>3.7229619026184082</v>
      </c>
      <c r="CI65" s="20">
        <v>3.7207567691802979</v>
      </c>
      <c r="CJ65" s="20">
        <v>3.7173311710357666</v>
      </c>
      <c r="CK65" s="20">
        <v>3.7149739265441895</v>
      </c>
      <c r="CL65" s="20">
        <v>3.711336612701416</v>
      </c>
      <c r="CM65" s="20">
        <v>3.7088475227355957</v>
      </c>
      <c r="CN65" s="20">
        <v>3.7063112258911133</v>
      </c>
      <c r="CO65" s="20">
        <v>3.7024233341217041</v>
      </c>
      <c r="CP65" s="20">
        <v>3.6997790336608887</v>
      </c>
      <c r="CQ65" s="20">
        <v>3.6957399845123291</v>
      </c>
      <c r="CR65" s="20">
        <v>3.6930019855499268</v>
      </c>
      <c r="CS65" s="20">
        <v>3.6902298927307129</v>
      </c>
      <c r="CT65" s="20">
        <v>3.6860125064849854</v>
      </c>
      <c r="CU65" s="20">
        <v>3.6831636428833008</v>
      </c>
      <c r="CV65" s="20">
        <v>3.6788382530212402</v>
      </c>
      <c r="CW65" s="20">
        <v>3.6759223937988281</v>
      </c>
      <c r="CX65" s="20">
        <v>3.6729822158813477</v>
      </c>
      <c r="CY65" s="20">
        <v>3.6685295104980469</v>
      </c>
      <c r="CZ65" s="20">
        <v>3.6610047817230225</v>
      </c>
      <c r="DA65" s="20">
        <v>3.6579620838165283</v>
      </c>
      <c r="DB65" s="20">
        <v>3.654902458190918</v>
      </c>
      <c r="DC65" s="20">
        <v>3.6502828598022461</v>
      </c>
      <c r="DD65" s="20">
        <v>3.6471841335296631</v>
      </c>
      <c r="DE65" s="20">
        <v>3.6425104141235352</v>
      </c>
      <c r="DF65" s="20">
        <v>3.639378547668457</v>
      </c>
      <c r="DG65" s="20">
        <v>3.6362347602844238</v>
      </c>
      <c r="DH65" s="20">
        <v>3.631497859954834</v>
      </c>
      <c r="DI65" s="20">
        <v>3.6283273696899414</v>
      </c>
      <c r="DJ65" s="20">
        <v>3.6235535144805908</v>
      </c>
      <c r="DK65" s="20">
        <v>3.6203601360321045</v>
      </c>
      <c r="DL65" s="20">
        <v>3.6171584129333496</v>
      </c>
      <c r="DM65" s="20">
        <v>3.6128711700439453</v>
      </c>
      <c r="DN65" s="20">
        <v>3.6092493534088135</v>
      </c>
      <c r="DO65" s="20">
        <v>3.6051931381225586</v>
      </c>
      <c r="DP65" s="20">
        <v>3.601426362991333</v>
      </c>
      <c r="DQ65" s="20">
        <v>3.5975351333618164</v>
      </c>
      <c r="DR65" s="20">
        <v>3.5936484336853027</v>
      </c>
      <c r="DS65" s="20">
        <v>3.5897195339202881</v>
      </c>
      <c r="DT65" s="20">
        <v>3.5844268798828125</v>
      </c>
      <c r="DU65" s="20">
        <v>3.5804116725921631</v>
      </c>
      <c r="DV65" s="20">
        <v>3.5763559341430664</v>
      </c>
      <c r="DW65" s="20">
        <v>3.5722599029541016</v>
      </c>
      <c r="DX65" s="20">
        <v>3.5681228637695313</v>
      </c>
      <c r="DY65" s="20">
        <v>3.5639452934265137</v>
      </c>
      <c r="DZ65" s="20">
        <v>3.5597281455993652</v>
      </c>
      <c r="EA65" s="20">
        <v>3.5554723739624023</v>
      </c>
      <c r="EB65" s="20">
        <v>3.5511794090270996</v>
      </c>
      <c r="EC65" s="20">
        <v>3.5468494892120361</v>
      </c>
      <c r="ED65" s="20">
        <v>3.5424847602844238</v>
      </c>
      <c r="EE65" s="20">
        <v>3.5380861759185791</v>
      </c>
      <c r="EF65" s="20">
        <v>3.5321707725524902</v>
      </c>
      <c r="EG65" s="20">
        <v>3.527698278427124</v>
      </c>
      <c r="EH65" s="20">
        <v>3.5231966972351074</v>
      </c>
      <c r="EI65" s="20">
        <v>3.5186672210693359</v>
      </c>
      <c r="EJ65" s="20">
        <v>3.5141115188598633</v>
      </c>
      <c r="EK65" s="20">
        <v>3.5095303058624268</v>
      </c>
      <c r="EL65" s="20">
        <v>3.5049257278442383</v>
      </c>
      <c r="EM65" s="20">
        <v>3.5002987384796143</v>
      </c>
      <c r="EN65" s="20">
        <v>3.4956505298614502</v>
      </c>
      <c r="EO65" s="20">
        <v>3.4909825325012207</v>
      </c>
      <c r="EP65" s="20">
        <v>3.4862959384918213</v>
      </c>
      <c r="EQ65" s="20">
        <v>3.4815917015075684</v>
      </c>
      <c r="ER65" s="20">
        <v>3.4768712520599365</v>
      </c>
      <c r="ES65" s="20">
        <v>3.4705536365509033</v>
      </c>
      <c r="ET65" s="20">
        <v>3.4657988548278809</v>
      </c>
      <c r="EU65" s="20">
        <v>3.461031436920166</v>
      </c>
      <c r="EV65" s="20">
        <v>3.456251859664917</v>
      </c>
      <c r="EW65" s="20">
        <v>3.4514615535736084</v>
      </c>
      <c r="EX65" s="20">
        <v>3.4466605186462402</v>
      </c>
      <c r="EY65" s="20">
        <v>3.4418504238128662</v>
      </c>
      <c r="EZ65" s="20">
        <v>3.4370317459106445</v>
      </c>
      <c r="FA65" s="20">
        <v>3.4322052001953125</v>
      </c>
      <c r="FB65" s="20">
        <v>3.4273715019226074</v>
      </c>
      <c r="FC65" s="20">
        <v>3.4225316047668457</v>
      </c>
      <c r="FD65" s="20">
        <v>3.4176857471466064</v>
      </c>
      <c r="FE65" s="20">
        <v>3.4112169742584229</v>
      </c>
      <c r="FF65" s="20">
        <v>3.406360387802124</v>
      </c>
      <c r="FG65" s="20">
        <v>3.4014997482299805</v>
      </c>
      <c r="FH65" s="20">
        <v>3.3966360092163086</v>
      </c>
      <c r="FI65" s="20">
        <v>3.3917696475982666</v>
      </c>
      <c r="FJ65" s="20">
        <v>3.3869011402130127</v>
      </c>
      <c r="FK65" s="20">
        <v>3.3820309638977051</v>
      </c>
      <c r="FL65" s="20">
        <v>3.3771593570709229</v>
      </c>
      <c r="FM65" s="20">
        <v>3.3722867965698242</v>
      </c>
      <c r="FN65" s="20">
        <v>3.3674139976501465</v>
      </c>
      <c r="FO65" s="20">
        <v>3.3625409603118896</v>
      </c>
      <c r="FP65" s="20">
        <v>3.3576679229736328</v>
      </c>
      <c r="FQ65" s="20">
        <v>3.3527958393096924</v>
      </c>
      <c r="FR65" s="20">
        <v>3.3468899726867676</v>
      </c>
      <c r="FS65" s="20">
        <v>3.3419861793518066</v>
      </c>
      <c r="FT65" s="20">
        <v>3.3372337818145752</v>
      </c>
      <c r="FU65" s="20">
        <v>3.332435131072998</v>
      </c>
      <c r="FV65" s="20">
        <v>3.3271651268005371</v>
      </c>
      <c r="FW65" s="20">
        <v>3.320967435836792</v>
      </c>
      <c r="FX65" s="20">
        <v>3.3167333602905273</v>
      </c>
      <c r="FY65" s="20">
        <v>3.3114719390869141</v>
      </c>
      <c r="FZ65" s="20">
        <v>3.3062052726745605</v>
      </c>
      <c r="GA65" s="20">
        <v>3.3024036884307861</v>
      </c>
      <c r="GB65" s="20">
        <v>3.2975988388061523</v>
      </c>
      <c r="GC65" s="20">
        <v>3.291862964630127</v>
      </c>
      <c r="GD65" s="20">
        <v>3.2869491577148437</v>
      </c>
      <c r="GE65" s="20">
        <v>3.281566858291626</v>
      </c>
      <c r="GF65" s="20">
        <v>3.2776012420654297</v>
      </c>
      <c r="GG65" s="20">
        <v>3.2728593349456787</v>
      </c>
      <c r="GH65" s="20">
        <v>3.2677595615386963</v>
      </c>
      <c r="GI65" s="20">
        <v>3.2630503177642822</v>
      </c>
      <c r="GJ65" s="20">
        <v>3.2579421997070313</v>
      </c>
      <c r="GK65" s="20">
        <v>3.2514259815216064</v>
      </c>
      <c r="GL65" s="20">
        <v>3.2467424869537354</v>
      </c>
      <c r="GM65" s="20">
        <v>3.2420287132263184</v>
      </c>
      <c r="GN65" s="20">
        <v>3.2372157573699951</v>
      </c>
      <c r="GO65" s="20">
        <v>3.2322483062744141</v>
      </c>
      <c r="GP65" s="20">
        <v>3.2276761531829834</v>
      </c>
      <c r="GQ65" s="20">
        <v>3.2235848903656006</v>
      </c>
      <c r="GR65" s="20">
        <v>3.2174551486968994</v>
      </c>
      <c r="GS65" s="20">
        <v>3.2133734226226807</v>
      </c>
      <c r="GT65" s="20">
        <v>3.2072587013244629</v>
      </c>
      <c r="GU65" s="20">
        <v>3.2042615413665771</v>
      </c>
    </row>
    <row r="66" spans="1:203" x14ac:dyDescent="0.25">
      <c r="A66" s="9" t="s">
        <v>119</v>
      </c>
      <c r="B66" s="23">
        <v>25</v>
      </c>
      <c r="C66" s="23">
        <v>1</v>
      </c>
      <c r="D66" s="20">
        <v>0</v>
      </c>
      <c r="E66" s="20">
        <v>5.6349701480939984E-4</v>
      </c>
      <c r="F66" s="20">
        <v>7.7216764912009239E-3</v>
      </c>
      <c r="G66" s="20">
        <v>2.5678046047687531E-2</v>
      </c>
      <c r="H66" s="20">
        <v>6.1343751847743988E-2</v>
      </c>
      <c r="I66" s="20">
        <v>0.11312917619943619</v>
      </c>
      <c r="J66" s="20">
        <v>0.19712540507316589</v>
      </c>
      <c r="K66" s="20">
        <v>0.2647489607334137</v>
      </c>
      <c r="L66" s="20">
        <v>0.34037965536117554</v>
      </c>
      <c r="M66" s="20">
        <v>0.47517299652099609</v>
      </c>
      <c r="N66" s="20">
        <v>0.56581658124923706</v>
      </c>
      <c r="O66" s="20">
        <v>0.65993517637252808</v>
      </c>
      <c r="P66" s="20">
        <v>0.80511671304702759</v>
      </c>
      <c r="Q66" s="20">
        <v>0.9030768871307373</v>
      </c>
      <c r="R66" s="20">
        <v>1.0495688915252686</v>
      </c>
      <c r="S66" s="20">
        <v>1.1458476781845093</v>
      </c>
      <c r="T66" s="20">
        <v>1.2402892112731934</v>
      </c>
      <c r="U66" s="20">
        <v>1.3773963451385498</v>
      </c>
      <c r="V66" s="20">
        <v>1.4648171663284302</v>
      </c>
      <c r="W66" s="20">
        <v>1.5869827270507813</v>
      </c>
      <c r="X66" s="20">
        <v>1.6662850379943848</v>
      </c>
      <c r="Y66" s="20">
        <v>1.7401376962661743</v>
      </c>
      <c r="Z66" s="20">
        <v>1.8448727130889893</v>
      </c>
      <c r="AA66" s="20">
        <v>1.9102470874786377</v>
      </c>
      <c r="AB66" s="20">
        <v>1.9999312162399292</v>
      </c>
      <c r="AC66" s="20">
        <v>2.0562634468078613</v>
      </c>
      <c r="AD66" s="20">
        <v>2.1318137645721436</v>
      </c>
      <c r="AE66" s="20">
        <v>2.1791775226593018</v>
      </c>
      <c r="AF66" s="20">
        <v>2.2422187328338623</v>
      </c>
      <c r="AG66" s="20">
        <v>2.2808923721313477</v>
      </c>
      <c r="AH66" s="20">
        <v>2.3164856433868408</v>
      </c>
      <c r="AI66" s="20">
        <v>2.3635659217834473</v>
      </c>
      <c r="AJ66" s="20">
        <v>2.3922860622406006</v>
      </c>
      <c r="AK66" s="20">
        <v>2.4294278621673584</v>
      </c>
      <c r="AL66" s="20">
        <v>2.451946496963501</v>
      </c>
      <c r="AM66" s="20">
        <v>2.4809048175811768</v>
      </c>
      <c r="AN66" s="20">
        <v>2.4979121685028076</v>
      </c>
      <c r="AO66" s="20">
        <v>2.5131180286407471</v>
      </c>
      <c r="AP66" s="20">
        <v>2.5322585105895996</v>
      </c>
      <c r="AQ66" s="20">
        <v>2.5433506965637207</v>
      </c>
      <c r="AR66" s="20">
        <v>2.5568695068359375</v>
      </c>
      <c r="AS66" s="20">
        <v>2.5644385814666748</v>
      </c>
      <c r="AT66" s="20">
        <v>2.5733649730682373</v>
      </c>
      <c r="AU66" s="20">
        <v>2.5779876708984375</v>
      </c>
      <c r="AV66" s="20">
        <v>2.5830864906311035</v>
      </c>
      <c r="AW66" s="20">
        <v>2.5853128433227539</v>
      </c>
      <c r="AX66" s="20">
        <v>2.5867719650268555</v>
      </c>
      <c r="AY66" s="20">
        <v>2.5875132083892822</v>
      </c>
      <c r="AZ66" s="20">
        <v>2.5871567726135254</v>
      </c>
      <c r="BA66" s="20">
        <v>2.5854718685150146</v>
      </c>
      <c r="BB66" s="20">
        <v>2.5836546421051025</v>
      </c>
      <c r="BC66" s="20">
        <v>2.5799365043640137</v>
      </c>
      <c r="BD66" s="20">
        <v>2.576960563659668</v>
      </c>
      <c r="BE66" s="20">
        <v>2.573453426361084</v>
      </c>
      <c r="BF66" s="20">
        <v>2.5675933361053467</v>
      </c>
      <c r="BG66" s="20">
        <v>2.5631508827209473</v>
      </c>
      <c r="BH66" s="20">
        <v>2.555875301361084</v>
      </c>
      <c r="BI66" s="20">
        <v>2.5506522655487061</v>
      </c>
      <c r="BJ66" s="20">
        <v>2.5423133373260498</v>
      </c>
      <c r="BK66" s="20">
        <v>2.5364470481872559</v>
      </c>
      <c r="BL66" s="20">
        <v>2.5303554534912109</v>
      </c>
      <c r="BM66" s="20">
        <v>2.5208325386047363</v>
      </c>
      <c r="BN66" s="20">
        <v>2.5142483711242676</v>
      </c>
      <c r="BO66" s="20">
        <v>2.5040528774261475</v>
      </c>
      <c r="BP66" s="20">
        <v>2.4970607757568359</v>
      </c>
      <c r="BQ66" s="20">
        <v>2.4899258613586426</v>
      </c>
      <c r="BR66" s="20">
        <v>2.478978157043457</v>
      </c>
      <c r="BS66" s="20">
        <v>2.4715301990509033</v>
      </c>
      <c r="BT66" s="20">
        <v>2.4601554870605469</v>
      </c>
      <c r="BU66" s="20">
        <v>2.452448844909668</v>
      </c>
      <c r="BV66" s="20">
        <v>2.4446520805358887</v>
      </c>
      <c r="BW66" s="20">
        <v>2.4328024387359619</v>
      </c>
      <c r="BX66" s="20">
        <v>2.4248092174530029</v>
      </c>
      <c r="BY66" s="20">
        <v>2.4126932621002197</v>
      </c>
      <c r="BZ66" s="20">
        <v>2.4045400619506836</v>
      </c>
      <c r="CA66" s="20">
        <v>2.3963315486907959</v>
      </c>
      <c r="CB66" s="20">
        <v>2.3839261531829834</v>
      </c>
      <c r="CC66" s="20">
        <v>2.3756003379821777</v>
      </c>
      <c r="CD66" s="20">
        <v>2.3630383014678955</v>
      </c>
      <c r="CE66" s="20">
        <v>2.3546199798583984</v>
      </c>
      <c r="CF66" s="20">
        <v>2.3461713790893555</v>
      </c>
      <c r="CG66" s="20">
        <v>2.3334479331970215</v>
      </c>
      <c r="CH66" s="20">
        <v>2.324937105178833</v>
      </c>
      <c r="CI66" s="20">
        <v>2.3121345043182373</v>
      </c>
      <c r="CJ66" s="20">
        <v>2.3035790920257568</v>
      </c>
      <c r="CK66" s="20">
        <v>2.2950108051300049</v>
      </c>
      <c r="CL66" s="20">
        <v>2.2821385860443115</v>
      </c>
      <c r="CM66" s="20">
        <v>2.2735476493835449</v>
      </c>
      <c r="CN66" s="20">
        <v>2.2606518268585205</v>
      </c>
      <c r="CO66" s="20">
        <v>2.2520513534545898</v>
      </c>
      <c r="CP66" s="20">
        <v>2.243450403213501</v>
      </c>
      <c r="CQ66" s="20">
        <v>2.2305517196655273</v>
      </c>
      <c r="CR66" s="20">
        <v>2.2219569683074951</v>
      </c>
      <c r="CS66" s="20">
        <v>2.2090752124786377</v>
      </c>
      <c r="CT66" s="20">
        <v>2.2028782367706299</v>
      </c>
      <c r="CU66" s="20">
        <v>2.1922504901885986</v>
      </c>
      <c r="CV66" s="20">
        <v>2.179401159286499</v>
      </c>
      <c r="CW66" s="20">
        <v>2.1708378791809082</v>
      </c>
      <c r="CX66" s="20">
        <v>2.1579945087432861</v>
      </c>
      <c r="CY66" s="20">
        <v>2.1494324207305908</v>
      </c>
      <c r="CZ66" s="20">
        <v>2.1280272006988525</v>
      </c>
      <c r="DA66" s="20">
        <v>2.1194658279418945</v>
      </c>
      <c r="DB66" s="20">
        <v>2.1066265106201172</v>
      </c>
      <c r="DC66" s="20">
        <v>2.0980699062347412</v>
      </c>
      <c r="DD66" s="20">
        <v>2.0895171165466309</v>
      </c>
      <c r="DE66" s="20">
        <v>2.0766963958740234</v>
      </c>
      <c r="DF66" s="20">
        <v>2.0681564807891846</v>
      </c>
      <c r="DG66" s="20">
        <v>2.0553600788116455</v>
      </c>
      <c r="DH66" s="20">
        <v>2.0468394756317139</v>
      </c>
      <c r="DI66" s="20">
        <v>2.0383286476135254</v>
      </c>
      <c r="DJ66" s="20">
        <v>2.0255825519561768</v>
      </c>
      <c r="DK66" s="20">
        <v>2.0171000957489014</v>
      </c>
      <c r="DL66" s="20">
        <v>2.0044009685516357</v>
      </c>
      <c r="DM66" s="20">
        <v>1.995952844619751</v>
      </c>
      <c r="DN66" s="20">
        <v>1.9875198602676392</v>
      </c>
      <c r="DO66" s="20">
        <v>1.9749011993408203</v>
      </c>
      <c r="DP66" s="20">
        <v>1.9665101766586304</v>
      </c>
      <c r="DQ66" s="20">
        <v>1.9539577960968018</v>
      </c>
      <c r="DR66" s="20">
        <v>1.9456133842468262</v>
      </c>
      <c r="DS66" s="20">
        <v>1.9372889995574951</v>
      </c>
      <c r="DT66" s="20">
        <v>1.924841046333313</v>
      </c>
      <c r="DU66" s="20">
        <v>1.9165692329406738</v>
      </c>
      <c r="DV66" s="20">
        <v>1.9042028188705444</v>
      </c>
      <c r="DW66" s="20">
        <v>1.8959870338439941</v>
      </c>
      <c r="DX66" s="20">
        <v>1.8877946138381958</v>
      </c>
      <c r="DY66" s="20">
        <v>1.8755507469177246</v>
      </c>
      <c r="DZ66" s="20">
        <v>1.867418646812439</v>
      </c>
      <c r="EA66" s="20">
        <v>1.8552674055099487</v>
      </c>
      <c r="EB66" s="20">
        <v>1.8471983671188354</v>
      </c>
      <c r="EC66" s="20">
        <v>1.8391550779342651</v>
      </c>
      <c r="ED66" s="20">
        <v>1.8271393775939941</v>
      </c>
      <c r="EE66" s="20">
        <v>1.819162130355835</v>
      </c>
      <c r="EF66" s="20">
        <v>1.8072468042373657</v>
      </c>
      <c r="EG66" s="20">
        <v>1.7993373870849609</v>
      </c>
      <c r="EH66" s="20">
        <v>1.7914553880691528</v>
      </c>
      <c r="EI66" s="20">
        <v>1.7796846628189087</v>
      </c>
      <c r="EJ66" s="20">
        <v>1.7718725204467773</v>
      </c>
      <c r="EK66" s="20">
        <v>1.7602071762084961</v>
      </c>
      <c r="EL66" s="20">
        <v>1.7524659633636475</v>
      </c>
      <c r="EM66" s="20">
        <v>1.7447534799575806</v>
      </c>
      <c r="EN66" s="20">
        <v>1.7332384586334229</v>
      </c>
      <c r="EO66" s="20">
        <v>1.724932074546814</v>
      </c>
      <c r="EP66" s="20">
        <v>1.7173233032226563</v>
      </c>
      <c r="EQ66" s="20">
        <v>1.7059645652770996</v>
      </c>
      <c r="ER66" s="20">
        <v>1.6984285116195679</v>
      </c>
      <c r="ES66" s="20">
        <v>1.6871793270111084</v>
      </c>
      <c r="ET66" s="20">
        <v>1.6797163486480713</v>
      </c>
      <c r="EU66" s="20">
        <v>1.6722828149795532</v>
      </c>
      <c r="EV66" s="20">
        <v>1.6611875295639038</v>
      </c>
      <c r="EW66" s="20">
        <v>1.653827428817749</v>
      </c>
      <c r="EX66" s="20">
        <v>1.6428422927856445</v>
      </c>
      <c r="EY66" s="20">
        <v>1.6355557441711426</v>
      </c>
      <c r="EZ66" s="20">
        <v>1.6282986402511597</v>
      </c>
      <c r="FA66" s="20">
        <v>1.6174682378768921</v>
      </c>
      <c r="FB66" s="20">
        <v>1.610284686088562</v>
      </c>
      <c r="FC66" s="20">
        <v>1.5995646715164185</v>
      </c>
      <c r="FD66" s="20">
        <v>1.5924547910690308</v>
      </c>
      <c r="FE66" s="20">
        <v>1.5853742361068726</v>
      </c>
      <c r="FF66" s="20">
        <v>1.5748084783554077</v>
      </c>
      <c r="FG66" s="20">
        <v>1.5678014755249023</v>
      </c>
      <c r="FH66" s="20">
        <v>1.5573457479476929</v>
      </c>
      <c r="FI66" s="20">
        <v>1.5504118204116821</v>
      </c>
      <c r="FJ66" s="20">
        <v>1.5435070991516113</v>
      </c>
      <c r="FK66" s="20">
        <v>1.5332045555114746</v>
      </c>
      <c r="FL66" s="20">
        <v>1.5263726711273193</v>
      </c>
      <c r="FM66" s="20">
        <v>1.5161792039871216</v>
      </c>
      <c r="FN66" s="20">
        <v>1.5094196796417236</v>
      </c>
      <c r="FO66" s="20">
        <v>1.502689003944397</v>
      </c>
      <c r="FP66" s="20">
        <v>1.4926469326019287</v>
      </c>
      <c r="FQ66" s="20">
        <v>1.4859881401062012</v>
      </c>
      <c r="FR66" s="20">
        <v>1.4760535955429077</v>
      </c>
      <c r="FS66" s="20">
        <v>1.4694662094116211</v>
      </c>
      <c r="FT66" s="20">
        <v>1.4629073143005371</v>
      </c>
      <c r="FU66" s="20">
        <v>1.4531220197677612</v>
      </c>
      <c r="FV66" s="20">
        <v>1.4466336965560913</v>
      </c>
      <c r="FW66" s="20">
        <v>1.436954140663147</v>
      </c>
      <c r="FX66" s="20">
        <v>1.430536150932312</v>
      </c>
      <c r="FY66" s="20">
        <v>1.4241460561752319</v>
      </c>
      <c r="FZ66" s="20">
        <v>1.4146131277084351</v>
      </c>
      <c r="GA66" s="20">
        <v>1.4082924127578735</v>
      </c>
      <c r="GB66" s="20">
        <v>1.3988631963729858</v>
      </c>
      <c r="GC66" s="20">
        <v>1.3926113843917847</v>
      </c>
      <c r="GD66" s="20">
        <v>1.3863868713378906</v>
      </c>
      <c r="GE66" s="20">
        <v>1.3771014213562012</v>
      </c>
      <c r="GF66" s="20">
        <v>1.3709450960159302</v>
      </c>
      <c r="GG66" s="20">
        <v>1.3617610931396484</v>
      </c>
      <c r="GH66" s="20">
        <v>1.3556722402572632</v>
      </c>
      <c r="GI66" s="20">
        <v>1.3496100902557373</v>
      </c>
      <c r="GJ66" s="20">
        <v>1.340566873550415</v>
      </c>
      <c r="GK66" s="20">
        <v>1.3345712423324585</v>
      </c>
      <c r="GL66" s="20">
        <v>1.3256274461746216</v>
      </c>
      <c r="GM66" s="20">
        <v>1.3196977376937866</v>
      </c>
      <c r="GN66" s="20">
        <v>1.3137942552566528</v>
      </c>
      <c r="GO66" s="20">
        <v>1.3049880266189575</v>
      </c>
      <c r="GP66" s="20">
        <v>1.2991496324539185</v>
      </c>
      <c r="GQ66" s="20">
        <v>1.2904403209686279</v>
      </c>
      <c r="GR66" s="20">
        <v>1.2846662998199463</v>
      </c>
      <c r="GS66" s="20">
        <v>1.2789180278778076</v>
      </c>
      <c r="GT66" s="20">
        <v>1.2703430652618408</v>
      </c>
      <c r="GU66" s="20">
        <v>1.2656983137130737</v>
      </c>
    </row>
    <row r="67" spans="1:203" x14ac:dyDescent="0.25">
      <c r="A67" s="9" t="s">
        <v>119</v>
      </c>
      <c r="B67" s="23">
        <v>79</v>
      </c>
      <c r="C67" s="23">
        <v>1</v>
      </c>
      <c r="D67" s="20">
        <v>0</v>
      </c>
      <c r="E67" s="20">
        <v>5.6292407680302858E-4</v>
      </c>
      <c r="F67" s="20">
        <v>6.2830462120473385E-3</v>
      </c>
      <c r="G67" s="20">
        <v>2.6910882443189621E-2</v>
      </c>
      <c r="H67" s="20">
        <v>5.0228789448738098E-2</v>
      </c>
      <c r="I67" s="20">
        <v>9.9221937358379364E-2</v>
      </c>
      <c r="J67" s="20">
        <v>0.17324285209178925</v>
      </c>
      <c r="K67" s="20">
        <v>0.23275429010391235</v>
      </c>
      <c r="L67" s="20">
        <v>0.29921430349349976</v>
      </c>
      <c r="M67" s="20">
        <v>0.40956607460975647</v>
      </c>
      <c r="N67" s="20">
        <v>0.48866990208625793</v>
      </c>
      <c r="O67" s="20">
        <v>0.61308467388153076</v>
      </c>
      <c r="P67" s="20">
        <v>0.69852042198181152</v>
      </c>
      <c r="Q67" s="20">
        <v>0.78498625755310059</v>
      </c>
      <c r="R67" s="20">
        <v>0.91499972343444824</v>
      </c>
      <c r="S67" s="20">
        <v>1.000928521156311</v>
      </c>
      <c r="T67" s="20">
        <v>1.1273387670516968</v>
      </c>
      <c r="U67" s="20">
        <v>1.2093137502670288</v>
      </c>
      <c r="V67" s="20">
        <v>1.2890342473983765</v>
      </c>
      <c r="W67" s="20">
        <v>1.4037919044494629</v>
      </c>
      <c r="X67" s="20">
        <v>1.4767810106277466</v>
      </c>
      <c r="Y67" s="20">
        <v>1.5806357860565186</v>
      </c>
      <c r="Z67" s="20">
        <v>1.645993709564209</v>
      </c>
      <c r="AA67" s="20">
        <v>1.7081974744796753</v>
      </c>
      <c r="AB67" s="20">
        <v>1.7955803871154785</v>
      </c>
      <c r="AC67" s="20">
        <v>1.8499245643615723</v>
      </c>
      <c r="AD67" s="20">
        <v>1.9257067441940308</v>
      </c>
      <c r="AE67" s="20">
        <v>1.9725141525268555</v>
      </c>
      <c r="AF67" s="20">
        <v>2.0164554119110107</v>
      </c>
      <c r="AG67" s="20">
        <v>2.0772171020507813</v>
      </c>
      <c r="AH67" s="20">
        <v>2.1144535541534424</v>
      </c>
      <c r="AI67" s="20">
        <v>2.1656923294067383</v>
      </c>
      <c r="AJ67" s="20">
        <v>2.1969499588012695</v>
      </c>
      <c r="AK67" s="20">
        <v>2.2260270118713379</v>
      </c>
      <c r="AL67" s="20">
        <v>2.2658169269561768</v>
      </c>
      <c r="AM67" s="20">
        <v>2.2899653911590576</v>
      </c>
      <c r="AN67" s="20">
        <v>2.3229062557220459</v>
      </c>
      <c r="AO67" s="20">
        <v>2.342839241027832</v>
      </c>
      <c r="AP67" s="20">
        <v>2.3612728118896484</v>
      </c>
      <c r="AQ67" s="20">
        <v>2.3863298892974854</v>
      </c>
      <c r="AR67" s="20">
        <v>2.4014425277709961</v>
      </c>
      <c r="AS67" s="20">
        <v>2.4219436645507813</v>
      </c>
      <c r="AT67" s="20">
        <v>2.4342846870422363</v>
      </c>
      <c r="AU67" s="20">
        <v>2.4456536769866943</v>
      </c>
      <c r="AV67" s="20">
        <v>2.4610388278961182</v>
      </c>
      <c r="AW67" s="20">
        <v>2.4702777862548828</v>
      </c>
      <c r="AX67" s="20">
        <v>2.4827582836151123</v>
      </c>
      <c r="AY67" s="20">
        <v>2.4902398586273193</v>
      </c>
      <c r="AZ67" s="20">
        <v>2.4971082210540771</v>
      </c>
      <c r="BA67" s="20">
        <v>2.5063605308532715</v>
      </c>
      <c r="BB67" s="20">
        <v>2.5118892192840576</v>
      </c>
      <c r="BC67" s="20">
        <v>2.5193161964416504</v>
      </c>
      <c r="BD67" s="20">
        <v>2.5237400531768799</v>
      </c>
      <c r="BE67" s="20">
        <v>2.527778148651123</v>
      </c>
      <c r="BF67" s="20">
        <v>2.5331718921661377</v>
      </c>
      <c r="BG67" s="20">
        <v>2.5363624095916748</v>
      </c>
      <c r="BH67" s="20">
        <v>2.5405986309051514</v>
      </c>
      <c r="BI67" s="20">
        <v>2.5430858135223389</v>
      </c>
      <c r="BJ67" s="20">
        <v>2.5453250408172607</v>
      </c>
      <c r="BK67" s="20">
        <v>2.5482561588287354</v>
      </c>
      <c r="BL67" s="20">
        <v>2.5499475002288818</v>
      </c>
      <c r="BM67" s="20">
        <v>2.5521249771118164</v>
      </c>
      <c r="BN67" s="20">
        <v>2.5533547401428223</v>
      </c>
      <c r="BO67" s="20">
        <v>2.5544204711914062</v>
      </c>
      <c r="BP67" s="20">
        <v>2.5557336807250977</v>
      </c>
      <c r="BQ67" s="20">
        <v>2.5564329624176025</v>
      </c>
      <c r="BR67" s="20">
        <v>2.5572381019592285</v>
      </c>
      <c r="BS67" s="20">
        <v>2.5576236248016357</v>
      </c>
      <c r="BT67" s="20">
        <v>2.5578968524932861</v>
      </c>
      <c r="BU67" s="20">
        <v>2.5581092834472656</v>
      </c>
      <c r="BV67" s="20">
        <v>2.5581281185150146</v>
      </c>
      <c r="BW67" s="20">
        <v>2.5579862594604492</v>
      </c>
      <c r="BX67" s="20">
        <v>2.5577847957611084</v>
      </c>
      <c r="BY67" s="20">
        <v>2.5575037002563477</v>
      </c>
      <c r="BZ67" s="20">
        <v>2.5569417476654053</v>
      </c>
      <c r="CA67" s="20">
        <v>2.5564789772033691</v>
      </c>
      <c r="CB67" s="20">
        <v>2.5556623935699463</v>
      </c>
      <c r="CC67" s="20">
        <v>2.5550408363342285</v>
      </c>
      <c r="CD67" s="20">
        <v>2.5543613433837891</v>
      </c>
      <c r="CE67" s="20">
        <v>2.5532393455505371</v>
      </c>
      <c r="CF67" s="20">
        <v>2.5524272918701172</v>
      </c>
      <c r="CG67" s="20">
        <v>2.5511188507080078</v>
      </c>
      <c r="CH67" s="20">
        <v>2.550189733505249</v>
      </c>
      <c r="CI67" s="20">
        <v>2.5492174625396729</v>
      </c>
      <c r="CJ67" s="20">
        <v>2.5476837158203125</v>
      </c>
      <c r="CK67" s="20">
        <v>2.5466132164001465</v>
      </c>
      <c r="CL67" s="20">
        <v>2.5449402332305908</v>
      </c>
      <c r="CM67" s="20">
        <v>2.5437824726104736</v>
      </c>
      <c r="CN67" s="20">
        <v>2.5425930023193359</v>
      </c>
      <c r="CO67" s="20">
        <v>2.5407521724700928</v>
      </c>
      <c r="CP67" s="20">
        <v>2.5394890308380127</v>
      </c>
      <c r="CQ67" s="20">
        <v>2.537543773651123</v>
      </c>
      <c r="CR67" s="20">
        <v>2.5362153053283691</v>
      </c>
      <c r="CS67" s="20">
        <v>2.534862756729126</v>
      </c>
      <c r="CT67" s="20">
        <v>2.5327916145324707</v>
      </c>
      <c r="CU67" s="20">
        <v>2.5313839912414551</v>
      </c>
      <c r="CV67" s="20">
        <v>2.5292346477508545</v>
      </c>
      <c r="CW67" s="20">
        <v>2.527778148651123</v>
      </c>
      <c r="CX67" s="20">
        <v>2.5263032913208008</v>
      </c>
      <c r="CY67" s="20">
        <v>2.5240592956542969</v>
      </c>
      <c r="CZ67" s="20">
        <v>2.5202407836914062</v>
      </c>
      <c r="DA67" s="20">
        <v>2.5186879634857178</v>
      </c>
      <c r="DB67" s="20">
        <v>2.5171215534210205</v>
      </c>
      <c r="DC67" s="20">
        <v>2.5147483348846436</v>
      </c>
      <c r="DD67" s="20">
        <v>2.5131511688232422</v>
      </c>
      <c r="DE67" s="20">
        <v>2.5107340812683105</v>
      </c>
      <c r="DF67" s="20">
        <v>2.5091097354888916</v>
      </c>
      <c r="DG67" s="20">
        <v>2.5074748992919922</v>
      </c>
      <c r="DH67" s="20">
        <v>2.5050053596496582</v>
      </c>
      <c r="DI67" s="20">
        <v>2.5033478736877441</v>
      </c>
      <c r="DJ67" s="20">
        <v>2.5008461475372314</v>
      </c>
      <c r="DK67" s="20">
        <v>2.4991681575775146</v>
      </c>
      <c r="DL67" s="20">
        <v>2.4974830150604248</v>
      </c>
      <c r="DM67" s="20">
        <v>2.4949424266815186</v>
      </c>
      <c r="DN67" s="20">
        <v>2.4932403564453125</v>
      </c>
      <c r="DO67" s="20">
        <v>2.4906759262084961</v>
      </c>
      <c r="DP67" s="20">
        <v>2.4889593124389648</v>
      </c>
      <c r="DQ67" s="20">
        <v>2.4872372150421143</v>
      </c>
      <c r="DR67" s="20">
        <v>2.484644889831543</v>
      </c>
      <c r="DS67" s="20">
        <v>2.4829108715057373</v>
      </c>
      <c r="DT67" s="20">
        <v>2.4803013801574707</v>
      </c>
      <c r="DU67" s="20">
        <v>2.4785566329956055</v>
      </c>
      <c r="DV67" s="20">
        <v>2.4768080711364746</v>
      </c>
      <c r="DW67" s="20">
        <v>2.4741787910461426</v>
      </c>
      <c r="DX67" s="20">
        <v>2.4724218845367432</v>
      </c>
      <c r="DY67" s="20">
        <v>2.4697806835174561</v>
      </c>
      <c r="DZ67" s="20">
        <v>2.4680161476135254</v>
      </c>
      <c r="EA67" s="20">
        <v>2.4662492275238037</v>
      </c>
      <c r="EB67" s="20">
        <v>2.4635941982269287</v>
      </c>
      <c r="EC67" s="20">
        <v>2.4618215560913086</v>
      </c>
      <c r="ED67" s="20">
        <v>2.4591588973999023</v>
      </c>
      <c r="EE67" s="20">
        <v>2.4573812484741211</v>
      </c>
      <c r="EF67" s="20">
        <v>2.4556019306182861</v>
      </c>
      <c r="EG67" s="20">
        <v>2.452930212020874</v>
      </c>
      <c r="EH67" s="20">
        <v>2.4511473178863525</v>
      </c>
      <c r="EI67" s="20">
        <v>2.4484708309173584</v>
      </c>
      <c r="EJ67" s="20">
        <v>2.4466850757598877</v>
      </c>
      <c r="EK67" s="20">
        <v>2.4448981285095215</v>
      </c>
      <c r="EL67" s="20">
        <v>2.4422163963317871</v>
      </c>
      <c r="EM67" s="20">
        <v>2.4404277801513672</v>
      </c>
      <c r="EN67" s="20">
        <v>2.4377431869506836</v>
      </c>
      <c r="EO67" s="20">
        <v>2.43595290184021</v>
      </c>
      <c r="EP67" s="20">
        <v>2.4341621398925781</v>
      </c>
      <c r="EQ67" s="20">
        <v>2.4314756393432617</v>
      </c>
      <c r="ER67" s="20">
        <v>2.4296839237213135</v>
      </c>
      <c r="ES67" s="20">
        <v>2.4269964694976807</v>
      </c>
      <c r="ET67" s="20">
        <v>2.4252045154571533</v>
      </c>
      <c r="EU67" s="20">
        <v>2.423412561416626</v>
      </c>
      <c r="EV67" s="20">
        <v>2.4207248687744141</v>
      </c>
      <c r="EW67" s="20">
        <v>2.4189331531524658</v>
      </c>
      <c r="EX67" s="20">
        <v>2.4162461757659912</v>
      </c>
      <c r="EY67" s="20">
        <v>2.4144549369812012</v>
      </c>
      <c r="EZ67" s="20">
        <v>2.4126639366149902</v>
      </c>
      <c r="FA67" s="20">
        <v>2.4099783897399902</v>
      </c>
      <c r="FB67" s="20">
        <v>2.4081883430480957</v>
      </c>
      <c r="FC67" s="20">
        <v>2.4055039882659912</v>
      </c>
      <c r="FD67" s="20">
        <v>2.4037153720855713</v>
      </c>
      <c r="FE67" s="20">
        <v>2.4019269943237305</v>
      </c>
      <c r="FF67" s="20">
        <v>2.3992457389831543</v>
      </c>
      <c r="FG67" s="20">
        <v>2.3974587917327881</v>
      </c>
      <c r="FH67" s="20">
        <v>2.3947799205780029</v>
      </c>
      <c r="FI67" s="20">
        <v>2.3929946422576904</v>
      </c>
      <c r="FJ67" s="20">
        <v>2.3912103176116943</v>
      </c>
      <c r="FK67" s="20">
        <v>2.3885350227355957</v>
      </c>
      <c r="FL67" s="20">
        <v>2.3867526054382324</v>
      </c>
      <c r="FM67" s="20">
        <v>2.384080171585083</v>
      </c>
      <c r="FN67" s="20">
        <v>2.3822996616363525</v>
      </c>
      <c r="FO67" s="20">
        <v>2.3805201053619385</v>
      </c>
      <c r="FP67" s="20">
        <v>2.377852201461792</v>
      </c>
      <c r="FQ67" s="20">
        <v>2.3760747909545898</v>
      </c>
      <c r="FR67" s="20">
        <v>2.3734104633331299</v>
      </c>
      <c r="FS67" s="20">
        <v>2.3716351985931396</v>
      </c>
      <c r="FT67" s="20">
        <v>2.3698611259460449</v>
      </c>
      <c r="FU67" s="20">
        <v>2.3672020435333252</v>
      </c>
      <c r="FV67" s="20">
        <v>2.3654303550720215</v>
      </c>
      <c r="FW67" s="20">
        <v>2.3627746105194092</v>
      </c>
      <c r="FX67" s="20">
        <v>2.3610055446624756</v>
      </c>
      <c r="FY67" s="20">
        <v>2.3592374324798584</v>
      </c>
      <c r="FZ67" s="20">
        <v>2.3565874099731445</v>
      </c>
      <c r="GA67" s="20">
        <v>2.3548221588134766</v>
      </c>
      <c r="GB67" s="20">
        <v>2.3521761894226074</v>
      </c>
      <c r="GC67" s="20">
        <v>2.3504135608673096</v>
      </c>
      <c r="GD67" s="20">
        <v>2.3486518859863281</v>
      </c>
      <c r="GE67" s="20">
        <v>2.3460118770599365</v>
      </c>
      <c r="GF67" s="20">
        <v>2.3442530632019043</v>
      </c>
      <c r="GG67" s="20">
        <v>2.3416168689727783</v>
      </c>
      <c r="GH67" s="20">
        <v>2.3398611545562744</v>
      </c>
      <c r="GI67" s="20">
        <v>2.3381063938140869</v>
      </c>
      <c r="GJ67" s="20">
        <v>2.3354763984680176</v>
      </c>
      <c r="GK67" s="20">
        <v>2.3337247371673584</v>
      </c>
      <c r="GL67" s="20">
        <v>2.3310990333557129</v>
      </c>
      <c r="GM67" s="20">
        <v>2.3293499946594238</v>
      </c>
      <c r="GN67" s="20">
        <v>2.3276023864746094</v>
      </c>
      <c r="GO67" s="20">
        <v>2.3249831199645996</v>
      </c>
      <c r="GP67" s="20">
        <v>2.3232381343841553</v>
      </c>
      <c r="GQ67" s="20">
        <v>2.3206233978271484</v>
      </c>
      <c r="GR67" s="20">
        <v>2.3188817501068115</v>
      </c>
      <c r="GS67" s="20">
        <v>2.3171412944793701</v>
      </c>
      <c r="GT67" s="20">
        <v>2.3145327568054199</v>
      </c>
      <c r="GU67" s="20">
        <v>2.3131458759307861</v>
      </c>
    </row>
    <row r="68" spans="1:203" x14ac:dyDescent="0.25">
      <c r="A68" s="9" t="s">
        <v>119</v>
      </c>
      <c r="B68" s="23">
        <v>59</v>
      </c>
      <c r="C68" s="23">
        <v>1</v>
      </c>
      <c r="D68" s="20">
        <v>0</v>
      </c>
      <c r="E68" s="20">
        <v>3.3651237026788294E-4</v>
      </c>
      <c r="F68" s="20">
        <v>3.4586545079946518E-3</v>
      </c>
      <c r="G68" s="20">
        <v>1.59904845058918E-2</v>
      </c>
      <c r="H68" s="20">
        <v>3.29267717897892E-2</v>
      </c>
      <c r="I68" s="20">
        <v>6.1332743614912033E-2</v>
      </c>
      <c r="J68" s="20">
        <v>0.10944747179746628</v>
      </c>
      <c r="K68" s="20">
        <v>0.14926654100418091</v>
      </c>
      <c r="L68" s="20">
        <v>0.19453617930412292</v>
      </c>
      <c r="M68" s="20">
        <v>0.26552510261535645</v>
      </c>
      <c r="N68" s="20">
        <v>0.32226598262786865</v>
      </c>
      <c r="O68" s="20">
        <v>0.41389653086662292</v>
      </c>
      <c r="P68" s="20">
        <v>0.47835001349449158</v>
      </c>
      <c r="Q68" s="20">
        <v>0.57534438371658325</v>
      </c>
      <c r="R68" s="20">
        <v>0.63701450824737549</v>
      </c>
      <c r="S68" s="20">
        <v>0.73910027742385864</v>
      </c>
      <c r="T68" s="20">
        <v>0.80096769332885742</v>
      </c>
      <c r="U68" s="20">
        <v>0.90173512697219849</v>
      </c>
      <c r="V68" s="20">
        <v>0.96351855993270874</v>
      </c>
      <c r="W68" s="20">
        <v>1.0581972599029541</v>
      </c>
      <c r="X68" s="20">
        <v>1.1197057962417603</v>
      </c>
      <c r="Y68" s="20">
        <v>1.2060636281967163</v>
      </c>
      <c r="Z68" s="20">
        <v>1.264926552772522</v>
      </c>
      <c r="AA68" s="20">
        <v>1.3430871963500977</v>
      </c>
      <c r="AB68" s="20">
        <v>1.3975796699523926</v>
      </c>
      <c r="AC68" s="20">
        <v>1.4688735008239746</v>
      </c>
      <c r="AD68" s="20">
        <v>1.5408220291137695</v>
      </c>
      <c r="AE68" s="20">
        <v>1.5825227499008179</v>
      </c>
      <c r="AF68" s="20">
        <v>1.6449558734893799</v>
      </c>
      <c r="AG68" s="20">
        <v>1.6834566593170166</v>
      </c>
      <c r="AH68" s="20">
        <v>1.7366063594818115</v>
      </c>
      <c r="AI68" s="20">
        <v>1.7713027000427246</v>
      </c>
      <c r="AJ68" s="20">
        <v>1.8164774179458618</v>
      </c>
      <c r="AK68" s="20">
        <v>1.8469942808151245</v>
      </c>
      <c r="AL68" s="20">
        <v>1.8857026100158691</v>
      </c>
      <c r="AM68" s="20">
        <v>1.9116029739379883</v>
      </c>
      <c r="AN68" s="20">
        <v>1.9454069137573242</v>
      </c>
      <c r="AO68" s="20">
        <v>1.9666640758514404</v>
      </c>
      <c r="AP68" s="20">
        <v>1.9961421489715576</v>
      </c>
      <c r="AQ68" s="20">
        <v>2.0132215023040771</v>
      </c>
      <c r="AR68" s="20">
        <v>2.0385379791259766</v>
      </c>
      <c r="AS68" s="20">
        <v>2.052553653717041</v>
      </c>
      <c r="AT68" s="20">
        <v>2.0736768245697021</v>
      </c>
      <c r="AU68" s="20">
        <v>2.0854640007019043</v>
      </c>
      <c r="AV68" s="20">
        <v>2.102510929107666</v>
      </c>
      <c r="AW68" s="20">
        <v>2.1126489639282227</v>
      </c>
      <c r="AX68" s="20">
        <v>2.1261856555938721</v>
      </c>
      <c r="AY68" s="20">
        <v>2.1384024620056152</v>
      </c>
      <c r="AZ68" s="20">
        <v>2.145463228225708</v>
      </c>
      <c r="BA68" s="20">
        <v>2.1555726528167725</v>
      </c>
      <c r="BB68" s="20">
        <v>2.1610603332519531</v>
      </c>
      <c r="BC68" s="20">
        <v>2.169191837310791</v>
      </c>
      <c r="BD68" s="20">
        <v>2.1735720634460449</v>
      </c>
      <c r="BE68" s="20">
        <v>2.1798233985900879</v>
      </c>
      <c r="BF68" s="20">
        <v>2.1833829879760742</v>
      </c>
      <c r="BG68" s="20">
        <v>2.1880490779876709</v>
      </c>
      <c r="BH68" s="20">
        <v>2.1908540725708008</v>
      </c>
      <c r="BI68" s="20">
        <v>2.1942687034606934</v>
      </c>
      <c r="BJ68" s="20">
        <v>2.1963810920715332</v>
      </c>
      <c r="BK68" s="20">
        <v>2.1988120079040527</v>
      </c>
      <c r="BL68" s="20">
        <v>2.2002921104431152</v>
      </c>
      <c r="BM68" s="20">
        <v>2.2019748687744141</v>
      </c>
      <c r="BN68" s="20">
        <v>2.2028963565826416</v>
      </c>
      <c r="BO68" s="20">
        <v>2.2039356231689453</v>
      </c>
      <c r="BP68" s="20">
        <v>2.2046084403991699</v>
      </c>
      <c r="BQ68" s="20">
        <v>2.2048828601837158</v>
      </c>
      <c r="BR68" s="20">
        <v>2.2050368785858154</v>
      </c>
      <c r="BS68" s="20">
        <v>2.2049894332885742</v>
      </c>
      <c r="BT68" s="20">
        <v>2.2047300338745117</v>
      </c>
      <c r="BU68" s="20">
        <v>2.2044079303741455</v>
      </c>
      <c r="BV68" s="20">
        <v>2.2037925720214844</v>
      </c>
      <c r="BW68" s="20">
        <v>2.2032380104064941</v>
      </c>
      <c r="BX68" s="20">
        <v>2.2023077011108398</v>
      </c>
      <c r="BY68" s="20">
        <v>2.2015929222106934</v>
      </c>
      <c r="BZ68" s="20">
        <v>2.2004153728485107</v>
      </c>
      <c r="CA68" s="20">
        <v>2.1995022296905518</v>
      </c>
      <c r="CB68" s="20">
        <v>2.1981594562530518</v>
      </c>
      <c r="CC68" s="20">
        <v>2.1971104145050049</v>
      </c>
      <c r="CD68" s="20">
        <v>2.1954424381256104</v>
      </c>
      <c r="CE68" s="20">
        <v>2.1944894790649414</v>
      </c>
      <c r="CF68" s="20">
        <v>2.1926674842834473</v>
      </c>
      <c r="CG68" s="20">
        <v>2.191403865814209</v>
      </c>
      <c r="CH68" s="20">
        <v>2.1897366046905518</v>
      </c>
      <c r="CI68" s="20">
        <v>2.1883945465087891</v>
      </c>
      <c r="CJ68" s="20">
        <v>2.1863245964050293</v>
      </c>
      <c r="CK68" s="20">
        <v>2.1845600605010986</v>
      </c>
      <c r="CL68" s="20">
        <v>2.1831135749816895</v>
      </c>
      <c r="CM68" s="20">
        <v>2.1809003353118896</v>
      </c>
      <c r="CN68" s="20">
        <v>2.1790831089019775</v>
      </c>
      <c r="CO68" s="20">
        <v>2.1775572299957275</v>
      </c>
      <c r="CP68" s="20">
        <v>2.1760132312774658</v>
      </c>
      <c r="CQ68" s="20">
        <v>2.1741619110107422</v>
      </c>
      <c r="CR68" s="20">
        <v>2.1717875003814697</v>
      </c>
      <c r="CS68" s="20">
        <v>2.1701867580413818</v>
      </c>
      <c r="CT68" s="20">
        <v>2.1677615642547607</v>
      </c>
      <c r="CU68" s="20">
        <v>2.1661300659179687</v>
      </c>
      <c r="CV68" s="20">
        <v>2.1644878387451172</v>
      </c>
      <c r="CW68" s="20">
        <v>2.1620054244995117</v>
      </c>
      <c r="CX68" s="20">
        <v>2.1603391170501709</v>
      </c>
      <c r="CY68" s="20">
        <v>2.1578240394592285</v>
      </c>
      <c r="CZ68" s="20">
        <v>2.154444694519043</v>
      </c>
      <c r="DA68" s="20">
        <v>2.1518926620483398</v>
      </c>
      <c r="DB68" s="20">
        <v>2.1501839160919189</v>
      </c>
      <c r="DC68" s="20">
        <v>2.1476113796234131</v>
      </c>
      <c r="DD68" s="20">
        <v>2.1458902359008789</v>
      </c>
      <c r="DE68" s="20">
        <v>2.1441645622253418</v>
      </c>
      <c r="DF68" s="20">
        <v>2.1415691375732422</v>
      </c>
      <c r="DG68" s="20">
        <v>2.1398341655731201</v>
      </c>
      <c r="DH68" s="20">
        <v>2.137225866317749</v>
      </c>
      <c r="DI68" s="20">
        <v>2.1354832649230957</v>
      </c>
      <c r="DJ68" s="20">
        <v>2.1337382793426514</v>
      </c>
      <c r="DK68" s="20">
        <v>2.1311163902282715</v>
      </c>
      <c r="DL68" s="20">
        <v>2.1293659210205078</v>
      </c>
      <c r="DM68" s="20">
        <v>2.126737117767334</v>
      </c>
      <c r="DN68" s="20">
        <v>2.1249823570251465</v>
      </c>
      <c r="DO68" s="20">
        <v>2.1232266426086426</v>
      </c>
      <c r="DP68" s="20">
        <v>2.1205904483795166</v>
      </c>
      <c r="DQ68" s="20">
        <v>2.1188321113586426</v>
      </c>
      <c r="DR68" s="20">
        <v>2.1161928176879883</v>
      </c>
      <c r="DS68" s="20">
        <v>2.1144325733184814</v>
      </c>
      <c r="DT68" s="20">
        <v>2.1126718521118164</v>
      </c>
      <c r="DU68" s="20">
        <v>2.1100301742553711</v>
      </c>
      <c r="DV68" s="20">
        <v>2.1082689762115479</v>
      </c>
      <c r="DW68" s="20">
        <v>2.1056268215179443</v>
      </c>
      <c r="DX68" s="20">
        <v>2.1038651466369629</v>
      </c>
      <c r="DY68" s="20">
        <v>2.1021039485931396</v>
      </c>
      <c r="DZ68" s="20">
        <v>2.0994622707366943</v>
      </c>
      <c r="EA68" s="20">
        <v>2.0977015495300293</v>
      </c>
      <c r="EB68" s="20">
        <v>2.0950613021850586</v>
      </c>
      <c r="EC68" s="20">
        <v>2.09330153465271</v>
      </c>
      <c r="ED68" s="20">
        <v>2.0915424823760986</v>
      </c>
      <c r="EE68" s="20">
        <v>2.0889050960540771</v>
      </c>
      <c r="EF68" s="20">
        <v>2.0871474742889404</v>
      </c>
      <c r="EG68" s="20">
        <v>2.08451247215271</v>
      </c>
      <c r="EH68" s="20">
        <v>2.0827569961547852</v>
      </c>
      <c r="EI68" s="20">
        <v>2.0810019969940186</v>
      </c>
      <c r="EJ68" s="20">
        <v>2.0783712863922119</v>
      </c>
      <c r="EK68" s="20">
        <v>2.0766189098358154</v>
      </c>
      <c r="EL68" s="20">
        <v>2.0739915370941162</v>
      </c>
      <c r="EM68" s="20">
        <v>2.0722413063049316</v>
      </c>
      <c r="EN68" s="20">
        <v>2.0704920291900635</v>
      </c>
      <c r="EO68" s="20">
        <v>2.0678701400756836</v>
      </c>
      <c r="EP68" s="20">
        <v>2.0661237239837646</v>
      </c>
      <c r="EQ68" s="20">
        <v>2.0635058879852295</v>
      </c>
      <c r="ER68" s="20">
        <v>2.0617620944976807</v>
      </c>
      <c r="ES68" s="20">
        <v>2.0600194931030273</v>
      </c>
      <c r="ET68" s="20">
        <v>2.0574078559875488</v>
      </c>
      <c r="EU68" s="20">
        <v>2.0556681156158447</v>
      </c>
      <c r="EV68" s="20">
        <v>2.05306077003479</v>
      </c>
      <c r="EW68" s="20">
        <v>2.0513241291046143</v>
      </c>
      <c r="EX68" s="20">
        <v>2.0495889186859131</v>
      </c>
      <c r="EY68" s="20">
        <v>2.0469880104064941</v>
      </c>
      <c r="EZ68" s="20">
        <v>2.0452558994293213</v>
      </c>
      <c r="FA68" s="20">
        <v>2.0426599979400635</v>
      </c>
      <c r="FB68" s="20">
        <v>2.0409309864044189</v>
      </c>
      <c r="FC68" s="20">
        <v>2.0392031669616699</v>
      </c>
      <c r="FD68" s="20">
        <v>2.0366141796112061</v>
      </c>
      <c r="FE68" s="20">
        <v>2.0348896980285645</v>
      </c>
      <c r="FF68" s="20">
        <v>2.0323054790496826</v>
      </c>
      <c r="FG68" s="20">
        <v>2.0305845737457275</v>
      </c>
      <c r="FH68" s="20">
        <v>2.028864860534668</v>
      </c>
      <c r="FI68" s="20">
        <v>2.0262877941131592</v>
      </c>
      <c r="FJ68" s="20">
        <v>2.024571418762207</v>
      </c>
      <c r="FK68" s="20">
        <v>2.0219995975494385</v>
      </c>
      <c r="FL68" s="20">
        <v>2.0202865600585937</v>
      </c>
      <c r="FM68" s="20">
        <v>2.0185751914978027</v>
      </c>
      <c r="FN68" s="20">
        <v>2.0160102844238281</v>
      </c>
      <c r="FO68" s="20">
        <v>2.0143022537231445</v>
      </c>
      <c r="FP68" s="20">
        <v>2.0117425918579102</v>
      </c>
      <c r="FQ68" s="20">
        <v>2.0100381374359131</v>
      </c>
      <c r="FR68" s="20">
        <v>2.0083346366882324</v>
      </c>
      <c r="FS68" s="20">
        <v>2.0057826042175293</v>
      </c>
      <c r="FT68" s="20">
        <v>2.0040826797485352</v>
      </c>
      <c r="FU68" s="20">
        <v>2.0015358924865723</v>
      </c>
      <c r="FV68" s="20">
        <v>1.9998396635055542</v>
      </c>
      <c r="FW68" s="20">
        <v>1.9981446266174316</v>
      </c>
      <c r="FX68" s="20">
        <v>1.9956049919128418</v>
      </c>
      <c r="FY68" s="20">
        <v>1.9939136505126953</v>
      </c>
      <c r="FZ68" s="20">
        <v>1.9913792610168457</v>
      </c>
      <c r="GA68" s="20">
        <v>1.9896914958953857</v>
      </c>
      <c r="GB68" s="20">
        <v>1.9880049228668213</v>
      </c>
      <c r="GC68" s="20">
        <v>1.9854779243469238</v>
      </c>
      <c r="GD68" s="20">
        <v>1.9837950468063354</v>
      </c>
      <c r="GE68" s="20">
        <v>1.9812732934951782</v>
      </c>
      <c r="GF68" s="20">
        <v>1.9795938730239868</v>
      </c>
      <c r="GG68" s="20">
        <v>1.97791588306427</v>
      </c>
      <c r="GH68" s="20">
        <v>1.9754012823104858</v>
      </c>
      <c r="GI68" s="20">
        <v>1.973726749420166</v>
      </c>
      <c r="GJ68" s="20">
        <v>1.9712177515029907</v>
      </c>
      <c r="GK68" s="20">
        <v>1.9695467948913574</v>
      </c>
      <c r="GL68" s="20">
        <v>1.9678771495819092</v>
      </c>
      <c r="GM68" s="20">
        <v>1.9653754234313965</v>
      </c>
      <c r="GN68" s="20">
        <v>1.9637092351913452</v>
      </c>
      <c r="GO68" s="20">
        <v>1.9612128734588623</v>
      </c>
      <c r="GP68" s="20">
        <v>1.959550142288208</v>
      </c>
      <c r="GQ68" s="20">
        <v>1.9578889608383179</v>
      </c>
      <c r="GR68" s="20">
        <v>1.9553999900817871</v>
      </c>
      <c r="GS68" s="20">
        <v>1.9537422657012939</v>
      </c>
      <c r="GT68" s="20">
        <v>1.9512583017349243</v>
      </c>
      <c r="GU68" s="20">
        <v>1.9500885009765625</v>
      </c>
    </row>
    <row r="69" spans="1:203" x14ac:dyDescent="0.25">
      <c r="A69" s="9" t="s">
        <v>119</v>
      </c>
      <c r="B69" s="23">
        <v>63</v>
      </c>
      <c r="C69" s="23">
        <v>1</v>
      </c>
      <c r="D69" s="20">
        <v>0</v>
      </c>
      <c r="E69" s="20">
        <v>2.6312207337468863E-3</v>
      </c>
      <c r="F69" s="20">
        <v>3.5277489572763443E-2</v>
      </c>
      <c r="G69" s="20">
        <v>0.15005721151828766</v>
      </c>
      <c r="H69" s="20">
        <v>0.27018278837203979</v>
      </c>
      <c r="I69" s="20">
        <v>0.57779878377914429</v>
      </c>
      <c r="J69" s="20">
        <v>0.82232451438903809</v>
      </c>
      <c r="K69" s="20">
        <v>1.1011368036270142</v>
      </c>
      <c r="L69" s="20">
        <v>1.5698877573013306</v>
      </c>
      <c r="M69" s="20">
        <v>1.9069341421127319</v>
      </c>
      <c r="N69" s="20">
        <v>2.434626579284668</v>
      </c>
      <c r="O69" s="20">
        <v>2.7934720516204834</v>
      </c>
      <c r="P69" s="20">
        <v>3.1525352001190186</v>
      </c>
      <c r="Q69" s="20">
        <v>3.6829755306243896</v>
      </c>
      <c r="R69" s="20">
        <v>4.0264043807983398</v>
      </c>
      <c r="S69" s="20">
        <v>4.519801139831543</v>
      </c>
      <c r="T69" s="20">
        <v>4.831392765045166</v>
      </c>
      <c r="U69" s="20">
        <v>5.1274385452270508</v>
      </c>
      <c r="V69" s="20">
        <v>5.5403213500976563</v>
      </c>
      <c r="W69" s="20">
        <v>5.7939982414245605</v>
      </c>
      <c r="X69" s="20">
        <v>6.141718864440918</v>
      </c>
      <c r="Y69" s="20">
        <v>6.3518633842468262</v>
      </c>
      <c r="Z69" s="20">
        <v>6.5450835227966309</v>
      </c>
      <c r="AA69" s="20">
        <v>6.8043632507324219</v>
      </c>
      <c r="AB69" s="20">
        <v>6.9578208923339844</v>
      </c>
      <c r="AC69" s="20">
        <v>7.1608209609985352</v>
      </c>
      <c r="AD69" s="20">
        <v>7.2792272567749023</v>
      </c>
      <c r="AE69" s="20">
        <v>7.3850812911987305</v>
      </c>
      <c r="AF69" s="20">
        <v>7.5221824645996094</v>
      </c>
      <c r="AG69" s="20">
        <v>7.6003494262695313</v>
      </c>
      <c r="AH69" s="20">
        <v>7.6997547149658203</v>
      </c>
      <c r="AI69" s="20">
        <v>7.7552380561828613</v>
      </c>
      <c r="AJ69" s="20">
        <v>7.8029265403747559</v>
      </c>
      <c r="AK69" s="20">
        <v>7.8612909317016602</v>
      </c>
      <c r="AL69" s="20">
        <v>7.8923125267028809</v>
      </c>
      <c r="AM69" s="20">
        <v>7.9283976554870605</v>
      </c>
      <c r="AN69" s="20">
        <v>7.9462194442749023</v>
      </c>
      <c r="AO69" s="20">
        <v>7.9595789909362793</v>
      </c>
      <c r="AP69" s="20">
        <v>7.9721369743347168</v>
      </c>
      <c r="AQ69" s="20">
        <v>7.9760465621948242</v>
      </c>
      <c r="AR69" s="20">
        <v>7.9760189056396484</v>
      </c>
      <c r="AS69" s="20">
        <v>7.9724807739257812</v>
      </c>
      <c r="AT69" s="20">
        <v>7.9664216041564941</v>
      </c>
      <c r="AU69" s="20">
        <v>7.9530820846557617</v>
      </c>
      <c r="AV69" s="20">
        <v>7.9416408538818359</v>
      </c>
      <c r="AW69" s="20">
        <v>7.9210858345031738</v>
      </c>
      <c r="AX69" s="20">
        <v>7.9053378105163574</v>
      </c>
      <c r="AY69" s="20">
        <v>7.8881101608276367</v>
      </c>
      <c r="AZ69" s="20">
        <v>7.8597517013549805</v>
      </c>
      <c r="BA69" s="20">
        <v>7.8393192291259766</v>
      </c>
      <c r="BB69" s="20">
        <v>7.806612491607666</v>
      </c>
      <c r="BC69" s="20">
        <v>7.7835545539855957</v>
      </c>
      <c r="BD69" s="20">
        <v>7.759580135345459</v>
      </c>
      <c r="BE69" s="20">
        <v>7.7220425605773926</v>
      </c>
      <c r="BF69" s="20">
        <v>7.6960539817810059</v>
      </c>
      <c r="BG69" s="20">
        <v>7.6557579040527344</v>
      </c>
      <c r="BH69" s="20">
        <v>7.628089427947998</v>
      </c>
      <c r="BI69" s="20">
        <v>7.5998282432556152</v>
      </c>
      <c r="BJ69" s="20">
        <v>7.5564131736755371</v>
      </c>
      <c r="BK69" s="20">
        <v>7.5268421173095703</v>
      </c>
      <c r="BL69" s="20">
        <v>7.4816274642944336</v>
      </c>
      <c r="BM69" s="20">
        <v>7.4509592056274414</v>
      </c>
      <c r="BN69" s="20">
        <v>7.4199032783508301</v>
      </c>
      <c r="BO69" s="20">
        <v>7.3726530075073242</v>
      </c>
      <c r="BP69" s="20">
        <v>7.3407454490661621</v>
      </c>
      <c r="BQ69" s="20">
        <v>7.2923316955566406</v>
      </c>
      <c r="BR69" s="20">
        <v>7.2597188949584961</v>
      </c>
      <c r="BS69" s="20">
        <v>7.2268614768981934</v>
      </c>
      <c r="BT69" s="20">
        <v>7.1771578788757324</v>
      </c>
      <c r="BU69" s="20">
        <v>7.1437702178955078</v>
      </c>
      <c r="BV69" s="20">
        <v>7.0933551788330078</v>
      </c>
      <c r="BW69" s="20">
        <v>7.0595450401306152</v>
      </c>
      <c r="BX69" s="20">
        <v>7.0255937576293945</v>
      </c>
      <c r="BY69" s="20">
        <v>6.9744324684143066</v>
      </c>
      <c r="BZ69" s="20">
        <v>6.9401893615722656</v>
      </c>
      <c r="CA69" s="20">
        <v>6.8886518478393555</v>
      </c>
      <c r="CB69" s="20">
        <v>6.8541965484619141</v>
      </c>
      <c r="CC69" s="20">
        <v>6.8196768760681152</v>
      </c>
      <c r="CD69" s="20">
        <v>6.7678017616271973</v>
      </c>
      <c r="CE69" s="20">
        <v>6.7331690788269043</v>
      </c>
      <c r="CF69" s="20">
        <v>6.6811714172363281</v>
      </c>
      <c r="CG69" s="20">
        <v>6.6464862823486328</v>
      </c>
      <c r="CH69" s="20">
        <v>6.6117963790893555</v>
      </c>
      <c r="CI69" s="20">
        <v>6.5597696304321289</v>
      </c>
      <c r="CJ69" s="20">
        <v>6.5251021385192871</v>
      </c>
      <c r="CK69" s="20">
        <v>6.47314453125</v>
      </c>
      <c r="CL69" s="20">
        <v>6.4385457038879395</v>
      </c>
      <c r="CM69" s="20">
        <v>6.4039864540100098</v>
      </c>
      <c r="CN69" s="20">
        <v>6.3522348403930664</v>
      </c>
      <c r="CO69" s="20">
        <v>6.3178005218505859</v>
      </c>
      <c r="CP69" s="20">
        <v>6.266263484954834</v>
      </c>
      <c r="CQ69" s="20">
        <v>6.2319893836975098</v>
      </c>
      <c r="CR69" s="20">
        <v>6.1977882385253906</v>
      </c>
      <c r="CS69" s="20">
        <v>6.1466341018676758</v>
      </c>
      <c r="CT69" s="20">
        <v>6.1126351356506348</v>
      </c>
      <c r="CU69" s="20">
        <v>6.0618042945861816</v>
      </c>
      <c r="CV69" s="20">
        <v>6.0280342102050781</v>
      </c>
      <c r="CW69" s="20">
        <v>5.9943623542785645</v>
      </c>
      <c r="CX69" s="20">
        <v>5.9440450668334961</v>
      </c>
      <c r="CY69" s="20">
        <v>5.9106326103210449</v>
      </c>
      <c r="CZ69" s="20">
        <v>5.8275866508483887</v>
      </c>
      <c r="DA69" s="20">
        <v>5.7945694923400879</v>
      </c>
      <c r="DB69" s="20">
        <v>5.7452664375305176</v>
      </c>
      <c r="DC69" s="20">
        <v>5.7125506401062012</v>
      </c>
      <c r="DD69" s="20">
        <v>5.6637105941772461</v>
      </c>
      <c r="DE69" s="20">
        <v>5.631309986114502</v>
      </c>
      <c r="DF69" s="20">
        <v>5.5990381240844727</v>
      </c>
      <c r="DG69" s="20">
        <v>5.5508770942687988</v>
      </c>
      <c r="DH69" s="20">
        <v>5.5189366340637207</v>
      </c>
      <c r="DI69" s="20">
        <v>5.4712791442871094</v>
      </c>
      <c r="DJ69" s="20">
        <v>5.4396786689758301</v>
      </c>
      <c r="DK69" s="20">
        <v>5.4082169532775879</v>
      </c>
      <c r="DL69" s="20">
        <v>5.3612856864929199</v>
      </c>
      <c r="DM69" s="20">
        <v>5.330174446105957</v>
      </c>
      <c r="DN69" s="20">
        <v>5.2837738990783691</v>
      </c>
      <c r="DO69" s="20">
        <v>5.2530198097229004</v>
      </c>
      <c r="DP69" s="20">
        <v>5.222409725189209</v>
      </c>
      <c r="DQ69" s="20">
        <v>5.1767659187316895</v>
      </c>
      <c r="DR69" s="20">
        <v>5.1465191841125488</v>
      </c>
      <c r="DS69" s="20">
        <v>5.1014237403869629</v>
      </c>
      <c r="DT69" s="20">
        <v>5.0715441703796387</v>
      </c>
      <c r="DU69" s="20">
        <v>5.041811466217041</v>
      </c>
      <c r="DV69" s="20">
        <v>4.9974908828735352</v>
      </c>
      <c r="DW69" s="20">
        <v>4.9681286811828613</v>
      </c>
      <c r="DX69" s="20">
        <v>4.9243645668029785</v>
      </c>
      <c r="DY69" s="20">
        <v>4.8953742980957031</v>
      </c>
      <c r="DZ69" s="20">
        <v>4.8665328025817871</v>
      </c>
      <c r="EA69" s="20">
        <v>4.8235511779785156</v>
      </c>
      <c r="EB69" s="20">
        <v>4.7950825691223145</v>
      </c>
      <c r="EC69" s="20">
        <v>4.7526593208312988</v>
      </c>
      <c r="ED69" s="20">
        <v>4.7245640754699707</v>
      </c>
      <c r="EE69" s="20">
        <v>4.696617603302002</v>
      </c>
      <c r="EF69" s="20">
        <v>4.6549758911132812</v>
      </c>
      <c r="EG69" s="20">
        <v>4.6274013519287109</v>
      </c>
      <c r="EH69" s="20">
        <v>4.5863175392150879</v>
      </c>
      <c r="EI69" s="20">
        <v>4.5591130256652832</v>
      </c>
      <c r="EJ69" s="20">
        <v>4.5320572853088379</v>
      </c>
      <c r="EK69" s="20">
        <v>4.4917492866516113</v>
      </c>
      <c r="EL69" s="20">
        <v>4.4650616645812988</v>
      </c>
      <c r="EM69" s="20">
        <v>4.4253048896789551</v>
      </c>
      <c r="EN69" s="20">
        <v>4.3989834785461426</v>
      </c>
      <c r="EO69" s="20">
        <v>4.372807502746582</v>
      </c>
      <c r="EP69" s="20">
        <v>4.3338170051574707</v>
      </c>
      <c r="EQ69" s="20">
        <v>4.3080043792724609</v>
      </c>
      <c r="ER69" s="20">
        <v>4.2695560455322266</v>
      </c>
      <c r="ES69" s="20">
        <v>4.2441039085388184</v>
      </c>
      <c r="ET69" s="20">
        <v>4.2187948226928711</v>
      </c>
      <c r="EU69" s="20">
        <v>4.1810989379882812</v>
      </c>
      <c r="EV69" s="20">
        <v>4.1561460494995117</v>
      </c>
      <c r="EW69" s="20">
        <v>4.1189823150634766</v>
      </c>
      <c r="EX69" s="20">
        <v>4.0943822860717773</v>
      </c>
      <c r="EY69" s="20">
        <v>4.069922924041748</v>
      </c>
      <c r="EZ69" s="20">
        <v>4.0334954261779785</v>
      </c>
      <c r="FA69" s="20">
        <v>4.0093836784362793</v>
      </c>
      <c r="FB69" s="20">
        <v>3.9734761714935303</v>
      </c>
      <c r="FC69" s="20">
        <v>3.9497096538543701</v>
      </c>
      <c r="FD69" s="20">
        <v>3.9260802268981934</v>
      </c>
      <c r="FE69" s="20">
        <v>3.8908910751342773</v>
      </c>
      <c r="FF69" s="20">
        <v>3.8676011562347412</v>
      </c>
      <c r="FG69" s="20">
        <v>3.8329188823699951</v>
      </c>
      <c r="FH69" s="20">
        <v>3.8099648952484131</v>
      </c>
      <c r="FI69" s="20">
        <v>3.7871444225311279</v>
      </c>
      <c r="FJ69" s="20">
        <v>3.7531619071960449</v>
      </c>
      <c r="FK69" s="20">
        <v>3.7306718826293945</v>
      </c>
      <c r="FL69" s="20">
        <v>3.6971824169158936</v>
      </c>
      <c r="FM69" s="20">
        <v>3.6750190258026123</v>
      </c>
      <c r="FN69" s="20">
        <v>3.6529853343963623</v>
      </c>
      <c r="FO69" s="20">
        <v>3.6201763153076172</v>
      </c>
      <c r="FP69" s="20">
        <v>3.5984640121459961</v>
      </c>
      <c r="FQ69" s="20">
        <v>3.5661337375640869</v>
      </c>
      <c r="FR69" s="20">
        <v>3.5447385311126709</v>
      </c>
      <c r="FS69" s="20">
        <v>3.5234689712524414</v>
      </c>
      <c r="FT69" s="20">
        <v>3.4917991161346436</v>
      </c>
      <c r="FU69" s="20">
        <v>3.4708414077758789</v>
      </c>
      <c r="FV69" s="20">
        <v>3.4396359920501709</v>
      </c>
      <c r="FW69" s="20">
        <v>3.4189858436584473</v>
      </c>
      <c r="FX69" s="20">
        <v>3.3984572887420654</v>
      </c>
      <c r="FY69" s="20">
        <v>3.3678922653198242</v>
      </c>
      <c r="FZ69" s="20">
        <v>3.3476660251617432</v>
      </c>
      <c r="GA69" s="20">
        <v>3.3175506591796875</v>
      </c>
      <c r="GB69" s="20">
        <v>3.2976224422454834</v>
      </c>
      <c r="GC69" s="20">
        <v>3.2778124809265137</v>
      </c>
      <c r="GD69" s="20">
        <v>3.2483172416687012</v>
      </c>
      <c r="GE69" s="20">
        <v>3.22879958152771</v>
      </c>
      <c r="GF69" s="20">
        <v>3.1997401714324951</v>
      </c>
      <c r="GG69" s="20">
        <v>3.1805107593536377</v>
      </c>
      <c r="GH69" s="20">
        <v>3.161395788192749</v>
      </c>
      <c r="GI69" s="20">
        <v>3.1329364776611328</v>
      </c>
      <c r="GJ69" s="20">
        <v>3.1141045093536377</v>
      </c>
      <c r="GK69" s="20">
        <v>3.0860664844512939</v>
      </c>
      <c r="GL69" s="20">
        <v>3.0675137042999268</v>
      </c>
      <c r="GM69" s="20">
        <v>3.0490713119506836</v>
      </c>
      <c r="GN69" s="20">
        <v>3.021613597869873</v>
      </c>
      <c r="GO69" s="20">
        <v>3.0034449100494385</v>
      </c>
      <c r="GP69" s="20">
        <v>2.9763948917388916</v>
      </c>
      <c r="GQ69" s="20">
        <v>2.9584958553314209</v>
      </c>
      <c r="GR69" s="20">
        <v>2.9407038688659668</v>
      </c>
      <c r="GS69" s="20">
        <v>2.9142148494720459</v>
      </c>
      <c r="GT69" s="20">
        <v>2.8966870307922363</v>
      </c>
      <c r="GU69" s="20">
        <v>2.8783049583435059</v>
      </c>
    </row>
    <row r="70" spans="1:203" x14ac:dyDescent="0.25">
      <c r="A70" s="9" t="s">
        <v>119</v>
      </c>
      <c r="B70" s="23">
        <v>65</v>
      </c>
      <c r="C70" s="23">
        <v>1</v>
      </c>
      <c r="D70" s="20">
        <v>0</v>
      </c>
      <c r="E70" s="20">
        <v>7.6377659570425749E-4</v>
      </c>
      <c r="F70" s="20">
        <v>1.0404679924249649E-2</v>
      </c>
      <c r="G70" s="20">
        <v>4.1124124079942703E-2</v>
      </c>
      <c r="H70" s="20">
        <v>9.0389169752597809E-2</v>
      </c>
      <c r="I70" s="20">
        <v>0.16596955060958862</v>
      </c>
      <c r="J70" s="20">
        <v>0.24649623036384583</v>
      </c>
      <c r="K70" s="20">
        <v>0.39567476511001587</v>
      </c>
      <c r="L70" s="20">
        <v>0.53506183624267578</v>
      </c>
      <c r="M70" s="20">
        <v>0.70829290151596069</v>
      </c>
      <c r="N70" s="20">
        <v>0.85206133127212524</v>
      </c>
      <c r="O70" s="20">
        <v>1.0587625503540039</v>
      </c>
      <c r="P70" s="20">
        <v>1.2100039720535278</v>
      </c>
      <c r="Q70" s="20">
        <v>1.4386254549026489</v>
      </c>
      <c r="R70" s="20">
        <v>1.5865821838378906</v>
      </c>
      <c r="S70" s="20">
        <v>1.8261550664901733</v>
      </c>
      <c r="T70" s="20">
        <v>2.0447812080383301</v>
      </c>
      <c r="U70" s="20">
        <v>2.2023191452026367</v>
      </c>
      <c r="V70" s="20">
        <v>2.405933141708374</v>
      </c>
      <c r="W70" s="20">
        <v>2.5551712512969971</v>
      </c>
      <c r="X70" s="20">
        <v>2.7484683990478516</v>
      </c>
      <c r="Y70" s="20">
        <v>2.8805484771728516</v>
      </c>
      <c r="Z70" s="20">
        <v>3.0625631809234619</v>
      </c>
      <c r="AA70" s="20">
        <v>3.2346060276031494</v>
      </c>
      <c r="AB70" s="20">
        <v>3.3438234329223633</v>
      </c>
      <c r="AC70" s="20">
        <v>3.4892861843109131</v>
      </c>
      <c r="AD70" s="20">
        <v>3.5878729820251465</v>
      </c>
      <c r="AE70" s="20">
        <v>3.7109181880950928</v>
      </c>
      <c r="AF70" s="20">
        <v>3.7968652248382568</v>
      </c>
      <c r="AG70" s="20">
        <v>3.9030389785766602</v>
      </c>
      <c r="AH70" s="20">
        <v>3.9738876819610596</v>
      </c>
      <c r="AI70" s="20">
        <v>4.0662684440612793</v>
      </c>
      <c r="AJ70" s="20">
        <v>4.1512398719787598</v>
      </c>
      <c r="AK70" s="20">
        <v>4.2021274566650391</v>
      </c>
      <c r="AL70" s="20">
        <v>4.2690105438232422</v>
      </c>
      <c r="AM70" s="20">
        <v>4.3120880126953125</v>
      </c>
      <c r="AN70" s="20">
        <v>4.3645715713500977</v>
      </c>
      <c r="AO70" s="20">
        <v>4.3997259140014648</v>
      </c>
      <c r="AP70" s="20">
        <v>4.4412670135498047</v>
      </c>
      <c r="AQ70" s="20">
        <v>4.4810147285461426</v>
      </c>
      <c r="AR70" s="20">
        <v>4.5015163421630859</v>
      </c>
      <c r="AS70" s="20">
        <v>4.5308294296264648</v>
      </c>
      <c r="AT70" s="20">
        <v>4.5471296310424805</v>
      </c>
      <c r="AU70" s="20">
        <v>4.5676817893981934</v>
      </c>
      <c r="AV70" s="20">
        <v>4.5798311233520508</v>
      </c>
      <c r="AW70" s="20">
        <v>4.5935826301574707</v>
      </c>
      <c r="AX70" s="20">
        <v>4.6050982475280762</v>
      </c>
      <c r="AY70" s="20">
        <v>4.6103100776672363</v>
      </c>
      <c r="AZ70" s="20">
        <v>4.6168274879455566</v>
      </c>
      <c r="BA70" s="20">
        <v>4.6193118095397949</v>
      </c>
      <c r="BB70" s="20">
        <v>4.6214437484741211</v>
      </c>
      <c r="BC70" s="20">
        <v>4.6216106414794922</v>
      </c>
      <c r="BD70" s="20">
        <v>4.6202707290649414</v>
      </c>
      <c r="BE70" s="20">
        <v>4.6182999610900879</v>
      </c>
      <c r="BF70" s="20">
        <v>4.6142807006835938</v>
      </c>
      <c r="BG70" s="20">
        <v>4.6084051132202148</v>
      </c>
      <c r="BH70" s="20">
        <v>4.6042661666870117</v>
      </c>
      <c r="BI70" s="20">
        <v>4.5960183143615723</v>
      </c>
      <c r="BJ70" s="20">
        <v>4.5906128883361816</v>
      </c>
      <c r="BK70" s="20">
        <v>4.5806989669799805</v>
      </c>
      <c r="BL70" s="20">
        <v>4.5706949234008789</v>
      </c>
      <c r="BM70" s="20">
        <v>4.5627331733703613</v>
      </c>
      <c r="BN70" s="20">
        <v>4.5509238243103027</v>
      </c>
      <c r="BO70" s="20">
        <v>4.5429582595825195</v>
      </c>
      <c r="BP70" s="20">
        <v>4.5298585891723633</v>
      </c>
      <c r="BQ70" s="20">
        <v>4.521324634552002</v>
      </c>
      <c r="BR70" s="20">
        <v>4.5065112113952637</v>
      </c>
      <c r="BS70" s="20">
        <v>4.4925737380981445</v>
      </c>
      <c r="BT70" s="20">
        <v>4.4820828437805176</v>
      </c>
      <c r="BU70" s="20">
        <v>4.4678182601928711</v>
      </c>
      <c r="BV70" s="20">
        <v>4.4568734169006348</v>
      </c>
      <c r="BW70" s="20">
        <v>4.442512035369873</v>
      </c>
      <c r="BX70" s="20">
        <v>4.4311938285827637</v>
      </c>
      <c r="BY70" s="20">
        <v>4.4166936874389648</v>
      </c>
      <c r="BZ70" s="20">
        <v>4.3992056846618652</v>
      </c>
      <c r="CA70" s="20">
        <v>4.3874001502990723</v>
      </c>
      <c r="CB70" s="20">
        <v>4.3726706504821777</v>
      </c>
      <c r="CC70" s="20">
        <v>4.3606386184692383</v>
      </c>
      <c r="CD70" s="20">
        <v>4.346043586730957</v>
      </c>
      <c r="CE70" s="20">
        <v>4.3276877403259277</v>
      </c>
      <c r="CF70" s="20">
        <v>4.3132448196411133</v>
      </c>
      <c r="CG70" s="20">
        <v>4.3008432388305664</v>
      </c>
      <c r="CH70" s="20">
        <v>4.2862143516540527</v>
      </c>
      <c r="CI70" s="20">
        <v>4.2674160003662109</v>
      </c>
      <c r="CJ70" s="20">
        <v>4.2548279762268066</v>
      </c>
      <c r="CK70" s="20">
        <v>4.2422003746032715</v>
      </c>
      <c r="CL70" s="20">
        <v>4.2231936454772949</v>
      </c>
      <c r="CM70" s="20">
        <v>4.210484504699707</v>
      </c>
      <c r="CN70" s="20">
        <v>4.1913747787475586</v>
      </c>
      <c r="CO70" s="20">
        <v>4.1786084175109863</v>
      </c>
      <c r="CP70" s="20">
        <v>4.1658239364624023</v>
      </c>
      <c r="CQ70" s="20">
        <v>4.1466226577758789</v>
      </c>
      <c r="CR70" s="20">
        <v>4.1338081359863281</v>
      </c>
      <c r="CS70" s="20">
        <v>4.1145730018615723</v>
      </c>
      <c r="CT70" s="20">
        <v>4.1017441749572754</v>
      </c>
      <c r="CU70" s="20">
        <v>4.0889139175415039</v>
      </c>
      <c r="CV70" s="20">
        <v>4.0696706771850586</v>
      </c>
      <c r="CW70" s="20">
        <v>4.0568456649780273</v>
      </c>
      <c r="CX70" s="20">
        <v>4.0376195907592773</v>
      </c>
      <c r="CY70" s="20">
        <v>4.0248117446899414</v>
      </c>
      <c r="CZ70" s="20">
        <v>3.9928388595581055</v>
      </c>
      <c r="DA70" s="20">
        <v>3.9800722599029541</v>
      </c>
      <c r="DB70" s="20">
        <v>3.9609503746032715</v>
      </c>
      <c r="DC70" s="20">
        <v>3.948223352432251</v>
      </c>
      <c r="DD70" s="20">
        <v>3.9355144500732422</v>
      </c>
      <c r="DE70" s="20">
        <v>3.9164867401123047</v>
      </c>
      <c r="DF70" s="20">
        <v>3.903827428817749</v>
      </c>
      <c r="DG70" s="20">
        <v>3.8848791122436523</v>
      </c>
      <c r="DH70" s="20">
        <v>3.8722755908966064</v>
      </c>
      <c r="DI70" s="20">
        <v>3.8596956729888916</v>
      </c>
      <c r="DJ70" s="20">
        <v>3.8408722877502441</v>
      </c>
      <c r="DK70" s="20">
        <v>3.8283553123474121</v>
      </c>
      <c r="DL70" s="20">
        <v>3.8096296787261963</v>
      </c>
      <c r="DM70" s="20">
        <v>3.7971799373626709</v>
      </c>
      <c r="DN70" s="20">
        <v>3.7847583293914795</v>
      </c>
      <c r="DO70" s="20">
        <v>3.7661793231964111</v>
      </c>
      <c r="DP70" s="20">
        <v>3.7538297176361084</v>
      </c>
      <c r="DQ70" s="20">
        <v>3.7353613376617432</v>
      </c>
      <c r="DR70" s="20">
        <v>3.7230870723724365</v>
      </c>
      <c r="DS70" s="20">
        <v>3.710843563079834</v>
      </c>
      <c r="DT70" s="20">
        <v>3.6925370693206787</v>
      </c>
      <c r="DU70" s="20">
        <v>3.6803724765777588</v>
      </c>
      <c r="DV70" s="20">
        <v>3.6621854305267334</v>
      </c>
      <c r="DW70" s="20">
        <v>3.6501014232635498</v>
      </c>
      <c r="DX70" s="20">
        <v>3.6380503177642822</v>
      </c>
      <c r="DY70" s="20">
        <v>3.6200351715087891</v>
      </c>
      <c r="DZ70" s="20">
        <v>3.6080670356750488</v>
      </c>
      <c r="EA70" s="20">
        <v>3.5901777744293213</v>
      </c>
      <c r="EB70" s="20">
        <v>3.5782938003540039</v>
      </c>
      <c r="EC70" s="20">
        <v>3.566443920135498</v>
      </c>
      <c r="ED70" s="20">
        <v>3.5487334728240967</v>
      </c>
      <c r="EE70" s="20">
        <v>3.5369691848754883</v>
      </c>
      <c r="EF70" s="20">
        <v>3.5193877220153809</v>
      </c>
      <c r="EG70" s="20">
        <v>3.5077102184295654</v>
      </c>
      <c r="EH70" s="20">
        <v>3.4960672855377197</v>
      </c>
      <c r="EI70" s="20">
        <v>3.4786686897277832</v>
      </c>
      <c r="EJ70" s="20">
        <v>3.4671132564544678</v>
      </c>
      <c r="EK70" s="20">
        <v>3.4498457908630371</v>
      </c>
      <c r="EL70" s="20">
        <v>3.4383780956268311</v>
      </c>
      <c r="EM70" s="20">
        <v>3.4269452095031738</v>
      </c>
      <c r="EN70" s="20">
        <v>3.4098625183105469</v>
      </c>
      <c r="EO70" s="20">
        <v>3.3985180854797363</v>
      </c>
      <c r="EP70" s="20">
        <v>3.3815672397613525</v>
      </c>
      <c r="EQ70" s="20">
        <v>3.3703107833862305</v>
      </c>
      <c r="ER70" s="20">
        <v>3.3590898513793945</v>
      </c>
      <c r="ES70" s="20">
        <v>3.3423242568969727</v>
      </c>
      <c r="ET70" s="20">
        <v>3.3311910629272461</v>
      </c>
      <c r="EU70" s="20">
        <v>3.3145577907562256</v>
      </c>
      <c r="EV70" s="20">
        <v>3.3035128116607666</v>
      </c>
      <c r="EW70" s="20">
        <v>3.2925028800964355</v>
      </c>
      <c r="EX70" s="20">
        <v>3.2760541439056396</v>
      </c>
      <c r="EY70" s="20">
        <v>3.265131950378418</v>
      </c>
      <c r="EZ70" s="20">
        <v>3.248814582824707</v>
      </c>
      <c r="FA70" s="20">
        <v>3.2379796504974365</v>
      </c>
      <c r="FB70" s="20">
        <v>3.227180004119873</v>
      </c>
      <c r="FC70" s="20">
        <v>3.2110457420349121</v>
      </c>
      <c r="FD70" s="20">
        <v>3.2003331184387207</v>
      </c>
      <c r="FE70" s="20">
        <v>3.1843290328979492</v>
      </c>
      <c r="FF70" s="20">
        <v>3.1737029552459717</v>
      </c>
      <c r="FG70" s="20">
        <v>3.1631114482879639</v>
      </c>
      <c r="FH70" s="20">
        <v>3.1472887992858887</v>
      </c>
      <c r="FI70" s="20">
        <v>3.1367831230163574</v>
      </c>
      <c r="FJ70" s="20">
        <v>3.1210892200469971</v>
      </c>
      <c r="FK70" s="20">
        <v>3.1106693744659424</v>
      </c>
      <c r="FL70" s="20">
        <v>3.1002833843231201</v>
      </c>
      <c r="FM70" s="20">
        <v>3.084768533706665</v>
      </c>
      <c r="FN70" s="20">
        <v>3.074467658996582</v>
      </c>
      <c r="FO70" s="20">
        <v>3.059079647064209</v>
      </c>
      <c r="FP70" s="20">
        <v>3.0488629341125488</v>
      </c>
      <c r="FQ70" s="20">
        <v>3.0386800765991211</v>
      </c>
      <c r="FR70" s="20">
        <v>3.0234687328338623</v>
      </c>
      <c r="FS70" s="20">
        <v>3.0133693218231201</v>
      </c>
      <c r="FT70" s="20">
        <v>2.9982829093933105</v>
      </c>
      <c r="FU70" s="20">
        <v>2.9882667064666748</v>
      </c>
      <c r="FV70" s="20">
        <v>2.9782836437225342</v>
      </c>
      <c r="FW70" s="20">
        <v>2.9633708000183105</v>
      </c>
      <c r="FX70" s="20">
        <v>2.95346999168396</v>
      </c>
      <c r="FY70" s="20">
        <v>2.9386801719665527</v>
      </c>
      <c r="FZ70" s="20">
        <v>2.9288609027862549</v>
      </c>
      <c r="GA70" s="20">
        <v>2.9190742969512939</v>
      </c>
      <c r="GB70" s="20">
        <v>2.9044554233551025</v>
      </c>
      <c r="GC70" s="20">
        <v>2.894749641418457</v>
      </c>
      <c r="GD70" s="20">
        <v>2.880251407623291</v>
      </c>
      <c r="GE70" s="20">
        <v>2.8706259727478027</v>
      </c>
      <c r="GF70" s="20">
        <v>2.8610327243804932</v>
      </c>
      <c r="GG70" s="20">
        <v>2.8467023372650146</v>
      </c>
      <c r="GH70" s="20">
        <v>2.8371882438659668</v>
      </c>
      <c r="GI70" s="20">
        <v>2.8229765892028809</v>
      </c>
      <c r="GJ70" s="20">
        <v>2.8135414123535156</v>
      </c>
      <c r="GK70" s="20">
        <v>2.8041377067565918</v>
      </c>
      <c r="GL70" s="20">
        <v>2.7900905609130859</v>
      </c>
      <c r="GM70" s="20">
        <v>2.7807650566101074</v>
      </c>
      <c r="GN70" s="20">
        <v>2.7668344974517822</v>
      </c>
      <c r="GO70" s="20">
        <v>2.7575862407684326</v>
      </c>
      <c r="GP70" s="20">
        <v>2.7483687400817871</v>
      </c>
      <c r="GQ70" s="20">
        <v>2.7346000671386719</v>
      </c>
      <c r="GR70" s="20">
        <v>2.7254588603973389</v>
      </c>
      <c r="GS70" s="20">
        <v>2.7118046283721924</v>
      </c>
      <c r="GT70" s="20">
        <v>2.7027394771575928</v>
      </c>
      <c r="GU70" s="20">
        <v>2.6947829723358154</v>
      </c>
    </row>
    <row r="71" spans="1:203" x14ac:dyDescent="0.25">
      <c r="A71" s="9" t="s">
        <v>119</v>
      </c>
      <c r="B71" s="23">
        <v>6</v>
      </c>
      <c r="C71" s="23">
        <v>1</v>
      </c>
      <c r="D71" s="20">
        <v>0</v>
      </c>
      <c r="E71" s="20">
        <v>3.1288844184018672E-4</v>
      </c>
      <c r="F71" s="20">
        <v>4.6674502082169056E-3</v>
      </c>
      <c r="G71" s="20">
        <v>1.9056256860494614E-2</v>
      </c>
      <c r="H71" s="20">
        <v>4.570411890745163E-2</v>
      </c>
      <c r="I71" s="20">
        <v>7.4114739894866943E-2</v>
      </c>
      <c r="J71" s="20">
        <v>0.13251683115959167</v>
      </c>
      <c r="K71" s="20">
        <v>0.18021196126937866</v>
      </c>
      <c r="L71" s="20">
        <v>0.23403564095497131</v>
      </c>
      <c r="M71" s="20">
        <v>0.32442477345466614</v>
      </c>
      <c r="N71" s="20">
        <v>0.38995605707168579</v>
      </c>
      <c r="O71" s="20">
        <v>0.49431470036506653</v>
      </c>
      <c r="P71" s="20">
        <v>0.56690692901611328</v>
      </c>
      <c r="Q71" s="20">
        <v>0.64115113019943237</v>
      </c>
      <c r="R71" s="20">
        <v>0.75418239831924438</v>
      </c>
      <c r="S71" s="20">
        <v>0.82970845699310303</v>
      </c>
      <c r="T71" s="20">
        <v>0.94186580181121826</v>
      </c>
      <c r="U71" s="20">
        <v>1.0152065753936768</v>
      </c>
      <c r="V71" s="20">
        <v>1.0869518518447876</v>
      </c>
      <c r="W71" s="20">
        <v>1.1909033060073853</v>
      </c>
      <c r="X71" s="20">
        <v>1.2574021816253662</v>
      </c>
      <c r="Y71" s="20">
        <v>1.3524906635284424</v>
      </c>
      <c r="Z71" s="20">
        <v>1.4125897884368896</v>
      </c>
      <c r="AA71" s="20">
        <v>1.4699558019638062</v>
      </c>
      <c r="AB71" s="20">
        <v>1.5507856607437134</v>
      </c>
      <c r="AC71" s="20">
        <v>1.6011759042739868</v>
      </c>
      <c r="AD71" s="20">
        <v>1.6715613603591919</v>
      </c>
      <c r="AE71" s="20">
        <v>1.7150804996490479</v>
      </c>
      <c r="AF71" s="20">
        <v>1.7559458017349243</v>
      </c>
      <c r="AG71" s="20">
        <v>1.8124338388442993</v>
      </c>
      <c r="AH71" s="20">
        <v>1.8470115661621094</v>
      </c>
      <c r="AI71" s="20">
        <v>1.894494891166687</v>
      </c>
      <c r="AJ71" s="20">
        <v>1.9233748912811279</v>
      </c>
      <c r="AK71" s="20">
        <v>1.9501560926437378</v>
      </c>
      <c r="AL71" s="20">
        <v>1.9866225719451904</v>
      </c>
      <c r="AM71" s="20">
        <v>2.0086166858673096</v>
      </c>
      <c r="AN71" s="20">
        <v>2.0383908748626709</v>
      </c>
      <c r="AO71" s="20">
        <v>2.0562419891357422</v>
      </c>
      <c r="AP71" s="20">
        <v>2.0726082324981689</v>
      </c>
      <c r="AQ71" s="20">
        <v>2.0945768356323242</v>
      </c>
      <c r="AR71" s="20">
        <v>2.1076309680938721</v>
      </c>
      <c r="AS71" s="20">
        <v>2.1250333786010742</v>
      </c>
      <c r="AT71" s="20">
        <v>2.1352965831756592</v>
      </c>
      <c r="AU71" s="20">
        <v>2.1445748805999756</v>
      </c>
      <c r="AV71" s="20">
        <v>2.156794548034668</v>
      </c>
      <c r="AW71" s="20">
        <v>2.1639018058776855</v>
      </c>
      <c r="AX71" s="20">
        <v>2.1731493473052979</v>
      </c>
      <c r="AY71" s="20">
        <v>2.1784505844116211</v>
      </c>
      <c r="AZ71" s="20">
        <v>2.1831185817718506</v>
      </c>
      <c r="BA71" s="20">
        <v>2.1890323162078857</v>
      </c>
      <c r="BB71" s="20">
        <v>2.1923096179962158</v>
      </c>
      <c r="BC71" s="20">
        <v>2.1963226795196533</v>
      </c>
      <c r="BD71" s="20">
        <v>2.1984455585479736</v>
      </c>
      <c r="BE71" s="20">
        <v>2.2001636028289795</v>
      </c>
      <c r="BF71" s="20">
        <v>2.2020432949066162</v>
      </c>
      <c r="BG71" s="20">
        <v>2.202869176864624</v>
      </c>
      <c r="BH71" s="20">
        <v>2.2035262584686279</v>
      </c>
      <c r="BI71" s="20">
        <v>2.2036073207855225</v>
      </c>
      <c r="BJ71" s="20">
        <v>2.2034251689910889</v>
      </c>
      <c r="BK71" s="20">
        <v>2.2026970386505127</v>
      </c>
      <c r="BL71" s="20">
        <v>2.2019319534301758</v>
      </c>
      <c r="BM71" s="20">
        <v>2.2004003524780273</v>
      </c>
      <c r="BN71" s="20">
        <v>2.1991429328918457</v>
      </c>
      <c r="BO71" s="20">
        <v>2.1977100372314453</v>
      </c>
      <c r="BP71" s="20">
        <v>2.1952559947967529</v>
      </c>
      <c r="BQ71" s="20">
        <v>2.1934313774108887</v>
      </c>
      <c r="BR71" s="20">
        <v>2.190434455871582</v>
      </c>
      <c r="BS71" s="20">
        <v>2.1882748603820801</v>
      </c>
      <c r="BT71" s="20">
        <v>2.18599534034729</v>
      </c>
      <c r="BU71" s="20">
        <v>2.1823661327362061</v>
      </c>
      <c r="BV71" s="20">
        <v>2.1798162460327148</v>
      </c>
      <c r="BW71" s="20">
        <v>2.1758100986480713</v>
      </c>
      <c r="BX71" s="20">
        <v>2.1730265617370605</v>
      </c>
      <c r="BY71" s="20">
        <v>2.1701591014862061</v>
      </c>
      <c r="BZ71" s="20">
        <v>2.1657099723815918</v>
      </c>
      <c r="CA71" s="20">
        <v>2.1626513004302979</v>
      </c>
      <c r="CB71" s="20">
        <v>2.1579358577728271</v>
      </c>
      <c r="CC71" s="20">
        <v>2.1547122001647949</v>
      </c>
      <c r="CD71" s="20">
        <v>2.1514284610748291</v>
      </c>
      <c r="CE71" s="20">
        <v>2.1463980674743652</v>
      </c>
      <c r="CF71" s="20">
        <v>2.1429786682128906</v>
      </c>
      <c r="CG71" s="20">
        <v>2.1377580165863037</v>
      </c>
      <c r="CH71" s="20">
        <v>2.1342208385467529</v>
      </c>
      <c r="CI71" s="20">
        <v>2.130640983581543</v>
      </c>
      <c r="CJ71" s="20">
        <v>2.1251959800720215</v>
      </c>
      <c r="CK71" s="20">
        <v>2.1215193271636963</v>
      </c>
      <c r="CL71" s="20">
        <v>2.1159393787384033</v>
      </c>
      <c r="CM71" s="20">
        <v>2.1121790409088135</v>
      </c>
      <c r="CN71" s="20">
        <v>2.1083886623382568</v>
      </c>
      <c r="CO71" s="20">
        <v>2.1026499271392822</v>
      </c>
      <c r="CP71" s="20">
        <v>2.0987915992736816</v>
      </c>
      <c r="CQ71" s="20">
        <v>2.0929586887359619</v>
      </c>
      <c r="CR71" s="20">
        <v>2.0890419483184814</v>
      </c>
      <c r="CS71" s="20">
        <v>2.0851044654846191</v>
      </c>
      <c r="CT71" s="20">
        <v>2.0791618824005127</v>
      </c>
      <c r="CU71" s="20">
        <v>2.0751779079437256</v>
      </c>
      <c r="CV71" s="20">
        <v>2.0691711902618408</v>
      </c>
      <c r="CW71" s="20">
        <v>2.065147876739502</v>
      </c>
      <c r="CX71" s="20">
        <v>2.0611109733581543</v>
      </c>
      <c r="CY71" s="20">
        <v>2.0550317764282227</v>
      </c>
      <c r="CZ71" s="20">
        <v>2.0448441505432129</v>
      </c>
      <c r="DA71" s="20">
        <v>2.0407521724700928</v>
      </c>
      <c r="DB71" s="20">
        <v>2.0366518497467041</v>
      </c>
      <c r="DC71" s="20">
        <v>2.0304868221282959</v>
      </c>
      <c r="DD71" s="20">
        <v>2.0263686180114746</v>
      </c>
      <c r="DE71" s="20">
        <v>2.0201802253723145</v>
      </c>
      <c r="DF71" s="20">
        <v>2.0160481929779053</v>
      </c>
      <c r="DG71" s="20">
        <v>2.0119118690490723</v>
      </c>
      <c r="DH71" s="20">
        <v>2.0057005882263184</v>
      </c>
      <c r="DI71" s="20">
        <v>2.0015556812286377</v>
      </c>
      <c r="DJ71" s="20">
        <v>1.9953339099884033</v>
      </c>
      <c r="DK71" s="20">
        <v>1.9911839962005615</v>
      </c>
      <c r="DL71" s="20">
        <v>1.9870326519012451</v>
      </c>
      <c r="DM71" s="20">
        <v>1.9808040857315063</v>
      </c>
      <c r="DN71" s="20">
        <v>1.9766515493392944</v>
      </c>
      <c r="DO71" s="20">
        <v>1.9704231023788452</v>
      </c>
      <c r="DP71" s="20">
        <v>1.9662717580795288</v>
      </c>
      <c r="DQ71" s="20">
        <v>1.9621213674545288</v>
      </c>
      <c r="DR71" s="20">
        <v>1.9558987617492676</v>
      </c>
      <c r="DS71" s="20">
        <v>1.9517526626586914</v>
      </c>
      <c r="DT71" s="20">
        <v>1.945537805557251</v>
      </c>
      <c r="DU71" s="20">
        <v>1.9413977861404419</v>
      </c>
      <c r="DV71" s="20">
        <v>1.937260627746582</v>
      </c>
      <c r="DW71" s="20">
        <v>1.9310609102249146</v>
      </c>
      <c r="DX71" s="20">
        <v>1.9269322156906128</v>
      </c>
      <c r="DY71" s="20">
        <v>1.9207462072372437</v>
      </c>
      <c r="DZ71" s="20">
        <v>1.9166272878646851</v>
      </c>
      <c r="EA71" s="20">
        <v>1.9125125408172607</v>
      </c>
      <c r="EB71" s="20">
        <v>1.9063489437103271</v>
      </c>
      <c r="EC71" s="20">
        <v>1.9022457599639893</v>
      </c>
      <c r="ED71" s="20">
        <v>1.8961004018783569</v>
      </c>
      <c r="EE71" s="20">
        <v>1.8920097351074219</v>
      </c>
      <c r="EF71" s="20">
        <v>1.8879245519638062</v>
      </c>
      <c r="EG71" s="20">
        <v>1.8818068504333496</v>
      </c>
      <c r="EH71" s="20">
        <v>1.8777354955673218</v>
      </c>
      <c r="EI71" s="20">
        <v>1.8716392517089844</v>
      </c>
      <c r="EJ71" s="20">
        <v>1.8675825595855713</v>
      </c>
      <c r="EK71" s="20">
        <v>1.8635318279266357</v>
      </c>
      <c r="EL71" s="20">
        <v>1.8574675321578979</v>
      </c>
      <c r="EM71" s="20">
        <v>1.8534325361251831</v>
      </c>
      <c r="EN71" s="20">
        <v>1.847392201423645</v>
      </c>
      <c r="EO71" s="20">
        <v>1.8433734178543091</v>
      </c>
      <c r="EP71" s="20">
        <v>1.839361310005188</v>
      </c>
      <c r="EQ71" s="20">
        <v>1.8333557844161987</v>
      </c>
      <c r="ER71" s="20">
        <v>1.8293604850769043</v>
      </c>
      <c r="ES71" s="20">
        <v>1.823380708694458</v>
      </c>
      <c r="ET71" s="20">
        <v>1.8194029331207275</v>
      </c>
      <c r="EU71" s="20">
        <v>1.8154321908950806</v>
      </c>
      <c r="EV71" s="20">
        <v>1.809489369392395</v>
      </c>
      <c r="EW71" s="20">
        <v>1.8055365085601807</v>
      </c>
      <c r="EX71" s="20">
        <v>1.7996207475662231</v>
      </c>
      <c r="EY71" s="20">
        <v>1.7956861257553101</v>
      </c>
      <c r="EZ71" s="20">
        <v>1.7917587757110596</v>
      </c>
      <c r="FA71" s="20">
        <v>1.7858816385269165</v>
      </c>
      <c r="FB71" s="20">
        <v>1.7819727659225464</v>
      </c>
      <c r="FC71" s="20">
        <v>1.7761236429214478</v>
      </c>
      <c r="FD71" s="20">
        <v>1.7722336053848267</v>
      </c>
      <c r="FE71" s="20">
        <v>1.7683510780334473</v>
      </c>
      <c r="FF71" s="20">
        <v>1.762541651725769</v>
      </c>
      <c r="FG71" s="20">
        <v>1.7586780786514282</v>
      </c>
      <c r="FH71" s="20">
        <v>1.7528971433639526</v>
      </c>
      <c r="FI71" s="20">
        <v>1.7490527629852295</v>
      </c>
      <c r="FJ71" s="20">
        <v>1.7452161312103271</v>
      </c>
      <c r="FK71" s="20">
        <v>1.7394754886627197</v>
      </c>
      <c r="FL71" s="20">
        <v>1.7356580495834351</v>
      </c>
      <c r="FM71" s="20">
        <v>1.729946494102478</v>
      </c>
      <c r="FN71" s="20">
        <v>1.7261483669281006</v>
      </c>
      <c r="FO71" s="20">
        <v>1.7223581075668335</v>
      </c>
      <c r="FP71" s="20">
        <v>1.7166872024536133</v>
      </c>
      <c r="FQ71" s="20">
        <v>1.7129162549972534</v>
      </c>
      <c r="FR71" s="20">
        <v>1.7072745561599731</v>
      </c>
      <c r="FS71" s="20">
        <v>1.7035231590270996</v>
      </c>
      <c r="FT71" s="20">
        <v>1.6997796297073364</v>
      </c>
      <c r="FU71" s="20">
        <v>1.6941789388656616</v>
      </c>
      <c r="FV71" s="20">
        <v>1.6904547214508057</v>
      </c>
      <c r="FW71" s="20">
        <v>1.6848832368850708</v>
      </c>
      <c r="FX71" s="20">
        <v>1.6811786890029907</v>
      </c>
      <c r="FY71" s="20">
        <v>1.6774818897247314</v>
      </c>
      <c r="FZ71" s="20">
        <v>1.6719512939453125</v>
      </c>
      <c r="GA71" s="20">
        <v>1.6682740449905396</v>
      </c>
      <c r="GB71" s="20">
        <v>1.6627727746963501</v>
      </c>
      <c r="GC71" s="20">
        <v>1.6591148376464844</v>
      </c>
      <c r="GD71" s="20">
        <v>1.655464768409729</v>
      </c>
      <c r="GE71" s="20">
        <v>1.6500042676925659</v>
      </c>
      <c r="GF71" s="20">
        <v>1.6463736295700073</v>
      </c>
      <c r="GG71" s="20">
        <v>1.6409423351287842</v>
      </c>
      <c r="GH71" s="20">
        <v>1.6373311281204224</v>
      </c>
      <c r="GI71" s="20">
        <v>1.6337275505065918</v>
      </c>
      <c r="GJ71" s="20">
        <v>1.6283367872238159</v>
      </c>
      <c r="GK71" s="20">
        <v>1.6247526407241821</v>
      </c>
      <c r="GL71" s="20">
        <v>1.6193908452987671</v>
      </c>
      <c r="GM71" s="20">
        <v>1.615825891494751</v>
      </c>
      <c r="GN71" s="20">
        <v>1.6122685670852661</v>
      </c>
      <c r="GO71" s="20">
        <v>1.6069473028182983</v>
      </c>
      <c r="GP71" s="20">
        <v>1.6034091711044312</v>
      </c>
      <c r="GQ71" s="20">
        <v>1.5981165170669556</v>
      </c>
      <c r="GR71" s="20">
        <v>1.5945974588394165</v>
      </c>
      <c r="GS71" s="20">
        <v>1.5910861492156982</v>
      </c>
      <c r="GT71" s="20">
        <v>1.5858335494995117</v>
      </c>
      <c r="GU71" s="20">
        <v>1.582915186882019</v>
      </c>
    </row>
    <row r="72" spans="1:203" x14ac:dyDescent="0.25">
      <c r="A72" s="9" t="s">
        <v>119</v>
      </c>
      <c r="B72" s="23">
        <v>46</v>
      </c>
      <c r="C72" s="23">
        <v>2</v>
      </c>
      <c r="D72" s="20">
        <v>0</v>
      </c>
      <c r="E72" s="20">
        <v>9.9156261421740055E-4</v>
      </c>
      <c r="F72" s="20">
        <v>1.4508574269711971E-2</v>
      </c>
      <c r="G72" s="20">
        <v>4.8350505530834198E-2</v>
      </c>
      <c r="H72" s="20">
        <v>0.11931324005126953</v>
      </c>
      <c r="I72" s="20">
        <v>0.22327560186386108</v>
      </c>
      <c r="J72" s="20">
        <v>0.32990068197250366</v>
      </c>
      <c r="K72" s="20">
        <v>0.52744579315185547</v>
      </c>
      <c r="L72" s="20">
        <v>0.68163967132568359</v>
      </c>
      <c r="M72" s="20">
        <v>0.87349420785903931</v>
      </c>
      <c r="N72" s="20">
        <v>1.1544210910797119</v>
      </c>
      <c r="O72" s="20">
        <v>1.353790283203125</v>
      </c>
      <c r="P72" s="20">
        <v>1.6651525497436523</v>
      </c>
      <c r="Q72" s="20">
        <v>1.8778091669082642</v>
      </c>
      <c r="R72" s="20">
        <v>2.0922641754150391</v>
      </c>
      <c r="S72" s="20">
        <v>2.4135680198669434</v>
      </c>
      <c r="T72" s="20">
        <v>2.6253273487091064</v>
      </c>
      <c r="U72" s="20">
        <v>2.9361255168914795</v>
      </c>
      <c r="V72" s="20">
        <v>3.1372363567352295</v>
      </c>
      <c r="W72" s="20">
        <v>3.3324761390686035</v>
      </c>
      <c r="X72" s="20">
        <v>3.6128778457641602</v>
      </c>
      <c r="Y72" s="20">
        <v>3.7907736301422119</v>
      </c>
      <c r="Z72" s="20">
        <v>4.0432004928588867</v>
      </c>
      <c r="AA72" s="20">
        <v>4.2015776634216309</v>
      </c>
      <c r="AB72" s="20">
        <v>4.3519196510314941</v>
      </c>
      <c r="AC72" s="20">
        <v>4.5623879432678223</v>
      </c>
      <c r="AD72" s="20">
        <v>4.6927981376647949</v>
      </c>
      <c r="AE72" s="20">
        <v>4.8739538192749023</v>
      </c>
      <c r="AF72" s="20">
        <v>4.9853959083557129</v>
      </c>
      <c r="AG72" s="20">
        <v>5.0896682739257812</v>
      </c>
      <c r="AH72" s="20">
        <v>5.2332501411437988</v>
      </c>
      <c r="AI72" s="20">
        <v>5.3208589553833008</v>
      </c>
      <c r="AJ72" s="20">
        <v>5.4408831596374512</v>
      </c>
      <c r="AK72" s="20">
        <v>5.5137701034545898</v>
      </c>
      <c r="AL72" s="20">
        <v>5.5813207626342773</v>
      </c>
      <c r="AM72" s="20">
        <v>5.6733198165893555</v>
      </c>
      <c r="AN72" s="20">
        <v>5.7288737297058105</v>
      </c>
      <c r="AO72" s="20">
        <v>5.8042564392089844</v>
      </c>
      <c r="AP72" s="20">
        <v>5.849611759185791</v>
      </c>
      <c r="AQ72" s="20">
        <v>5.891350269317627</v>
      </c>
      <c r="AR72" s="20">
        <v>5.9477066993713379</v>
      </c>
      <c r="AS72" s="20">
        <v>5.9814419746398926</v>
      </c>
      <c r="AT72" s="20">
        <v>6.0268168449401855</v>
      </c>
      <c r="AU72" s="20">
        <v>6.0538649559020996</v>
      </c>
      <c r="AV72" s="20">
        <v>6.0785608291625977</v>
      </c>
      <c r="AW72" s="20">
        <v>6.1115531921386719</v>
      </c>
      <c r="AX72" s="20">
        <v>6.1310677528381348</v>
      </c>
      <c r="AY72" s="20">
        <v>6.1569638252258301</v>
      </c>
      <c r="AZ72" s="20">
        <v>6.1721596717834473</v>
      </c>
      <c r="BA72" s="20">
        <v>6.1858344078063965</v>
      </c>
      <c r="BB72" s="20">
        <v>6.2037215232849121</v>
      </c>
      <c r="BC72" s="20">
        <v>6.2140345573425293</v>
      </c>
      <c r="BD72" s="20">
        <v>6.2273025512695313</v>
      </c>
      <c r="BE72" s="20">
        <v>6.2347927093505859</v>
      </c>
      <c r="BF72" s="20">
        <v>6.2412810325622559</v>
      </c>
      <c r="BG72" s="20">
        <v>6.2492775917053223</v>
      </c>
      <c r="BH72" s="20">
        <v>6.2535357475280762</v>
      </c>
      <c r="BI72" s="20">
        <v>6.258448600769043</v>
      </c>
      <c r="BJ72" s="20">
        <v>6.260810375213623</v>
      </c>
      <c r="BK72" s="20">
        <v>6.2624936103820801</v>
      </c>
      <c r="BL72" s="20">
        <v>6.2638330459594727</v>
      </c>
      <c r="BM72" s="20">
        <v>6.2639899253845215</v>
      </c>
      <c r="BN72" s="20">
        <v>6.2632060050964355</v>
      </c>
      <c r="BO72" s="20">
        <v>6.2620477676391602</v>
      </c>
      <c r="BP72" s="20">
        <v>6.2604146003723145</v>
      </c>
      <c r="BQ72" s="20">
        <v>6.2571320533752441</v>
      </c>
      <c r="BR72" s="20">
        <v>6.2544231414794922</v>
      </c>
      <c r="BS72" s="20">
        <v>6.2496347427368164</v>
      </c>
      <c r="BT72" s="20">
        <v>6.2459883689880371</v>
      </c>
      <c r="BU72" s="20">
        <v>6.2420015335083008</v>
      </c>
      <c r="BV72" s="20">
        <v>6.2354207038879395</v>
      </c>
      <c r="BW72" s="20">
        <v>6.2306575775146484</v>
      </c>
      <c r="BX72" s="20">
        <v>6.2229857444763184</v>
      </c>
      <c r="BY72" s="20">
        <v>6.2175407409667969</v>
      </c>
      <c r="BZ72" s="20">
        <v>6.2118473052978516</v>
      </c>
      <c r="CA72" s="20">
        <v>6.2028665542602539</v>
      </c>
      <c r="CB72" s="20">
        <v>6.1966042518615723</v>
      </c>
      <c r="CC72" s="20">
        <v>6.1868228912353516</v>
      </c>
      <c r="CD72" s="20">
        <v>6.1800589561462402</v>
      </c>
      <c r="CE72" s="20">
        <v>6.1731119155883789</v>
      </c>
      <c r="CF72" s="20">
        <v>6.1623668670654297</v>
      </c>
      <c r="CG72" s="20">
        <v>6.1550002098083496</v>
      </c>
      <c r="CH72" s="20">
        <v>6.1436638832092285</v>
      </c>
      <c r="CI72" s="20">
        <v>6.1359272003173828</v>
      </c>
      <c r="CJ72" s="20">
        <v>6.1280550956726074</v>
      </c>
      <c r="CK72" s="20">
        <v>6.1160078048706055</v>
      </c>
      <c r="CL72" s="20">
        <v>6.1078262329101563</v>
      </c>
      <c r="CM72" s="20">
        <v>6.0953435897827148</v>
      </c>
      <c r="CN72" s="20">
        <v>6.086890697479248</v>
      </c>
      <c r="CO72" s="20">
        <v>6.0783376693725586</v>
      </c>
      <c r="CP72" s="20">
        <v>6.065333366394043</v>
      </c>
      <c r="CQ72" s="20">
        <v>6.0565543174743652</v>
      </c>
      <c r="CR72" s="20">
        <v>6.0432319641113281</v>
      </c>
      <c r="CS72" s="20">
        <v>6.0342550277709961</v>
      </c>
      <c r="CT72" s="20">
        <v>6.0252056121826172</v>
      </c>
      <c r="CU72" s="20">
        <v>6.0115056037902832</v>
      </c>
      <c r="CV72" s="20">
        <v>6.002293586730957</v>
      </c>
      <c r="CW72" s="20">
        <v>5.988365650177002</v>
      </c>
      <c r="CX72" s="20">
        <v>5.9790115356445313</v>
      </c>
      <c r="CY72" s="20">
        <v>5.9696073532104492</v>
      </c>
      <c r="CZ72" s="20">
        <v>5.9458918571472168</v>
      </c>
      <c r="DA72" s="20">
        <v>5.9315366744995117</v>
      </c>
      <c r="DB72" s="20">
        <v>5.9234619140625</v>
      </c>
      <c r="DC72" s="20">
        <v>5.908970832824707</v>
      </c>
      <c r="DD72" s="20">
        <v>5.8992581367492676</v>
      </c>
      <c r="DE72" s="20">
        <v>5.889503002166748</v>
      </c>
      <c r="DF72" s="20">
        <v>5.8747878074645996</v>
      </c>
      <c r="DG72" s="20">
        <v>5.8649239540100098</v>
      </c>
      <c r="DH72" s="20">
        <v>5.8500471115112305</v>
      </c>
      <c r="DI72" s="20">
        <v>5.8400759696960449</v>
      </c>
      <c r="DJ72" s="20">
        <v>5.8300642967224121</v>
      </c>
      <c r="DK72" s="20">
        <v>5.8149714469909668</v>
      </c>
      <c r="DL72" s="20">
        <v>5.8048620223999023</v>
      </c>
      <c r="DM72" s="20">
        <v>5.7896285057067871</v>
      </c>
      <c r="DN72" s="20">
        <v>5.7794303894042969</v>
      </c>
      <c r="DO72" s="20">
        <v>5.7691988945007324</v>
      </c>
      <c r="DP72" s="20">
        <v>5.7537927627563477</v>
      </c>
      <c r="DQ72" s="20">
        <v>5.7434859275817871</v>
      </c>
      <c r="DR72" s="20">
        <v>5.7279753684997559</v>
      </c>
      <c r="DS72" s="20">
        <v>5.7176027297973633</v>
      </c>
      <c r="DT72" s="20">
        <v>5.707207202911377</v>
      </c>
      <c r="DU72" s="20">
        <v>5.6915736198425293</v>
      </c>
      <c r="DV72" s="20">
        <v>5.681126594543457</v>
      </c>
      <c r="DW72" s="20">
        <v>5.6654219627380371</v>
      </c>
      <c r="DX72" s="20">
        <v>5.6549324989318848</v>
      </c>
      <c r="DY72" s="20">
        <v>5.6444282531738281</v>
      </c>
      <c r="DZ72" s="20">
        <v>5.6286478042602539</v>
      </c>
      <c r="EA72" s="20">
        <v>5.6181130409240723</v>
      </c>
      <c r="EB72" s="20">
        <v>5.6022930145263672</v>
      </c>
      <c r="EC72" s="20">
        <v>5.59173583984375</v>
      </c>
      <c r="ED72" s="20">
        <v>5.5811715126037598</v>
      </c>
      <c r="EE72" s="20">
        <v>5.565314769744873</v>
      </c>
      <c r="EF72" s="20">
        <v>5.5547375679016113</v>
      </c>
      <c r="EG72" s="20">
        <v>5.5388660430908203</v>
      </c>
      <c r="EH72" s="20">
        <v>5.5282821655273437</v>
      </c>
      <c r="EI72" s="20">
        <v>5.517697811126709</v>
      </c>
      <c r="EJ72" s="20">
        <v>5.5018210411071777</v>
      </c>
      <c r="EK72" s="20">
        <v>5.4912381172180176</v>
      </c>
      <c r="EL72" s="20">
        <v>5.475367546081543</v>
      </c>
      <c r="EM72" s="20">
        <v>5.4647908210754395</v>
      </c>
      <c r="EN72" s="20">
        <v>5.4542179107666016</v>
      </c>
      <c r="EO72" s="20">
        <v>5.4383673667907715</v>
      </c>
      <c r="EP72" s="20">
        <v>5.4278073310852051</v>
      </c>
      <c r="EQ72" s="20">
        <v>5.4119787216186523</v>
      </c>
      <c r="ER72" s="20">
        <v>5.4014348983764648</v>
      </c>
      <c r="ES72" s="20">
        <v>5.3908987045288086</v>
      </c>
      <c r="ET72" s="20">
        <v>5.3751101493835449</v>
      </c>
      <c r="EU72" s="20">
        <v>5.3645949363708496</v>
      </c>
      <c r="EV72" s="20">
        <v>5.3488407135009766</v>
      </c>
      <c r="EW72" s="20">
        <v>5.3383498191833496</v>
      </c>
      <c r="EX72" s="20">
        <v>5.3278703689575195</v>
      </c>
      <c r="EY72" s="20">
        <v>5.3121705055236816</v>
      </c>
      <c r="EZ72" s="20">
        <v>5.3017182350158691</v>
      </c>
      <c r="FA72" s="20">
        <v>5.2860627174377441</v>
      </c>
      <c r="FB72" s="20">
        <v>5.2756404876708984</v>
      </c>
      <c r="FC72" s="20">
        <v>5.2652316093444824</v>
      </c>
      <c r="FD72" s="20">
        <v>5.2496423721313477</v>
      </c>
      <c r="FE72" s="20">
        <v>5.2392663955688477</v>
      </c>
      <c r="FF72" s="20">
        <v>5.2237281799316406</v>
      </c>
      <c r="FG72" s="20">
        <v>5.2133870124816895</v>
      </c>
      <c r="FH72" s="20">
        <v>5.2030596733093262</v>
      </c>
      <c r="FI72" s="20">
        <v>5.1875972747802734</v>
      </c>
      <c r="FJ72" s="20">
        <v>5.17730712890625</v>
      </c>
      <c r="FK72" s="20">
        <v>5.161900520324707</v>
      </c>
      <c r="FL72" s="20">
        <v>5.151648998260498</v>
      </c>
      <c r="FM72" s="20">
        <v>5.1414127349853516</v>
      </c>
      <c r="FN72" s="20">
        <v>5.1260881423950195</v>
      </c>
      <c r="FO72" s="20">
        <v>5.1158919334411621</v>
      </c>
      <c r="FP72" s="20">
        <v>5.1006274223327637</v>
      </c>
      <c r="FQ72" s="20">
        <v>5.0904717445373535</v>
      </c>
      <c r="FR72" s="20">
        <v>5.0803322792053223</v>
      </c>
      <c r="FS72" s="20">
        <v>5.065155029296875</v>
      </c>
      <c r="FT72" s="20">
        <v>5.0550580024719238</v>
      </c>
      <c r="FU72" s="20">
        <v>5.0399436950683594</v>
      </c>
      <c r="FV72" s="20">
        <v>5.0298891067504883</v>
      </c>
      <c r="FW72" s="20">
        <v>5.0198516845703125</v>
      </c>
      <c r="FX72" s="20">
        <v>5.0048279762268066</v>
      </c>
      <c r="FY72" s="20">
        <v>4.9948334693908691</v>
      </c>
      <c r="FZ72" s="20">
        <v>4.9798750877380371</v>
      </c>
      <c r="GA72" s="20">
        <v>4.9699249267578125</v>
      </c>
      <c r="GB72" s="20">
        <v>4.9599919319152832</v>
      </c>
      <c r="GC72" s="20">
        <v>4.9479637145996094</v>
      </c>
      <c r="GD72" s="20">
        <v>4.9342656135559082</v>
      </c>
      <c r="GE72" s="20">
        <v>4.9243969917297363</v>
      </c>
      <c r="GF72" s="20">
        <v>4.9096264839172363</v>
      </c>
      <c r="GG72" s="20">
        <v>4.8998026847839355</v>
      </c>
      <c r="GH72" s="20">
        <v>4.885098934173584</v>
      </c>
      <c r="GI72" s="20">
        <v>4.8753185272216797</v>
      </c>
      <c r="GJ72" s="20">
        <v>4.8655562400817871</v>
      </c>
      <c r="GK72" s="20">
        <v>4.8509459495544434</v>
      </c>
      <c r="GL72" s="20">
        <v>4.8412275314331055</v>
      </c>
      <c r="GM72" s="20">
        <v>4.8266839981079102</v>
      </c>
      <c r="GN72" s="20">
        <v>4.8170104026794434</v>
      </c>
      <c r="GO72" s="20">
        <v>4.8073544502258301</v>
      </c>
      <c r="GP72" s="20">
        <v>4.7929043769836426</v>
      </c>
      <c r="GQ72" s="20">
        <v>4.7832937240600586</v>
      </c>
      <c r="GR72" s="20">
        <v>4.7689104080200195</v>
      </c>
      <c r="GS72" s="20">
        <v>4.7593441009521484</v>
      </c>
      <c r="GT72" s="20">
        <v>4.7497963905334473</v>
      </c>
      <c r="GU72" s="20">
        <v>4.7387027740478516</v>
      </c>
    </row>
    <row r="73" spans="1:203" x14ac:dyDescent="0.25">
      <c r="A73" s="9" t="s">
        <v>119</v>
      </c>
      <c r="B73" s="23">
        <v>82</v>
      </c>
      <c r="C73" s="23">
        <v>2</v>
      </c>
      <c r="D73" s="20">
        <v>0</v>
      </c>
      <c r="E73" s="20">
        <v>7.801846950314939E-4</v>
      </c>
      <c r="F73" s="20">
        <v>9.0796519070863724E-3</v>
      </c>
      <c r="G73" s="20">
        <v>4.1430074721574783E-2</v>
      </c>
      <c r="H73" s="20">
        <v>0.10179224610328674</v>
      </c>
      <c r="I73" s="20">
        <v>0.16546584665775299</v>
      </c>
      <c r="J73" s="20">
        <v>0.26671966910362244</v>
      </c>
      <c r="K73" s="20">
        <v>0.39387595653533936</v>
      </c>
      <c r="L73" s="20">
        <v>0.53543293476104736</v>
      </c>
      <c r="M73" s="20">
        <v>0.69565039873123169</v>
      </c>
      <c r="N73" s="20">
        <v>0.86937767267227173</v>
      </c>
      <c r="O73" s="20">
        <v>1.0499415397644043</v>
      </c>
      <c r="P73" s="20">
        <v>1.1766030788421631</v>
      </c>
      <c r="Q73" s="20">
        <v>1.3690731525421143</v>
      </c>
      <c r="R73" s="20">
        <v>1.5564169883728027</v>
      </c>
      <c r="S73" s="20">
        <v>1.7424262762069702</v>
      </c>
      <c r="T73" s="20">
        <v>1.9336166381835937</v>
      </c>
      <c r="U73" s="20">
        <v>2.1181371212005615</v>
      </c>
      <c r="V73" s="20">
        <v>2.2920463085174561</v>
      </c>
      <c r="W73" s="20">
        <v>2.465036153793335</v>
      </c>
      <c r="X73" s="20">
        <v>2.616901159286499</v>
      </c>
      <c r="Y73" s="20">
        <v>2.7235333919525146</v>
      </c>
      <c r="Z73" s="20">
        <v>2.8591442108154297</v>
      </c>
      <c r="AA73" s="20">
        <v>2.9957540035247803</v>
      </c>
      <c r="AB73" s="20">
        <v>3.1264698505401611</v>
      </c>
      <c r="AC73" s="20">
        <v>3.2350091934204102</v>
      </c>
      <c r="AD73" s="20">
        <v>3.3436653614044189</v>
      </c>
      <c r="AE73" s="20">
        <v>3.4422495365142822</v>
      </c>
      <c r="AF73" s="20">
        <v>3.5315723419189453</v>
      </c>
      <c r="AG73" s="20">
        <v>3.5881955623626709</v>
      </c>
      <c r="AH73" s="20">
        <v>3.6641888618469238</v>
      </c>
      <c r="AI73" s="20">
        <v>3.7361447811126709</v>
      </c>
      <c r="AJ73" s="20">
        <v>3.8007271289825439</v>
      </c>
      <c r="AK73" s="20">
        <v>3.8593809604644775</v>
      </c>
      <c r="AL73" s="20">
        <v>3.9129321575164795</v>
      </c>
      <c r="AM73" s="20">
        <v>3.96260666847229</v>
      </c>
      <c r="AN73" s="20">
        <v>4.0057339668273926</v>
      </c>
      <c r="AO73" s="20">
        <v>4.0343751907348633</v>
      </c>
      <c r="AP73" s="20">
        <v>4.0721650123596191</v>
      </c>
      <c r="AQ73" s="20">
        <v>4.1068887710571289</v>
      </c>
      <c r="AR73" s="20">
        <v>4.1390676498413086</v>
      </c>
      <c r="AS73" s="20">
        <v>4.1668429374694824</v>
      </c>
      <c r="AT73" s="20">
        <v>4.1936616897583008</v>
      </c>
      <c r="AU73" s="20">
        <v>4.2183022499084473</v>
      </c>
      <c r="AV73" s="20">
        <v>4.2393927574157715</v>
      </c>
      <c r="AW73" s="20">
        <v>4.2597622871398926</v>
      </c>
      <c r="AX73" s="20">
        <v>4.2786445617675781</v>
      </c>
      <c r="AY73" s="20">
        <v>4.2889218330383301</v>
      </c>
      <c r="AZ73" s="20">
        <v>4.3050851821899414</v>
      </c>
      <c r="BA73" s="20">
        <v>4.3197541236877441</v>
      </c>
      <c r="BB73" s="20">
        <v>4.3323349952697754</v>
      </c>
      <c r="BC73" s="20">
        <v>4.3444614410400391</v>
      </c>
      <c r="BD73" s="20">
        <v>4.3558979034423828</v>
      </c>
      <c r="BE73" s="20">
        <v>4.3657450675964355</v>
      </c>
      <c r="BF73" s="20">
        <v>4.3747897148132324</v>
      </c>
      <c r="BG73" s="20">
        <v>4.3803472518920898</v>
      </c>
      <c r="BH73" s="20">
        <v>4.388524055480957</v>
      </c>
      <c r="BI73" s="20">
        <v>4.3948788642883301</v>
      </c>
      <c r="BJ73" s="20">
        <v>4.401587963104248</v>
      </c>
      <c r="BK73" s="20">
        <v>4.4075698852539062</v>
      </c>
      <c r="BL73" s="20">
        <v>4.4117336273193359</v>
      </c>
      <c r="BM73" s="20">
        <v>4.4153814315795898</v>
      </c>
      <c r="BN73" s="20">
        <v>4.4194464683532715</v>
      </c>
      <c r="BO73" s="20">
        <v>4.4235587120056152</v>
      </c>
      <c r="BP73" s="20">
        <v>4.4264988899230957</v>
      </c>
      <c r="BQ73" s="20">
        <v>4.4290857315063477</v>
      </c>
      <c r="BR73" s="20">
        <v>4.43121337890625</v>
      </c>
      <c r="BS73" s="20">
        <v>4.4331521987915039</v>
      </c>
      <c r="BT73" s="20">
        <v>4.434173583984375</v>
      </c>
      <c r="BU73" s="20">
        <v>4.4355950355529785</v>
      </c>
      <c r="BV73" s="20">
        <v>4.4363765716552734</v>
      </c>
      <c r="BW73" s="20">
        <v>4.4369182586669922</v>
      </c>
      <c r="BX73" s="20">
        <v>4.4370946884155273</v>
      </c>
      <c r="BY73" s="20">
        <v>4.4371557235717773</v>
      </c>
      <c r="BZ73" s="20">
        <v>4.4369602203369141</v>
      </c>
      <c r="CA73" s="20">
        <v>4.4365062713623047</v>
      </c>
      <c r="CB73" s="20">
        <v>4.4358124732971191</v>
      </c>
      <c r="CC73" s="20">
        <v>4.4349050521850586</v>
      </c>
      <c r="CD73" s="20">
        <v>4.4337825775146484</v>
      </c>
      <c r="CE73" s="20">
        <v>4.4324502944946289</v>
      </c>
      <c r="CF73" s="20">
        <v>4.4309210777282715</v>
      </c>
      <c r="CG73" s="20">
        <v>4.4292001724243164</v>
      </c>
      <c r="CH73" s="20">
        <v>4.4277067184448242</v>
      </c>
      <c r="CI73" s="20">
        <v>4.4261074066162109</v>
      </c>
      <c r="CJ73" s="20">
        <v>4.4235196113586426</v>
      </c>
      <c r="CK73" s="20">
        <v>4.4216747283935547</v>
      </c>
      <c r="CL73" s="20">
        <v>4.4187383651733398</v>
      </c>
      <c r="CM73" s="20">
        <v>4.4166731834411621</v>
      </c>
      <c r="CN73" s="20">
        <v>4.4145264625549316</v>
      </c>
      <c r="CO73" s="20">
        <v>4.4111614227294922</v>
      </c>
      <c r="CP73" s="20">
        <v>4.4088258743286133</v>
      </c>
      <c r="CQ73" s="20">
        <v>4.4051918983459473</v>
      </c>
      <c r="CR73" s="20">
        <v>4.4026870727539062</v>
      </c>
      <c r="CS73" s="20">
        <v>4.4001197814941406</v>
      </c>
      <c r="CT73" s="20">
        <v>4.3961563110351563</v>
      </c>
      <c r="CU73" s="20">
        <v>4.3934435844421387</v>
      </c>
      <c r="CV73" s="20">
        <v>4.3892741203308105</v>
      </c>
      <c r="CW73" s="20">
        <v>4.3864312171936035</v>
      </c>
      <c r="CX73" s="20">
        <v>4.3835396766662598</v>
      </c>
      <c r="CY73" s="20">
        <v>4.379117488861084</v>
      </c>
      <c r="CZ73" s="20">
        <v>4.3715353012084961</v>
      </c>
      <c r="DA73" s="20">
        <v>4.368433952331543</v>
      </c>
      <c r="DB73" s="20">
        <v>4.36529541015625</v>
      </c>
      <c r="DC73" s="20">
        <v>4.3605227470397949</v>
      </c>
      <c r="DD73" s="20">
        <v>4.3572993278503418</v>
      </c>
      <c r="DE73" s="20">
        <v>4.3524065017700195</v>
      </c>
      <c r="DF73" s="20">
        <v>4.3491077423095703</v>
      </c>
      <c r="DG73" s="20">
        <v>4.3457818031311035</v>
      </c>
      <c r="DH73" s="20">
        <v>4.3407425880432129</v>
      </c>
      <c r="DI73" s="20">
        <v>4.3373522758483887</v>
      </c>
      <c r="DJ73" s="20">
        <v>4.3322224617004395</v>
      </c>
      <c r="DK73" s="20">
        <v>4.3287754058837891</v>
      </c>
      <c r="DL73" s="20">
        <v>4.3253064155578613</v>
      </c>
      <c r="DM73" s="20">
        <v>4.3200674057006836</v>
      </c>
      <c r="DN73" s="20">
        <v>4.3165512084960937</v>
      </c>
      <c r="DO73" s="20">
        <v>4.311244010925293</v>
      </c>
      <c r="DP73" s="20">
        <v>4.307685375213623</v>
      </c>
      <c r="DQ73" s="20">
        <v>4.3041110038757324</v>
      </c>
      <c r="DR73" s="20">
        <v>4.2987222671508789</v>
      </c>
      <c r="DS73" s="20">
        <v>4.2951130867004395</v>
      </c>
      <c r="DT73" s="20">
        <v>4.2896747589111328</v>
      </c>
      <c r="DU73" s="20">
        <v>4.286034107208252</v>
      </c>
      <c r="DV73" s="20">
        <v>4.2823820114135742</v>
      </c>
      <c r="DW73" s="20">
        <v>4.2768840789794922</v>
      </c>
      <c r="DX73" s="20">
        <v>4.2732062339782715</v>
      </c>
      <c r="DY73" s="20">
        <v>4.2676730155944824</v>
      </c>
      <c r="DZ73" s="20">
        <v>4.2639732360839844</v>
      </c>
      <c r="EA73" s="20">
        <v>4.2602658271789551</v>
      </c>
      <c r="EB73" s="20">
        <v>4.2546896934509277</v>
      </c>
      <c r="EC73" s="20">
        <v>4.2509641647338867</v>
      </c>
      <c r="ED73" s="20">
        <v>4.2453632354736328</v>
      </c>
      <c r="EE73" s="20">
        <v>4.2416219711303711</v>
      </c>
      <c r="EF73" s="20">
        <v>4.2378754615783691</v>
      </c>
      <c r="EG73" s="20">
        <v>4.232245922088623</v>
      </c>
      <c r="EH73" s="20">
        <v>4.228487491607666</v>
      </c>
      <c r="EI73" s="20">
        <v>4.2228412628173828</v>
      </c>
      <c r="EJ73" s="20">
        <v>4.2190728187561035</v>
      </c>
      <c r="EK73" s="20">
        <v>4.2153005599975586</v>
      </c>
      <c r="EL73" s="20">
        <v>4.2096362113952637</v>
      </c>
      <c r="EM73" s="20">
        <v>4.2058568000793457</v>
      </c>
      <c r="EN73" s="20">
        <v>4.2001829147338867</v>
      </c>
      <c r="EO73" s="20">
        <v>4.1963973045349121</v>
      </c>
      <c r="EP73" s="20">
        <v>4.1926097869873047</v>
      </c>
      <c r="EQ73" s="20">
        <v>4.1869258880615234</v>
      </c>
      <c r="ER73" s="20">
        <v>4.1831345558166504</v>
      </c>
      <c r="ES73" s="20">
        <v>4.1774454116821289</v>
      </c>
      <c r="ET73" s="20">
        <v>4.1736516952514648</v>
      </c>
      <c r="EU73" s="20">
        <v>4.1698570251464844</v>
      </c>
      <c r="EV73" s="20">
        <v>4.1641645431518555</v>
      </c>
      <c r="EW73" s="20">
        <v>4.1603689193725586</v>
      </c>
      <c r="EX73" s="20">
        <v>4.1546750068664551</v>
      </c>
      <c r="EY73" s="20">
        <v>4.1508793830871582</v>
      </c>
      <c r="EZ73" s="20">
        <v>4.1470837593078613</v>
      </c>
      <c r="FA73" s="20">
        <v>4.1413917541503906</v>
      </c>
      <c r="FB73" s="20">
        <v>4.1375975608825684</v>
      </c>
      <c r="FC73" s="20">
        <v>4.1319069862365723</v>
      </c>
      <c r="FD73" s="20">
        <v>4.1281147003173828</v>
      </c>
      <c r="FE73" s="20">
        <v>4.1243233680725098</v>
      </c>
      <c r="FF73" s="20">
        <v>4.1186380386352539</v>
      </c>
      <c r="FG73" s="20">
        <v>4.1148495674133301</v>
      </c>
      <c r="FH73" s="20">
        <v>4.1091690063476562</v>
      </c>
      <c r="FI73" s="20">
        <v>4.1053833961486816</v>
      </c>
      <c r="FJ73" s="20">
        <v>4.101600170135498</v>
      </c>
      <c r="FK73" s="20">
        <v>4.0959272384643555</v>
      </c>
      <c r="FL73" s="20">
        <v>4.0921473503112793</v>
      </c>
      <c r="FM73" s="20">
        <v>4.0864815711975098</v>
      </c>
      <c r="FN73" s="20">
        <v>4.0827064514160156</v>
      </c>
      <c r="FO73" s="20">
        <v>4.0789332389831543</v>
      </c>
      <c r="FP73" s="20">
        <v>4.0732769966125488</v>
      </c>
      <c r="FQ73" s="20">
        <v>4.0695095062255859</v>
      </c>
      <c r="FR73" s="20">
        <v>4.0638613700866699</v>
      </c>
      <c r="FS73" s="20">
        <v>4.0600991249084473</v>
      </c>
      <c r="FT73" s="20">
        <v>4.0563387870788574</v>
      </c>
      <c r="FU73" s="20">
        <v>4.0507020950317383</v>
      </c>
      <c r="FV73" s="20">
        <v>4.0469479560852051</v>
      </c>
      <c r="FW73" s="20">
        <v>4.0413212776184082</v>
      </c>
      <c r="FX73" s="20">
        <v>4.0375728607177734</v>
      </c>
      <c r="FY73" s="20">
        <v>4.0338273048400879</v>
      </c>
      <c r="FZ73" s="20">
        <v>4.0282135009765625</v>
      </c>
      <c r="GA73" s="20">
        <v>4.0244746208190918</v>
      </c>
      <c r="GB73" s="20">
        <v>4.0188708305358887</v>
      </c>
      <c r="GC73" s="20">
        <v>4.0151381492614746</v>
      </c>
      <c r="GD73" s="20">
        <v>4.0114083290100098</v>
      </c>
      <c r="GE73" s="20">
        <v>4.0058193206787109</v>
      </c>
      <c r="GF73" s="20">
        <v>4.0020966529846191</v>
      </c>
      <c r="GG73" s="20">
        <v>3.9965174198150635</v>
      </c>
      <c r="GH73" s="20">
        <v>3.9928019046783447</v>
      </c>
      <c r="GI73" s="20">
        <v>3.9890892505645752</v>
      </c>
      <c r="GJ73" s="20">
        <v>3.9835255146026611</v>
      </c>
      <c r="GK73" s="20">
        <v>3.9798197746276855</v>
      </c>
      <c r="GL73" s="20">
        <v>3.9742672443389893</v>
      </c>
      <c r="GM73" s="20">
        <v>3.9705688953399658</v>
      </c>
      <c r="GN73" s="20">
        <v>3.9668738842010498</v>
      </c>
      <c r="GO73" s="20">
        <v>3.9613373279571533</v>
      </c>
      <c r="GP73" s="20">
        <v>3.9576497077941895</v>
      </c>
      <c r="GQ73" s="20">
        <v>3.9521241188049316</v>
      </c>
      <c r="GR73" s="20">
        <v>3.948444128036499</v>
      </c>
      <c r="GS73" s="20">
        <v>3.9447672367095947</v>
      </c>
      <c r="GT73" s="20">
        <v>3.9392578601837158</v>
      </c>
      <c r="GU73" s="20">
        <v>3.9362409114837646</v>
      </c>
    </row>
    <row r="74" spans="1:203" x14ac:dyDescent="0.25">
      <c r="A74" s="9" t="s">
        <v>119</v>
      </c>
      <c r="B74" s="23">
        <v>28</v>
      </c>
      <c r="C74" s="23">
        <v>2</v>
      </c>
      <c r="D74" s="20">
        <v>0</v>
      </c>
      <c r="E74" s="20">
        <v>6.7508389474824071E-4</v>
      </c>
      <c r="F74" s="20">
        <v>9.5335729420185089E-3</v>
      </c>
      <c r="G74" s="20">
        <v>3.40387262403965E-2</v>
      </c>
      <c r="H74" s="20">
        <v>7.3505997657775879E-2</v>
      </c>
      <c r="I74" s="20">
        <v>0.12951377034187317</v>
      </c>
      <c r="J74" s="20">
        <v>0.21523569524288177</v>
      </c>
      <c r="K74" s="20">
        <v>0.27879297733306885</v>
      </c>
      <c r="L74" s="20">
        <v>0.38319024443626404</v>
      </c>
      <c r="M74" s="20">
        <v>0.52118790149688721</v>
      </c>
      <c r="N74" s="20">
        <v>0.60981684923171997</v>
      </c>
      <c r="O74" s="20">
        <v>0.73152768611907959</v>
      </c>
      <c r="P74" s="20">
        <v>0.86666560173034668</v>
      </c>
      <c r="Q74" s="20">
        <v>0.95686233043670654</v>
      </c>
      <c r="R74" s="20">
        <v>1.0844756364822388</v>
      </c>
      <c r="S74" s="20">
        <v>1.2163807153701782</v>
      </c>
      <c r="T74" s="20">
        <v>1.3368207216262817</v>
      </c>
      <c r="U74" s="20">
        <v>1.4176839590072632</v>
      </c>
      <c r="V74" s="20">
        <v>1.53659987449646</v>
      </c>
      <c r="W74" s="20">
        <v>1.6416077613830566</v>
      </c>
      <c r="X74" s="20">
        <v>1.7114038467407227</v>
      </c>
      <c r="Y74" s="20">
        <v>1.8136270046234131</v>
      </c>
      <c r="Z74" s="20">
        <v>1.9013937711715698</v>
      </c>
      <c r="AA74" s="20">
        <v>1.9843497276306152</v>
      </c>
      <c r="AB74" s="20">
        <v>2.0426256656646729</v>
      </c>
      <c r="AC74" s="20">
        <v>2.1134068965911865</v>
      </c>
      <c r="AD74" s="20">
        <v>2.1795461177825928</v>
      </c>
      <c r="AE74" s="20">
        <v>2.2255723476409912</v>
      </c>
      <c r="AF74" s="20">
        <v>2.2809972763061523</v>
      </c>
      <c r="AG74" s="20">
        <v>2.3323183059692383</v>
      </c>
      <c r="AH74" s="20">
        <v>2.3812601566314697</v>
      </c>
      <c r="AI74" s="20">
        <v>2.4101519584655762</v>
      </c>
      <c r="AJ74" s="20">
        <v>2.4491102695465088</v>
      </c>
      <c r="AK74" s="20">
        <v>2.4859926700592041</v>
      </c>
      <c r="AL74" s="20">
        <v>2.518141508102417</v>
      </c>
      <c r="AM74" s="20">
        <v>2.5387454032897949</v>
      </c>
      <c r="AN74" s="20">
        <v>2.5639843940734863</v>
      </c>
      <c r="AO74" s="20">
        <v>2.588336706161499</v>
      </c>
      <c r="AP74" s="20">
        <v>2.6025948524475098</v>
      </c>
      <c r="AQ74" s="20">
        <v>2.6215260028839111</v>
      </c>
      <c r="AR74" s="20">
        <v>2.6383242607116699</v>
      </c>
      <c r="AS74" s="20">
        <v>2.6497788429260254</v>
      </c>
      <c r="AT74" s="20">
        <v>2.662621021270752</v>
      </c>
      <c r="AU74" s="20">
        <v>2.6735749244689941</v>
      </c>
      <c r="AV74" s="20">
        <v>2.6831793785095215</v>
      </c>
      <c r="AW74" s="20">
        <v>2.6913361549377441</v>
      </c>
      <c r="AX74" s="20">
        <v>2.6983184814453125</v>
      </c>
      <c r="AY74" s="20">
        <v>2.7060308456420898</v>
      </c>
      <c r="AZ74" s="20">
        <v>2.7107646465301514</v>
      </c>
      <c r="BA74" s="20">
        <v>2.7147994041442871</v>
      </c>
      <c r="BB74" s="20">
        <v>2.7197089195251465</v>
      </c>
      <c r="BC74" s="20">
        <v>2.722301721572876</v>
      </c>
      <c r="BD74" s="20">
        <v>2.7245419025421143</v>
      </c>
      <c r="BE74" s="20">
        <v>2.7269980907440186</v>
      </c>
      <c r="BF74" s="20">
        <v>2.7281744480133057</v>
      </c>
      <c r="BG74" s="20">
        <v>2.7293071746826172</v>
      </c>
      <c r="BH74" s="20">
        <v>2.7296733856201172</v>
      </c>
      <c r="BI74" s="20">
        <v>2.7297513484954834</v>
      </c>
      <c r="BJ74" s="20">
        <v>2.7293682098388672</v>
      </c>
      <c r="BK74" s="20">
        <v>2.7288036346435547</v>
      </c>
      <c r="BL74" s="20">
        <v>2.7275304794311523</v>
      </c>
      <c r="BM74" s="20">
        <v>2.7264175415039062</v>
      </c>
      <c r="BN74" s="20">
        <v>2.7251081466674805</v>
      </c>
      <c r="BO74" s="20">
        <v>2.7228009700775146</v>
      </c>
      <c r="BP74" s="20">
        <v>2.7210495471954346</v>
      </c>
      <c r="BQ74" s="20">
        <v>2.7181272506713867</v>
      </c>
      <c r="BR74" s="20">
        <v>2.7159953117370605</v>
      </c>
      <c r="BS74" s="20">
        <v>2.7137260437011719</v>
      </c>
      <c r="BT74" s="20">
        <v>2.7100815773010254</v>
      </c>
      <c r="BU74" s="20">
        <v>2.7075018882751465</v>
      </c>
      <c r="BV74" s="20">
        <v>2.7034239768981934</v>
      </c>
      <c r="BW74" s="20">
        <v>2.7005753517150879</v>
      </c>
      <c r="BX74" s="20">
        <v>2.6976292133331299</v>
      </c>
      <c r="BY74" s="20">
        <v>2.6930391788482666</v>
      </c>
      <c r="BZ74" s="20">
        <v>2.6898722648620605</v>
      </c>
      <c r="CA74" s="20">
        <v>2.6849734783172607</v>
      </c>
      <c r="CB74" s="20">
        <v>2.6816146373748779</v>
      </c>
      <c r="CC74" s="20">
        <v>2.6781866550445557</v>
      </c>
      <c r="CD74" s="20">
        <v>2.6729221343994141</v>
      </c>
      <c r="CE74" s="20">
        <v>2.6693365573883057</v>
      </c>
      <c r="CF74" s="20">
        <v>2.6638519763946533</v>
      </c>
      <c r="CG74" s="20">
        <v>2.6601295471191406</v>
      </c>
      <c r="CH74" s="20">
        <v>2.6563572883605957</v>
      </c>
      <c r="CI74" s="20">
        <v>2.6506128311157227</v>
      </c>
      <c r="CJ74" s="20">
        <v>2.6467287540435791</v>
      </c>
      <c r="CK74" s="20">
        <v>2.6408278942108154</v>
      </c>
      <c r="CL74" s="20">
        <v>2.6368472576141357</v>
      </c>
      <c r="CM74" s="20">
        <v>2.6328318119049072</v>
      </c>
      <c r="CN74" s="20">
        <v>2.6267478466033936</v>
      </c>
      <c r="CO74" s="20">
        <v>2.6226539611816406</v>
      </c>
      <c r="CP74" s="20">
        <v>2.6164610385894775</v>
      </c>
      <c r="CQ74" s="20">
        <v>2.6123001575469971</v>
      </c>
      <c r="CR74" s="20">
        <v>2.6081154346466064</v>
      </c>
      <c r="CS74" s="20">
        <v>2.6017961502075195</v>
      </c>
      <c r="CT74" s="20">
        <v>2.597557544708252</v>
      </c>
      <c r="CU74" s="20">
        <v>2.5911648273468018</v>
      </c>
      <c r="CV74" s="20">
        <v>2.5868813991546631</v>
      </c>
      <c r="CW74" s="20">
        <v>2.5825817584991455</v>
      </c>
      <c r="CX74" s="20">
        <v>2.5761053562164307</v>
      </c>
      <c r="CY74" s="20">
        <v>2.5717706680297852</v>
      </c>
      <c r="CZ74" s="20">
        <v>2.5608835220336914</v>
      </c>
      <c r="DA74" s="20">
        <v>2.5565104484558105</v>
      </c>
      <c r="DB74" s="20">
        <v>2.5499343872070313</v>
      </c>
      <c r="DC74" s="20">
        <v>2.5455403327941895</v>
      </c>
      <c r="DD74" s="20">
        <v>2.5389361381530762</v>
      </c>
      <c r="DE74" s="20">
        <v>2.5345256328582764</v>
      </c>
      <c r="DF74" s="20">
        <v>2.5301098823547363</v>
      </c>
      <c r="DG74" s="20">
        <v>2.5234775543212891</v>
      </c>
      <c r="DH74" s="20">
        <v>2.5190510749816895</v>
      </c>
      <c r="DI74" s="20">
        <v>2.5124053955078125</v>
      </c>
      <c r="DJ74" s="20">
        <v>2.5079717636108398</v>
      </c>
      <c r="DK74" s="20">
        <v>2.5035364627838135</v>
      </c>
      <c r="DL74" s="20">
        <v>2.4968802928924561</v>
      </c>
      <c r="DM74" s="20">
        <v>2.4924418926239014</v>
      </c>
      <c r="DN74" s="20">
        <v>2.485783576965332</v>
      </c>
      <c r="DO74" s="20">
        <v>2.4813449382781982</v>
      </c>
      <c r="DP74" s="20">
        <v>2.4769065380096436</v>
      </c>
      <c r="DQ74" s="20">
        <v>2.4702510833740234</v>
      </c>
      <c r="DR74" s="20">
        <v>2.4658160209655762</v>
      </c>
      <c r="DS74" s="20">
        <v>2.4591665267944336</v>
      </c>
      <c r="DT74" s="20">
        <v>2.4547362327575684</v>
      </c>
      <c r="DU74" s="20">
        <v>2.4503085613250732</v>
      </c>
      <c r="DV74" s="20">
        <v>2.4436719417572021</v>
      </c>
      <c r="DW74" s="20">
        <v>2.4392514228820801</v>
      </c>
      <c r="DX74" s="20">
        <v>2.4326267242431641</v>
      </c>
      <c r="DY74" s="20">
        <v>2.4282150268554687</v>
      </c>
      <c r="DZ74" s="20">
        <v>2.42380690574646</v>
      </c>
      <c r="EA74" s="20">
        <v>2.4172024726867676</v>
      </c>
      <c r="EB74" s="20">
        <v>2.4128050804138184</v>
      </c>
      <c r="EC74" s="20">
        <v>2.4062173366546631</v>
      </c>
      <c r="ED74" s="20">
        <v>2.4018316268920898</v>
      </c>
      <c r="EE74" s="20">
        <v>2.3974506855010986</v>
      </c>
      <c r="EF74" s="20">
        <v>2.3908884525299072</v>
      </c>
      <c r="EG74" s="20">
        <v>2.3865203857421875</v>
      </c>
      <c r="EH74" s="20">
        <v>2.3799784183502197</v>
      </c>
      <c r="EI74" s="20">
        <v>2.3756239414215088</v>
      </c>
      <c r="EJ74" s="20">
        <v>2.3712751865386963</v>
      </c>
      <c r="EK74" s="20">
        <v>2.364762544631958</v>
      </c>
      <c r="EL74" s="20">
        <v>2.3604283332824707</v>
      </c>
      <c r="EM74" s="20">
        <v>2.3539385795593262</v>
      </c>
      <c r="EN74" s="20">
        <v>2.3496196269989014</v>
      </c>
      <c r="EO74" s="20">
        <v>2.3453068733215332</v>
      </c>
      <c r="EP74" s="20">
        <v>2.3388495445251465</v>
      </c>
      <c r="EQ74" s="20">
        <v>2.334552526473999</v>
      </c>
      <c r="ER74" s="20">
        <v>2.3281192779541016</v>
      </c>
      <c r="ES74" s="20">
        <v>2.3238387107849121</v>
      </c>
      <c r="ET74" s="20">
        <v>2.3195645809173584</v>
      </c>
      <c r="EU74" s="20">
        <v>2.3131661415100098</v>
      </c>
      <c r="EV74" s="20">
        <v>2.3089091777801514</v>
      </c>
      <c r="EW74" s="20">
        <v>2.3025357723236084</v>
      </c>
      <c r="EX74" s="20">
        <v>2.2982957363128662</v>
      </c>
      <c r="EY74" s="20">
        <v>2.2940623760223389</v>
      </c>
      <c r="EZ74" s="20">
        <v>2.2877256870269775</v>
      </c>
      <c r="FA74" s="20">
        <v>2.2835097312927246</v>
      </c>
      <c r="FB74" s="20">
        <v>2.2771992683410645</v>
      </c>
      <c r="FC74" s="20">
        <v>2.2730007171630859</v>
      </c>
      <c r="FD74" s="20">
        <v>2.2688095569610596</v>
      </c>
      <c r="FE74" s="20">
        <v>2.2625362873077393</v>
      </c>
      <c r="FF74" s="20">
        <v>2.2583630084991455</v>
      </c>
      <c r="FG74" s="20">
        <v>2.2521164417266846</v>
      </c>
      <c r="FH74" s="20">
        <v>2.2479608058929443</v>
      </c>
      <c r="FI74" s="20">
        <v>2.2438125610351562</v>
      </c>
      <c r="FJ74" s="20">
        <v>2.2376036643981934</v>
      </c>
      <c r="FK74" s="20">
        <v>2.233473539352417</v>
      </c>
      <c r="FL74" s="20">
        <v>2.2272920608520508</v>
      </c>
      <c r="FM74" s="20">
        <v>2.2231800556182861</v>
      </c>
      <c r="FN74" s="20">
        <v>2.2190754413604736</v>
      </c>
      <c r="FO74" s="20">
        <v>2.2129321098327637</v>
      </c>
      <c r="FP74" s="20">
        <v>2.2086961269378662</v>
      </c>
      <c r="FQ74" s="20">
        <v>2.2034518718719482</v>
      </c>
      <c r="FR74" s="20">
        <v>2.1980769634246826</v>
      </c>
      <c r="FS74" s="20">
        <v>2.1944229602813721</v>
      </c>
      <c r="FT74" s="20">
        <v>2.1886930465698242</v>
      </c>
      <c r="FU74" s="20">
        <v>2.1833603382110596</v>
      </c>
      <c r="FV74" s="20">
        <v>2.1797046661376953</v>
      </c>
      <c r="FW74" s="20">
        <v>2.174039363861084</v>
      </c>
      <c r="FX74" s="20">
        <v>2.1703982353210449</v>
      </c>
      <c r="FY74" s="20">
        <v>2.1651382446289062</v>
      </c>
      <c r="FZ74" s="20">
        <v>2.1595029830932617</v>
      </c>
      <c r="GA74" s="20">
        <v>2.1558816432952881</v>
      </c>
      <c r="GB74" s="20">
        <v>2.1506516933441162</v>
      </c>
      <c r="GC74" s="20">
        <v>2.1450457572937012</v>
      </c>
      <c r="GD74" s="20">
        <v>2.1414427757263184</v>
      </c>
      <c r="GE74" s="20">
        <v>2.1362400054931641</v>
      </c>
      <c r="GF74" s="20">
        <v>2.1306624412536621</v>
      </c>
      <c r="GG74" s="20">
        <v>2.1270782947540283</v>
      </c>
      <c r="GH74" s="20">
        <v>2.1219024658203125</v>
      </c>
      <c r="GI74" s="20">
        <v>2.1163539886474609</v>
      </c>
      <c r="GJ74" s="20">
        <v>2.1127886772155762</v>
      </c>
      <c r="GK74" s="20">
        <v>2.107640266418457</v>
      </c>
      <c r="GL74" s="20">
        <v>2.1021213531494141</v>
      </c>
      <c r="GM74" s="20">
        <v>2.0985751152038574</v>
      </c>
      <c r="GN74" s="20">
        <v>2.0934550762176514</v>
      </c>
      <c r="GO74" s="20">
        <v>2.0879666805267334</v>
      </c>
      <c r="GP74" s="20">
        <v>2.0844404697418213</v>
      </c>
      <c r="GQ74" s="20">
        <v>2.0793492794036865</v>
      </c>
      <c r="GR74" s="20">
        <v>2.0738921165466309</v>
      </c>
      <c r="GS74" s="20">
        <v>2.0703861713409424</v>
      </c>
      <c r="GT74" s="20">
        <v>2.0653243064880371</v>
      </c>
      <c r="GU74" s="20">
        <v>2.0615193843841553</v>
      </c>
    </row>
    <row r="75" spans="1:203" x14ac:dyDescent="0.25">
      <c r="A75" s="9" t="s">
        <v>119</v>
      </c>
      <c r="B75" s="23">
        <v>62</v>
      </c>
      <c r="C75" s="23">
        <v>2</v>
      </c>
      <c r="D75" s="20">
        <v>0</v>
      </c>
      <c r="E75" s="20">
        <v>8.6870440281927586E-4</v>
      </c>
      <c r="F75" s="20">
        <v>1.3589014299213886E-2</v>
      </c>
      <c r="G75" s="20">
        <v>4.0399536490440369E-2</v>
      </c>
      <c r="H75" s="20">
        <v>8.8887475430965424E-2</v>
      </c>
      <c r="I75" s="20">
        <v>0.17384408414363861</v>
      </c>
      <c r="J75" s="20">
        <v>0.25532588362693787</v>
      </c>
      <c r="K75" s="20">
        <v>0.38057306408882141</v>
      </c>
      <c r="L75" s="20">
        <v>0.48588806390762329</v>
      </c>
      <c r="M75" s="20">
        <v>0.66806709766387939</v>
      </c>
      <c r="N75" s="20">
        <v>0.79030704498291016</v>
      </c>
      <c r="O75" s="20">
        <v>0.91594886779785156</v>
      </c>
      <c r="P75" s="20">
        <v>1.1075065135955811</v>
      </c>
      <c r="Q75" s="20">
        <v>1.2353767156600952</v>
      </c>
      <c r="R75" s="20">
        <v>1.4247196912765503</v>
      </c>
      <c r="S75" s="20">
        <v>1.5480237007141113</v>
      </c>
      <c r="T75" s="20">
        <v>1.6681561470031738</v>
      </c>
      <c r="U75" s="20">
        <v>1.8412089347839355</v>
      </c>
      <c r="V75" s="20">
        <v>1.951202392578125</v>
      </c>
      <c r="W75" s="20">
        <v>2.1073906421661377</v>
      </c>
      <c r="X75" s="20">
        <v>2.2053697109222412</v>
      </c>
      <c r="Y75" s="20">
        <v>2.2983009815216064</v>
      </c>
      <c r="Z75" s="20">
        <v>2.4281487464904785</v>
      </c>
      <c r="AA75" s="20">
        <v>2.508368968963623</v>
      </c>
      <c r="AB75" s="20">
        <v>2.6193406581878662</v>
      </c>
      <c r="AC75" s="20">
        <v>2.6872305870056152</v>
      </c>
      <c r="AD75" s="20">
        <v>2.750399112701416</v>
      </c>
      <c r="AE75" s="20">
        <v>2.83663010597229</v>
      </c>
      <c r="AF75" s="20">
        <v>2.8886804580688477</v>
      </c>
      <c r="AG75" s="20">
        <v>2.9590466022491455</v>
      </c>
      <c r="AH75" s="20">
        <v>3.0010888576507568</v>
      </c>
      <c r="AI75" s="20">
        <v>3.0394575595855713</v>
      </c>
      <c r="AJ75" s="20">
        <v>3.09053635597229</v>
      </c>
      <c r="AK75" s="20">
        <v>3.1205472946166992</v>
      </c>
      <c r="AL75" s="20">
        <v>3.1599612236022949</v>
      </c>
      <c r="AM75" s="20">
        <v>3.1827623844146729</v>
      </c>
      <c r="AN75" s="20">
        <v>3.2029848098754883</v>
      </c>
      <c r="AO75" s="20">
        <v>3.2288436889648437</v>
      </c>
      <c r="AP75" s="20">
        <v>3.2433288097381592</v>
      </c>
      <c r="AQ75" s="20">
        <v>3.2612957954406738</v>
      </c>
      <c r="AR75" s="20">
        <v>3.2709698677062988</v>
      </c>
      <c r="AS75" s="20">
        <v>3.2789537906646729</v>
      </c>
      <c r="AT75" s="20">
        <v>3.2880263328552246</v>
      </c>
      <c r="AU75" s="20">
        <v>3.2923059463500977</v>
      </c>
      <c r="AV75" s="20">
        <v>3.2963340282440186</v>
      </c>
      <c r="AW75" s="20">
        <v>3.2975666522979736</v>
      </c>
      <c r="AX75" s="20">
        <v>3.297741174697876</v>
      </c>
      <c r="AY75" s="20">
        <v>3.2961995601654053</v>
      </c>
      <c r="AZ75" s="20">
        <v>3.294079065322876</v>
      </c>
      <c r="BA75" s="20">
        <v>3.2894313335418701</v>
      </c>
      <c r="BB75" s="20">
        <v>3.2854456901550293</v>
      </c>
      <c r="BC75" s="20">
        <v>3.2808172702789307</v>
      </c>
      <c r="BD75" s="20">
        <v>3.2727828025817871</v>
      </c>
      <c r="BE75" s="20">
        <v>3.2667672634124756</v>
      </c>
      <c r="BF75" s="20">
        <v>3.2568624019622803</v>
      </c>
      <c r="BG75" s="20">
        <v>3.249727725982666</v>
      </c>
      <c r="BH75" s="20">
        <v>3.2422084808349609</v>
      </c>
      <c r="BI75" s="20">
        <v>3.2302777767181396</v>
      </c>
      <c r="BJ75" s="20">
        <v>3.2219312191009521</v>
      </c>
      <c r="BK75" s="20">
        <v>3.2088873386383057</v>
      </c>
      <c r="BL75" s="20">
        <v>3.1998755931854248</v>
      </c>
      <c r="BM75" s="20">
        <v>3.1906363964080811</v>
      </c>
      <c r="BN75" s="20">
        <v>3.1763918399810791</v>
      </c>
      <c r="BO75" s="20">
        <v>3.166663646697998</v>
      </c>
      <c r="BP75" s="20">
        <v>3.1517627239227295</v>
      </c>
      <c r="BQ75" s="20">
        <v>3.1416435241699219</v>
      </c>
      <c r="BR75" s="20">
        <v>3.1313910484313965</v>
      </c>
      <c r="BS75" s="20">
        <v>3.1157877445220947</v>
      </c>
      <c r="BT75" s="20">
        <v>3.1052510738372803</v>
      </c>
      <c r="BU75" s="20">
        <v>3.0892689228057861</v>
      </c>
      <c r="BV75" s="20">
        <v>3.0785083770751953</v>
      </c>
      <c r="BW75" s="20">
        <v>3.0676724910736084</v>
      </c>
      <c r="BX75" s="20">
        <v>3.0512936115264893</v>
      </c>
      <c r="BY75" s="20">
        <v>3.0403001308441162</v>
      </c>
      <c r="BZ75" s="20">
        <v>3.0237147808074951</v>
      </c>
      <c r="CA75" s="20">
        <v>3.0126020908355713</v>
      </c>
      <c r="CB75" s="20">
        <v>3.001450777053833</v>
      </c>
      <c r="CC75" s="20">
        <v>2.9846618175506592</v>
      </c>
      <c r="CD75" s="20">
        <v>2.9734339714050293</v>
      </c>
      <c r="CE75" s="20">
        <v>2.9565498828887939</v>
      </c>
      <c r="CF75" s="20">
        <v>2.9452705383300781</v>
      </c>
      <c r="CG75" s="20">
        <v>2.9339768886566162</v>
      </c>
      <c r="CH75" s="20">
        <v>2.9170162677764893</v>
      </c>
      <c r="CI75" s="20">
        <v>2.9056997299194336</v>
      </c>
      <c r="CJ75" s="20">
        <v>2.8887178897857666</v>
      </c>
      <c r="CK75" s="20">
        <v>2.8773956298828125</v>
      </c>
      <c r="CL75" s="20">
        <v>2.8660752773284912</v>
      </c>
      <c r="CM75" s="20">
        <v>2.8491032123565674</v>
      </c>
      <c r="CN75" s="20">
        <v>2.8377969264984131</v>
      </c>
      <c r="CO75" s="20">
        <v>2.820854663848877</v>
      </c>
      <c r="CP75" s="20">
        <v>2.8095746040344238</v>
      </c>
      <c r="CQ75" s="20">
        <v>2.7983074188232422</v>
      </c>
      <c r="CR75" s="20">
        <v>2.7814352512359619</v>
      </c>
      <c r="CS75" s="20">
        <v>2.7702078819274902</v>
      </c>
      <c r="CT75" s="20">
        <v>2.7534017562866211</v>
      </c>
      <c r="CU75" s="20">
        <v>2.7422230243682861</v>
      </c>
      <c r="CV75" s="20">
        <v>2.7310652732849121</v>
      </c>
      <c r="CW75" s="20">
        <v>2.7143714427947998</v>
      </c>
      <c r="CX75" s="20">
        <v>2.7032721042633057</v>
      </c>
      <c r="CY75" s="20">
        <v>2.6866700649261475</v>
      </c>
      <c r="CZ75" s="20">
        <v>2.6646268367767334</v>
      </c>
      <c r="DA75" s="20">
        <v>2.6481671333312988</v>
      </c>
      <c r="DB75" s="20">
        <v>2.6372301578521729</v>
      </c>
      <c r="DC75" s="20">
        <v>2.6208806037902832</v>
      </c>
      <c r="DD75" s="20">
        <v>2.6100187301635742</v>
      </c>
      <c r="DE75" s="20">
        <v>2.5991883277893066</v>
      </c>
      <c r="DF75" s="20">
        <v>2.5830020904541016</v>
      </c>
      <c r="DG75" s="20">
        <v>2.5722522735595703</v>
      </c>
      <c r="DH75" s="20">
        <v>2.5561888217926025</v>
      </c>
      <c r="DI75" s="20">
        <v>2.5455217361450195</v>
      </c>
      <c r="DJ75" s="20">
        <v>2.534888744354248</v>
      </c>
      <c r="DK75" s="20">
        <v>2.5190038681030273</v>
      </c>
      <c r="DL75" s="20">
        <v>2.5084571838378906</v>
      </c>
      <c r="DM75" s="20">
        <v>2.4927034378051758</v>
      </c>
      <c r="DN75" s="20">
        <v>2.4822454452514648</v>
      </c>
      <c r="DO75" s="20">
        <v>2.4718232154846191</v>
      </c>
      <c r="DP75" s="20">
        <v>2.4562575817108154</v>
      </c>
      <c r="DQ75" s="20">
        <v>2.4459259510040283</v>
      </c>
      <c r="DR75" s="20">
        <v>2.4304971694946289</v>
      </c>
      <c r="DS75" s="20">
        <v>2.420257568359375</v>
      </c>
      <c r="DT75" s="20">
        <v>2.4100549221038818</v>
      </c>
      <c r="DU75" s="20">
        <v>2.3948202133178711</v>
      </c>
      <c r="DV75" s="20">
        <v>2.3847107887268066</v>
      </c>
      <c r="DW75" s="20">
        <v>2.3696167469024658</v>
      </c>
      <c r="DX75" s="20">
        <v>2.3596010208129883</v>
      </c>
      <c r="DY75" s="20">
        <v>2.3496227264404297</v>
      </c>
      <c r="DZ75" s="20">
        <v>2.3347263336181641</v>
      </c>
      <c r="EA75" s="20">
        <v>2.3248426914215088</v>
      </c>
      <c r="EB75" s="20">
        <v>2.3100879192352295</v>
      </c>
      <c r="EC75" s="20">
        <v>2.3002989292144775</v>
      </c>
      <c r="ED75" s="20">
        <v>2.2905478477478027</v>
      </c>
      <c r="EE75" s="20">
        <v>2.2759923934936523</v>
      </c>
      <c r="EF75" s="20">
        <v>2.2663359642028809</v>
      </c>
      <c r="EG75" s="20">
        <v>2.2519228458404541</v>
      </c>
      <c r="EH75" s="20">
        <v>2.242361307144165</v>
      </c>
      <c r="EI75" s="20">
        <v>2.2328376770019531</v>
      </c>
      <c r="EJ75" s="20">
        <v>2.218623161315918</v>
      </c>
      <c r="EK75" s="20">
        <v>2.2091941833496094</v>
      </c>
      <c r="EL75" s="20">
        <v>2.1951212882995605</v>
      </c>
      <c r="EM75" s="20">
        <v>2.1857867240905762</v>
      </c>
      <c r="EN75" s="20">
        <v>2.1764893531799316</v>
      </c>
      <c r="EO75" s="20">
        <v>2.162614107131958</v>
      </c>
      <c r="EP75" s="20">
        <v>2.1534109115600586</v>
      </c>
      <c r="EQ75" s="20">
        <v>2.1396756172180176</v>
      </c>
      <c r="ER75" s="20">
        <v>2.1305656433105469</v>
      </c>
      <c r="ES75" s="20">
        <v>2.1214931011199951</v>
      </c>
      <c r="ET75" s="20">
        <v>2.1079530715942383</v>
      </c>
      <c r="EU75" s="20">
        <v>2.0989730358123779</v>
      </c>
      <c r="EV75" s="20">
        <v>2.0855720043182373</v>
      </c>
      <c r="EW75" s="20">
        <v>2.0766837596893311</v>
      </c>
      <c r="EX75" s="20">
        <v>2.0678324699401855</v>
      </c>
      <c r="EY75" s="20">
        <v>2.054624080657959</v>
      </c>
      <c r="EZ75" s="20">
        <v>2.0458638668060303</v>
      </c>
      <c r="FA75" s="20">
        <v>2.0327916145324707</v>
      </c>
      <c r="FB75" s="20">
        <v>2.0241219997406006</v>
      </c>
      <c r="FC75" s="20">
        <v>2.0154883861541748</v>
      </c>
      <c r="FD75" s="20">
        <v>2.0026054382324219</v>
      </c>
      <c r="FE75" s="20">
        <v>1.9940617084503174</v>
      </c>
      <c r="FF75" s="20">
        <v>1.98131263256073</v>
      </c>
      <c r="FG75" s="20">
        <v>1.9728578329086304</v>
      </c>
      <c r="FH75" s="20">
        <v>1.9644381999969482</v>
      </c>
      <c r="FI75" s="20">
        <v>1.9518749713897705</v>
      </c>
      <c r="FJ75" s="20">
        <v>1.9435433149337769</v>
      </c>
      <c r="FK75" s="20">
        <v>1.9311114549636841</v>
      </c>
      <c r="FL75" s="20">
        <v>1.9228669404983521</v>
      </c>
      <c r="FM75" s="20">
        <v>1.9146572351455688</v>
      </c>
      <c r="FN75" s="20">
        <v>1.902407169342041</v>
      </c>
      <c r="FO75" s="20">
        <v>1.8942835330963135</v>
      </c>
      <c r="FP75" s="20">
        <v>1.8821622133255005</v>
      </c>
      <c r="FQ75" s="20">
        <v>1.8741238117218018</v>
      </c>
      <c r="FR75" s="20">
        <v>1.8661195039749146</v>
      </c>
      <c r="FS75" s="20">
        <v>1.8541761636734009</v>
      </c>
      <c r="FT75" s="20">
        <v>1.8462560176849365</v>
      </c>
      <c r="FU75" s="20">
        <v>1.8344385623931885</v>
      </c>
      <c r="FV75" s="20">
        <v>1.8266017436981201</v>
      </c>
      <c r="FW75" s="20">
        <v>1.8187984228134155</v>
      </c>
      <c r="FX75" s="20">
        <v>1.8071550130844116</v>
      </c>
      <c r="FY75" s="20">
        <v>1.799433708190918</v>
      </c>
      <c r="FZ75" s="20">
        <v>1.7879133224487305</v>
      </c>
      <c r="GA75" s="20">
        <v>1.7802737951278687</v>
      </c>
      <c r="GB75" s="20">
        <v>1.7726665735244751</v>
      </c>
      <c r="GC75" s="20">
        <v>1.761316180229187</v>
      </c>
      <c r="GD75" s="20">
        <v>1.7537895441055298</v>
      </c>
      <c r="GE75" s="20">
        <v>1.7425591945648193</v>
      </c>
      <c r="GF75" s="20">
        <v>1.7351123094558716</v>
      </c>
      <c r="GG75" s="20">
        <v>1.7276968955993652</v>
      </c>
      <c r="GH75" s="20">
        <v>1.7166327238082886</v>
      </c>
      <c r="GI75" s="20">
        <v>1.7092957496643066</v>
      </c>
      <c r="GJ75" s="20">
        <v>1.6983489990234375</v>
      </c>
      <c r="GK75" s="20">
        <v>1.6910899877548218</v>
      </c>
      <c r="GL75" s="20">
        <v>1.6838617324829102</v>
      </c>
      <c r="GM75" s="20">
        <v>1.6730769872665405</v>
      </c>
      <c r="GN75" s="20">
        <v>1.6659255027770996</v>
      </c>
      <c r="GO75" s="20">
        <v>1.6552551984786987</v>
      </c>
      <c r="GP75" s="20">
        <v>1.6481795310974121</v>
      </c>
      <c r="GQ75" s="20">
        <v>1.6411340236663818</v>
      </c>
      <c r="GR75" s="20">
        <v>1.6306219100952148</v>
      </c>
      <c r="GS75" s="20">
        <v>1.623651385307312</v>
      </c>
      <c r="GT75" s="20">
        <v>1.6132509708404541</v>
      </c>
      <c r="GU75" s="20">
        <v>1.6081160306930542</v>
      </c>
    </row>
    <row r="76" spans="1:203" x14ac:dyDescent="0.25">
      <c r="A76" s="9" t="s">
        <v>119</v>
      </c>
      <c r="B76" s="23">
        <v>92</v>
      </c>
      <c r="C76" s="23">
        <v>2</v>
      </c>
      <c r="D76" s="20">
        <v>0</v>
      </c>
      <c r="E76" s="20">
        <v>6.6263723419979215E-4</v>
      </c>
      <c r="F76" s="20">
        <v>6.7209224216639996E-3</v>
      </c>
      <c r="G76" s="20">
        <v>2.6317071169614792E-2</v>
      </c>
      <c r="H76" s="20">
        <v>6.1748657375574112E-2</v>
      </c>
      <c r="I76" s="20">
        <v>0.11310968548059464</v>
      </c>
      <c r="J76" s="20">
        <v>0.16506543755531311</v>
      </c>
      <c r="K76" s="20">
        <v>0.25870248675346375</v>
      </c>
      <c r="L76" s="20">
        <v>0.32978847622871399</v>
      </c>
      <c r="M76" s="20">
        <v>0.44621777534484863</v>
      </c>
      <c r="N76" s="20">
        <v>0.5286220908164978</v>
      </c>
      <c r="O76" s="20">
        <v>0.61357861757278442</v>
      </c>
      <c r="P76" s="20">
        <v>0.74368578195571899</v>
      </c>
      <c r="Q76" s="20">
        <v>0.83097612857818604</v>
      </c>
      <c r="R76" s="20">
        <v>0.96085888147354126</v>
      </c>
      <c r="S76" s="20">
        <v>1.045792818069458</v>
      </c>
      <c r="T76" s="20">
        <v>1.1287857294082642</v>
      </c>
      <c r="U76" s="20">
        <v>1.2487517595291138</v>
      </c>
      <c r="V76" s="20">
        <v>1.3252657651901245</v>
      </c>
      <c r="W76" s="20">
        <v>1.4343029260635376</v>
      </c>
      <c r="X76" s="20">
        <v>1.5029691457748413</v>
      </c>
      <c r="Y76" s="20">
        <v>1.5683196783065796</v>
      </c>
      <c r="Z76" s="20">
        <v>1.6600620746612549</v>
      </c>
      <c r="AA76" s="20">
        <v>1.7170454263687134</v>
      </c>
      <c r="AB76" s="20">
        <v>1.7963536977767944</v>
      </c>
      <c r="AC76" s="20">
        <v>1.845211386680603</v>
      </c>
      <c r="AD76" s="20">
        <v>1.8909550905227661</v>
      </c>
      <c r="AE76" s="20">
        <v>1.9539484977722168</v>
      </c>
      <c r="AF76" s="20">
        <v>1.9923532009124756</v>
      </c>
      <c r="AG76" s="20">
        <v>2.0448615550994873</v>
      </c>
      <c r="AH76" s="20">
        <v>2.0766420364379883</v>
      </c>
      <c r="AI76" s="20">
        <v>2.1059834957122803</v>
      </c>
      <c r="AJ76" s="20">
        <v>2.145686149597168</v>
      </c>
      <c r="AK76" s="20">
        <v>2.1694562435150146</v>
      </c>
      <c r="AL76" s="20">
        <v>2.2013564109802246</v>
      </c>
      <c r="AM76" s="20">
        <v>2.2202849388122559</v>
      </c>
      <c r="AN76" s="20">
        <v>2.2374706268310547</v>
      </c>
      <c r="AO76" s="20">
        <v>2.2602107524871826</v>
      </c>
      <c r="AP76" s="20">
        <v>2.273491382598877</v>
      </c>
      <c r="AQ76" s="20">
        <v>2.2908310890197754</v>
      </c>
      <c r="AR76" s="20">
        <v>2.3008005619049072</v>
      </c>
      <c r="AS76" s="20">
        <v>2.3095963001251221</v>
      </c>
      <c r="AT76" s="20">
        <v>2.320763111114502</v>
      </c>
      <c r="AU76" s="20">
        <v>2.3269648551940918</v>
      </c>
      <c r="AV76" s="20">
        <v>2.3345763683319092</v>
      </c>
      <c r="AW76" s="20">
        <v>2.3386168479919434</v>
      </c>
      <c r="AX76" s="20">
        <v>2.3419003486633301</v>
      </c>
      <c r="AY76" s="20">
        <v>2.3455266952514648</v>
      </c>
      <c r="AZ76" s="20">
        <v>2.3471531867980957</v>
      </c>
      <c r="BA76" s="20">
        <v>2.3485240936279297</v>
      </c>
      <c r="BB76" s="20">
        <v>2.3487882614135742</v>
      </c>
      <c r="BC76" s="20">
        <v>2.3485794067382813</v>
      </c>
      <c r="BD76" s="20">
        <v>2.3474586009979248</v>
      </c>
      <c r="BE76" s="20">
        <v>2.3462216854095459</v>
      </c>
      <c r="BF76" s="20">
        <v>2.3437085151672363</v>
      </c>
      <c r="BG76" s="20">
        <v>2.3416342735290527</v>
      </c>
      <c r="BH76" s="20">
        <v>2.3392715454101562</v>
      </c>
      <c r="BI76" s="20">
        <v>2.335235595703125</v>
      </c>
      <c r="BJ76" s="20">
        <v>2.3322479724884033</v>
      </c>
      <c r="BK76" s="20">
        <v>2.3273687362670898</v>
      </c>
      <c r="BL76" s="20">
        <v>2.323875904083252</v>
      </c>
      <c r="BM76" s="20">
        <v>2.320209264755249</v>
      </c>
      <c r="BN76" s="20">
        <v>2.3144145011901855</v>
      </c>
      <c r="BO76" s="20">
        <v>2.3103735446929932</v>
      </c>
      <c r="BP76" s="20">
        <v>2.304074764251709</v>
      </c>
      <c r="BQ76" s="20">
        <v>2.2997326850891113</v>
      </c>
      <c r="BR76" s="20">
        <v>2.2952873706817627</v>
      </c>
      <c r="BS76" s="20">
        <v>2.2884445190429687</v>
      </c>
      <c r="BT76" s="20">
        <v>2.2837772369384766</v>
      </c>
      <c r="BU76" s="20">
        <v>2.2766368389129639</v>
      </c>
      <c r="BV76" s="20">
        <v>2.2717921733856201</v>
      </c>
      <c r="BW76" s="20">
        <v>2.2668871879577637</v>
      </c>
      <c r="BX76" s="20">
        <v>2.2594273090362549</v>
      </c>
      <c r="BY76" s="20">
        <v>2.2543926239013672</v>
      </c>
      <c r="BZ76" s="20">
        <v>2.2467598915100098</v>
      </c>
      <c r="CA76" s="20">
        <v>2.2416229248046875</v>
      </c>
      <c r="CB76" s="20">
        <v>2.2364511489868164</v>
      </c>
      <c r="CC76" s="20">
        <v>2.2286357879638672</v>
      </c>
      <c r="CD76" s="20">
        <v>2.2233912944793701</v>
      </c>
      <c r="CE76" s="20">
        <v>2.2154793739318848</v>
      </c>
      <c r="CF76" s="20">
        <v>2.2101778984069824</v>
      </c>
      <c r="CG76" s="20">
        <v>2.2048580646514893</v>
      </c>
      <c r="CH76" s="20">
        <v>2.196847677230835</v>
      </c>
      <c r="CI76" s="20">
        <v>2.1914894580841064</v>
      </c>
      <c r="CJ76" s="20">
        <v>2.1834301948547363</v>
      </c>
      <c r="CK76" s="20">
        <v>2.178044319152832</v>
      </c>
      <c r="CL76" s="20">
        <v>2.1726498603820801</v>
      </c>
      <c r="CM76" s="20">
        <v>2.1645452976226807</v>
      </c>
      <c r="CN76" s="20">
        <v>2.1591348648071289</v>
      </c>
      <c r="CO76" s="20">
        <v>2.1510117053985596</v>
      </c>
      <c r="CP76" s="20">
        <v>2.1455924510955811</v>
      </c>
      <c r="CQ76" s="20">
        <v>2.1401710510253906</v>
      </c>
      <c r="CR76" s="20">
        <v>2.1320371627807617</v>
      </c>
      <c r="CS76" s="20">
        <v>2.1266145706176758</v>
      </c>
      <c r="CT76" s="20">
        <v>2.1184825897216797</v>
      </c>
      <c r="CU76" s="20">
        <v>2.1130630970001221</v>
      </c>
      <c r="CV76" s="20">
        <v>2.1076462268829346</v>
      </c>
      <c r="CW76" s="20">
        <v>2.09952712059021</v>
      </c>
      <c r="CX76" s="20">
        <v>2.094118595123291</v>
      </c>
      <c r="CY76" s="20">
        <v>2.0860147476196289</v>
      </c>
      <c r="CZ76" s="20">
        <v>2.0752272605895996</v>
      </c>
      <c r="DA76" s="20">
        <v>2.0671522617340088</v>
      </c>
      <c r="DB76" s="20">
        <v>2.0617766380310059</v>
      </c>
      <c r="DC76" s="20">
        <v>2.0537264347076416</v>
      </c>
      <c r="DD76" s="20">
        <v>2.0483684539794922</v>
      </c>
      <c r="DE76" s="20">
        <v>2.0430185794830322</v>
      </c>
      <c r="DF76" s="20">
        <v>2.0350081920623779</v>
      </c>
      <c r="DG76" s="20">
        <v>2.0296785831451416</v>
      </c>
      <c r="DH76" s="20">
        <v>2.0217001438140869</v>
      </c>
      <c r="DI76" s="20">
        <v>2.0163922309875488</v>
      </c>
      <c r="DJ76" s="20">
        <v>2.0110936164855957</v>
      </c>
      <c r="DK76" s="20">
        <v>2.0031630992889404</v>
      </c>
      <c r="DL76" s="20">
        <v>1.9978880882263184</v>
      </c>
      <c r="DM76" s="20">
        <v>1.9899941682815552</v>
      </c>
      <c r="DN76" s="20">
        <v>1.9847440719604492</v>
      </c>
      <c r="DO76" s="20">
        <v>1.9795042276382446</v>
      </c>
      <c r="DP76" s="20">
        <v>1.9716639518737793</v>
      </c>
      <c r="DQ76" s="20">
        <v>1.9664503335952759</v>
      </c>
      <c r="DR76" s="20">
        <v>1.9586501121520996</v>
      </c>
      <c r="DS76" s="20">
        <v>1.9534633159637451</v>
      </c>
      <c r="DT76" s="20">
        <v>1.9482877254486084</v>
      </c>
      <c r="DU76" s="20">
        <v>1.9405450820922852</v>
      </c>
      <c r="DV76" s="20">
        <v>1.9353972673416138</v>
      </c>
      <c r="DW76" s="20">
        <v>1.9276968240737915</v>
      </c>
      <c r="DX76" s="20">
        <v>1.9225775003433228</v>
      </c>
      <c r="DY76" s="20">
        <v>1.9174696207046509</v>
      </c>
      <c r="DZ76" s="20">
        <v>1.9098296165466309</v>
      </c>
      <c r="EA76" s="20">
        <v>1.9047508239746094</v>
      </c>
      <c r="EB76" s="20">
        <v>1.8971545696258545</v>
      </c>
      <c r="EC76" s="20">
        <v>1.8921052217483521</v>
      </c>
      <c r="ED76" s="20">
        <v>1.8870676755905151</v>
      </c>
      <c r="EE76" s="20">
        <v>1.8795337677001953</v>
      </c>
      <c r="EF76" s="20">
        <v>1.8745260238647461</v>
      </c>
      <c r="EG76" s="20">
        <v>1.8670369386672974</v>
      </c>
      <c r="EH76" s="20">
        <v>1.8620592355728149</v>
      </c>
      <c r="EI76" s="20">
        <v>1.8570935726165771</v>
      </c>
      <c r="EJ76" s="20">
        <v>1.8496677875518799</v>
      </c>
      <c r="EK76" s="20">
        <v>1.8447322845458984</v>
      </c>
      <c r="EL76" s="20">
        <v>1.83735191822052</v>
      </c>
      <c r="EM76" s="20">
        <v>1.8324469327926636</v>
      </c>
      <c r="EN76" s="20">
        <v>1.8275541067123413</v>
      </c>
      <c r="EO76" s="20">
        <v>1.8202376365661621</v>
      </c>
      <c r="EP76" s="20">
        <v>1.8153753280639648</v>
      </c>
      <c r="EQ76" s="20">
        <v>1.8081045150756836</v>
      </c>
      <c r="ER76" s="20">
        <v>1.8032726049423218</v>
      </c>
      <c r="ES76" s="20">
        <v>1.7984530925750732</v>
      </c>
      <c r="ET76" s="20">
        <v>1.7912462949752808</v>
      </c>
      <c r="EU76" s="20">
        <v>1.7864573001861572</v>
      </c>
      <c r="EV76" s="20">
        <v>1.7792963981628418</v>
      </c>
      <c r="EW76" s="20">
        <v>1.7745376825332642</v>
      </c>
      <c r="EX76" s="20">
        <v>1.7697912454605103</v>
      </c>
      <c r="EY76" s="20">
        <v>1.7626944780349731</v>
      </c>
      <c r="EZ76" s="20">
        <v>1.7579783201217651</v>
      </c>
      <c r="FA76" s="20">
        <v>1.750927209854126</v>
      </c>
      <c r="FB76" s="20">
        <v>1.746241569519043</v>
      </c>
      <c r="FC76" s="20">
        <v>1.7415679693222046</v>
      </c>
      <c r="FD76" s="20">
        <v>1.7345805168151855</v>
      </c>
      <c r="FE76" s="20">
        <v>1.7299373149871826</v>
      </c>
      <c r="FF76" s="20">
        <v>1.7229949235916138</v>
      </c>
      <c r="FG76" s="20">
        <v>1.7183818817138672</v>
      </c>
      <c r="FH76" s="20">
        <v>1.7137808799743652</v>
      </c>
      <c r="FI76" s="20">
        <v>1.7069019079208374</v>
      </c>
      <c r="FJ76" s="20">
        <v>1.7023309469223022</v>
      </c>
      <c r="FK76" s="20">
        <v>1.6954967975616455</v>
      </c>
      <c r="FL76" s="20">
        <v>1.6909557580947876</v>
      </c>
      <c r="FM76" s="20">
        <v>1.6864265203475952</v>
      </c>
      <c r="FN76" s="20">
        <v>1.6796550750732422</v>
      </c>
      <c r="FO76" s="20">
        <v>1.6751556396484375</v>
      </c>
      <c r="FP76" s="20">
        <v>1.6684285402297974</v>
      </c>
      <c r="FQ76" s="20">
        <v>1.6639586687088013</v>
      </c>
      <c r="FR76" s="20">
        <v>1.6595005989074707</v>
      </c>
      <c r="FS76" s="20">
        <v>1.652835488319397</v>
      </c>
      <c r="FT76" s="20">
        <v>1.6484068632125854</v>
      </c>
      <c r="FU76" s="20">
        <v>1.641785740852356</v>
      </c>
      <c r="FV76" s="20">
        <v>1.6373863220214844</v>
      </c>
      <c r="FW76" s="20">
        <v>1.6329984664916992</v>
      </c>
      <c r="FX76" s="20">
        <v>1.6264384984970093</v>
      </c>
      <c r="FY76" s="20">
        <v>1.6220797300338745</v>
      </c>
      <c r="FZ76" s="20">
        <v>1.6155631542205811</v>
      </c>
      <c r="GA76" s="20">
        <v>1.6112332344055176</v>
      </c>
      <c r="GB76" s="20">
        <v>1.606914758682251</v>
      </c>
      <c r="GC76" s="20">
        <v>1.6004586219787598</v>
      </c>
      <c r="GD76" s="20">
        <v>1.5961688756942749</v>
      </c>
      <c r="GE76" s="20">
        <v>1.5897555351257324</v>
      </c>
      <c r="GF76" s="20">
        <v>1.5854942798614502</v>
      </c>
      <c r="GG76" s="20">
        <v>1.5812442302703857</v>
      </c>
      <c r="GH76" s="20">
        <v>1.5748904943466187</v>
      </c>
      <c r="GI76" s="20">
        <v>1.5706686973571777</v>
      </c>
      <c r="GJ76" s="20">
        <v>1.5643571615219116</v>
      </c>
      <c r="GK76" s="20">
        <v>1.5601634979248047</v>
      </c>
      <c r="GL76" s="20">
        <v>1.5559810400009155</v>
      </c>
      <c r="GM76" s="20">
        <v>1.5497281551361084</v>
      </c>
      <c r="GN76" s="20">
        <v>1.5455734729766846</v>
      </c>
      <c r="GO76" s="20">
        <v>1.5393621921539307</v>
      </c>
      <c r="GP76" s="20">
        <v>1.5352351665496826</v>
      </c>
      <c r="GQ76" s="20">
        <v>1.5311192274093628</v>
      </c>
      <c r="GR76" s="20">
        <v>1.5249658823013306</v>
      </c>
      <c r="GS76" s="20">
        <v>1.5208773612976074</v>
      </c>
      <c r="GT76" s="20">
        <v>1.5147650241851807</v>
      </c>
      <c r="GU76" s="20">
        <v>1.511827826499939</v>
      </c>
    </row>
    <row r="77" spans="1:203" x14ac:dyDescent="0.25">
      <c r="A77" s="9" t="s">
        <v>119</v>
      </c>
      <c r="B77" s="23">
        <v>96</v>
      </c>
      <c r="C77" s="23">
        <v>2</v>
      </c>
      <c r="D77" s="20">
        <v>0</v>
      </c>
      <c r="E77" s="20">
        <v>1.0016037849709392E-3</v>
      </c>
      <c r="F77" s="20">
        <v>1.161954365670681E-2</v>
      </c>
      <c r="G77" s="20">
        <v>5.1508698612451553E-2</v>
      </c>
      <c r="H77" s="20">
        <v>0.12619981169700623</v>
      </c>
      <c r="I77" s="20">
        <v>0.19764570891857147</v>
      </c>
      <c r="J77" s="20">
        <v>0.28719031810760498</v>
      </c>
      <c r="K77" s="20">
        <v>0.44657880067825317</v>
      </c>
      <c r="L77" s="20">
        <v>0.56567239761352539</v>
      </c>
      <c r="M77" s="20">
        <v>0.75670528411865234</v>
      </c>
      <c r="N77" s="20">
        <v>0.88864272832870483</v>
      </c>
      <c r="O77" s="20">
        <v>1.0216547250747681</v>
      </c>
      <c r="P77" s="20">
        <v>1.2191603183746338</v>
      </c>
      <c r="Q77" s="20">
        <v>1.3473430871963501</v>
      </c>
      <c r="R77" s="20">
        <v>1.5315428972244263</v>
      </c>
      <c r="S77" s="20">
        <v>1.6477936506271362</v>
      </c>
      <c r="T77" s="20">
        <v>1.7582317590713501</v>
      </c>
      <c r="U77" s="20">
        <v>1.9125123023986816</v>
      </c>
      <c r="V77" s="20">
        <v>2.0077307224273682</v>
      </c>
      <c r="W77" s="20">
        <v>2.139380931854248</v>
      </c>
      <c r="X77" s="20">
        <v>2.2199971675872803</v>
      </c>
      <c r="Y77" s="20">
        <v>2.2951951026916504</v>
      </c>
      <c r="Z77" s="20">
        <v>2.3984675407409668</v>
      </c>
      <c r="AA77" s="20">
        <v>2.4614033699035645</v>
      </c>
      <c r="AB77" s="20">
        <v>2.5476787090301514</v>
      </c>
      <c r="AC77" s="20">
        <v>2.6001923084259033</v>
      </c>
      <c r="AD77" s="20">
        <v>2.649017333984375</v>
      </c>
      <c r="AE77" s="20">
        <v>2.7158839702606201</v>
      </c>
      <c r="AF77" s="20">
        <v>2.7565507888793945</v>
      </c>
      <c r="AG77" s="20">
        <v>2.8122081756591797</v>
      </c>
      <c r="AH77" s="20">
        <v>2.8460278511047363</v>
      </c>
      <c r="AI77" s="20">
        <v>2.8774220943450928</v>
      </c>
      <c r="AJ77" s="20">
        <v>2.9203057289123535</v>
      </c>
      <c r="AK77" s="20">
        <v>2.9462976455688477</v>
      </c>
      <c r="AL77" s="20">
        <v>2.9817090034484863</v>
      </c>
      <c r="AM77" s="20">
        <v>3.0031015872955322</v>
      </c>
      <c r="AN77" s="20">
        <v>3.0228450298309326</v>
      </c>
      <c r="AO77" s="20">
        <v>3.0495789051055908</v>
      </c>
      <c r="AP77" s="20">
        <v>3.0656085014343262</v>
      </c>
      <c r="AQ77" s="20">
        <v>3.0871634483337402</v>
      </c>
      <c r="AR77" s="20">
        <v>3.0999810695648193</v>
      </c>
      <c r="AS77" s="20">
        <v>3.1116352081298828</v>
      </c>
      <c r="AT77" s="20">
        <v>3.1270711421966553</v>
      </c>
      <c r="AU77" s="20">
        <v>3.136082649230957</v>
      </c>
      <c r="AV77" s="20">
        <v>3.1478135585784912</v>
      </c>
      <c r="AW77" s="20">
        <v>3.1545150279998779</v>
      </c>
      <c r="AX77" s="20">
        <v>3.1603751182556152</v>
      </c>
      <c r="AY77" s="20">
        <v>3.1676807403564453</v>
      </c>
      <c r="AZ77" s="20">
        <v>3.1716196537017822</v>
      </c>
      <c r="BA77" s="20">
        <v>3.1762242317199707</v>
      </c>
      <c r="BB77" s="20">
        <v>3.1784753799438477</v>
      </c>
      <c r="BC77" s="20">
        <v>3.1801097393035889</v>
      </c>
      <c r="BD77" s="20">
        <v>3.1814718246459961</v>
      </c>
      <c r="BE77" s="20">
        <v>3.1816956996917725</v>
      </c>
      <c r="BF77" s="20">
        <v>3.1810727119445801</v>
      </c>
      <c r="BG77" s="20">
        <v>3.1800549030303955</v>
      </c>
      <c r="BH77" s="20">
        <v>3.1785836219787598</v>
      </c>
      <c r="BI77" s="20">
        <v>3.1755750179290771</v>
      </c>
      <c r="BJ77" s="20">
        <v>3.1730659008026123</v>
      </c>
      <c r="BK77" s="20">
        <v>3.1685969829559326</v>
      </c>
      <c r="BL77" s="20">
        <v>3.1651747226715088</v>
      </c>
      <c r="BM77" s="20">
        <v>3.1614196300506592</v>
      </c>
      <c r="BN77" s="20">
        <v>3.1551985740661621</v>
      </c>
      <c r="BO77" s="20">
        <v>3.1506822109222412</v>
      </c>
      <c r="BP77" s="20">
        <v>3.1433918476104736</v>
      </c>
      <c r="BQ77" s="20">
        <v>3.1382081508636475</v>
      </c>
      <c r="BR77" s="20">
        <v>3.1327810287475586</v>
      </c>
      <c r="BS77" s="20">
        <v>3.1242122650146484</v>
      </c>
      <c r="BT77" s="20">
        <v>3.1182317733764648</v>
      </c>
      <c r="BU77" s="20">
        <v>3.10888671875</v>
      </c>
      <c r="BV77" s="20">
        <v>3.1024229526519775</v>
      </c>
      <c r="BW77" s="20">
        <v>3.0957837104797363</v>
      </c>
      <c r="BX77" s="20">
        <v>3.0855169296264648</v>
      </c>
      <c r="BY77" s="20">
        <v>3.0784800052642822</v>
      </c>
      <c r="BZ77" s="20">
        <v>3.0676577091217041</v>
      </c>
      <c r="CA77" s="20">
        <v>3.0602762699127197</v>
      </c>
      <c r="CB77" s="20">
        <v>3.0527708530426025</v>
      </c>
      <c r="CC77" s="20">
        <v>3.041295051574707</v>
      </c>
      <c r="CD77" s="20">
        <v>3.0335094928741455</v>
      </c>
      <c r="CE77" s="20">
        <v>3.0216445922851562</v>
      </c>
      <c r="CF77" s="20">
        <v>3.0136191844940186</v>
      </c>
      <c r="CG77" s="20">
        <v>3.0055079460144043</v>
      </c>
      <c r="CH77" s="20">
        <v>2.9931919574737549</v>
      </c>
      <c r="CI77" s="20">
        <v>2.9848895072937012</v>
      </c>
      <c r="CJ77" s="20">
        <v>2.9723100662231445</v>
      </c>
      <c r="CK77" s="20">
        <v>2.9638464450836182</v>
      </c>
      <c r="CL77" s="20">
        <v>2.9553260803222656</v>
      </c>
      <c r="CM77" s="20">
        <v>2.9424481391906738</v>
      </c>
      <c r="CN77" s="20">
        <v>2.9338035583496094</v>
      </c>
      <c r="CO77" s="20">
        <v>2.9207563400268555</v>
      </c>
      <c r="CP77" s="20">
        <v>2.9120097160339355</v>
      </c>
      <c r="CQ77" s="20">
        <v>2.9032282829284668</v>
      </c>
      <c r="CR77" s="20">
        <v>2.8899974822998047</v>
      </c>
      <c r="CS77" s="20">
        <v>2.8811419010162354</v>
      </c>
      <c r="CT77" s="20">
        <v>2.8678128719329834</v>
      </c>
      <c r="CU77" s="20">
        <v>2.8589003086090088</v>
      </c>
      <c r="CV77" s="20">
        <v>2.8499689102172852</v>
      </c>
      <c r="CW77" s="20">
        <v>2.8365421295166016</v>
      </c>
      <c r="CX77" s="20">
        <v>2.8275742530822754</v>
      </c>
      <c r="CY77" s="20">
        <v>2.8141026496887207</v>
      </c>
      <c r="CZ77" s="20">
        <v>2.7961132526397705</v>
      </c>
      <c r="DA77" s="20">
        <v>2.7826085090637207</v>
      </c>
      <c r="DB77" s="20">
        <v>2.7736022472381592</v>
      </c>
      <c r="DC77" s="20">
        <v>2.7600922584533691</v>
      </c>
      <c r="DD77" s="20">
        <v>2.7510871887207031</v>
      </c>
      <c r="DE77" s="20">
        <v>2.7420852184295654</v>
      </c>
      <c r="DF77" s="20">
        <v>2.7285900115966797</v>
      </c>
      <c r="DG77" s="20">
        <v>2.7196006774902344</v>
      </c>
      <c r="DH77" s="20">
        <v>2.7061300277709961</v>
      </c>
      <c r="DI77" s="20">
        <v>2.697160005569458</v>
      </c>
      <c r="DJ77" s="20">
        <v>2.6881999969482422</v>
      </c>
      <c r="DK77" s="20">
        <v>2.6747796535491943</v>
      </c>
      <c r="DL77" s="20">
        <v>2.6658477783203125</v>
      </c>
      <c r="DM77" s="20">
        <v>2.6524736881256104</v>
      </c>
      <c r="DN77" s="20">
        <v>2.6435749530792236</v>
      </c>
      <c r="DO77" s="20">
        <v>2.6346907615661621</v>
      </c>
      <c r="DP77" s="20">
        <v>2.6213936805725098</v>
      </c>
      <c r="DQ77" s="20">
        <v>2.6125490665435791</v>
      </c>
      <c r="DR77" s="20">
        <v>2.5993139743804932</v>
      </c>
      <c r="DS77" s="20">
        <v>2.590512752532959</v>
      </c>
      <c r="DT77" s="20">
        <v>2.5817298889160156</v>
      </c>
      <c r="DU77" s="20">
        <v>2.5685906410217285</v>
      </c>
      <c r="DV77" s="20">
        <v>2.5598554611206055</v>
      </c>
      <c r="DW77" s="20">
        <v>2.5467898845672607</v>
      </c>
      <c r="DX77" s="20">
        <v>2.5381052494049072</v>
      </c>
      <c r="DY77" s="20">
        <v>2.5294413566589355</v>
      </c>
      <c r="DZ77" s="20">
        <v>2.5164852142333984</v>
      </c>
      <c r="EA77" s="20">
        <v>2.5078752040863037</v>
      </c>
      <c r="EB77" s="20">
        <v>2.4950010776519775</v>
      </c>
      <c r="EC77" s="20">
        <v>2.4864466190338135</v>
      </c>
      <c r="ED77" s="20">
        <v>2.477914571762085</v>
      </c>
      <c r="EE77" s="20">
        <v>2.4651598930358887</v>
      </c>
      <c r="EF77" s="20">
        <v>2.4566855430603027</v>
      </c>
      <c r="EG77" s="20">
        <v>2.4440183639526367</v>
      </c>
      <c r="EH77" s="20">
        <v>2.4356033802032471</v>
      </c>
      <c r="EI77" s="20">
        <v>2.4272122383117676</v>
      </c>
      <c r="EJ77" s="20">
        <v>2.4146707057952881</v>
      </c>
      <c r="EK77" s="20">
        <v>2.4063401222229004</v>
      </c>
      <c r="EL77" s="20">
        <v>2.3938901424407959</v>
      </c>
      <c r="EM77" s="20">
        <v>2.3856210708618164</v>
      </c>
      <c r="EN77" s="20">
        <v>2.3773763179779053</v>
      </c>
      <c r="EO77" s="20">
        <v>2.3650565147399902</v>
      </c>
      <c r="EP77" s="20">
        <v>2.3568742275238037</v>
      </c>
      <c r="EQ77" s="20">
        <v>2.3446478843688965</v>
      </c>
      <c r="ER77" s="20">
        <v>2.3365285396575928</v>
      </c>
      <c r="ES77" s="20">
        <v>2.3284344673156738</v>
      </c>
      <c r="ET77" s="20">
        <v>2.3163406848907471</v>
      </c>
      <c r="EU77" s="20">
        <v>2.30830979347229</v>
      </c>
      <c r="EV77" s="20">
        <v>2.2963111400604248</v>
      </c>
      <c r="EW77" s="20">
        <v>2.2883436679840088</v>
      </c>
      <c r="EX77" s="20">
        <v>2.2804017066955566</v>
      </c>
      <c r="EY77" s="20">
        <v>2.2685365676879883</v>
      </c>
      <c r="EZ77" s="20">
        <v>2.2606582641601562</v>
      </c>
      <c r="FA77" s="20">
        <v>2.2488887310028076</v>
      </c>
      <c r="FB77" s="20">
        <v>2.2410743236541748</v>
      </c>
      <c r="FC77" s="20">
        <v>2.2332851886749268</v>
      </c>
      <c r="FD77" s="20">
        <v>2.2216494083404541</v>
      </c>
      <c r="FE77" s="20">
        <v>2.2139241695404053</v>
      </c>
      <c r="FF77" s="20">
        <v>2.2023839950561523</v>
      </c>
      <c r="FG77" s="20">
        <v>2.1947221755981445</v>
      </c>
      <c r="FH77" s="20">
        <v>2.1870858669281006</v>
      </c>
      <c r="FI77" s="20">
        <v>2.1756787300109863</v>
      </c>
      <c r="FJ77" s="20">
        <v>2.1681056022644043</v>
      </c>
      <c r="FK77" s="20">
        <v>2.1567935943603516</v>
      </c>
      <c r="FL77" s="20">
        <v>2.1492838859558105</v>
      </c>
      <c r="FM77" s="20">
        <v>2.1417989730834961</v>
      </c>
      <c r="FN77" s="20">
        <v>2.1306192874908447</v>
      </c>
      <c r="FO77" s="20">
        <v>2.1231973171234131</v>
      </c>
      <c r="FP77" s="20">
        <v>2.1121115684509277</v>
      </c>
      <c r="FQ77" s="20">
        <v>2.1047523021697998</v>
      </c>
      <c r="FR77" s="20">
        <v>2.0974178314208984</v>
      </c>
      <c r="FS77" s="20">
        <v>2.0864627361297607</v>
      </c>
      <c r="FT77" s="20">
        <v>2.0791902542114258</v>
      </c>
      <c r="FU77" s="20">
        <v>2.0683279037475586</v>
      </c>
      <c r="FV77" s="20">
        <v>2.06111741065979</v>
      </c>
      <c r="FW77" s="20">
        <v>2.0539312362670898</v>
      </c>
      <c r="FX77" s="20">
        <v>2.0431981086730957</v>
      </c>
      <c r="FY77" s="20">
        <v>2.0360732078552246</v>
      </c>
      <c r="FZ77" s="20">
        <v>2.0254316329956055</v>
      </c>
      <c r="GA77" s="20">
        <v>2.0183675289154053</v>
      </c>
      <c r="GB77" s="20">
        <v>2.0113277435302734</v>
      </c>
      <c r="GC77" s="20">
        <v>2.0008134841918945</v>
      </c>
      <c r="GD77" s="20">
        <v>1.9938337802886963</v>
      </c>
      <c r="GE77" s="20">
        <v>1.9834092855453491</v>
      </c>
      <c r="GF77" s="20">
        <v>1.9764895439147949</v>
      </c>
      <c r="GG77" s="20">
        <v>1.9695937633514404</v>
      </c>
      <c r="GH77" s="20">
        <v>1.9592945575714111</v>
      </c>
      <c r="GI77" s="20">
        <v>1.9524577856063843</v>
      </c>
      <c r="GJ77" s="20">
        <v>1.9422470331192017</v>
      </c>
      <c r="GK77" s="20">
        <v>1.935469388961792</v>
      </c>
      <c r="GL77" s="20">
        <v>1.9287148714065552</v>
      </c>
      <c r="GM77" s="20">
        <v>1.9186270236968994</v>
      </c>
      <c r="GN77" s="20">
        <v>1.9119309186935425</v>
      </c>
      <c r="GO77" s="20">
        <v>1.9019300937652588</v>
      </c>
      <c r="GP77" s="20">
        <v>1.8952916860580444</v>
      </c>
      <c r="GQ77" s="20">
        <v>1.8886762857437134</v>
      </c>
      <c r="GR77" s="20">
        <v>1.8787962198257446</v>
      </c>
      <c r="GS77" s="20">
        <v>1.8722380399703979</v>
      </c>
      <c r="GT77" s="20">
        <v>1.8624433279037476</v>
      </c>
      <c r="GU77" s="20">
        <v>1.8577685356140137</v>
      </c>
    </row>
    <row r="78" spans="1:203" x14ac:dyDescent="0.25">
      <c r="A78" s="9" t="s">
        <v>119</v>
      </c>
      <c r="B78" s="23">
        <v>43</v>
      </c>
      <c r="C78" s="23">
        <v>2</v>
      </c>
      <c r="D78" s="20">
        <v>0</v>
      </c>
      <c r="E78" s="20">
        <v>1.2303831754252315E-3</v>
      </c>
      <c r="F78" s="20">
        <v>1.5493262559175491E-2</v>
      </c>
      <c r="G78" s="20">
        <v>5.0773493945598602E-2</v>
      </c>
      <c r="H78" s="20">
        <v>0.10544215142726898</v>
      </c>
      <c r="I78" s="20">
        <v>0.18859903514385223</v>
      </c>
      <c r="J78" s="20">
        <v>0.31670352816581726</v>
      </c>
      <c r="K78" s="20">
        <v>0.41537997126579285</v>
      </c>
      <c r="L78" s="20">
        <v>0.54571104049682617</v>
      </c>
      <c r="M78" s="20">
        <v>0.69373530149459839</v>
      </c>
      <c r="N78" s="20">
        <v>0.81193554401397705</v>
      </c>
      <c r="O78" s="20">
        <v>0.99183434247970581</v>
      </c>
      <c r="P78" s="20">
        <v>1.1115357875823975</v>
      </c>
      <c r="Q78" s="20">
        <v>1.2879581451416016</v>
      </c>
      <c r="R78" s="20">
        <v>1.4021816253662109</v>
      </c>
      <c r="S78" s="20">
        <v>1.512859582901001</v>
      </c>
      <c r="T78" s="20">
        <v>1.6710691452026367</v>
      </c>
      <c r="U78" s="20">
        <v>1.7707781791687012</v>
      </c>
      <c r="V78" s="20">
        <v>1.9110946655273437</v>
      </c>
      <c r="W78" s="20">
        <v>1.9983021020889282</v>
      </c>
      <c r="X78" s="20">
        <v>2.0804088115692139</v>
      </c>
      <c r="Y78" s="20">
        <v>2.194129467010498</v>
      </c>
      <c r="Z78" s="20">
        <v>2.2638165950775146</v>
      </c>
      <c r="AA78" s="20">
        <v>2.3595657348632813</v>
      </c>
      <c r="AB78" s="20">
        <v>2.4178318977355957</v>
      </c>
      <c r="AC78" s="20">
        <v>2.4718985557556152</v>
      </c>
      <c r="AD78" s="20">
        <v>2.5456264019012451</v>
      </c>
      <c r="AE78" s="20">
        <v>2.5902037620544434</v>
      </c>
      <c r="AF78" s="20">
        <v>2.6507840156555176</v>
      </c>
      <c r="AG78" s="20">
        <v>2.6873073577880859</v>
      </c>
      <c r="AH78" s="20">
        <v>2.7209892272949219</v>
      </c>
      <c r="AI78" s="20">
        <v>2.7666256427764893</v>
      </c>
      <c r="AJ78" s="20">
        <v>2.7940673828125</v>
      </c>
      <c r="AK78" s="20">
        <v>2.8311910629272461</v>
      </c>
      <c r="AL78" s="20">
        <v>2.8534796237945557</v>
      </c>
      <c r="AM78" s="20">
        <v>2.8739705085754395</v>
      </c>
      <c r="AN78" s="20">
        <v>2.9016244411468506</v>
      </c>
      <c r="AO78" s="20">
        <v>2.9181816577911377</v>
      </c>
      <c r="AP78" s="20">
        <v>2.9404706954956055</v>
      </c>
      <c r="AQ78" s="20">
        <v>2.9537734985351562</v>
      </c>
      <c r="AR78" s="20">
        <v>2.9659347534179687</v>
      </c>
      <c r="AS78" s="20">
        <v>2.9822077751159668</v>
      </c>
      <c r="AT78" s="20">
        <v>2.9918489456176758</v>
      </c>
      <c r="AU78" s="20">
        <v>3.0046591758728027</v>
      </c>
      <c r="AV78" s="20">
        <v>3.0121827125549316</v>
      </c>
      <c r="AW78" s="20">
        <v>3.018953800201416</v>
      </c>
      <c r="AX78" s="20">
        <v>3.0278031826019287</v>
      </c>
      <c r="AY78" s="20">
        <v>3.0328938961029053</v>
      </c>
      <c r="AZ78" s="20">
        <v>3.0394136905670166</v>
      </c>
      <c r="BA78" s="20">
        <v>3.0430672168731689</v>
      </c>
      <c r="BB78" s="20">
        <v>3.0462043285369873</v>
      </c>
      <c r="BC78" s="20">
        <v>3.0500056743621826</v>
      </c>
      <c r="BD78" s="20">
        <v>3.0519766807556152</v>
      </c>
      <c r="BE78" s="20">
        <v>3.054149866104126</v>
      </c>
      <c r="BF78" s="20">
        <v>3.0551102161407471</v>
      </c>
      <c r="BG78" s="20">
        <v>3.0557036399841309</v>
      </c>
      <c r="BH78" s="20">
        <v>3.0559494495391846</v>
      </c>
      <c r="BI78" s="20">
        <v>3.0557098388671875</v>
      </c>
      <c r="BJ78" s="20">
        <v>3.0547873973846436</v>
      </c>
      <c r="BK78" s="20">
        <v>3.0538194179534912</v>
      </c>
      <c r="BL78" s="20">
        <v>3.052586555480957</v>
      </c>
      <c r="BM78" s="20">
        <v>3.0502686500549316</v>
      </c>
      <c r="BN78" s="20">
        <v>3.0484302043914795</v>
      </c>
      <c r="BO78" s="20">
        <v>3.0452616214752197</v>
      </c>
      <c r="BP78" s="20">
        <v>3.0428915023803711</v>
      </c>
      <c r="BQ78" s="20">
        <v>3.040327787399292</v>
      </c>
      <c r="BR78" s="20">
        <v>3.0361390113830566</v>
      </c>
      <c r="BS78" s="20">
        <v>3.0331318378448486</v>
      </c>
      <c r="BT78" s="20">
        <v>3.0283198356628418</v>
      </c>
      <c r="BU78" s="20">
        <v>3.0249233245849609</v>
      </c>
      <c r="BV78" s="20">
        <v>3.0213842391967773</v>
      </c>
      <c r="BW78" s="20">
        <v>3.0158250331878662</v>
      </c>
      <c r="BX78" s="20">
        <v>3.0119614601135254</v>
      </c>
      <c r="BY78" s="20">
        <v>3.0059459209442139</v>
      </c>
      <c r="BZ78" s="20">
        <v>3.0017971992492676</v>
      </c>
      <c r="CA78" s="20">
        <v>2.9975450038909912</v>
      </c>
      <c r="CB78" s="20">
        <v>2.9909837245941162</v>
      </c>
      <c r="CC78" s="20">
        <v>2.986494779586792</v>
      </c>
      <c r="CD78" s="20">
        <v>2.9796013832092285</v>
      </c>
      <c r="CE78" s="20">
        <v>2.9749054908752441</v>
      </c>
      <c r="CF78" s="20">
        <v>2.9701347351074219</v>
      </c>
      <c r="CG78" s="20">
        <v>2.9628462791442871</v>
      </c>
      <c r="CH78" s="20">
        <v>2.9579050540924072</v>
      </c>
      <c r="CI78" s="20">
        <v>2.9503779411315918</v>
      </c>
      <c r="CJ78" s="20">
        <v>2.9452886581420898</v>
      </c>
      <c r="CK78" s="20">
        <v>2.9401452541351318</v>
      </c>
      <c r="CL78" s="20">
        <v>2.9323368072509766</v>
      </c>
      <c r="CM78" s="20">
        <v>2.9270727634429932</v>
      </c>
      <c r="CN78" s="20">
        <v>2.9190959930419922</v>
      </c>
      <c r="CO78" s="20">
        <v>2.9137279987335205</v>
      </c>
      <c r="CP78" s="20">
        <v>2.9083225727081299</v>
      </c>
      <c r="CQ78" s="20">
        <v>2.9001495838165283</v>
      </c>
      <c r="CR78" s="20">
        <v>2.8946611881256104</v>
      </c>
      <c r="CS78" s="20">
        <v>2.8863728046417236</v>
      </c>
      <c r="CT78" s="20">
        <v>2.8808135986328125</v>
      </c>
      <c r="CU78" s="20">
        <v>2.8752293586730957</v>
      </c>
      <c r="CV78" s="20">
        <v>2.866809606552124</v>
      </c>
      <c r="CW78" s="20">
        <v>2.8611702919006348</v>
      </c>
      <c r="CX78" s="20">
        <v>2.8526754379272461</v>
      </c>
      <c r="CY78" s="20">
        <v>2.8469905853271484</v>
      </c>
      <c r="CZ78" s="20">
        <v>2.8327124118804932</v>
      </c>
      <c r="DA78" s="20">
        <v>2.8269779682159424</v>
      </c>
      <c r="DB78" s="20">
        <v>2.8183555603027344</v>
      </c>
      <c r="DC78" s="20">
        <v>2.8125946521759033</v>
      </c>
      <c r="DD78" s="20">
        <v>2.8068251609802246</v>
      </c>
      <c r="DE78" s="20">
        <v>2.7981564998626709</v>
      </c>
      <c r="DF78" s="20">
        <v>2.7923693656921387</v>
      </c>
      <c r="DG78" s="20">
        <v>2.7836785316467285</v>
      </c>
      <c r="DH78" s="20">
        <v>2.7778792381286621</v>
      </c>
      <c r="DI78" s="20">
        <v>2.7720763683319092</v>
      </c>
      <c r="DJ78" s="20">
        <v>2.7633671760559082</v>
      </c>
      <c r="DK78" s="20">
        <v>2.7575588226318359</v>
      </c>
      <c r="DL78" s="20">
        <v>2.7488446235656738</v>
      </c>
      <c r="DM78" s="20">
        <v>2.743034839630127</v>
      </c>
      <c r="DN78" s="20">
        <v>2.7372255325317383</v>
      </c>
      <c r="DO78" s="20">
        <v>2.7285137176513672</v>
      </c>
      <c r="DP78" s="20">
        <v>2.7227077484130859</v>
      </c>
      <c r="DQ78" s="20">
        <v>2.7140038013458252</v>
      </c>
      <c r="DR78" s="20">
        <v>2.7082047462463379</v>
      </c>
      <c r="DS78" s="20">
        <v>2.702409029006958</v>
      </c>
      <c r="DT78" s="20">
        <v>2.6937229633331299</v>
      </c>
      <c r="DU78" s="20">
        <v>2.6879374980926514</v>
      </c>
      <c r="DV78" s="20">
        <v>2.6792688369750977</v>
      </c>
      <c r="DW78" s="20">
        <v>2.6734962463378906</v>
      </c>
      <c r="DX78" s="20">
        <v>2.6677291393280029</v>
      </c>
      <c r="DY78" s="20">
        <v>2.6590898036956787</v>
      </c>
      <c r="DZ78" s="20">
        <v>2.6533381938934326</v>
      </c>
      <c r="EA78" s="20">
        <v>2.6447234153747559</v>
      </c>
      <c r="EB78" s="20">
        <v>2.6389892101287842</v>
      </c>
      <c r="EC78" s="20">
        <v>2.6332619190216064</v>
      </c>
      <c r="ED78" s="20">
        <v>2.6246852874755859</v>
      </c>
      <c r="EE78" s="20">
        <v>2.6189773082733154</v>
      </c>
      <c r="EF78" s="20">
        <v>2.6104302406311035</v>
      </c>
      <c r="EG78" s="20">
        <v>2.6047427654266357</v>
      </c>
      <c r="EH78" s="20">
        <v>2.5990636348724365</v>
      </c>
      <c r="EI78" s="20">
        <v>2.5905611515045166</v>
      </c>
      <c r="EJ78" s="20">
        <v>2.5849039554595947</v>
      </c>
      <c r="EK78" s="20">
        <v>2.5764350891113281</v>
      </c>
      <c r="EL78" s="20">
        <v>2.57080078125</v>
      </c>
      <c r="EM78" s="20">
        <v>2.5651755332946777</v>
      </c>
      <c r="EN78" s="20">
        <v>2.5567560195922852</v>
      </c>
      <c r="EO78" s="20">
        <v>2.551154613494873</v>
      </c>
      <c r="EP78" s="20">
        <v>2.5427711009979248</v>
      </c>
      <c r="EQ78" s="20">
        <v>2.5371944904327393</v>
      </c>
      <c r="ER78" s="20">
        <v>2.531627893447876</v>
      </c>
      <c r="ES78" s="20">
        <v>2.5232968330383301</v>
      </c>
      <c r="ET78" s="20">
        <v>2.5177552700042725</v>
      </c>
      <c r="EU78" s="20">
        <v>2.5094625949859619</v>
      </c>
      <c r="EV78" s="20">
        <v>2.5039467811584473</v>
      </c>
      <c r="EW78" s="20">
        <v>2.4984419345855713</v>
      </c>
      <c r="EX78" s="20">
        <v>2.4902036190032959</v>
      </c>
      <c r="EY78" s="20">
        <v>2.4847245216369629</v>
      </c>
      <c r="EZ78" s="20">
        <v>2.4765262603759766</v>
      </c>
      <c r="FA78" s="20">
        <v>2.4710738658905029</v>
      </c>
      <c r="FB78" s="20">
        <v>2.4656319618225098</v>
      </c>
      <c r="FC78" s="20">
        <v>2.4574897289276123</v>
      </c>
      <c r="FD78" s="20">
        <v>2.4520750045776367</v>
      </c>
      <c r="FE78" s="20">
        <v>2.4439733028411865</v>
      </c>
      <c r="FF78" s="20">
        <v>2.4385857582092285</v>
      </c>
      <c r="FG78" s="20">
        <v>2.4332089424133301</v>
      </c>
      <c r="FH78" s="20">
        <v>2.4251642227172852</v>
      </c>
      <c r="FI78" s="20">
        <v>2.4198148250579834</v>
      </c>
      <c r="FJ78" s="20">
        <v>2.411811351776123</v>
      </c>
      <c r="FK78" s="20">
        <v>2.406489372253418</v>
      </c>
      <c r="FL78" s="20">
        <v>2.4011783599853516</v>
      </c>
      <c r="FM78" s="20">
        <v>2.3932325839996338</v>
      </c>
      <c r="FN78" s="20">
        <v>2.3879489898681641</v>
      </c>
      <c r="FO78" s="20">
        <v>2.38004469871521</v>
      </c>
      <c r="FP78" s="20">
        <v>2.374788761138916</v>
      </c>
      <c r="FQ78" s="20">
        <v>2.3695440292358398</v>
      </c>
      <c r="FR78" s="20">
        <v>2.3616974353790283</v>
      </c>
      <c r="FS78" s="20">
        <v>2.3564801216125488</v>
      </c>
      <c r="FT78" s="20">
        <v>2.348675012588501</v>
      </c>
      <c r="FU78" s="20">
        <v>2.3434853553771973</v>
      </c>
      <c r="FV78" s="20">
        <v>2.3383066654205322</v>
      </c>
      <c r="FW78" s="20">
        <v>2.3305594921112061</v>
      </c>
      <c r="FX78" s="20">
        <v>2.3254086971282959</v>
      </c>
      <c r="FY78" s="20">
        <v>2.3177025318145752</v>
      </c>
      <c r="FZ78" s="20">
        <v>2.3125791549682617</v>
      </c>
      <c r="GA78" s="20">
        <v>2.3074667453765869</v>
      </c>
      <c r="GB78" s="20">
        <v>2.2998185157775879</v>
      </c>
      <c r="GC78" s="20">
        <v>2.2947335243225098</v>
      </c>
      <c r="GD78" s="20">
        <v>2.2871263027191162</v>
      </c>
      <c r="GE78" s="20">
        <v>2.2820687294006348</v>
      </c>
      <c r="GF78" s="20">
        <v>2.2770218849182129</v>
      </c>
      <c r="GG78" s="20">
        <v>2.2694723606109619</v>
      </c>
      <c r="GH78" s="20">
        <v>2.2644531726837158</v>
      </c>
      <c r="GI78" s="20">
        <v>2.2569444179534912</v>
      </c>
      <c r="GJ78" s="20">
        <v>2.2519521713256836</v>
      </c>
      <c r="GK78" s="20">
        <v>2.2469708919525146</v>
      </c>
      <c r="GL78" s="20">
        <v>2.2395191192626953</v>
      </c>
      <c r="GM78" s="20">
        <v>2.2345645427703857</v>
      </c>
      <c r="GN78" s="20">
        <v>2.2271533012390137</v>
      </c>
      <c r="GO78" s="20">
        <v>2.2222259044647217</v>
      </c>
      <c r="GP78" s="20">
        <v>2.2173094749450684</v>
      </c>
      <c r="GQ78" s="20">
        <v>2.2099547386169434</v>
      </c>
      <c r="GR78" s="20">
        <v>2.2050650119781494</v>
      </c>
      <c r="GS78" s="20">
        <v>2.1977503299713135</v>
      </c>
      <c r="GT78" s="20">
        <v>2.1928873062133789</v>
      </c>
      <c r="GU78" s="20">
        <v>2.188746452331543</v>
      </c>
    </row>
    <row r="79" spans="1:203" x14ac:dyDescent="0.25">
      <c r="A79" s="9" t="s">
        <v>119</v>
      </c>
      <c r="B79" s="23">
        <v>37</v>
      </c>
      <c r="C79" s="23">
        <v>2</v>
      </c>
      <c r="D79" s="20">
        <v>0</v>
      </c>
      <c r="E79" s="20">
        <v>1.1378912022337317E-3</v>
      </c>
      <c r="F79" s="20">
        <v>1.1762799695134163E-2</v>
      </c>
      <c r="G79" s="20">
        <v>4.4159658253192902E-2</v>
      </c>
      <c r="H79" s="20">
        <v>0.10597412288188934</v>
      </c>
      <c r="I79" s="20">
        <v>0.21763749420642853</v>
      </c>
      <c r="J79" s="20">
        <v>0.31265956163406372</v>
      </c>
      <c r="K79" s="20">
        <v>0.42428761720657349</v>
      </c>
      <c r="L79" s="20">
        <v>0.5929485559463501</v>
      </c>
      <c r="M79" s="20">
        <v>0.75020319223403931</v>
      </c>
      <c r="N79" s="20">
        <v>0.96694040298461914</v>
      </c>
      <c r="O79" s="20">
        <v>1.116125226020813</v>
      </c>
      <c r="P79" s="20">
        <v>1.2669268846511841</v>
      </c>
      <c r="Q79" s="20">
        <v>1.4927664995193481</v>
      </c>
      <c r="R79" s="20">
        <v>1.6411761045455933</v>
      </c>
      <c r="S79" s="20">
        <v>1.8579187393188477</v>
      </c>
      <c r="T79" s="20">
        <v>1.9972854852676392</v>
      </c>
      <c r="U79" s="20">
        <v>2.1317896842956543</v>
      </c>
      <c r="V79" s="20">
        <v>2.3233897686004639</v>
      </c>
      <c r="W79" s="20">
        <v>2.4438595771789551</v>
      </c>
      <c r="X79" s="20">
        <v>2.6131508350372314</v>
      </c>
      <c r="Y79" s="20">
        <v>2.7182612419128418</v>
      </c>
      <c r="Z79" s="20">
        <v>2.8171553611755371</v>
      </c>
      <c r="AA79" s="20">
        <v>2.9539759159088135</v>
      </c>
      <c r="AB79" s="20">
        <v>3.0376789569854736</v>
      </c>
      <c r="AC79" s="20">
        <v>3.1523795127868652</v>
      </c>
      <c r="AD79" s="20">
        <v>3.2219038009643555</v>
      </c>
      <c r="AE79" s="20">
        <v>3.2861363887786865</v>
      </c>
      <c r="AF79" s="20">
        <v>3.3730952739715576</v>
      </c>
      <c r="AG79" s="20">
        <v>3.4251763820648193</v>
      </c>
      <c r="AH79" s="20">
        <v>3.4951045513153076</v>
      </c>
      <c r="AI79" s="20">
        <v>3.5366358757019043</v>
      </c>
      <c r="AJ79" s="20">
        <v>3.5743913650512695</v>
      </c>
      <c r="AK79" s="20">
        <v>3.6244819164276123</v>
      </c>
      <c r="AL79" s="20">
        <v>3.6538574695587158</v>
      </c>
      <c r="AM79" s="20">
        <v>3.6924526691436768</v>
      </c>
      <c r="AN79" s="20">
        <v>3.7148439884185791</v>
      </c>
      <c r="AO79" s="20">
        <v>3.7347946166992187</v>
      </c>
      <c r="AP79" s="20">
        <v>3.7605464458465576</v>
      </c>
      <c r="AQ79" s="20">
        <v>3.775179386138916</v>
      </c>
      <c r="AR79" s="20">
        <v>3.7937169075012207</v>
      </c>
      <c r="AS79" s="20">
        <v>3.8040084838867187</v>
      </c>
      <c r="AT79" s="20">
        <v>3.8127989768981934</v>
      </c>
      <c r="AU79" s="20">
        <v>3.8234288692474365</v>
      </c>
      <c r="AV79" s="20">
        <v>3.8289687633514404</v>
      </c>
      <c r="AW79" s="20">
        <v>3.8352012634277344</v>
      </c>
      <c r="AX79" s="20">
        <v>3.8380980491638184</v>
      </c>
      <c r="AY79" s="20">
        <v>3.8400802612304687</v>
      </c>
      <c r="AZ79" s="20">
        <v>3.8414931297302246</v>
      </c>
      <c r="BA79" s="20">
        <v>3.841486930847168</v>
      </c>
      <c r="BB79" s="20">
        <v>3.8401987552642822</v>
      </c>
      <c r="BC79" s="20">
        <v>3.8385610580444336</v>
      </c>
      <c r="BD79" s="20">
        <v>3.8363533020019531</v>
      </c>
      <c r="BE79" s="20">
        <v>3.8320624828338623</v>
      </c>
      <c r="BF79" s="20">
        <v>3.8286027908325195</v>
      </c>
      <c r="BG79" s="20">
        <v>3.8225970268249512</v>
      </c>
      <c r="BH79" s="20">
        <v>3.818091869354248</v>
      </c>
      <c r="BI79" s="20">
        <v>3.8132171630859375</v>
      </c>
      <c r="BJ79" s="20">
        <v>3.8052639961242676</v>
      </c>
      <c r="BK79" s="20">
        <v>3.7995662689208984</v>
      </c>
      <c r="BL79" s="20">
        <v>3.7904760837554932</v>
      </c>
      <c r="BM79" s="20">
        <v>3.7840793132781982</v>
      </c>
      <c r="BN79" s="20">
        <v>3.7774322032928467</v>
      </c>
      <c r="BO79" s="20">
        <v>3.7670247554779053</v>
      </c>
      <c r="BP79" s="20">
        <v>3.7598152160644531</v>
      </c>
      <c r="BQ79" s="20">
        <v>3.7486248016357422</v>
      </c>
      <c r="BR79" s="20">
        <v>3.7409310340881348</v>
      </c>
      <c r="BS79" s="20">
        <v>3.7330625057220459</v>
      </c>
      <c r="BT79" s="20">
        <v>3.7209537029266357</v>
      </c>
      <c r="BU79" s="20">
        <v>3.7126901149749756</v>
      </c>
      <c r="BV79" s="20">
        <v>3.7000305652618408</v>
      </c>
      <c r="BW79" s="20">
        <v>3.6914255619049072</v>
      </c>
      <c r="BX79" s="20">
        <v>3.6826972961425781</v>
      </c>
      <c r="BY79" s="20">
        <v>3.6693880558013916</v>
      </c>
      <c r="BZ79" s="20">
        <v>3.6603806018829346</v>
      </c>
      <c r="CA79" s="20">
        <v>3.6466822624206543</v>
      </c>
      <c r="CB79" s="20">
        <v>3.6374337673187256</v>
      </c>
      <c r="CC79" s="20">
        <v>3.6280982494354248</v>
      </c>
      <c r="CD79" s="20">
        <v>3.6139435768127441</v>
      </c>
      <c r="CE79" s="20">
        <v>3.6044127941131592</v>
      </c>
      <c r="CF79" s="20">
        <v>3.5899868011474609</v>
      </c>
      <c r="CG79" s="20">
        <v>3.5802891254425049</v>
      </c>
      <c r="CH79" s="20">
        <v>3.5705318450927734</v>
      </c>
      <c r="CI79" s="20">
        <v>3.5557928085327148</v>
      </c>
      <c r="CJ79" s="20">
        <v>3.5459034442901611</v>
      </c>
      <c r="CK79" s="20">
        <v>3.530982494354248</v>
      </c>
      <c r="CL79" s="20">
        <v>3.5209822654724121</v>
      </c>
      <c r="CM79" s="20">
        <v>3.5109434127807617</v>
      </c>
      <c r="CN79" s="20">
        <v>3.4958186149597168</v>
      </c>
      <c r="CO79" s="20">
        <v>3.4856953620910645</v>
      </c>
      <c r="CP79" s="20">
        <v>3.4704573154449463</v>
      </c>
      <c r="CQ79" s="20">
        <v>3.4602665901184082</v>
      </c>
      <c r="CR79" s="20">
        <v>3.4500532150268555</v>
      </c>
      <c r="CS79" s="20">
        <v>3.4346957206726074</v>
      </c>
      <c r="CT79" s="20">
        <v>3.4244353771209717</v>
      </c>
      <c r="CU79" s="20">
        <v>3.4090170860290527</v>
      </c>
      <c r="CV79" s="20">
        <v>3.3987226486206055</v>
      </c>
      <c r="CW79" s="20">
        <v>3.3884181976318359</v>
      </c>
      <c r="CX79" s="20">
        <v>3.3729455471038818</v>
      </c>
      <c r="CY79" s="20">
        <v>3.3626227378845215</v>
      </c>
      <c r="CZ79" s="20">
        <v>3.3367998600006104</v>
      </c>
      <c r="DA79" s="20">
        <v>3.3264679908752441</v>
      </c>
      <c r="DB79" s="20">
        <v>3.3109722137451172</v>
      </c>
      <c r="DC79" s="20">
        <v>3.3006443977355957</v>
      </c>
      <c r="DD79" s="20">
        <v>3.2851607799530029</v>
      </c>
      <c r="DE79" s="20">
        <v>3.2748451232910156</v>
      </c>
      <c r="DF79" s="20">
        <v>3.2645361423492432</v>
      </c>
      <c r="DG79" s="20">
        <v>3.2490875720977783</v>
      </c>
      <c r="DH79" s="20">
        <v>3.238800048828125</v>
      </c>
      <c r="DI79" s="20">
        <v>3.2233881950378418</v>
      </c>
      <c r="DJ79" s="20">
        <v>3.2131278514862061</v>
      </c>
      <c r="DK79" s="20">
        <v>3.2028801441192627</v>
      </c>
      <c r="DL79" s="20">
        <v>3.1875331401824951</v>
      </c>
      <c r="DM79" s="20">
        <v>3.1773200035095215</v>
      </c>
      <c r="DN79" s="20">
        <v>3.1620285511016846</v>
      </c>
      <c r="DO79" s="20">
        <v>3.1518542766571045</v>
      </c>
      <c r="DP79" s="20">
        <v>3.1416966915130615</v>
      </c>
      <c r="DQ79" s="20">
        <v>3.1264936923980713</v>
      </c>
      <c r="DR79" s="20">
        <v>3.1163809299468994</v>
      </c>
      <c r="DS79" s="20">
        <v>3.1012470722198486</v>
      </c>
      <c r="DT79" s="20">
        <v>3.0911822319030762</v>
      </c>
      <c r="DU79" s="20">
        <v>3.0811378955841064</v>
      </c>
      <c r="DV79" s="20">
        <v>3.0661094188690186</v>
      </c>
      <c r="DW79" s="20">
        <v>3.056117057800293</v>
      </c>
      <c r="DX79" s="20">
        <v>3.0411691665649414</v>
      </c>
      <c r="DY79" s="20">
        <v>3.0312314033508301</v>
      </c>
      <c r="DZ79" s="20">
        <v>3.0213162899017334</v>
      </c>
      <c r="EA79" s="20">
        <v>3.0064868927001953</v>
      </c>
      <c r="EB79" s="20">
        <v>2.9966297149658203</v>
      </c>
      <c r="EC79" s="20">
        <v>2.9818882942199707</v>
      </c>
      <c r="ED79" s="20">
        <v>2.9720911979675293</v>
      </c>
      <c r="EE79" s="20">
        <v>2.962317943572998</v>
      </c>
      <c r="EF79" s="20">
        <v>2.947704553604126</v>
      </c>
      <c r="EG79" s="20">
        <v>2.9379935264587402</v>
      </c>
      <c r="EH79" s="20">
        <v>2.9234743118286133</v>
      </c>
      <c r="EI79" s="20">
        <v>2.9138267040252686</v>
      </c>
      <c r="EJ79" s="20">
        <v>2.9042046070098877</v>
      </c>
      <c r="EK79" s="20">
        <v>2.8898200988769531</v>
      </c>
      <c r="EL79" s="20">
        <v>2.8802628517150879</v>
      </c>
      <c r="EM79" s="20">
        <v>2.8659765720367432</v>
      </c>
      <c r="EN79" s="20">
        <v>2.8564853668212891</v>
      </c>
      <c r="EO79" s="20">
        <v>2.8470208644866943</v>
      </c>
      <c r="EP79" s="20">
        <v>2.8328738212585449</v>
      </c>
      <c r="EQ79" s="20">
        <v>2.8234760761260986</v>
      </c>
      <c r="ER79" s="20">
        <v>2.8094301223754883</v>
      </c>
      <c r="ES79" s="20">
        <v>2.8000998497009277</v>
      </c>
      <c r="ET79" s="20">
        <v>2.7907965183258057</v>
      </c>
      <c r="EU79" s="20">
        <v>2.776893138885498</v>
      </c>
      <c r="EV79" s="20">
        <v>2.767657995223999</v>
      </c>
      <c r="EW79" s="20">
        <v>2.7538571357727051</v>
      </c>
      <c r="EX79" s="20">
        <v>2.7446906566619873</v>
      </c>
      <c r="EY79" s="20">
        <v>2.7355518341064453</v>
      </c>
      <c r="EZ79" s="20">
        <v>2.7218952178955078</v>
      </c>
      <c r="FA79" s="20">
        <v>2.7128250598907471</v>
      </c>
      <c r="FB79" s="20">
        <v>2.6992716789245605</v>
      </c>
      <c r="FC79" s="20">
        <v>2.6902706623077393</v>
      </c>
      <c r="FD79" s="20">
        <v>2.6812975406646729</v>
      </c>
      <c r="FE79" s="20">
        <v>2.6678891181945801</v>
      </c>
      <c r="FF79" s="20">
        <v>2.658984899520874</v>
      </c>
      <c r="FG79" s="20">
        <v>2.6456801891326904</v>
      </c>
      <c r="FH79" s="20">
        <v>2.6368448734283447</v>
      </c>
      <c r="FI79" s="20">
        <v>2.6280374526977539</v>
      </c>
      <c r="FJ79" s="20">
        <v>2.6148779392242432</v>
      </c>
      <c r="FK79" s="20">
        <v>2.6061391830444336</v>
      </c>
      <c r="FL79" s="20">
        <v>2.5930831432342529</v>
      </c>
      <c r="FM79" s="20">
        <v>2.5844132900238037</v>
      </c>
      <c r="FN79" s="20">
        <v>2.5757710933685303</v>
      </c>
      <c r="FO79" s="20">
        <v>2.5628592967987061</v>
      </c>
      <c r="FP79" s="20">
        <v>2.5542857646942139</v>
      </c>
      <c r="FQ79" s="20">
        <v>2.5414767265319824</v>
      </c>
      <c r="FR79" s="20">
        <v>2.5329716205596924</v>
      </c>
      <c r="FS79" s="20">
        <v>2.5244934558868408</v>
      </c>
      <c r="FT79" s="20">
        <v>2.5118277072906494</v>
      </c>
      <c r="FU79" s="20">
        <v>2.50341796875</v>
      </c>
      <c r="FV79" s="20">
        <v>2.4908537864685059</v>
      </c>
      <c r="FW79" s="20">
        <v>2.4825117588043213</v>
      </c>
      <c r="FX79" s="20">
        <v>2.4741966724395752</v>
      </c>
      <c r="FY79" s="20">
        <v>2.4617748260498047</v>
      </c>
      <c r="FZ79" s="20">
        <v>2.4535269737243652</v>
      </c>
      <c r="GA79" s="20">
        <v>2.4412052631378174</v>
      </c>
      <c r="GB79" s="20">
        <v>2.4330246448516846</v>
      </c>
      <c r="GC79" s="20">
        <v>2.424870491027832</v>
      </c>
      <c r="GD79" s="20">
        <v>2.412689208984375</v>
      </c>
      <c r="GE79" s="20">
        <v>2.4046015739440918</v>
      </c>
      <c r="GF79" s="20">
        <v>2.392519474029541</v>
      </c>
      <c r="GG79" s="20">
        <v>2.384498119354248</v>
      </c>
      <c r="GH79" s="20">
        <v>2.376502513885498</v>
      </c>
      <c r="GI79" s="20">
        <v>2.3645589351654053</v>
      </c>
      <c r="GJ79" s="20">
        <v>2.3566291332244873</v>
      </c>
      <c r="GK79" s="20">
        <v>2.3447833061218262</v>
      </c>
      <c r="GL79" s="20">
        <v>2.3369185924530029</v>
      </c>
      <c r="GM79" s="20">
        <v>2.3290798664093018</v>
      </c>
      <c r="GN79" s="20">
        <v>2.3173704147338867</v>
      </c>
      <c r="GO79" s="20">
        <v>2.3095958232879639</v>
      </c>
      <c r="GP79" s="20">
        <v>2.2979826927185059</v>
      </c>
      <c r="GQ79" s="20">
        <v>2.2902727127075195</v>
      </c>
      <c r="GR79" s="20">
        <v>2.282588005065918</v>
      </c>
      <c r="GS79" s="20">
        <v>2.271108865737915</v>
      </c>
      <c r="GT79" s="20">
        <v>2.2634875774383545</v>
      </c>
      <c r="GU79" s="20">
        <v>2.2556760311126709</v>
      </c>
    </row>
    <row r="80" spans="1:203" x14ac:dyDescent="0.25">
      <c r="A80" s="9" t="s">
        <v>119</v>
      </c>
      <c r="B80" s="23">
        <v>5</v>
      </c>
      <c r="C80" s="23">
        <v>2</v>
      </c>
      <c r="D80" s="20">
        <v>0</v>
      </c>
      <c r="E80" s="20">
        <v>2.9203240410424769E-4</v>
      </c>
      <c r="F80" s="20">
        <v>3.7782220169901848E-3</v>
      </c>
      <c r="G80" s="20">
        <v>1.4107978902757168E-2</v>
      </c>
      <c r="H80" s="20">
        <v>3.3409785479307175E-2</v>
      </c>
      <c r="I80" s="20">
        <v>5.8411583304405212E-2</v>
      </c>
      <c r="J80" s="20">
        <v>0.10089083760976791</v>
      </c>
      <c r="K80" s="20">
        <v>0.15133464336395264</v>
      </c>
      <c r="L80" s="20">
        <v>0.1906534731388092</v>
      </c>
      <c r="M80" s="20">
        <v>0.25679022073745728</v>
      </c>
      <c r="N80" s="20">
        <v>0.32876214385032654</v>
      </c>
      <c r="O80" s="20">
        <v>0.40386354923248291</v>
      </c>
      <c r="P80" s="20">
        <v>0.48910379409790039</v>
      </c>
      <c r="Q80" s="20">
        <v>0.56890499591827393</v>
      </c>
      <c r="R80" s="20">
        <v>0.6530950665473938</v>
      </c>
      <c r="S80" s="20">
        <v>0.71563899517059326</v>
      </c>
      <c r="T80" s="20">
        <v>0.80194658041000366</v>
      </c>
      <c r="U80" s="20">
        <v>0.89167779684066772</v>
      </c>
      <c r="V80" s="20">
        <v>0.97292208671569824</v>
      </c>
      <c r="W80" s="20">
        <v>1.0594348907470703</v>
      </c>
      <c r="X80" s="20">
        <v>1.1369940042495728</v>
      </c>
      <c r="Y80" s="20">
        <v>1.1898823976516724</v>
      </c>
      <c r="Z80" s="20">
        <v>1.2695246934890747</v>
      </c>
      <c r="AA80" s="20">
        <v>1.3382668495178223</v>
      </c>
      <c r="AB80" s="20">
        <v>1.4058619737625122</v>
      </c>
      <c r="AC80" s="20">
        <v>1.4745376110076904</v>
      </c>
      <c r="AD80" s="20">
        <v>1.540480375289917</v>
      </c>
      <c r="AE80" s="20">
        <v>1.5958865880966187</v>
      </c>
      <c r="AF80" s="20">
        <v>1.6335034370422363</v>
      </c>
      <c r="AG80" s="20">
        <v>1.6894071102142334</v>
      </c>
      <c r="AH80" s="20">
        <v>1.7359908819198608</v>
      </c>
      <c r="AI80" s="20">
        <v>1.7808182239532471</v>
      </c>
      <c r="AJ80" s="20">
        <v>1.8138275146484375</v>
      </c>
      <c r="AK80" s="20">
        <v>1.8522223234176636</v>
      </c>
      <c r="AL80" s="20">
        <v>1.8889317512512207</v>
      </c>
      <c r="AM80" s="20">
        <v>1.925262451171875</v>
      </c>
      <c r="AN80" s="20">
        <v>1.9592068195343018</v>
      </c>
      <c r="AO80" s="20">
        <v>1.986992359161377</v>
      </c>
      <c r="AP80" s="20">
        <v>2.0133683681488037</v>
      </c>
      <c r="AQ80" s="20">
        <v>2.0325121879577637</v>
      </c>
      <c r="AR80" s="20">
        <v>2.0544750690460205</v>
      </c>
      <c r="AS80" s="20">
        <v>2.0752062797546387</v>
      </c>
      <c r="AT80" s="20">
        <v>2.0953938961029053</v>
      </c>
      <c r="AU80" s="20">
        <v>2.1139631271362305</v>
      </c>
      <c r="AV80" s="20">
        <v>2.1289520263671875</v>
      </c>
      <c r="AW80" s="20">
        <v>2.1388132572174072</v>
      </c>
      <c r="AX80" s="20">
        <v>2.1529879570007324</v>
      </c>
      <c r="AY80" s="20">
        <v>2.1643507480621338</v>
      </c>
      <c r="AZ80" s="20">
        <v>2.1748917102813721</v>
      </c>
      <c r="BA80" s="20">
        <v>2.1849870681762695</v>
      </c>
      <c r="BB80" s="20">
        <v>2.194091796875</v>
      </c>
      <c r="BC80" s="20">
        <v>2.1985874176025391</v>
      </c>
      <c r="BD80" s="20">
        <v>2.205941915512085</v>
      </c>
      <c r="BE80" s="20">
        <v>2.2124953269958496</v>
      </c>
      <c r="BF80" s="20">
        <v>2.2176070213317871</v>
      </c>
      <c r="BG80" s="20">
        <v>2.2222208976745605</v>
      </c>
      <c r="BH80" s="20">
        <v>2.2254071235656738</v>
      </c>
      <c r="BI80" s="20">
        <v>2.228872537612915</v>
      </c>
      <c r="BJ80" s="20">
        <v>2.231928825378418</v>
      </c>
      <c r="BK80" s="20">
        <v>2.2346711158752441</v>
      </c>
      <c r="BL80" s="20">
        <v>2.2369494438171387</v>
      </c>
      <c r="BM80" s="20">
        <v>2.2385828495025635</v>
      </c>
      <c r="BN80" s="20">
        <v>2.2399072647094727</v>
      </c>
      <c r="BO80" s="20">
        <v>2.2407121658325195</v>
      </c>
      <c r="BP80" s="20">
        <v>2.2414474487304687</v>
      </c>
      <c r="BQ80" s="20">
        <v>2.2419252395629883</v>
      </c>
      <c r="BR80" s="20">
        <v>2.2421500682830811</v>
      </c>
      <c r="BS80" s="20">
        <v>2.2421095371246338</v>
      </c>
      <c r="BT80" s="20">
        <v>2.2419474124908447</v>
      </c>
      <c r="BU80" s="20">
        <v>2.2415459156036377</v>
      </c>
      <c r="BV80" s="20">
        <v>2.240941047668457</v>
      </c>
      <c r="BW80" s="20">
        <v>2.2401199340820312</v>
      </c>
      <c r="BX80" s="20">
        <v>2.2392008304595947</v>
      </c>
      <c r="BY80" s="20">
        <v>2.2381055355072021</v>
      </c>
      <c r="BZ80" s="20">
        <v>2.2368745803833008</v>
      </c>
      <c r="CA80" s="20">
        <v>2.2359840869903564</v>
      </c>
      <c r="CB80" s="20">
        <v>2.2344589233398438</v>
      </c>
      <c r="CC80" s="20">
        <v>2.2330305576324463</v>
      </c>
      <c r="CD80" s="20">
        <v>2.2312822341918945</v>
      </c>
      <c r="CE80" s="20">
        <v>2.2296395301818848</v>
      </c>
      <c r="CF80" s="20">
        <v>2.2282130718231201</v>
      </c>
      <c r="CG80" s="20">
        <v>2.2258574962615967</v>
      </c>
      <c r="CH80" s="20">
        <v>2.2246766090393066</v>
      </c>
      <c r="CI80" s="20">
        <v>2.2227084636688232</v>
      </c>
      <c r="CJ80" s="20">
        <v>2.2207164764404297</v>
      </c>
      <c r="CK80" s="20">
        <v>2.2186043262481689</v>
      </c>
      <c r="CL80" s="20">
        <v>2.2164778709411621</v>
      </c>
      <c r="CM80" s="20">
        <v>2.214343786239624</v>
      </c>
      <c r="CN80" s="20">
        <v>2.2122116088867187</v>
      </c>
      <c r="CO80" s="20">
        <v>2.2099993228912354</v>
      </c>
      <c r="CP80" s="20">
        <v>2.2077963352203369</v>
      </c>
      <c r="CQ80" s="20">
        <v>2.2052721977233887</v>
      </c>
      <c r="CR80" s="20">
        <v>2.203005313873291</v>
      </c>
      <c r="CS80" s="20">
        <v>2.2013766765594482</v>
      </c>
      <c r="CT80" s="20">
        <v>2.199148416519165</v>
      </c>
      <c r="CU80" s="20">
        <v>2.1965651512145996</v>
      </c>
      <c r="CV80" s="20">
        <v>2.1943209171295166</v>
      </c>
      <c r="CW80" s="20">
        <v>2.1917860507965088</v>
      </c>
      <c r="CX80" s="20">
        <v>2.1895241737365723</v>
      </c>
      <c r="CY80" s="20">
        <v>2.1863336563110352</v>
      </c>
      <c r="CZ80" s="20">
        <v>2.1817443370819092</v>
      </c>
      <c r="DA80" s="20">
        <v>2.1795811653137207</v>
      </c>
      <c r="DB80" s="20">
        <v>2.1773977279663086</v>
      </c>
      <c r="DC80" s="20">
        <v>2.1749124526977539</v>
      </c>
      <c r="DD80" s="20">
        <v>2.1718080043792725</v>
      </c>
      <c r="DE80" s="20">
        <v>2.1695787906646729</v>
      </c>
      <c r="DF80" s="20">
        <v>2.1673221588134766</v>
      </c>
      <c r="DG80" s="20">
        <v>2.1648175716400146</v>
      </c>
      <c r="DH80" s="20">
        <v>2.1615896224975586</v>
      </c>
      <c r="DI80" s="20">
        <v>2.1592772006988525</v>
      </c>
      <c r="DJ80" s="20">
        <v>2.1569449901580811</v>
      </c>
      <c r="DK80" s="20">
        <v>2.1537582874298096</v>
      </c>
      <c r="DL80" s="20">
        <v>2.1516294479370117</v>
      </c>
      <c r="DM80" s="20">
        <v>2.1494975090026855</v>
      </c>
      <c r="DN80" s="20">
        <v>2.1462945938110352</v>
      </c>
      <c r="DO80" s="20">
        <v>2.1441562175750732</v>
      </c>
      <c r="DP80" s="20">
        <v>2.1409444808959961</v>
      </c>
      <c r="DQ80" s="20">
        <v>2.138801097869873</v>
      </c>
      <c r="DR80" s="20">
        <v>2.1366558074951172</v>
      </c>
      <c r="DS80" s="20">
        <v>2.1334352493286133</v>
      </c>
      <c r="DT80" s="20">
        <v>2.1312870979309082</v>
      </c>
      <c r="DU80" s="20">
        <v>2.1280622482299805</v>
      </c>
      <c r="DV80" s="20">
        <v>2.1259117126464844</v>
      </c>
      <c r="DW80" s="20">
        <v>2.1237602233886719</v>
      </c>
      <c r="DX80" s="20">
        <v>2.1205325126647949</v>
      </c>
      <c r="DY80" s="20">
        <v>2.1183805465698242</v>
      </c>
      <c r="DZ80" s="20">
        <v>2.11515212059021</v>
      </c>
      <c r="EA80" s="20">
        <v>2.1129996776580811</v>
      </c>
      <c r="EB80" s="20">
        <v>2.1108477115631104</v>
      </c>
      <c r="EC80" s="20">
        <v>2.1076202392578125</v>
      </c>
      <c r="ED80" s="20">
        <v>2.1054692268371582</v>
      </c>
      <c r="EE80" s="20">
        <v>2.1022434234619141</v>
      </c>
      <c r="EF80" s="20">
        <v>2.1000938415527344</v>
      </c>
      <c r="EG80" s="20">
        <v>2.097944974899292</v>
      </c>
      <c r="EH80" s="20">
        <v>2.0947232246398926</v>
      </c>
      <c r="EI80" s="20">
        <v>2.0925767421722412</v>
      </c>
      <c r="EJ80" s="20">
        <v>2.0893588066101074</v>
      </c>
      <c r="EK80" s="20">
        <v>2.0872149467468262</v>
      </c>
      <c r="EL80" s="20">
        <v>2.0850722789764404</v>
      </c>
      <c r="EM80" s="20">
        <v>2.0818605422973633</v>
      </c>
      <c r="EN80" s="20">
        <v>2.0797209739685059</v>
      </c>
      <c r="EO80" s="20">
        <v>2.0765144824981689</v>
      </c>
      <c r="EP80" s="20">
        <v>2.074378490447998</v>
      </c>
      <c r="EQ80" s="20">
        <v>2.0722441673278809</v>
      </c>
      <c r="ER80" s="20">
        <v>2.0690455436706543</v>
      </c>
      <c r="ES80" s="20">
        <v>2.0669152736663818</v>
      </c>
      <c r="ET80" s="20">
        <v>2.0637228488922119</v>
      </c>
      <c r="EU80" s="20">
        <v>2.0615966320037842</v>
      </c>
      <c r="EV80" s="20">
        <v>2.0594723224639893</v>
      </c>
      <c r="EW80" s="20">
        <v>2.0562889575958252</v>
      </c>
      <c r="EX80" s="20">
        <v>2.0541691780090332</v>
      </c>
      <c r="EY80" s="20">
        <v>2.050992488861084</v>
      </c>
      <c r="EZ80" s="20">
        <v>2.048877477645874</v>
      </c>
      <c r="FA80" s="20">
        <v>2.0467641353607178</v>
      </c>
      <c r="FB80" s="20">
        <v>2.043597936630249</v>
      </c>
      <c r="FC80" s="20">
        <v>2.0414896011352539</v>
      </c>
      <c r="FD80" s="20">
        <v>2.0383307933807373</v>
      </c>
      <c r="FE80" s="20">
        <v>2.0362274646759033</v>
      </c>
      <c r="FF80" s="20">
        <v>2.0341260433197021</v>
      </c>
      <c r="FG80" s="20">
        <v>2.0309782028198242</v>
      </c>
      <c r="FH80" s="20">
        <v>2.0288820266723633</v>
      </c>
      <c r="FI80" s="20">
        <v>2.0257418155670166</v>
      </c>
      <c r="FJ80" s="20">
        <v>2.0236513614654541</v>
      </c>
      <c r="FK80" s="20">
        <v>2.0214579105377197</v>
      </c>
      <c r="FL80" s="20">
        <v>2.0191142559051514</v>
      </c>
      <c r="FM80" s="20">
        <v>2.0162248611450195</v>
      </c>
      <c r="FN80" s="20">
        <v>2.0136280059814453</v>
      </c>
      <c r="FO80" s="20">
        <v>2.010770320892334</v>
      </c>
      <c r="FP80" s="20">
        <v>2.0089592933654785</v>
      </c>
      <c r="FQ80" s="20">
        <v>2.0063860416412354</v>
      </c>
      <c r="FR80" s="20">
        <v>2.003619909286499</v>
      </c>
      <c r="FS80" s="20">
        <v>2.0009250640869141</v>
      </c>
      <c r="FT80" s="20">
        <v>1.9990181922912598</v>
      </c>
      <c r="FU80" s="20">
        <v>1.9963923692703247</v>
      </c>
      <c r="FV80" s="20">
        <v>1.9936307668685913</v>
      </c>
      <c r="FW80" s="20">
        <v>1.9908056259155273</v>
      </c>
      <c r="FX80" s="20">
        <v>1.9881592988967896</v>
      </c>
      <c r="FY80" s="20">
        <v>1.9854830503463745</v>
      </c>
      <c r="FZ80" s="20">
        <v>1.9835159778594971</v>
      </c>
      <c r="GA80" s="20">
        <v>1.9806549549102783</v>
      </c>
      <c r="GB80" s="20">
        <v>1.9779906272888184</v>
      </c>
      <c r="GC80" s="20">
        <v>1.9752774238586426</v>
      </c>
      <c r="GD80" s="20">
        <v>1.9723687171936035</v>
      </c>
      <c r="GE80" s="20">
        <v>1.9704022407531738</v>
      </c>
      <c r="GF80" s="20">
        <v>1.9677391052246094</v>
      </c>
      <c r="GG80" s="20">
        <v>1.964977502822876</v>
      </c>
      <c r="GH80" s="20">
        <v>1.9620881080627441</v>
      </c>
      <c r="GI80" s="20">
        <v>1.9593383073806763</v>
      </c>
      <c r="GJ80" s="20">
        <v>1.9564111232757568</v>
      </c>
      <c r="GK80" s="20">
        <v>1.9544141292572021</v>
      </c>
      <c r="GL80" s="20">
        <v>1.9517426490783691</v>
      </c>
      <c r="GM80" s="20">
        <v>1.9489428997039795</v>
      </c>
      <c r="GN80" s="20">
        <v>1.9460563659667969</v>
      </c>
      <c r="GO80" s="20">
        <v>1.9432641267776489</v>
      </c>
      <c r="GP80" s="20">
        <v>1.9412860870361328</v>
      </c>
      <c r="GQ80" s="20">
        <v>1.9384397268295288</v>
      </c>
      <c r="GR80" s="20">
        <v>1.9355870485305786</v>
      </c>
      <c r="GS80" s="20">
        <v>1.9326252937316895</v>
      </c>
      <c r="GT80" s="20">
        <v>1.9299602508544922</v>
      </c>
      <c r="GU80" s="20">
        <v>1.9281773567199707</v>
      </c>
    </row>
    <row r="81" spans="1:203" x14ac:dyDescent="0.25">
      <c r="A81" s="9" t="s">
        <v>119</v>
      </c>
      <c r="B81" s="23">
        <v>3</v>
      </c>
      <c r="C81" s="23">
        <v>2</v>
      </c>
      <c r="D81" s="20">
        <v>0</v>
      </c>
      <c r="E81" s="20">
        <v>7.5098313391208649E-4</v>
      </c>
      <c r="F81" s="20">
        <v>8.7964581325650215E-3</v>
      </c>
      <c r="G81" s="20">
        <v>3.547181561589241E-2</v>
      </c>
      <c r="H81" s="20">
        <v>6.8030126392841339E-2</v>
      </c>
      <c r="I81" s="20">
        <v>0.12124223262071609</v>
      </c>
      <c r="J81" s="20">
        <v>0.20039995014667511</v>
      </c>
      <c r="K81" s="20">
        <v>0.28482833504676819</v>
      </c>
      <c r="L81" s="20">
        <v>0.35053345561027527</v>
      </c>
      <c r="M81" s="20">
        <v>0.44860562682151794</v>
      </c>
      <c r="N81" s="20">
        <v>0.55536484718322754</v>
      </c>
      <c r="O81" s="20">
        <v>0.66417467594146729</v>
      </c>
      <c r="P81" s="20">
        <v>0.77132546901702881</v>
      </c>
      <c r="Q81" s="20">
        <v>0.84733998775482178</v>
      </c>
      <c r="R81" s="20">
        <v>0.94711136817932129</v>
      </c>
      <c r="S81" s="20">
        <v>1.052837610244751</v>
      </c>
      <c r="T81" s="20">
        <v>1.1570746898651123</v>
      </c>
      <c r="U81" s="20">
        <v>1.2465652227401733</v>
      </c>
      <c r="V81" s="20">
        <v>1.3072677850723267</v>
      </c>
      <c r="W81" s="20">
        <v>1.3968161344528198</v>
      </c>
      <c r="X81" s="20">
        <v>1.4721386432647705</v>
      </c>
      <c r="Y81" s="20">
        <v>1.5225001573562622</v>
      </c>
      <c r="Z81" s="20">
        <v>1.5957716703414917</v>
      </c>
      <c r="AA81" s="20">
        <v>1.656514048576355</v>
      </c>
      <c r="AB81" s="20">
        <v>1.7141433954238892</v>
      </c>
      <c r="AC81" s="20">
        <v>1.7523539066314697</v>
      </c>
      <c r="AD81" s="20">
        <v>1.8029426336288452</v>
      </c>
      <c r="AE81" s="20">
        <v>1.8473674058914185</v>
      </c>
      <c r="AF81" s="20">
        <v>1.888487696647644</v>
      </c>
      <c r="AG81" s="20">
        <v>1.917481541633606</v>
      </c>
      <c r="AH81" s="20">
        <v>1.9514937400817871</v>
      </c>
      <c r="AI81" s="20">
        <v>1.9805116653442383</v>
      </c>
      <c r="AJ81" s="20">
        <v>2.0063800811767578</v>
      </c>
      <c r="AK81" s="20">
        <v>2.0353691577911377</v>
      </c>
      <c r="AL81" s="20">
        <v>2.0489203929901123</v>
      </c>
      <c r="AM81" s="20">
        <v>2.0742549896240234</v>
      </c>
      <c r="AN81" s="20">
        <v>2.089625358581543</v>
      </c>
      <c r="AO81" s="20">
        <v>2.1036505699157715</v>
      </c>
      <c r="AP81" s="20">
        <v>2.1152231693267822</v>
      </c>
      <c r="AQ81" s="20">
        <v>2.1306796073913574</v>
      </c>
      <c r="AR81" s="20">
        <v>2.1398191452026367</v>
      </c>
      <c r="AS81" s="20">
        <v>2.1519415378570557</v>
      </c>
      <c r="AT81" s="20">
        <v>2.159050464630127</v>
      </c>
      <c r="AU81" s="20">
        <v>2.1654422283172607</v>
      </c>
      <c r="AV81" s="20">
        <v>2.173790454864502</v>
      </c>
      <c r="AW81" s="20">
        <v>2.1785926818847656</v>
      </c>
      <c r="AX81" s="20">
        <v>2.1847491264343262</v>
      </c>
      <c r="AY81" s="20">
        <v>2.1882071495056152</v>
      </c>
      <c r="AZ81" s="20">
        <v>2.1911859512329102</v>
      </c>
      <c r="BA81" s="20">
        <v>2.1948192119598389</v>
      </c>
      <c r="BB81" s="20">
        <v>2.1967241764068604</v>
      </c>
      <c r="BC81" s="20">
        <v>2.1988670825958252</v>
      </c>
      <c r="BD81" s="20">
        <v>2.1998512744903564</v>
      </c>
      <c r="BE81" s="20">
        <v>2.2005040645599365</v>
      </c>
      <c r="BF81" s="20">
        <v>2.2009027004241943</v>
      </c>
      <c r="BG81" s="20">
        <v>2.2008070945739746</v>
      </c>
      <c r="BH81" s="20">
        <v>2.2001602649688721</v>
      </c>
      <c r="BI81" s="20">
        <v>2.1994154453277588</v>
      </c>
      <c r="BJ81" s="20">
        <v>2.1984353065490723</v>
      </c>
      <c r="BK81" s="20">
        <v>2.196552038192749</v>
      </c>
      <c r="BL81" s="20">
        <v>2.195037841796875</v>
      </c>
      <c r="BM81" s="20">
        <v>2.1924066543579102</v>
      </c>
      <c r="BN81" s="20">
        <v>2.1904268264770508</v>
      </c>
      <c r="BO81" s="20">
        <v>2.1882777214050293</v>
      </c>
      <c r="BP81" s="20">
        <v>2.184755802154541</v>
      </c>
      <c r="BQ81" s="20">
        <v>2.1822214126586914</v>
      </c>
      <c r="BR81" s="20">
        <v>2.1781589984893799</v>
      </c>
      <c r="BS81" s="20">
        <v>2.1752874851226807</v>
      </c>
      <c r="BT81" s="20">
        <v>2.1722934246063232</v>
      </c>
      <c r="BU81" s="20">
        <v>2.1675865650177002</v>
      </c>
      <c r="BV81" s="20">
        <v>2.1643133163452148</v>
      </c>
      <c r="BW81" s="20">
        <v>2.1592152118682861</v>
      </c>
      <c r="BX81" s="20">
        <v>2.1556985378265381</v>
      </c>
      <c r="BY81" s="20">
        <v>2.1520934104919434</v>
      </c>
      <c r="BZ81" s="20">
        <v>2.1465299129486084</v>
      </c>
      <c r="CA81" s="20">
        <v>2.142723560333252</v>
      </c>
      <c r="CB81" s="20">
        <v>2.1368789672851562</v>
      </c>
      <c r="CC81" s="20">
        <v>2.1328976154327393</v>
      </c>
      <c r="CD81" s="20">
        <v>2.1288535594940186</v>
      </c>
      <c r="CE81" s="20">
        <v>2.122675895690918</v>
      </c>
      <c r="CF81" s="20">
        <v>2.1184887886047363</v>
      </c>
      <c r="CG81" s="20">
        <v>2.1121118068695068</v>
      </c>
      <c r="CH81" s="20">
        <v>2.1078009605407715</v>
      </c>
      <c r="CI81" s="20">
        <v>2.1034455299377441</v>
      </c>
      <c r="CJ81" s="20">
        <v>2.0968351364135742</v>
      </c>
      <c r="CK81" s="20">
        <v>2.0923798084259033</v>
      </c>
      <c r="CL81" s="20">
        <v>2.0856311321258545</v>
      </c>
      <c r="CM81" s="20">
        <v>2.0810911655426025</v>
      </c>
      <c r="CN81" s="20">
        <v>2.0765209197998047</v>
      </c>
      <c r="CO81" s="20">
        <v>2.0696127414703369</v>
      </c>
      <c r="CP81" s="20">
        <v>2.0649752616882324</v>
      </c>
      <c r="CQ81" s="20">
        <v>2.0579750537872314</v>
      </c>
      <c r="CR81" s="20">
        <v>2.0532815456390381</v>
      </c>
      <c r="CS81" s="20">
        <v>2.0485682487487793</v>
      </c>
      <c r="CT81" s="20">
        <v>2.0414645671844482</v>
      </c>
      <c r="CU81" s="20">
        <v>2.0367088317871094</v>
      </c>
      <c r="CV81" s="20">
        <v>2.0295476913452148</v>
      </c>
      <c r="CW81" s="20">
        <v>2.0247573852539062</v>
      </c>
      <c r="CX81" s="20">
        <v>2.0199553966522217</v>
      </c>
      <c r="CY81" s="20">
        <v>2.012732982635498</v>
      </c>
      <c r="CZ81" s="20">
        <v>2.0006527900695801</v>
      </c>
      <c r="DA81" s="20">
        <v>1.995808482170105</v>
      </c>
      <c r="DB81" s="20">
        <v>1.9909583330154419</v>
      </c>
      <c r="DC81" s="20">
        <v>1.9836747646331787</v>
      </c>
      <c r="DD81" s="20">
        <v>1.9788143634796143</v>
      </c>
      <c r="DE81" s="20">
        <v>1.9715183973312378</v>
      </c>
      <c r="DF81" s="20">
        <v>1.9666522741317749</v>
      </c>
      <c r="DG81" s="20">
        <v>1.9617847204208374</v>
      </c>
      <c r="DH81" s="20">
        <v>1.9544829130172729</v>
      </c>
      <c r="DI81" s="20">
        <v>1.9496153593063354</v>
      </c>
      <c r="DJ81" s="20">
        <v>1.942315936088562</v>
      </c>
      <c r="DK81" s="20">
        <v>1.9374517202377319</v>
      </c>
      <c r="DL81" s="20">
        <v>1.9325897693634033</v>
      </c>
      <c r="DM81" s="20">
        <v>1.9253020286560059</v>
      </c>
      <c r="DN81" s="20">
        <v>1.9204475879669189</v>
      </c>
      <c r="DO81" s="20">
        <v>1.9131730794906616</v>
      </c>
      <c r="DP81" s="20">
        <v>1.9083288908004761</v>
      </c>
      <c r="DQ81" s="20">
        <v>1.903489351272583</v>
      </c>
      <c r="DR81" s="20">
        <v>1.8962397575378418</v>
      </c>
      <c r="DS81" s="20">
        <v>1.8914133310317993</v>
      </c>
      <c r="DT81" s="20">
        <v>1.8841850757598877</v>
      </c>
      <c r="DU81" s="20">
        <v>1.8793741464614868</v>
      </c>
      <c r="DV81" s="20">
        <v>1.8745696544647217</v>
      </c>
      <c r="DW81" s="20">
        <v>1.8673758506774902</v>
      </c>
      <c r="DX81" s="20">
        <v>1.8625888824462891</v>
      </c>
      <c r="DY81" s="20">
        <v>1.8554223775863647</v>
      </c>
      <c r="DZ81" s="20">
        <v>1.8506543636322021</v>
      </c>
      <c r="EA81" s="20">
        <v>1.8458942174911499</v>
      </c>
      <c r="EB81" s="20">
        <v>1.8387694358825684</v>
      </c>
      <c r="EC81" s="20">
        <v>1.8340299129486084</v>
      </c>
      <c r="ED81" s="20">
        <v>1.8269367218017578</v>
      </c>
      <c r="EE81" s="20">
        <v>1.8222187757492065</v>
      </c>
      <c r="EF81" s="20">
        <v>1.8175098896026611</v>
      </c>
      <c r="EG81" s="20">
        <v>1.8104634284973145</v>
      </c>
      <c r="EH81" s="20">
        <v>1.8057771921157837</v>
      </c>
      <c r="EI81" s="20">
        <v>1.7987655401229858</v>
      </c>
      <c r="EJ81" s="20">
        <v>1.7941027879714966</v>
      </c>
      <c r="EK81" s="20">
        <v>1.7894498109817505</v>
      </c>
      <c r="EL81" s="20">
        <v>1.7824885845184326</v>
      </c>
      <c r="EM81" s="20">
        <v>1.7778599262237549</v>
      </c>
      <c r="EN81" s="20">
        <v>1.7709356546401978</v>
      </c>
      <c r="EO81" s="20">
        <v>1.7663317918777466</v>
      </c>
      <c r="EP81" s="20">
        <v>1.7617381811141968</v>
      </c>
      <c r="EQ81" s="20">
        <v>1.7548668384552002</v>
      </c>
      <c r="ER81" s="20">
        <v>1.7502986192703247</v>
      </c>
      <c r="ES81" s="20">
        <v>1.7434656620025635</v>
      </c>
      <c r="ET81" s="20">
        <v>1.7389233112335205</v>
      </c>
      <c r="EU81" s="20">
        <v>1.734391450881958</v>
      </c>
      <c r="EV81" s="20">
        <v>1.727613091468811</v>
      </c>
      <c r="EW81" s="20">
        <v>1.7231073379516602</v>
      </c>
      <c r="EX81" s="20">
        <v>1.7163684368133545</v>
      </c>
      <c r="EY81" s="20">
        <v>1.7118890285491943</v>
      </c>
      <c r="EZ81" s="20">
        <v>1.7074203491210938</v>
      </c>
      <c r="FA81" s="20">
        <v>1.7007371187210083</v>
      </c>
      <c r="FB81" s="20">
        <v>1.6962950229644775</v>
      </c>
      <c r="FC81" s="20">
        <v>1.6896517276763916</v>
      </c>
      <c r="FD81" s="20">
        <v>1.6852363348007202</v>
      </c>
      <c r="FE81" s="20">
        <v>1.6808316707611084</v>
      </c>
      <c r="FF81" s="20">
        <v>1.67424476146698</v>
      </c>
      <c r="FG81" s="20">
        <v>1.6698669195175171</v>
      </c>
      <c r="FH81" s="20">
        <v>1.6633203029632568</v>
      </c>
      <c r="FI81" s="20">
        <v>1.6589692831039429</v>
      </c>
      <c r="FJ81" s="20">
        <v>1.654629111289978</v>
      </c>
      <c r="FK81" s="20">
        <v>1.6481389999389648</v>
      </c>
      <c r="FL81" s="20">
        <v>1.6438256502151489</v>
      </c>
      <c r="FM81" s="20">
        <v>1.6373759508132935</v>
      </c>
      <c r="FN81" s="20">
        <v>1.633089542388916</v>
      </c>
      <c r="FO81" s="20">
        <v>1.6288137435913086</v>
      </c>
      <c r="FP81" s="20">
        <v>1.6224205493927002</v>
      </c>
      <c r="FQ81" s="20">
        <v>1.6181715726852417</v>
      </c>
      <c r="FR81" s="20">
        <v>1.6118185520172119</v>
      </c>
      <c r="FS81" s="20">
        <v>1.6075965166091919</v>
      </c>
      <c r="FT81" s="20">
        <v>1.6033852100372314</v>
      </c>
      <c r="FU81" s="20">
        <v>1.5970882177352905</v>
      </c>
      <c r="FV81" s="20">
        <v>1.5929036140441895</v>
      </c>
      <c r="FW81" s="20">
        <v>1.5866466760635376</v>
      </c>
      <c r="FX81" s="20">
        <v>1.5824886560440063</v>
      </c>
      <c r="FY81" s="20">
        <v>1.5783413648605347</v>
      </c>
      <c r="FZ81" s="20">
        <v>1.572140097618103</v>
      </c>
      <c r="GA81" s="20">
        <v>1.5680192708969116</v>
      </c>
      <c r="GB81" s="20">
        <v>1.5618577003479004</v>
      </c>
      <c r="GC81" s="20">
        <v>1.5577633380889893</v>
      </c>
      <c r="GD81" s="20">
        <v>1.553679347038269</v>
      </c>
      <c r="GE81" s="20">
        <v>1.5475730895996094</v>
      </c>
      <c r="GF81" s="20">
        <v>1.5435154438018799</v>
      </c>
      <c r="GG81" s="20">
        <v>1.537448525428772</v>
      </c>
      <c r="GH81" s="20">
        <v>1.5334168672561646</v>
      </c>
      <c r="GI81" s="20">
        <v>1.5293958187103271</v>
      </c>
      <c r="GJ81" s="20">
        <v>1.5233834981918335</v>
      </c>
      <c r="GK81" s="20">
        <v>1.5193883180618286</v>
      </c>
      <c r="GL81" s="20">
        <v>1.5134148597717285</v>
      </c>
      <c r="GM81" s="20">
        <v>1.5094454288482666</v>
      </c>
      <c r="GN81" s="20">
        <v>1.5054864883422852</v>
      </c>
      <c r="GO81" s="20">
        <v>1.4995670318603516</v>
      </c>
      <c r="GP81" s="20">
        <v>1.4956334829330444</v>
      </c>
      <c r="GQ81" s="20">
        <v>1.4897525310516357</v>
      </c>
      <c r="GR81" s="20">
        <v>1.485844612121582</v>
      </c>
      <c r="GS81" s="20">
        <v>1.4819468259811401</v>
      </c>
      <c r="GT81" s="20">
        <v>1.4761191606521606</v>
      </c>
      <c r="GU81" s="20">
        <v>1.4729849100112915</v>
      </c>
    </row>
    <row r="82" spans="1:203" x14ac:dyDescent="0.25">
      <c r="A82" s="9" t="s">
        <v>119</v>
      </c>
      <c r="B82" s="23">
        <v>54</v>
      </c>
      <c r="C82" s="23">
        <v>3</v>
      </c>
      <c r="D82" s="20">
        <v>0</v>
      </c>
      <c r="E82" s="20">
        <v>2.0510100293904543E-3</v>
      </c>
      <c r="F82" s="20">
        <v>2.1318791434168816E-2</v>
      </c>
      <c r="G82" s="20">
        <v>8.317391574382782E-2</v>
      </c>
      <c r="H82" s="20">
        <v>0.19876068830490112</v>
      </c>
      <c r="I82" s="20">
        <v>0.29531869292259216</v>
      </c>
      <c r="J82" s="20">
        <v>0.48574566841125488</v>
      </c>
      <c r="K82" s="20">
        <v>0.62985223531723022</v>
      </c>
      <c r="L82" s="20">
        <v>0.78396469354629517</v>
      </c>
      <c r="M82" s="20">
        <v>1.0278275012969971</v>
      </c>
      <c r="N82" s="20">
        <v>1.1953475475311279</v>
      </c>
      <c r="O82" s="20">
        <v>1.4489691257476807</v>
      </c>
      <c r="P82" s="20">
        <v>1.6171711683273315</v>
      </c>
      <c r="Q82" s="20">
        <v>1.7830506563186646</v>
      </c>
      <c r="R82" s="20">
        <v>2.0189247131347656</v>
      </c>
      <c r="S82" s="20">
        <v>2.1643931865692139</v>
      </c>
      <c r="T82" s="20">
        <v>2.3859715461730957</v>
      </c>
      <c r="U82" s="20">
        <v>2.5166656970977783</v>
      </c>
      <c r="V82" s="20">
        <v>2.713798999786377</v>
      </c>
      <c r="W82" s="20">
        <v>2.8320467472076416</v>
      </c>
      <c r="X82" s="20">
        <v>3.0001802444458008</v>
      </c>
      <c r="Y82" s="20">
        <v>3.1058690547943115</v>
      </c>
      <c r="Z82" s="20">
        <v>3.2507975101470947</v>
      </c>
      <c r="AA82" s="20">
        <v>3.3418965339660645</v>
      </c>
      <c r="AB82" s="20">
        <v>3.4666633605957031</v>
      </c>
      <c r="AC82" s="20">
        <v>3.5423181056976318</v>
      </c>
      <c r="AD82" s="20">
        <v>3.6122965812683105</v>
      </c>
      <c r="AE82" s="20">
        <v>3.7072937488555908</v>
      </c>
      <c r="AF82" s="20">
        <v>3.764430046081543</v>
      </c>
      <c r="AG82" s="20">
        <v>3.8416116237640381</v>
      </c>
      <c r="AH82" s="20">
        <v>3.8878195285797119</v>
      </c>
      <c r="AI82" s="20">
        <v>3.9301662445068359</v>
      </c>
      <c r="AJ82" s="20">
        <v>3.987044095993042</v>
      </c>
      <c r="AK82" s="20">
        <v>4.0209088325500488</v>
      </c>
      <c r="AL82" s="20">
        <v>4.0662226676940918</v>
      </c>
      <c r="AM82" s="20">
        <v>4.0930981636047363</v>
      </c>
      <c r="AN82" s="20">
        <v>4.1175436973571777</v>
      </c>
      <c r="AO82" s="20">
        <v>4.1500644683837891</v>
      </c>
      <c r="AP82" s="20">
        <v>4.169227123260498</v>
      </c>
      <c r="AQ82" s="20">
        <v>4.1945805549621582</v>
      </c>
      <c r="AR82" s="20">
        <v>4.2094244956970215</v>
      </c>
      <c r="AS82" s="20">
        <v>4.2227692604064941</v>
      </c>
      <c r="AT82" s="20">
        <v>4.2402229309082031</v>
      </c>
      <c r="AU82" s="20">
        <v>4.2502994537353516</v>
      </c>
      <c r="AV82" s="20">
        <v>4.2633056640625</v>
      </c>
      <c r="AW82" s="20">
        <v>4.2706904411315918</v>
      </c>
      <c r="AX82" s="20">
        <v>4.2771334648132324</v>
      </c>
      <c r="AY82" s="20">
        <v>4.2851786613464355</v>
      </c>
      <c r="AZ82" s="20">
        <v>4.2895498275756836</v>
      </c>
      <c r="BA82" s="20">
        <v>4.2947549819946289</v>
      </c>
      <c r="BB82" s="20">
        <v>4.2973947525024414</v>
      </c>
      <c r="BC82" s="20">
        <v>4.2994217872619629</v>
      </c>
      <c r="BD82" s="20">
        <v>4.3014001846313477</v>
      </c>
      <c r="BE82" s="20">
        <v>4.3020648956298828</v>
      </c>
      <c r="BF82" s="20">
        <v>4.3021602630615234</v>
      </c>
      <c r="BG82" s="20">
        <v>4.3016672134399414</v>
      </c>
      <c r="BH82" s="20">
        <v>4.3007607460021973</v>
      </c>
      <c r="BI82" s="20">
        <v>4.298677921295166</v>
      </c>
      <c r="BJ82" s="20">
        <v>4.296842098236084</v>
      </c>
      <c r="BK82" s="20">
        <v>4.2934675216674805</v>
      </c>
      <c r="BL82" s="20">
        <v>4.2908320426940918</v>
      </c>
      <c r="BM82" s="20">
        <v>4.2879090309143066</v>
      </c>
      <c r="BN82" s="20">
        <v>4.28302001953125</v>
      </c>
      <c r="BO82" s="20">
        <v>4.2794456481933594</v>
      </c>
      <c r="BP82" s="20">
        <v>4.2736477851867676</v>
      </c>
      <c r="BQ82" s="20">
        <v>4.2695097923278809</v>
      </c>
      <c r="BR82" s="20">
        <v>4.2651667594909668</v>
      </c>
      <c r="BS82" s="20">
        <v>4.2582945823669434</v>
      </c>
      <c r="BT82" s="20">
        <v>4.2534885406494141</v>
      </c>
      <c r="BU82" s="20">
        <v>4.2459673881530762</v>
      </c>
      <c r="BV82" s="20">
        <v>4.2407588958740234</v>
      </c>
      <c r="BW82" s="20">
        <v>4.2354035377502441</v>
      </c>
      <c r="BX82" s="20">
        <v>4.2271137237548828</v>
      </c>
      <c r="BY82" s="20">
        <v>4.2214269638061523</v>
      </c>
      <c r="BZ82" s="20">
        <v>4.212672233581543</v>
      </c>
      <c r="CA82" s="20">
        <v>4.2066960334777832</v>
      </c>
      <c r="CB82" s="20">
        <v>4.200615406036377</v>
      </c>
      <c r="CC82" s="20">
        <v>4.1913104057312012</v>
      </c>
      <c r="CD82" s="20">
        <v>4.1849923133850098</v>
      </c>
      <c r="CE82" s="20">
        <v>4.1753559112548828</v>
      </c>
      <c r="CF82" s="20">
        <v>4.1688323020935059</v>
      </c>
      <c r="CG82" s="20">
        <v>4.1622343063354492</v>
      </c>
      <c r="CH82" s="20">
        <v>4.1522068977355957</v>
      </c>
      <c r="CI82" s="20">
        <v>4.1454405784606934</v>
      </c>
      <c r="CJ82" s="20">
        <v>4.1351795196533203</v>
      </c>
      <c r="CK82" s="20">
        <v>4.1282687187194824</v>
      </c>
      <c r="CL82" s="20">
        <v>4.1213064193725586</v>
      </c>
      <c r="CM82" s="20">
        <v>4.1107721328735352</v>
      </c>
      <c r="CN82" s="20">
        <v>4.1036934852600098</v>
      </c>
      <c r="CO82" s="20">
        <v>4.0929985046386719</v>
      </c>
      <c r="CP82" s="20">
        <v>4.0858206748962402</v>
      </c>
      <c r="CQ82" s="20">
        <v>4.0786075592041016</v>
      </c>
      <c r="CR82" s="20">
        <v>4.0677275657653809</v>
      </c>
      <c r="CS82" s="20">
        <v>4.0604367256164551</v>
      </c>
      <c r="CT82" s="20">
        <v>4.0494499206542969</v>
      </c>
      <c r="CU82" s="20">
        <v>4.0420942306518555</v>
      </c>
      <c r="CV82" s="20">
        <v>4.0347156524658203</v>
      </c>
      <c r="CW82" s="20">
        <v>4.0236096382141113</v>
      </c>
      <c r="CX82" s="20">
        <v>4.0161824226379395</v>
      </c>
      <c r="CY82" s="20">
        <v>4.0050101280212402</v>
      </c>
      <c r="CZ82" s="20">
        <v>3.9900634288787842</v>
      </c>
      <c r="DA82" s="20">
        <v>3.9788219928741455</v>
      </c>
      <c r="DB82" s="20">
        <v>3.9713144302368164</v>
      </c>
      <c r="DC82" s="20">
        <v>3.9600372314453125</v>
      </c>
      <c r="DD82" s="20">
        <v>3.9525091648101807</v>
      </c>
      <c r="DE82" s="20">
        <v>3.9449758529663086</v>
      </c>
      <c r="DF82" s="20">
        <v>3.9336652755737305</v>
      </c>
      <c r="DG82" s="20">
        <v>3.9261202812194824</v>
      </c>
      <c r="DH82" s="20">
        <v>3.9147977828979492</v>
      </c>
      <c r="DI82" s="20">
        <v>3.9072465896606445</v>
      </c>
      <c r="DJ82" s="20">
        <v>3.8996946811676025</v>
      </c>
      <c r="DK82" s="20">
        <v>3.88836669921875</v>
      </c>
      <c r="DL82" s="20">
        <v>3.8808157444000244</v>
      </c>
      <c r="DM82" s="20">
        <v>3.8694920539855957</v>
      </c>
      <c r="DN82" s="20">
        <v>3.8619461059570313</v>
      </c>
      <c r="DO82" s="20">
        <v>3.8544027805328369</v>
      </c>
      <c r="DP82" s="20">
        <v>3.8430948257446289</v>
      </c>
      <c r="DQ82" s="20">
        <v>3.8355617523193359</v>
      </c>
      <c r="DR82" s="20">
        <v>3.8242709636688232</v>
      </c>
      <c r="DS82" s="20">
        <v>3.8167505264282227</v>
      </c>
      <c r="DT82" s="20">
        <v>3.8092360496520996</v>
      </c>
      <c r="DU82" s="20">
        <v>3.7979762554168701</v>
      </c>
      <c r="DV82" s="20">
        <v>3.7904784679412842</v>
      </c>
      <c r="DW82" s="20">
        <v>3.7792453765869141</v>
      </c>
      <c r="DX82" s="20">
        <v>3.7717664241790771</v>
      </c>
      <c r="DY82" s="20">
        <v>3.7642955780029297</v>
      </c>
      <c r="DZ82" s="20">
        <v>3.7531046867370605</v>
      </c>
      <c r="EA82" s="20">
        <v>3.7456552982330322</v>
      </c>
      <c r="EB82" s="20">
        <v>3.7344985008239746</v>
      </c>
      <c r="EC82" s="20">
        <v>3.7270722389221191</v>
      </c>
      <c r="ED82" s="20">
        <v>3.7196557521820068</v>
      </c>
      <c r="EE82" s="20">
        <v>3.7085494995117187</v>
      </c>
      <c r="EF82" s="20">
        <v>3.7011582851409912</v>
      </c>
      <c r="EG82" s="20">
        <v>3.6900908946990967</v>
      </c>
      <c r="EH82" s="20">
        <v>3.6827261447906494</v>
      </c>
      <c r="EI82" s="20">
        <v>3.6753721237182617</v>
      </c>
      <c r="EJ82" s="20">
        <v>3.6643617153167725</v>
      </c>
      <c r="EK82" s="20">
        <v>3.6570358276367187</v>
      </c>
      <c r="EL82" s="20">
        <v>3.6460678577423096</v>
      </c>
      <c r="EM82" s="20">
        <v>3.6387703418731689</v>
      </c>
      <c r="EN82" s="20">
        <v>3.6314847469329834</v>
      </c>
      <c r="EO82" s="20">
        <v>3.6205785274505615</v>
      </c>
      <c r="EP82" s="20">
        <v>3.6133224964141846</v>
      </c>
      <c r="EQ82" s="20">
        <v>3.6024610996246338</v>
      </c>
      <c r="ER82" s="20">
        <v>3.5952355861663818</v>
      </c>
      <c r="ES82" s="20">
        <v>3.5880222320556641</v>
      </c>
      <c r="ET82" s="20">
        <v>3.5772256851196289</v>
      </c>
      <c r="EU82" s="20">
        <v>3.5700435638427734</v>
      </c>
      <c r="EV82" s="20">
        <v>3.5592937469482422</v>
      </c>
      <c r="EW82" s="20">
        <v>3.5521430969238281</v>
      </c>
      <c r="EX82" s="20">
        <v>3.5450050830841064</v>
      </c>
      <c r="EY82" s="20">
        <v>3.5343220233917236</v>
      </c>
      <c r="EZ82" s="20">
        <v>3.5272161960601807</v>
      </c>
      <c r="FA82" s="20">
        <v>3.5165812969207764</v>
      </c>
      <c r="FB82" s="20">
        <v>3.5095076560974121</v>
      </c>
      <c r="FC82" s="20">
        <v>3.5024468898773193</v>
      </c>
      <c r="FD82" s="20">
        <v>3.4918804168701172</v>
      </c>
      <c r="FE82" s="20">
        <v>3.4848520755767822</v>
      </c>
      <c r="FF82" s="20">
        <v>3.4743344783782959</v>
      </c>
      <c r="FG82" s="20">
        <v>3.467339038848877</v>
      </c>
      <c r="FH82" s="20">
        <v>3.4603569507598877</v>
      </c>
      <c r="FI82" s="20">
        <v>3.4499082565307617</v>
      </c>
      <c r="FJ82" s="20">
        <v>3.4429588317871094</v>
      </c>
      <c r="FK82" s="20">
        <v>3.4325597286224365</v>
      </c>
      <c r="FL82" s="20">
        <v>3.4256432056427002</v>
      </c>
      <c r="FM82" s="20">
        <v>3.4187402725219727</v>
      </c>
      <c r="FN82" s="20">
        <v>3.4084103107452393</v>
      </c>
      <c r="FO82" s="20">
        <v>3.4015405178070068</v>
      </c>
      <c r="FP82" s="20">
        <v>3.3912603855133057</v>
      </c>
      <c r="FQ82" s="20">
        <v>3.3844232559204102</v>
      </c>
      <c r="FR82" s="20">
        <v>3.3775997161865234</v>
      </c>
      <c r="FS82" s="20">
        <v>3.3673889636993408</v>
      </c>
      <c r="FT82" s="20">
        <v>3.3605983257293701</v>
      </c>
      <c r="FU82" s="20">
        <v>3.3504374027252197</v>
      </c>
      <c r="FV82" s="20">
        <v>3.343679666519165</v>
      </c>
      <c r="FW82" s="20">
        <v>3.3369355201721191</v>
      </c>
      <c r="FX82" s="20">
        <v>3.3268439769744873</v>
      </c>
      <c r="FY82" s="20">
        <v>3.3201327323913574</v>
      </c>
      <c r="FZ82" s="20">
        <v>3.3100903034210205</v>
      </c>
      <c r="GA82" s="20">
        <v>3.3034121990203857</v>
      </c>
      <c r="GB82" s="20">
        <v>3.2967469692230225</v>
      </c>
      <c r="GC82" s="20">
        <v>3.2867739200592041</v>
      </c>
      <c r="GD82" s="20">
        <v>3.2801415920257568</v>
      </c>
      <c r="GE82" s="20">
        <v>3.2702176570892334</v>
      </c>
      <c r="GF82" s="20">
        <v>3.263617992401123</v>
      </c>
      <c r="GG82" s="20">
        <v>3.2570316791534424</v>
      </c>
      <c r="GH82" s="20">
        <v>3.2471766471862793</v>
      </c>
      <c r="GI82" s="20">
        <v>3.2406227588653564</v>
      </c>
      <c r="GJ82" s="20">
        <v>3.2308163642883301</v>
      </c>
      <c r="GK82" s="20">
        <v>3.2242953777313232</v>
      </c>
      <c r="GL82" s="20">
        <v>3.2177870273590088</v>
      </c>
      <c r="GM82" s="20">
        <v>3.2080488204956055</v>
      </c>
      <c r="GN82" s="20">
        <v>3.2015731334686279</v>
      </c>
      <c r="GO82" s="20">
        <v>3.1918833255767822</v>
      </c>
      <c r="GP82" s="20">
        <v>3.1854398250579834</v>
      </c>
      <c r="GQ82" s="20">
        <v>3.179008960723877</v>
      </c>
      <c r="GR82" s="20">
        <v>3.1693871021270752</v>
      </c>
      <c r="GS82" s="20">
        <v>3.1629884243011475</v>
      </c>
      <c r="GT82" s="20">
        <v>3.1534144878387451</v>
      </c>
      <c r="GU82" s="20">
        <v>3.1488795280456543</v>
      </c>
    </row>
    <row r="83" spans="1:203" x14ac:dyDescent="0.25">
      <c r="A83" s="9" t="s">
        <v>119</v>
      </c>
      <c r="B83" s="23">
        <v>93</v>
      </c>
      <c r="C83" s="23">
        <v>3</v>
      </c>
      <c r="D83" s="20">
        <v>0</v>
      </c>
      <c r="E83" s="20">
        <v>1.7634856048971415E-3</v>
      </c>
      <c r="F83" s="20">
        <v>2.6084417477250099E-2</v>
      </c>
      <c r="G83" s="20">
        <v>7.4646525084972382E-2</v>
      </c>
      <c r="H83" s="20">
        <v>0.16737987101078033</v>
      </c>
      <c r="I83" s="20">
        <v>0.31054863333702087</v>
      </c>
      <c r="J83" s="20">
        <v>0.44401237368583679</v>
      </c>
      <c r="K83" s="20">
        <v>0.67625457048416138</v>
      </c>
      <c r="L83" s="20">
        <v>0.84695792198181152</v>
      </c>
      <c r="M83" s="20">
        <v>1.1148344278335571</v>
      </c>
      <c r="N83" s="20">
        <v>1.3009659051895142</v>
      </c>
      <c r="O83" s="20">
        <v>1.5814554691314697</v>
      </c>
      <c r="P83" s="20">
        <v>1.7660861015319824</v>
      </c>
      <c r="Q83" s="20">
        <v>1.9467819929122925</v>
      </c>
      <c r="R83" s="20">
        <v>2.2075729370117187</v>
      </c>
      <c r="S83" s="20">
        <v>2.3731660842895508</v>
      </c>
      <c r="T83" s="20">
        <v>2.6074671745300293</v>
      </c>
      <c r="U83" s="20">
        <v>2.7536585330963135</v>
      </c>
      <c r="V83" s="20">
        <v>2.8915636539459229</v>
      </c>
      <c r="W83" s="20">
        <v>3.0827221870422363</v>
      </c>
      <c r="X83" s="20">
        <v>3.1997582912445068</v>
      </c>
      <c r="Y83" s="20">
        <v>3.3600728511810303</v>
      </c>
      <c r="Z83" s="20">
        <v>3.4571170806884766</v>
      </c>
      <c r="AA83" s="20">
        <v>3.5466189384460449</v>
      </c>
      <c r="AB83" s="20">
        <v>3.6674270629882812</v>
      </c>
      <c r="AC83" s="20">
        <v>3.7395048141479492</v>
      </c>
      <c r="AD83" s="20">
        <v>3.8358311653137207</v>
      </c>
      <c r="AE83" s="20">
        <v>3.8927240371704102</v>
      </c>
      <c r="AF83" s="20">
        <v>3.9441845417022705</v>
      </c>
      <c r="AG83" s="20">
        <v>4.0119757652282715</v>
      </c>
      <c r="AH83" s="20">
        <v>4.0514121055603027</v>
      </c>
      <c r="AI83" s="20">
        <v>4.1027617454528809</v>
      </c>
      <c r="AJ83" s="20">
        <v>4.1322517395019531</v>
      </c>
      <c r="AK83" s="20">
        <v>4.1582932472229004</v>
      </c>
      <c r="AL83" s="20">
        <v>4.1914944648742676</v>
      </c>
      <c r="AM83" s="20">
        <v>4.2100954055786133</v>
      </c>
      <c r="AN83" s="20">
        <v>4.2332859039306641</v>
      </c>
      <c r="AO83" s="20">
        <v>4.2459192276000977</v>
      </c>
      <c r="AP83" s="20">
        <v>4.2565197944641113</v>
      </c>
      <c r="AQ83" s="20">
        <v>4.2689981460571289</v>
      </c>
      <c r="AR83" s="20">
        <v>4.2752704620361328</v>
      </c>
      <c r="AS83" s="20">
        <v>4.2819690704345703</v>
      </c>
      <c r="AT83" s="20">
        <v>4.2848167419433594</v>
      </c>
      <c r="AU83" s="20">
        <v>4.2865042686462402</v>
      </c>
      <c r="AV83" s="20">
        <v>4.2870874404907227</v>
      </c>
      <c r="AW83" s="20">
        <v>4.2863106727600098</v>
      </c>
      <c r="AX83" s="20">
        <v>4.2836012840270996</v>
      </c>
      <c r="AY83" s="20">
        <v>4.2808709144592285</v>
      </c>
      <c r="AZ83" s="20">
        <v>4.2774758338928223</v>
      </c>
      <c r="BA83" s="20">
        <v>4.2712602615356445</v>
      </c>
      <c r="BB83" s="20">
        <v>4.266441822052002</v>
      </c>
      <c r="BC83" s="20">
        <v>4.2583136558532715</v>
      </c>
      <c r="BD83" s="20">
        <v>4.2523512840270996</v>
      </c>
      <c r="BE83" s="20">
        <v>4.245995044708252</v>
      </c>
      <c r="BF83" s="20">
        <v>4.2357902526855469</v>
      </c>
      <c r="BG83" s="20">
        <v>4.2285804748535156</v>
      </c>
      <c r="BH83" s="20">
        <v>4.217216968536377</v>
      </c>
      <c r="BI83" s="20">
        <v>4.2093071937561035</v>
      </c>
      <c r="BJ83" s="20">
        <v>4.2011537551879883</v>
      </c>
      <c r="BK83" s="20">
        <v>4.188504695892334</v>
      </c>
      <c r="BL83" s="20">
        <v>4.1798152923583984</v>
      </c>
      <c r="BM83" s="20">
        <v>4.1664333343505859</v>
      </c>
      <c r="BN83" s="20">
        <v>4.1572985649108887</v>
      </c>
      <c r="BO83" s="20">
        <v>4.1480064392089844</v>
      </c>
      <c r="BP83" s="20">
        <v>4.1337976455688477</v>
      </c>
      <c r="BQ83" s="20">
        <v>4.1241583824157715</v>
      </c>
      <c r="BR83" s="20">
        <v>4.1094727516174316</v>
      </c>
      <c r="BS83" s="20">
        <v>4.0995430946350098</v>
      </c>
      <c r="BT83" s="20">
        <v>4.089510440826416</v>
      </c>
      <c r="BU83" s="20">
        <v>4.0742840766906738</v>
      </c>
      <c r="BV83" s="20">
        <v>4.0640239715576172</v>
      </c>
      <c r="BW83" s="20">
        <v>4.0484857559204102</v>
      </c>
      <c r="BX83" s="20">
        <v>4.0380368232727051</v>
      </c>
      <c r="BY83" s="20">
        <v>4.0275206565856934</v>
      </c>
      <c r="BZ83" s="20">
        <v>4.0116329193115234</v>
      </c>
      <c r="CA83" s="20">
        <v>4.000971794128418</v>
      </c>
      <c r="CB83" s="20">
        <v>3.9848861694335937</v>
      </c>
      <c r="CC83" s="20">
        <v>3.9741060733795166</v>
      </c>
      <c r="CD83" s="20">
        <v>3.9632852077484131</v>
      </c>
      <c r="CE83" s="20">
        <v>3.9469847679138184</v>
      </c>
      <c r="CF83" s="20">
        <v>3.9360766410827637</v>
      </c>
      <c r="CG83" s="20">
        <v>3.9196600914001465</v>
      </c>
      <c r="CH83" s="20">
        <v>3.9086835384368896</v>
      </c>
      <c r="CI83" s="20">
        <v>3.8976852893829346</v>
      </c>
      <c r="CJ83" s="20">
        <v>3.8811514377593994</v>
      </c>
      <c r="CK83" s="20">
        <v>3.8701086044311523</v>
      </c>
      <c r="CL83" s="20">
        <v>3.8535192012786865</v>
      </c>
      <c r="CM83" s="20">
        <v>3.8424460887908936</v>
      </c>
      <c r="CN83" s="20">
        <v>3.8313643932342529</v>
      </c>
      <c r="CO83" s="20">
        <v>3.814730167388916</v>
      </c>
      <c r="CP83" s="20">
        <v>3.8036355972290039</v>
      </c>
      <c r="CQ83" s="20">
        <v>3.7869904041290283</v>
      </c>
      <c r="CR83" s="20">
        <v>3.7758936882019043</v>
      </c>
      <c r="CS83" s="20">
        <v>3.764798641204834</v>
      </c>
      <c r="CT83" s="20">
        <v>3.7481629848480225</v>
      </c>
      <c r="CU83" s="20">
        <v>3.7370786666870117</v>
      </c>
      <c r="CV83" s="20">
        <v>3.7204654216766357</v>
      </c>
      <c r="CW83" s="20">
        <v>3.709399938583374</v>
      </c>
      <c r="CX83" s="20">
        <v>3.6983439922332764</v>
      </c>
      <c r="CY83" s="20">
        <v>3.6817800998687744</v>
      </c>
      <c r="CZ83" s="20">
        <v>3.65423583984375</v>
      </c>
      <c r="DA83" s="20">
        <v>3.6432425975799561</v>
      </c>
      <c r="DB83" s="20">
        <v>3.6322643756866455</v>
      </c>
      <c r="DC83" s="20">
        <v>3.6158275604248047</v>
      </c>
      <c r="DD83" s="20">
        <v>3.6048908233642578</v>
      </c>
      <c r="DE83" s="20">
        <v>3.5885195732116699</v>
      </c>
      <c r="DF83" s="20">
        <v>3.5776286125183105</v>
      </c>
      <c r="DG83" s="20">
        <v>3.5667569637298584</v>
      </c>
      <c r="DH83" s="20">
        <v>3.5504875183105469</v>
      </c>
      <c r="DI83" s="20">
        <v>3.5396668910980225</v>
      </c>
      <c r="DJ83" s="20">
        <v>3.5234766006469727</v>
      </c>
      <c r="DK83" s="20">
        <v>3.5127103328704834</v>
      </c>
      <c r="DL83" s="20">
        <v>3.5019664764404297</v>
      </c>
      <c r="DM83" s="20">
        <v>3.4858939647674561</v>
      </c>
      <c r="DN83" s="20">
        <v>3.4752082824707031</v>
      </c>
      <c r="DO83" s="20">
        <v>3.4592244625091553</v>
      </c>
      <c r="DP83" s="20">
        <v>3.448599100112915</v>
      </c>
      <c r="DQ83" s="20">
        <v>3.4379982948303223</v>
      </c>
      <c r="DR83" s="20">
        <v>3.4221439361572266</v>
      </c>
      <c r="DS83" s="20">
        <v>3.4116060733795166</v>
      </c>
      <c r="DT83" s="20">
        <v>3.3958475589752197</v>
      </c>
      <c r="DU83" s="20">
        <v>3.3853743076324463</v>
      </c>
      <c r="DV83" s="20">
        <v>3.374927282333374</v>
      </c>
      <c r="DW83" s="20">
        <v>3.3593063354492187</v>
      </c>
      <c r="DX83" s="20">
        <v>3.3489258289337158</v>
      </c>
      <c r="DY83" s="20">
        <v>3.3334052562713623</v>
      </c>
      <c r="DZ83" s="20">
        <v>3.3230924606323242</v>
      </c>
      <c r="EA83" s="20">
        <v>3.3128066062927246</v>
      </c>
      <c r="EB83" s="20">
        <v>3.2974293231964111</v>
      </c>
      <c r="EC83" s="20">
        <v>3.2872121334075928</v>
      </c>
      <c r="ED83" s="20">
        <v>3.2719385623931885</v>
      </c>
      <c r="EE83" s="20">
        <v>3.2617907524108887</v>
      </c>
      <c r="EF83" s="20">
        <v>3.2516710758209229</v>
      </c>
      <c r="EG83" s="20">
        <v>3.236544132232666</v>
      </c>
      <c r="EH83" s="20">
        <v>3.226494312286377</v>
      </c>
      <c r="EI83" s="20">
        <v>3.2114729881286621</v>
      </c>
      <c r="EJ83" s="20">
        <v>3.2014937400817871</v>
      </c>
      <c r="EK83" s="20">
        <v>3.1915431022644043</v>
      </c>
      <c r="EL83" s="20">
        <v>3.1766700744628906</v>
      </c>
      <c r="EM83" s="20">
        <v>3.166790246963501</v>
      </c>
      <c r="EN83" s="20">
        <v>3.1520237922668457</v>
      </c>
      <c r="EO83" s="20">
        <v>3.1422150135040283</v>
      </c>
      <c r="EP83" s="20">
        <v>3.132434606552124</v>
      </c>
      <c r="EQ83" s="20">
        <v>3.1178174018859863</v>
      </c>
      <c r="ER83" s="20">
        <v>3.1081085205078125</v>
      </c>
      <c r="ES83" s="20">
        <v>3.0935978889465332</v>
      </c>
      <c r="ET83" s="20">
        <v>3.0839598178863525</v>
      </c>
      <c r="EU83" s="20">
        <v>3.0743505954742432</v>
      </c>
      <c r="EV83" s="20">
        <v>3.0599894523620605</v>
      </c>
      <c r="EW83" s="20">
        <v>3.0504510402679443</v>
      </c>
      <c r="EX83" s="20">
        <v>3.036196231842041</v>
      </c>
      <c r="EY83" s="20">
        <v>3.0267288684844971</v>
      </c>
      <c r="EZ83" s="20">
        <v>3.0172896385192871</v>
      </c>
      <c r="FA83" s="20">
        <v>3.0031836032867432</v>
      </c>
      <c r="FB83" s="20">
        <v>2.9938149452209473</v>
      </c>
      <c r="FC83" s="20">
        <v>2.9798147678375244</v>
      </c>
      <c r="FD83" s="20">
        <v>2.9705164432525635</v>
      </c>
      <c r="FE83" s="20">
        <v>2.9612462520599365</v>
      </c>
      <c r="FF83" s="20">
        <v>2.9473938941955566</v>
      </c>
      <c r="FG83" s="20">
        <v>2.9381937980651855</v>
      </c>
      <c r="FH83" s="20">
        <v>2.9244458675384521</v>
      </c>
      <c r="FI83" s="20">
        <v>2.9153153896331787</v>
      </c>
      <c r="FJ83" s="20">
        <v>2.9062128067016602</v>
      </c>
      <c r="FK83" s="20">
        <v>2.8926107883453369</v>
      </c>
      <c r="FL83" s="20">
        <v>2.883577823638916</v>
      </c>
      <c r="FM83" s="20">
        <v>2.8700792789459229</v>
      </c>
      <c r="FN83" s="20">
        <v>2.8611149787902832</v>
      </c>
      <c r="FO83" s="20">
        <v>2.8521778583526611</v>
      </c>
      <c r="FP83" s="20">
        <v>2.8388240337371826</v>
      </c>
      <c r="FQ83" s="20">
        <v>2.8299553394317627</v>
      </c>
      <c r="FR83" s="20">
        <v>2.8167035579681396</v>
      </c>
      <c r="FS83" s="20">
        <v>2.8079028129577637</v>
      </c>
      <c r="FT83" s="20">
        <v>2.7991294860839844</v>
      </c>
      <c r="FU83" s="20">
        <v>2.7860198020935059</v>
      </c>
      <c r="FV83" s="20">
        <v>2.7773137092590332</v>
      </c>
      <c r="FW83" s="20">
        <v>2.7643051147460938</v>
      </c>
      <c r="FX83" s="20">
        <v>2.7556660175323486</v>
      </c>
      <c r="FY83" s="20">
        <v>2.7470536231994629</v>
      </c>
      <c r="FZ83" s="20">
        <v>2.7341849803924561</v>
      </c>
      <c r="GA83" s="20">
        <v>2.7256388664245605</v>
      </c>
      <c r="GB83" s="20">
        <v>2.7128696441650391</v>
      </c>
      <c r="GC83" s="20">
        <v>2.7043895721435547</v>
      </c>
      <c r="GD83" s="20">
        <v>2.6959357261657715</v>
      </c>
      <c r="GE83" s="20">
        <v>2.6833043098449707</v>
      </c>
      <c r="GF83" s="20">
        <v>2.6749160289764404</v>
      </c>
      <c r="GG83" s="20">
        <v>2.6623821258544922</v>
      </c>
      <c r="GH83" s="20">
        <v>2.6540586948394775</v>
      </c>
      <c r="GI83" s="20">
        <v>2.6457610130310059</v>
      </c>
      <c r="GJ83" s="20">
        <v>2.6333630084991455</v>
      </c>
      <c r="GK83" s="20">
        <v>2.6251296997070313</v>
      </c>
      <c r="GL83" s="20">
        <v>2.6128275394439697</v>
      </c>
      <c r="GM83" s="20">
        <v>2.6046581268310547</v>
      </c>
      <c r="GN83" s="20">
        <v>2.5965137481689453</v>
      </c>
      <c r="GO83" s="20">
        <v>2.5843451023101807</v>
      </c>
      <c r="GP83" s="20">
        <v>2.5762643814086914</v>
      </c>
      <c r="GQ83" s="20">
        <v>2.5641899108886719</v>
      </c>
      <c r="GR83" s="20">
        <v>2.5561718940734863</v>
      </c>
      <c r="GS83" s="20">
        <v>2.5481786727905273</v>
      </c>
      <c r="GT83" s="20">
        <v>2.5362353324890137</v>
      </c>
      <c r="GU83" s="20">
        <v>2.5300638675689697</v>
      </c>
    </row>
    <row r="84" spans="1:203" x14ac:dyDescent="0.25">
      <c r="A84" s="9" t="s">
        <v>119</v>
      </c>
      <c r="B84" s="23">
        <v>83</v>
      </c>
      <c r="C84" s="23">
        <v>3</v>
      </c>
      <c r="D84" s="20">
        <v>0</v>
      </c>
      <c r="E84" s="20">
        <v>1.4703827910125256E-3</v>
      </c>
      <c r="F84" s="20">
        <v>1.6241336241364479E-2</v>
      </c>
      <c r="G84" s="20">
        <v>6.0949131846427917E-2</v>
      </c>
      <c r="H84" s="20">
        <v>0.14615331590175629</v>
      </c>
      <c r="I84" s="20">
        <v>0.22303612530231476</v>
      </c>
      <c r="J84" s="20">
        <v>0.38762322068214417</v>
      </c>
      <c r="K84" s="20">
        <v>0.51741445064544678</v>
      </c>
      <c r="L84" s="20">
        <v>0.71557098627090454</v>
      </c>
      <c r="M84" s="20">
        <v>0.86651301383972168</v>
      </c>
      <c r="N84" s="20">
        <v>1.1109914779663086</v>
      </c>
      <c r="O84" s="20">
        <v>1.2785325050354004</v>
      </c>
      <c r="P84" s="20">
        <v>1.5113353729248047</v>
      </c>
      <c r="Q84" s="20">
        <v>1.6737930774688721</v>
      </c>
      <c r="R84" s="20">
        <v>1.9127944707870483</v>
      </c>
      <c r="S84" s="20">
        <v>2.0579793453216553</v>
      </c>
      <c r="T84" s="20">
        <v>2.2887723445892334</v>
      </c>
      <c r="U84" s="20">
        <v>2.48992919921875</v>
      </c>
      <c r="V84" s="20">
        <v>2.6303532123565674</v>
      </c>
      <c r="W84" s="20">
        <v>2.8099806308746338</v>
      </c>
      <c r="X84" s="20">
        <v>2.9329416751861572</v>
      </c>
      <c r="Y84" s="20">
        <v>3.0950608253479004</v>
      </c>
      <c r="Z84" s="20">
        <v>3.1975536346435547</v>
      </c>
      <c r="AA84" s="20">
        <v>3.3424451351165771</v>
      </c>
      <c r="AB84" s="20">
        <v>3.4249956607818604</v>
      </c>
      <c r="AC84" s="20">
        <v>3.551032543182373</v>
      </c>
      <c r="AD84" s="20">
        <v>3.6200797557830811</v>
      </c>
      <c r="AE84" s="20">
        <v>3.7246806621551514</v>
      </c>
      <c r="AF84" s="20">
        <v>3.7841534614562988</v>
      </c>
      <c r="AG84" s="20">
        <v>3.8682081699371338</v>
      </c>
      <c r="AH84" s="20">
        <v>3.9199120998382568</v>
      </c>
      <c r="AI84" s="20">
        <v>3.9867358207702637</v>
      </c>
      <c r="AJ84" s="20">
        <v>4.0303502082824707</v>
      </c>
      <c r="AK84" s="20">
        <v>4.0838298797607422</v>
      </c>
      <c r="AL84" s="20">
        <v>4.1359596252441406</v>
      </c>
      <c r="AM84" s="20">
        <v>4.1640028953552246</v>
      </c>
      <c r="AN84" s="20">
        <v>4.2057256698608398</v>
      </c>
      <c r="AO84" s="20">
        <v>4.2292413711547852</v>
      </c>
      <c r="AP84" s="20">
        <v>4.262108325958252</v>
      </c>
      <c r="AQ84" s="20">
        <v>4.2826037406921387</v>
      </c>
      <c r="AR84" s="20">
        <v>4.3077883720397949</v>
      </c>
      <c r="AS84" s="20">
        <v>4.3241987228393555</v>
      </c>
      <c r="AT84" s="20">
        <v>4.3460502624511719</v>
      </c>
      <c r="AU84" s="20">
        <v>4.3560347557067871</v>
      </c>
      <c r="AV84" s="20">
        <v>4.3735318183898926</v>
      </c>
      <c r="AW84" s="20">
        <v>4.3838057518005371</v>
      </c>
      <c r="AX84" s="20">
        <v>4.3973422050476074</v>
      </c>
      <c r="AY84" s="20">
        <v>4.4063210487365723</v>
      </c>
      <c r="AZ84" s="20">
        <v>4.4132523536682129</v>
      </c>
      <c r="BA84" s="20">
        <v>4.422234058380127</v>
      </c>
      <c r="BB84" s="20">
        <v>4.4273557662963867</v>
      </c>
      <c r="BC84" s="20">
        <v>4.4318408966064453</v>
      </c>
      <c r="BD84" s="20">
        <v>4.4374680519104004</v>
      </c>
      <c r="BE84" s="20">
        <v>4.4405417442321777</v>
      </c>
      <c r="BF84" s="20">
        <v>4.4442234039306641</v>
      </c>
      <c r="BG84" s="20">
        <v>4.4461021423339844</v>
      </c>
      <c r="BH84" s="20">
        <v>4.4475541114807129</v>
      </c>
      <c r="BI84" s="20">
        <v>4.4489855766296387</v>
      </c>
      <c r="BJ84" s="20">
        <v>4.4494757652282715</v>
      </c>
      <c r="BK84" s="20">
        <v>4.4495668411254883</v>
      </c>
      <c r="BL84" s="20">
        <v>4.4492249488830566</v>
      </c>
      <c r="BM84" s="20">
        <v>4.4485821723937988</v>
      </c>
      <c r="BN84" s="20">
        <v>4.4470863342285156</v>
      </c>
      <c r="BO84" s="20">
        <v>4.4457559585571289</v>
      </c>
      <c r="BP84" s="20">
        <v>4.4432950019836426</v>
      </c>
      <c r="BQ84" s="20">
        <v>4.4413614273071289</v>
      </c>
      <c r="BR84" s="20">
        <v>4.4392070770263672</v>
      </c>
      <c r="BS84" s="20">
        <v>4.435584545135498</v>
      </c>
      <c r="BT84" s="20">
        <v>4.4329233169555664</v>
      </c>
      <c r="BU84" s="20">
        <v>4.4285845756530762</v>
      </c>
      <c r="BV84" s="20">
        <v>4.4254741668701172</v>
      </c>
      <c r="BW84" s="20">
        <v>4.4221978187561035</v>
      </c>
      <c r="BX84" s="20">
        <v>4.416989803314209</v>
      </c>
      <c r="BY84" s="20">
        <v>4.413332462310791</v>
      </c>
      <c r="BZ84" s="20">
        <v>4.4075851440429687</v>
      </c>
      <c r="CA84" s="20">
        <v>4.4035882949829102</v>
      </c>
      <c r="CB84" s="20">
        <v>4.3994665145874023</v>
      </c>
      <c r="CC84" s="20">
        <v>4.3930611610412598</v>
      </c>
      <c r="CD84" s="20">
        <v>4.3886508941650391</v>
      </c>
      <c r="CE84" s="20">
        <v>4.3818364143371582</v>
      </c>
      <c r="CF84" s="20">
        <v>4.3771686553955078</v>
      </c>
      <c r="CG84" s="20">
        <v>4.3724055290222168</v>
      </c>
      <c r="CH84" s="20">
        <v>4.3650927543640137</v>
      </c>
      <c r="CI84" s="20">
        <v>4.3601102828979492</v>
      </c>
      <c r="CJ84" s="20">
        <v>4.3524875640869141</v>
      </c>
      <c r="CK84" s="20">
        <v>4.3473110198974609</v>
      </c>
      <c r="CL84" s="20">
        <v>4.3420624732971191</v>
      </c>
      <c r="CM84" s="20">
        <v>4.3340625762939453</v>
      </c>
      <c r="CN84" s="20">
        <v>4.3286490440368652</v>
      </c>
      <c r="CO84" s="20">
        <v>4.3204159736633301</v>
      </c>
      <c r="CP84" s="20">
        <v>4.3148560523986816</v>
      </c>
      <c r="CQ84" s="20">
        <v>4.3092427253723145</v>
      </c>
      <c r="CR84" s="20">
        <v>4.3007264137268066</v>
      </c>
      <c r="CS84" s="20">
        <v>4.2949895858764648</v>
      </c>
      <c r="CT84" s="20">
        <v>4.2863001823425293</v>
      </c>
      <c r="CU84" s="20">
        <v>4.2804546356201172</v>
      </c>
      <c r="CV84" s="20">
        <v>4.2745695114135742</v>
      </c>
      <c r="CW84" s="20">
        <v>4.2656712532043457</v>
      </c>
      <c r="CX84" s="20">
        <v>4.2596950531005859</v>
      </c>
      <c r="CY84" s="20">
        <v>4.2506694793701172</v>
      </c>
      <c r="CZ84" s="20">
        <v>4.238530158996582</v>
      </c>
      <c r="DA84" s="20">
        <v>4.2293534278869629</v>
      </c>
      <c r="DB84" s="20">
        <v>4.2232036590576172</v>
      </c>
      <c r="DC84" s="20">
        <v>4.2139363288879395</v>
      </c>
      <c r="DD84" s="20">
        <v>4.207730770111084</v>
      </c>
      <c r="DE84" s="20">
        <v>4.2015047073364258</v>
      </c>
      <c r="DF84" s="20">
        <v>4.1921310424804687</v>
      </c>
      <c r="DG84" s="20">
        <v>4.1858601570129395</v>
      </c>
      <c r="DH84" s="20">
        <v>4.1764240264892578</v>
      </c>
      <c r="DI84" s="20">
        <v>4.1701145172119141</v>
      </c>
      <c r="DJ84" s="20">
        <v>4.1637916564941406</v>
      </c>
      <c r="DK84" s="20">
        <v>4.1542849540710449</v>
      </c>
      <c r="DL84" s="20">
        <v>4.1479325294494629</v>
      </c>
      <c r="DM84" s="20">
        <v>4.1383848190307617</v>
      </c>
      <c r="DN84" s="20">
        <v>4.1320085525512695</v>
      </c>
      <c r="DO84" s="20">
        <v>4.1256241798400879</v>
      </c>
      <c r="DP84" s="20">
        <v>4.1160330772399902</v>
      </c>
      <c r="DQ84" s="20">
        <v>4.1096310615539551</v>
      </c>
      <c r="DR84" s="20">
        <v>4.1000175476074219</v>
      </c>
      <c r="DS84" s="20">
        <v>4.093602180480957</v>
      </c>
      <c r="DT84" s="20">
        <v>4.0871829986572266</v>
      </c>
      <c r="DU84" s="20">
        <v>4.077547550201416</v>
      </c>
      <c r="DV84" s="20">
        <v>4.0711207389831543</v>
      </c>
      <c r="DW84" s="20">
        <v>4.0614757537841797</v>
      </c>
      <c r="DX84" s="20">
        <v>4.0550441741943359</v>
      </c>
      <c r="DY84" s="20">
        <v>4.0486116409301758</v>
      </c>
      <c r="DZ84" s="20">
        <v>4.0389618873596191</v>
      </c>
      <c r="EA84" s="20">
        <v>4.0325288772583008</v>
      </c>
      <c r="EB84" s="20">
        <v>4.0228805541992187</v>
      </c>
      <c r="EC84" s="20">
        <v>4.0164494514465332</v>
      </c>
      <c r="ED84" s="20">
        <v>4.0100202560424805</v>
      </c>
      <c r="EE84" s="20">
        <v>4.0003795623779297</v>
      </c>
      <c r="EF84" s="20">
        <v>3.9939558506011963</v>
      </c>
      <c r="EG84" s="20">
        <v>3.9843251705169678</v>
      </c>
      <c r="EH84" s="20">
        <v>3.9779083728790283</v>
      </c>
      <c r="EI84" s="20">
        <v>3.9714951515197754</v>
      </c>
      <c r="EJ84" s="20">
        <v>3.9618825912475586</v>
      </c>
      <c r="EK84" s="20">
        <v>3.9554791450500488</v>
      </c>
      <c r="EL84" s="20">
        <v>3.9458823204040527</v>
      </c>
      <c r="EM84" s="20">
        <v>3.939490795135498</v>
      </c>
      <c r="EN84" s="20">
        <v>3.9331037998199463</v>
      </c>
      <c r="EO84" s="20">
        <v>3.9235329627990723</v>
      </c>
      <c r="EP84" s="20">
        <v>3.9171590805053711</v>
      </c>
      <c r="EQ84" s="20">
        <v>3.907609224319458</v>
      </c>
      <c r="ER84" s="20">
        <v>3.9012501239776611</v>
      </c>
      <c r="ES84" s="20">
        <v>3.8948972225189209</v>
      </c>
      <c r="ET84" s="20">
        <v>3.8853793144226074</v>
      </c>
      <c r="EU84" s="20">
        <v>3.879042387008667</v>
      </c>
      <c r="EV84" s="20">
        <v>3.869549036026001</v>
      </c>
      <c r="EW84" s="20">
        <v>3.8632290363311768</v>
      </c>
      <c r="EX84" s="20">
        <v>3.8569157123565674</v>
      </c>
      <c r="EY84" s="20">
        <v>3.8474593162536621</v>
      </c>
      <c r="EZ84" s="20">
        <v>3.8411643505096436</v>
      </c>
      <c r="FA84" s="20">
        <v>3.831735372543335</v>
      </c>
      <c r="FB84" s="20">
        <v>3.8254590034484863</v>
      </c>
      <c r="FC84" s="20">
        <v>3.8191902637481689</v>
      </c>
      <c r="FD84" s="20">
        <v>3.8098015785217285</v>
      </c>
      <c r="FE84" s="20">
        <v>3.8035523891448975</v>
      </c>
      <c r="FF84" s="20">
        <v>3.7941935062408447</v>
      </c>
      <c r="FG84" s="20">
        <v>3.7879643440246582</v>
      </c>
      <c r="FH84" s="20">
        <v>3.7817432880401611</v>
      </c>
      <c r="FI84" s="20">
        <v>3.7724273204803467</v>
      </c>
      <c r="FJ84" s="20">
        <v>3.7662270069122314</v>
      </c>
      <c r="FK84" s="20">
        <v>3.7569427490234375</v>
      </c>
      <c r="FL84" s="20">
        <v>3.7507636547088623</v>
      </c>
      <c r="FM84" s="20">
        <v>3.7445929050445557</v>
      </c>
      <c r="FN84" s="20">
        <v>3.7353532314300537</v>
      </c>
      <c r="FO84" s="20">
        <v>3.7292041778564453</v>
      </c>
      <c r="FP84" s="20">
        <v>3.7199971675872803</v>
      </c>
      <c r="FQ84" s="20">
        <v>3.7138702869415283</v>
      </c>
      <c r="FR84" s="20">
        <v>3.7077517509460449</v>
      </c>
      <c r="FS84" s="20">
        <v>3.6985912322998047</v>
      </c>
      <c r="FT84" s="20">
        <v>3.6924951076507568</v>
      </c>
      <c r="FU84" s="20">
        <v>3.6833677291870117</v>
      </c>
      <c r="FV84" s="20">
        <v>3.6772940158843994</v>
      </c>
      <c r="FW84" s="20">
        <v>3.6712296009063721</v>
      </c>
      <c r="FX84" s="20">
        <v>3.6621496677398682</v>
      </c>
      <c r="FY84" s="20">
        <v>3.6561076641082764</v>
      </c>
      <c r="FZ84" s="20">
        <v>3.6470620632171631</v>
      </c>
      <c r="GA84" s="20">
        <v>3.641042947769165</v>
      </c>
      <c r="GB84" s="20">
        <v>3.6350328922271729</v>
      </c>
      <c r="GC84" s="20">
        <v>3.6260349750518799</v>
      </c>
      <c r="GD84" s="20">
        <v>3.6200480461120605</v>
      </c>
      <c r="GE84" s="20">
        <v>3.6110846996307373</v>
      </c>
      <c r="GF84" s="20">
        <v>3.6051206588745117</v>
      </c>
      <c r="GG84" s="20">
        <v>3.5991659164428711</v>
      </c>
      <c r="GH84" s="20">
        <v>3.5902509689331055</v>
      </c>
      <c r="GI84" s="20">
        <v>3.5843195915222168</v>
      </c>
      <c r="GJ84" s="20">
        <v>3.5754392147064209</v>
      </c>
      <c r="GK84" s="20">
        <v>3.569530725479126</v>
      </c>
      <c r="GL84" s="20">
        <v>3.5636317729949951</v>
      </c>
      <c r="GM84" s="20">
        <v>3.554800271987915</v>
      </c>
      <c r="GN84" s="20">
        <v>3.548924446105957</v>
      </c>
      <c r="GO84" s="20">
        <v>3.5401277542114258</v>
      </c>
      <c r="GP84" s="20">
        <v>3.5342750549316406</v>
      </c>
      <c r="GQ84" s="20">
        <v>3.5284316539764404</v>
      </c>
      <c r="GR84" s="20">
        <v>3.5196840763092041</v>
      </c>
      <c r="GS84" s="20">
        <v>3.5138638019561768</v>
      </c>
      <c r="GT84" s="20">
        <v>3.5051510334014893</v>
      </c>
      <c r="GU84" s="20">
        <v>3.5009803771972656</v>
      </c>
    </row>
    <row r="85" spans="1:203" x14ac:dyDescent="0.25">
      <c r="A85" s="9" t="s">
        <v>119</v>
      </c>
      <c r="B85" s="23">
        <v>22</v>
      </c>
      <c r="C85" s="23">
        <v>3</v>
      </c>
      <c r="D85" s="20">
        <v>0</v>
      </c>
      <c r="E85" s="20">
        <v>6.4215209567919374E-4</v>
      </c>
      <c r="F85" s="20">
        <v>8.2264803349971771E-3</v>
      </c>
      <c r="G85" s="20">
        <v>3.702550008893013E-2</v>
      </c>
      <c r="H85" s="20">
        <v>6.8264998495578766E-2</v>
      </c>
      <c r="I85" s="20">
        <v>0.12597890198230743</v>
      </c>
      <c r="J85" s="20">
        <v>0.21835760772228241</v>
      </c>
      <c r="K85" s="20">
        <v>0.274280846118927</v>
      </c>
      <c r="L85" s="20">
        <v>0.38264250755310059</v>
      </c>
      <c r="M85" s="20">
        <v>0.48788434267044067</v>
      </c>
      <c r="N85" s="20">
        <v>0.63385790586471558</v>
      </c>
      <c r="O85" s="20">
        <v>0.7355690598487854</v>
      </c>
      <c r="P85" s="20">
        <v>0.83942699432373047</v>
      </c>
      <c r="Q85" s="20">
        <v>0.99700397253036499</v>
      </c>
      <c r="R85" s="20">
        <v>1.1019588708877563</v>
      </c>
      <c r="S85" s="20">
        <v>1.2574012279510498</v>
      </c>
      <c r="T85" s="20">
        <v>1.3588234186172485</v>
      </c>
      <c r="U85" s="20">
        <v>1.4579058885574341</v>
      </c>
      <c r="V85" s="20">
        <v>1.6013028621673584</v>
      </c>
      <c r="W85" s="20">
        <v>1.6929820775985718</v>
      </c>
      <c r="X85" s="20">
        <v>1.8240857124328613</v>
      </c>
      <c r="Y85" s="20">
        <v>1.9070022106170654</v>
      </c>
      <c r="Z85" s="20">
        <v>1.9862263202667236</v>
      </c>
      <c r="AA85" s="20">
        <v>2.0980575084686279</v>
      </c>
      <c r="AB85" s="20">
        <v>2.167943000793457</v>
      </c>
      <c r="AC85" s="20">
        <v>2.265859842300415</v>
      </c>
      <c r="AD85" s="20">
        <v>2.3266253471374512</v>
      </c>
      <c r="AE85" s="20">
        <v>2.3838810920715332</v>
      </c>
      <c r="AF85" s="20">
        <v>2.4634106159210205</v>
      </c>
      <c r="AG85" s="20">
        <v>2.5123639106750488</v>
      </c>
      <c r="AH85" s="20">
        <v>2.5800082683563232</v>
      </c>
      <c r="AI85" s="20">
        <v>2.6214401721954346</v>
      </c>
      <c r="AJ85" s="20">
        <v>2.6600992679595947</v>
      </c>
      <c r="AK85" s="20">
        <v>2.7131879329681396</v>
      </c>
      <c r="AL85" s="20">
        <v>2.7455127239227295</v>
      </c>
      <c r="AM85" s="20">
        <v>2.7897336483001709</v>
      </c>
      <c r="AN85" s="20">
        <v>2.8165609836578369</v>
      </c>
      <c r="AO85" s="20">
        <v>2.8414132595062256</v>
      </c>
      <c r="AP85" s="20">
        <v>2.8752536773681641</v>
      </c>
      <c r="AQ85" s="20">
        <v>2.8956913948059082</v>
      </c>
      <c r="AR85" s="20">
        <v>2.9234375953674316</v>
      </c>
      <c r="AS85" s="20">
        <v>2.9401454925537109</v>
      </c>
      <c r="AT85" s="20">
        <v>2.9555346965789795</v>
      </c>
      <c r="AU85" s="20">
        <v>2.9763443470001221</v>
      </c>
      <c r="AV85" s="20">
        <v>2.9888246059417725</v>
      </c>
      <c r="AW85" s="20">
        <v>3.005650520324707</v>
      </c>
      <c r="AX85" s="20">
        <v>3.0157101154327393</v>
      </c>
      <c r="AY85" s="20">
        <v>3.0249209403991699</v>
      </c>
      <c r="AZ85" s="20">
        <v>3.0372793674468994</v>
      </c>
      <c r="BA85" s="20">
        <v>3.0446286201477051</v>
      </c>
      <c r="BB85" s="20">
        <v>3.0544452667236328</v>
      </c>
      <c r="BC85" s="20">
        <v>3.0602531433105469</v>
      </c>
      <c r="BD85" s="20">
        <v>3.0655214786529541</v>
      </c>
      <c r="BE85" s="20">
        <v>3.0724961757659912</v>
      </c>
      <c r="BF85" s="20">
        <v>3.0765790939331055</v>
      </c>
      <c r="BG85" s="20">
        <v>3.0819334983825684</v>
      </c>
      <c r="BH85" s="20">
        <v>3.0850315093994141</v>
      </c>
      <c r="BI85" s="20">
        <v>3.0877828598022461</v>
      </c>
      <c r="BJ85" s="20">
        <v>3.0913116931915283</v>
      </c>
      <c r="BK85" s="20">
        <v>3.0932972431182861</v>
      </c>
      <c r="BL85" s="20">
        <v>3.0957727432250977</v>
      </c>
      <c r="BM85" s="20">
        <v>3.0971143245697021</v>
      </c>
      <c r="BN85" s="20">
        <v>3.0982270240783691</v>
      </c>
      <c r="BO85" s="20">
        <v>3.0994987487792969</v>
      </c>
      <c r="BP85" s="20">
        <v>3.1001012325286865</v>
      </c>
      <c r="BQ85" s="20">
        <v>3.1006662845611572</v>
      </c>
      <c r="BR85" s="20">
        <v>3.1008331775665283</v>
      </c>
      <c r="BS85" s="20">
        <v>3.1008434295654297</v>
      </c>
      <c r="BT85" s="20">
        <v>3.1005854606628418</v>
      </c>
      <c r="BU85" s="20">
        <v>3.100243091583252</v>
      </c>
      <c r="BV85" s="20">
        <v>3.0994927883148193</v>
      </c>
      <c r="BW85" s="20">
        <v>3.0988445281982422</v>
      </c>
      <c r="BX85" s="20">
        <v>3.0980854034423828</v>
      </c>
      <c r="BY85" s="20">
        <v>3.0967516899108887</v>
      </c>
      <c r="BZ85" s="20">
        <v>3.0957400798797607</v>
      </c>
      <c r="CA85" s="20">
        <v>3.0940513610839844</v>
      </c>
      <c r="CB85" s="20">
        <v>3.0928177833557129</v>
      </c>
      <c r="CC85" s="20">
        <v>3.0915031433105469</v>
      </c>
      <c r="CD85" s="20">
        <v>3.0893876552581787</v>
      </c>
      <c r="CE85" s="20">
        <v>3.0878870487213135</v>
      </c>
      <c r="CF85" s="20">
        <v>3.0855088233947754</v>
      </c>
      <c r="CG85" s="20">
        <v>3.083843469619751</v>
      </c>
      <c r="CH85" s="20">
        <v>3.0821173191070557</v>
      </c>
      <c r="CI85" s="20">
        <v>3.0794203281402588</v>
      </c>
      <c r="CJ85" s="20">
        <v>3.07755446434021</v>
      </c>
      <c r="CK85" s="20">
        <v>3.0746598243713379</v>
      </c>
      <c r="CL85" s="20">
        <v>3.0726692676544189</v>
      </c>
      <c r="CM85" s="20">
        <v>3.0706329345703125</v>
      </c>
      <c r="CN85" s="20">
        <v>3.0674965381622314</v>
      </c>
      <c r="CO85" s="20">
        <v>3.0653538703918457</v>
      </c>
      <c r="CP85" s="20">
        <v>3.0620670318603516</v>
      </c>
      <c r="CQ85" s="20">
        <v>3.0598297119140625</v>
      </c>
      <c r="CR85" s="20">
        <v>3.0575573444366455</v>
      </c>
      <c r="CS85" s="20">
        <v>3.0540866851806641</v>
      </c>
      <c r="CT85" s="20">
        <v>3.0517330169677734</v>
      </c>
      <c r="CU85" s="20">
        <v>3.048147439956665</v>
      </c>
      <c r="CV85" s="20">
        <v>3.0457217693328857</v>
      </c>
      <c r="CW85" s="20">
        <v>3.043269157409668</v>
      </c>
      <c r="CX85" s="20">
        <v>3.0395431518554687</v>
      </c>
      <c r="CY85" s="20">
        <v>3.0370287895202637</v>
      </c>
      <c r="CZ85" s="20">
        <v>3.0306456089019775</v>
      </c>
      <c r="DA85" s="20">
        <v>3.0280561447143555</v>
      </c>
      <c r="DB85" s="20">
        <v>3.0241355895996094</v>
      </c>
      <c r="DC85" s="20">
        <v>3.0214991569519043</v>
      </c>
      <c r="DD85" s="20">
        <v>3.017512321472168</v>
      </c>
      <c r="DE85" s="20">
        <v>3.0148341655731201</v>
      </c>
      <c r="DF85" s="20">
        <v>3.0121407508850098</v>
      </c>
      <c r="DG85" s="20">
        <v>3.0080733299255371</v>
      </c>
      <c r="DH85" s="20">
        <v>3.0053446292877197</v>
      </c>
      <c r="DI85" s="20">
        <v>3.001227855682373</v>
      </c>
      <c r="DJ85" s="20">
        <v>2.9984676837921143</v>
      </c>
      <c r="DK85" s="20">
        <v>2.9956965446472168</v>
      </c>
      <c r="DL85" s="20">
        <v>2.9915196895599365</v>
      </c>
      <c r="DM85" s="20">
        <v>2.9887223243713379</v>
      </c>
      <c r="DN85" s="20">
        <v>2.984508752822876</v>
      </c>
      <c r="DO85" s="20">
        <v>2.9816884994506836</v>
      </c>
      <c r="DP85" s="20">
        <v>2.9788599014282227</v>
      </c>
      <c r="DQ85" s="20">
        <v>2.9746026992797852</v>
      </c>
      <c r="DR85" s="20">
        <v>2.9717550277709961</v>
      </c>
      <c r="DS85" s="20">
        <v>2.9674713611602783</v>
      </c>
      <c r="DT85" s="20">
        <v>2.9646074771881104</v>
      </c>
      <c r="DU85" s="20">
        <v>2.9617376327514648</v>
      </c>
      <c r="DV85" s="20">
        <v>2.9574227333068848</v>
      </c>
      <c r="DW85" s="20">
        <v>2.9545395374298096</v>
      </c>
      <c r="DX85" s="20">
        <v>2.9502062797546387</v>
      </c>
      <c r="DY85" s="20">
        <v>2.9473121166229248</v>
      </c>
      <c r="DZ85" s="20">
        <v>2.9444136619567871</v>
      </c>
      <c r="EA85" s="20">
        <v>2.9400591850280762</v>
      </c>
      <c r="EB85" s="20">
        <v>2.9371521472930908</v>
      </c>
      <c r="EC85" s="20">
        <v>2.9327857494354248</v>
      </c>
      <c r="ED85" s="20">
        <v>2.9298713207244873</v>
      </c>
      <c r="EE85" s="20">
        <v>2.9269542694091797</v>
      </c>
      <c r="EF85" s="20">
        <v>2.9225747585296631</v>
      </c>
      <c r="EG85" s="20">
        <v>2.9196524620056152</v>
      </c>
      <c r="EH85" s="20">
        <v>2.9152657985687256</v>
      </c>
      <c r="EI85" s="20">
        <v>2.912339448928833</v>
      </c>
      <c r="EJ85" s="20">
        <v>2.9094116687774658</v>
      </c>
      <c r="EK85" s="20">
        <v>2.9050180912017822</v>
      </c>
      <c r="EL85" s="20">
        <v>2.9020876884460449</v>
      </c>
      <c r="EM85" s="20">
        <v>2.897691011428833</v>
      </c>
      <c r="EN85" s="20">
        <v>2.8947591781616211</v>
      </c>
      <c r="EO85" s="20">
        <v>2.891826868057251</v>
      </c>
      <c r="EP85" s="20">
        <v>2.887427806854248</v>
      </c>
      <c r="EQ85" s="20">
        <v>2.8844950199127197</v>
      </c>
      <c r="ER85" s="20">
        <v>2.8800961971282959</v>
      </c>
      <c r="ES85" s="20">
        <v>2.8771638870239258</v>
      </c>
      <c r="ET85" s="20">
        <v>2.8742315769195557</v>
      </c>
      <c r="EU85" s="20">
        <v>2.8698344230651855</v>
      </c>
      <c r="EV85" s="20">
        <v>2.8669037818908691</v>
      </c>
      <c r="EW85" s="20">
        <v>2.8625087738037109</v>
      </c>
      <c r="EX85" s="20">
        <v>2.8595798015594482</v>
      </c>
      <c r="EY85" s="20">
        <v>2.8566520214080811</v>
      </c>
      <c r="EZ85" s="20">
        <v>2.8522617816925049</v>
      </c>
      <c r="FA85" s="20">
        <v>2.8493361473083496</v>
      </c>
      <c r="FB85" s="20">
        <v>2.8449504375457764</v>
      </c>
      <c r="FC85" s="20">
        <v>2.8420281410217285</v>
      </c>
      <c r="FD85" s="20">
        <v>2.8391070365905762</v>
      </c>
      <c r="FE85" s="20">
        <v>2.8347282409667969</v>
      </c>
      <c r="FF85" s="20">
        <v>2.8318109512329102</v>
      </c>
      <c r="FG85" s="20">
        <v>2.8274376392364502</v>
      </c>
      <c r="FH85" s="20">
        <v>2.8245244026184082</v>
      </c>
      <c r="FI85" s="20">
        <v>2.8216125965118408</v>
      </c>
      <c r="FJ85" s="20">
        <v>2.8172483444213867</v>
      </c>
      <c r="FK85" s="20">
        <v>2.8143410682678223</v>
      </c>
      <c r="FL85" s="20">
        <v>2.8099839687347412</v>
      </c>
      <c r="FM85" s="20">
        <v>2.8070814609527588</v>
      </c>
      <c r="FN85" s="20">
        <v>2.8041808605194092</v>
      </c>
      <c r="FO85" s="20">
        <v>2.7998337745666504</v>
      </c>
      <c r="FP85" s="20">
        <v>2.796938419342041</v>
      </c>
      <c r="FQ85" s="20">
        <v>2.7925992012023926</v>
      </c>
      <c r="FR85" s="20">
        <v>2.7897090911865234</v>
      </c>
      <c r="FS85" s="20">
        <v>2.7868208885192871</v>
      </c>
      <c r="FT85" s="20">
        <v>2.7824931144714355</v>
      </c>
      <c r="FU85" s="20">
        <v>2.7796108722686768</v>
      </c>
      <c r="FV85" s="20">
        <v>2.7752914428710938</v>
      </c>
      <c r="FW85" s="20">
        <v>2.7724149227142334</v>
      </c>
      <c r="FX85" s="20">
        <v>2.769540548324585</v>
      </c>
      <c r="FY85" s="20">
        <v>2.7652332782745361</v>
      </c>
      <c r="FZ85" s="20">
        <v>2.7623651027679443</v>
      </c>
      <c r="GA85" s="20">
        <v>2.7580671310424805</v>
      </c>
      <c r="GB85" s="20">
        <v>2.7552046775817871</v>
      </c>
      <c r="GC85" s="20">
        <v>2.7523448467254639</v>
      </c>
      <c r="GD85" s="20">
        <v>2.7480597496032715</v>
      </c>
      <c r="GE85" s="20">
        <v>2.7452061176300049</v>
      </c>
      <c r="GF85" s="20">
        <v>2.7409305572509766</v>
      </c>
      <c r="GG85" s="20">
        <v>2.7380833625793457</v>
      </c>
      <c r="GH85" s="20">
        <v>2.7352385520935059</v>
      </c>
      <c r="GI85" s="20">
        <v>2.7309761047363281</v>
      </c>
      <c r="GJ85" s="20">
        <v>2.7281379699707031</v>
      </c>
      <c r="GK85" s="20">
        <v>2.7238855361938477</v>
      </c>
      <c r="GL85" s="20">
        <v>2.7210536003112793</v>
      </c>
      <c r="GM85" s="20">
        <v>2.7182245254516602</v>
      </c>
      <c r="GN85" s="20">
        <v>2.7139856815338135</v>
      </c>
      <c r="GO85" s="20">
        <v>2.7111630439758301</v>
      </c>
      <c r="GP85" s="20">
        <v>2.7069344520568848</v>
      </c>
      <c r="GQ85" s="20">
        <v>2.7041187286376953</v>
      </c>
      <c r="GR85" s="20">
        <v>2.7013053894042969</v>
      </c>
      <c r="GS85" s="20">
        <v>2.6970906257629395</v>
      </c>
      <c r="GT85" s="20">
        <v>2.6942839622497559</v>
      </c>
      <c r="GU85" s="20">
        <v>2.6912388801574707</v>
      </c>
    </row>
    <row r="86" spans="1:203" x14ac:dyDescent="0.25">
      <c r="A86" s="9" t="s">
        <v>119</v>
      </c>
      <c r="B86" s="23">
        <v>17</v>
      </c>
      <c r="C86" s="23">
        <v>3</v>
      </c>
      <c r="D86" s="20">
        <v>0</v>
      </c>
      <c r="E86" s="20">
        <v>4.7929995344020426E-4</v>
      </c>
      <c r="F86" s="20">
        <v>5.9184436686336994E-3</v>
      </c>
      <c r="G86" s="20">
        <v>2.3118630051612854E-2</v>
      </c>
      <c r="H86" s="20">
        <v>5.5957671254873276E-2</v>
      </c>
      <c r="I86" s="20">
        <v>0.11478324234485626</v>
      </c>
      <c r="J86" s="20">
        <v>0.16935543715953827</v>
      </c>
      <c r="K86" s="20">
        <v>0.25327131152153015</v>
      </c>
      <c r="L86" s="20">
        <v>0.33115282654762268</v>
      </c>
      <c r="M86" s="20">
        <v>0.43877339363098145</v>
      </c>
      <c r="N86" s="20">
        <v>0.58541709184646606</v>
      </c>
      <c r="O86" s="20">
        <v>0.69070935249328613</v>
      </c>
      <c r="P86" s="20">
        <v>0.85720676183700562</v>
      </c>
      <c r="Q86" s="20">
        <v>0.97239893674850464</v>
      </c>
      <c r="R86" s="20">
        <v>1.0898191928863525</v>
      </c>
      <c r="S86" s="20">
        <v>1.2682125568389893</v>
      </c>
      <c r="T86" s="20">
        <v>1.3874998092651367</v>
      </c>
      <c r="U86" s="20">
        <v>1.5652405023574829</v>
      </c>
      <c r="V86" s="20">
        <v>1.682072639465332</v>
      </c>
      <c r="W86" s="20">
        <v>1.7969766855239868</v>
      </c>
      <c r="X86" s="20">
        <v>1.9647845029830933</v>
      </c>
      <c r="Y86" s="20">
        <v>2.0731065273284912</v>
      </c>
      <c r="Z86" s="20">
        <v>2.2295613288879395</v>
      </c>
      <c r="AA86" s="20">
        <v>2.3295321464538574</v>
      </c>
      <c r="AB86" s="20">
        <v>2.4258480072021484</v>
      </c>
      <c r="AC86" s="20">
        <v>2.5632321834564209</v>
      </c>
      <c r="AD86" s="20">
        <v>2.6499977111816406</v>
      </c>
      <c r="AE86" s="20">
        <v>2.7728452682495117</v>
      </c>
      <c r="AF86" s="20">
        <v>2.8498892784118652</v>
      </c>
      <c r="AG86" s="20">
        <v>2.923090934753418</v>
      </c>
      <c r="AH86" s="20">
        <v>3.0258216857910156</v>
      </c>
      <c r="AI86" s="20">
        <v>3.0897088050842285</v>
      </c>
      <c r="AJ86" s="20">
        <v>3.1788778305053711</v>
      </c>
      <c r="AK86" s="20">
        <v>3.2340407371520996</v>
      </c>
      <c r="AL86" s="20">
        <v>3.2859129905700684</v>
      </c>
      <c r="AM86" s="20">
        <v>3.357823371887207</v>
      </c>
      <c r="AN86" s="20">
        <v>3.4020183086395264</v>
      </c>
      <c r="AO86" s="20">
        <v>3.463017463684082</v>
      </c>
      <c r="AP86" s="20">
        <v>3.5003464221954346</v>
      </c>
      <c r="AQ86" s="20">
        <v>3.5351564884185791</v>
      </c>
      <c r="AR86" s="20">
        <v>3.5829296112060547</v>
      </c>
      <c r="AS86" s="20">
        <v>3.6119987964630127</v>
      </c>
      <c r="AT86" s="20">
        <v>3.6517353057861328</v>
      </c>
      <c r="AU86" s="20">
        <v>3.6758174896240234</v>
      </c>
      <c r="AV86" s="20">
        <v>3.6981022357940674</v>
      </c>
      <c r="AW86" s="20">
        <v>3.7283914089202881</v>
      </c>
      <c r="AX86" s="20">
        <v>3.7466385364532471</v>
      </c>
      <c r="AY86" s="20">
        <v>3.7713289260864258</v>
      </c>
      <c r="AZ86" s="20">
        <v>3.7861313819885254</v>
      </c>
      <c r="BA86" s="20">
        <v>3.7997055053710938</v>
      </c>
      <c r="BB86" s="20">
        <v>3.8179347515106201</v>
      </c>
      <c r="BC86" s="20">
        <v>3.8287723064422607</v>
      </c>
      <c r="BD86" s="20">
        <v>3.8432257175445557</v>
      </c>
      <c r="BE86" s="20">
        <v>3.8517506122589111</v>
      </c>
      <c r="BF86" s="20">
        <v>3.8594551086425781</v>
      </c>
      <c r="BG86" s="20">
        <v>3.8695898056030273</v>
      </c>
      <c r="BH86" s="20">
        <v>3.8754713535308838</v>
      </c>
      <c r="BI86" s="20">
        <v>3.8830955028533936</v>
      </c>
      <c r="BJ86" s="20">
        <v>3.8874399662017822</v>
      </c>
      <c r="BK86" s="20">
        <v>3.8912398815155029</v>
      </c>
      <c r="BL86" s="20">
        <v>3.8959944248199463</v>
      </c>
      <c r="BM86" s="20">
        <v>3.8985822200775146</v>
      </c>
      <c r="BN86" s="20">
        <v>3.9016649723052979</v>
      </c>
      <c r="BO86" s="20">
        <v>3.9032270908355713</v>
      </c>
      <c r="BP86" s="20">
        <v>3.9044246673583984</v>
      </c>
      <c r="BQ86" s="20">
        <v>3.9055864810943604</v>
      </c>
      <c r="BR86" s="20">
        <v>3.9059689044952393</v>
      </c>
      <c r="BS86" s="20">
        <v>3.9060032367706299</v>
      </c>
      <c r="BT86" s="20">
        <v>3.905691385269165</v>
      </c>
      <c r="BU86" s="20">
        <v>3.9051315784454346</v>
      </c>
      <c r="BV86" s="20">
        <v>3.9038577079772949</v>
      </c>
      <c r="BW86" s="20">
        <v>3.9027395248413086</v>
      </c>
      <c r="BX86" s="20">
        <v>3.9006898403167725</v>
      </c>
      <c r="BY86" s="20">
        <v>3.8990919589996338</v>
      </c>
      <c r="BZ86" s="20">
        <v>3.8973209857940674</v>
      </c>
      <c r="CA86" s="20">
        <v>3.8943619728088379</v>
      </c>
      <c r="CB86" s="20">
        <v>3.892200231552124</v>
      </c>
      <c r="CC86" s="20">
        <v>3.8886954784393311</v>
      </c>
      <c r="CD86" s="20">
        <v>3.8861949443817139</v>
      </c>
      <c r="CE86" s="20">
        <v>3.8835718631744385</v>
      </c>
      <c r="CF86" s="20">
        <v>3.8794207572937012</v>
      </c>
      <c r="CG86" s="20">
        <v>3.8765184879302979</v>
      </c>
      <c r="CH86" s="20">
        <v>3.8719761371612549</v>
      </c>
      <c r="CI86" s="20">
        <v>3.8688297271728516</v>
      </c>
      <c r="CJ86" s="20">
        <v>3.8655946254730225</v>
      </c>
      <c r="CK86" s="20">
        <v>3.8605852127075195</v>
      </c>
      <c r="CL86" s="20">
        <v>3.857147216796875</v>
      </c>
      <c r="CM86" s="20">
        <v>3.8518528938293457</v>
      </c>
      <c r="CN86" s="20">
        <v>3.8482370376586914</v>
      </c>
      <c r="CO86" s="20">
        <v>3.8445560932159424</v>
      </c>
      <c r="CP86" s="20">
        <v>3.8389201164245605</v>
      </c>
      <c r="CQ86" s="20">
        <v>3.8350903987884521</v>
      </c>
      <c r="CR86" s="20">
        <v>3.8292453289031982</v>
      </c>
      <c r="CS86" s="20">
        <v>3.8252847194671631</v>
      </c>
      <c r="CT86" s="20">
        <v>3.8212766647338867</v>
      </c>
      <c r="CU86" s="20">
        <v>3.8151793479919434</v>
      </c>
      <c r="CV86" s="20">
        <v>3.8110618591308594</v>
      </c>
      <c r="CW86" s="20">
        <v>3.8048107624053955</v>
      </c>
      <c r="CX86" s="20">
        <v>3.8005967140197754</v>
      </c>
      <c r="CY86" s="20">
        <v>3.7963476181030273</v>
      </c>
      <c r="CZ86" s="20">
        <v>3.7855823040008545</v>
      </c>
      <c r="DA86" s="20">
        <v>3.7790334224700928</v>
      </c>
      <c r="DB86" s="20">
        <v>3.7746334075927734</v>
      </c>
      <c r="DC86" s="20">
        <v>3.7702076435089111</v>
      </c>
      <c r="DD86" s="20">
        <v>3.763524055480957</v>
      </c>
      <c r="DE86" s="20">
        <v>3.759040355682373</v>
      </c>
      <c r="DF86" s="20">
        <v>3.7522749900817871</v>
      </c>
      <c r="DG86" s="20">
        <v>3.7477400302886963</v>
      </c>
      <c r="DH86" s="20">
        <v>3.7431867122650146</v>
      </c>
      <c r="DI86" s="20">
        <v>3.7363245487213135</v>
      </c>
      <c r="DJ86" s="20">
        <v>3.7317299842834473</v>
      </c>
      <c r="DK86" s="20">
        <v>3.7248096466064453</v>
      </c>
      <c r="DL86" s="20">
        <v>3.7201790809631348</v>
      </c>
      <c r="DM86" s="20">
        <v>3.7155358791351318</v>
      </c>
      <c r="DN86" s="20">
        <v>3.7085483074188232</v>
      </c>
      <c r="DO86" s="20">
        <v>3.703876256942749</v>
      </c>
      <c r="DP86" s="20">
        <v>3.6968491077423096</v>
      </c>
      <c r="DQ86" s="20">
        <v>3.6921529769897461</v>
      </c>
      <c r="DR86" s="20">
        <v>3.6874480247497559</v>
      </c>
      <c r="DS86" s="20">
        <v>3.6803760528564453</v>
      </c>
      <c r="DT86" s="20">
        <v>3.6756527423858643</v>
      </c>
      <c r="DU86" s="20">
        <v>3.6685554981231689</v>
      </c>
      <c r="DV86" s="20">
        <v>3.6638166904449463</v>
      </c>
      <c r="DW86" s="20">
        <v>3.6590728759765625</v>
      </c>
      <c r="DX86" s="20">
        <v>3.6519484519958496</v>
      </c>
      <c r="DY86" s="20">
        <v>3.647193431854248</v>
      </c>
      <c r="DZ86" s="20">
        <v>3.6400547027587891</v>
      </c>
      <c r="EA86" s="20">
        <v>3.635291576385498</v>
      </c>
      <c r="EB86" s="20">
        <v>3.6305258274078369</v>
      </c>
      <c r="EC86" s="20">
        <v>3.62337327003479</v>
      </c>
      <c r="ED86" s="20">
        <v>3.6186027526855469</v>
      </c>
      <c r="EE86" s="20">
        <v>3.6114442348480225</v>
      </c>
      <c r="EF86" s="20">
        <v>3.6066708564758301</v>
      </c>
      <c r="EG86" s="20">
        <v>3.6018965244293213</v>
      </c>
      <c r="EH86" s="20">
        <v>3.5947351455688477</v>
      </c>
      <c r="EI86" s="20">
        <v>3.5899608135223389</v>
      </c>
      <c r="EJ86" s="20">
        <v>3.5828001499176025</v>
      </c>
      <c r="EK86" s="20">
        <v>3.5780270099639893</v>
      </c>
      <c r="EL86" s="20">
        <v>3.5732548236846924</v>
      </c>
      <c r="EM86" s="20">
        <v>3.5660991668701172</v>
      </c>
      <c r="EN86" s="20">
        <v>3.5613305568695068</v>
      </c>
      <c r="EO86" s="20">
        <v>3.5541806221008301</v>
      </c>
      <c r="EP86" s="20">
        <v>3.5494165420532227</v>
      </c>
      <c r="EQ86" s="20">
        <v>3.5446546077728271</v>
      </c>
      <c r="ER86" s="20">
        <v>3.5375161170959473</v>
      </c>
      <c r="ES86" s="20">
        <v>3.5327603816986084</v>
      </c>
      <c r="ET86" s="20">
        <v>3.5256319046020508</v>
      </c>
      <c r="EU86" s="20">
        <v>3.5208830833435059</v>
      </c>
      <c r="EV86" s="20">
        <v>3.5161375999450684</v>
      </c>
      <c r="EW86" s="20">
        <v>3.5090253353118896</v>
      </c>
      <c r="EX86" s="20">
        <v>3.5042879581451416</v>
      </c>
      <c r="EY86" s="20">
        <v>3.4971885681152344</v>
      </c>
      <c r="EZ86" s="20">
        <v>3.4924602508544922</v>
      </c>
      <c r="FA86" s="20">
        <v>3.4877359867095947</v>
      </c>
      <c r="FB86" s="20">
        <v>3.480656623840332</v>
      </c>
      <c r="FC86" s="20">
        <v>3.4759418964385986</v>
      </c>
      <c r="FD86" s="20">
        <v>3.4688780307769775</v>
      </c>
      <c r="FE86" s="20">
        <v>3.4641740322113037</v>
      </c>
      <c r="FF86" s="20">
        <v>3.4594745635986328</v>
      </c>
      <c r="FG86" s="20">
        <v>3.4524333477020264</v>
      </c>
      <c r="FH86" s="20">
        <v>3.4477450847625732</v>
      </c>
      <c r="FI86" s="20">
        <v>3.4407210350036621</v>
      </c>
      <c r="FJ86" s="20">
        <v>3.4360442161560059</v>
      </c>
      <c r="FK86" s="20">
        <v>3.4313724040985107</v>
      </c>
      <c r="FL86" s="20">
        <v>3.4243733882904053</v>
      </c>
      <c r="FM86" s="20">
        <v>3.4197134971618652</v>
      </c>
      <c r="FN86" s="20">
        <v>3.4127333164215088</v>
      </c>
      <c r="FO86" s="20">
        <v>3.4080860614776611</v>
      </c>
      <c r="FP86" s="20">
        <v>3.4034438133239746</v>
      </c>
      <c r="FQ86" s="20">
        <v>3.3964900970458984</v>
      </c>
      <c r="FR86" s="20">
        <v>3.3918609619140625</v>
      </c>
      <c r="FS86" s="20">
        <v>3.3849267959594727</v>
      </c>
      <c r="FT86" s="20">
        <v>3.3803107738494873</v>
      </c>
      <c r="FU86" s="20">
        <v>3.3756999969482422</v>
      </c>
      <c r="FV86" s="20">
        <v>3.3687937259674072</v>
      </c>
      <c r="FW86" s="20">
        <v>3.3641965389251709</v>
      </c>
      <c r="FX86" s="20">
        <v>3.3573107719421387</v>
      </c>
      <c r="FY86" s="20">
        <v>3.352726936340332</v>
      </c>
      <c r="FZ86" s="20">
        <v>3.3481488227844238</v>
      </c>
      <c r="GA86" s="20">
        <v>3.3412919044494629</v>
      </c>
      <c r="GB86" s="20">
        <v>3.3367276191711426</v>
      </c>
      <c r="GC86" s="20">
        <v>3.3298914432525635</v>
      </c>
      <c r="GD86" s="20">
        <v>3.3253409862518311</v>
      </c>
      <c r="GE86" s="20">
        <v>3.3207964897155762</v>
      </c>
      <c r="GF86" s="20">
        <v>3.3139898777008057</v>
      </c>
      <c r="GG86" s="20">
        <v>3.3094592094421387</v>
      </c>
      <c r="GH86" s="20">
        <v>3.3026740550994873</v>
      </c>
      <c r="GI86" s="20">
        <v>3.2981576919555664</v>
      </c>
      <c r="GJ86" s="20">
        <v>3.2936470508575439</v>
      </c>
      <c r="GK86" s="20">
        <v>3.2868919372558594</v>
      </c>
      <c r="GL86" s="20">
        <v>3.2823953628540039</v>
      </c>
      <c r="GM86" s="20">
        <v>3.2756617069244385</v>
      </c>
      <c r="GN86" s="20">
        <v>3.2711796760559082</v>
      </c>
      <c r="GO86" s="20">
        <v>3.2667036056518555</v>
      </c>
      <c r="GP86" s="20">
        <v>3.2600002288818359</v>
      </c>
      <c r="GQ86" s="20">
        <v>3.2555384635925293</v>
      </c>
      <c r="GR86" s="20">
        <v>3.2488565444946289</v>
      </c>
      <c r="GS86" s="20">
        <v>3.2444095611572266</v>
      </c>
      <c r="GT86" s="20">
        <v>3.2399680614471436</v>
      </c>
      <c r="GU86" s="20">
        <v>3.2349693775177002</v>
      </c>
    </row>
    <row r="87" spans="1:203" x14ac:dyDescent="0.25">
      <c r="A87" s="9" t="s">
        <v>119</v>
      </c>
      <c r="B87" s="23">
        <v>19</v>
      </c>
      <c r="C87" s="23">
        <v>3</v>
      </c>
      <c r="D87" s="20">
        <v>0</v>
      </c>
      <c r="E87" s="20">
        <v>7.014945731498301E-4</v>
      </c>
      <c r="F87" s="20">
        <v>8.0164829269051552E-3</v>
      </c>
      <c r="G87" s="20">
        <v>3.5595294088125229E-2</v>
      </c>
      <c r="H87" s="20">
        <v>6.6154703497886658E-2</v>
      </c>
      <c r="I87" s="20">
        <v>0.13725323975086212</v>
      </c>
      <c r="J87" s="20">
        <v>0.19952675700187683</v>
      </c>
      <c r="K87" s="20">
        <v>0.30401670932769775</v>
      </c>
      <c r="L87" s="20">
        <v>0.38330951333045959</v>
      </c>
      <c r="M87" s="20">
        <v>0.50094795227050781</v>
      </c>
      <c r="N87" s="20">
        <v>0.6479375958442688</v>
      </c>
      <c r="O87" s="20">
        <v>0.735709547996521</v>
      </c>
      <c r="P87" s="20">
        <v>0.86773282289505005</v>
      </c>
      <c r="Q87" s="20">
        <v>0.99675357341766357</v>
      </c>
      <c r="R87" s="20">
        <v>1.125292181968689</v>
      </c>
      <c r="S87" s="20">
        <v>1.2026797533035278</v>
      </c>
      <c r="T87" s="20">
        <v>1.3240989446640015</v>
      </c>
      <c r="U87" s="20">
        <v>1.4426577091217041</v>
      </c>
      <c r="V87" s="20">
        <v>1.5468322038650513</v>
      </c>
      <c r="W87" s="20">
        <v>1.6543732881546021</v>
      </c>
      <c r="X87" s="20">
        <v>1.7484509944915771</v>
      </c>
      <c r="Y87" s="20">
        <v>1.8110358715057373</v>
      </c>
      <c r="Z87" s="20">
        <v>1.9045131206512451</v>
      </c>
      <c r="AA87" s="20">
        <v>1.9832278490066528</v>
      </c>
      <c r="AB87" s="20">
        <v>2.060006856918335</v>
      </c>
      <c r="AC87" s="20">
        <v>2.1163880825042725</v>
      </c>
      <c r="AD87" s="20">
        <v>2.1829142570495605</v>
      </c>
      <c r="AE87" s="20">
        <v>2.2476456165313721</v>
      </c>
      <c r="AF87" s="20">
        <v>2.3120334148406982</v>
      </c>
      <c r="AG87" s="20">
        <v>2.3731727600097656</v>
      </c>
      <c r="AH87" s="20">
        <v>2.4247274398803711</v>
      </c>
      <c r="AI87" s="20">
        <v>2.4591867923736572</v>
      </c>
      <c r="AJ87" s="20">
        <v>2.5102901458740234</v>
      </c>
      <c r="AK87" s="20">
        <v>2.5533106327056885</v>
      </c>
      <c r="AL87" s="20">
        <v>2.5943253040313721</v>
      </c>
      <c r="AM87" s="20">
        <v>2.6245534420013428</v>
      </c>
      <c r="AN87" s="20">
        <v>2.6602883338928223</v>
      </c>
      <c r="AO87" s="20">
        <v>2.6942975521087646</v>
      </c>
      <c r="AP87" s="20">
        <v>2.7286868095397949</v>
      </c>
      <c r="AQ87" s="20">
        <v>2.759315013885498</v>
      </c>
      <c r="AR87" s="20">
        <v>2.7870779037475586</v>
      </c>
      <c r="AS87" s="20">
        <v>2.804793119430542</v>
      </c>
      <c r="AT87" s="20">
        <v>2.830596923828125</v>
      </c>
      <c r="AU87" s="20">
        <v>2.8525960445404053</v>
      </c>
      <c r="AV87" s="20">
        <v>2.8738765716552734</v>
      </c>
      <c r="AW87" s="20">
        <v>2.889503002166748</v>
      </c>
      <c r="AX87" s="20">
        <v>2.9077422618865967</v>
      </c>
      <c r="AY87" s="20">
        <v>2.9243555068969727</v>
      </c>
      <c r="AZ87" s="20">
        <v>2.9394421577453613</v>
      </c>
      <c r="BA87" s="20">
        <v>2.9554018974304199</v>
      </c>
      <c r="BB87" s="20">
        <v>2.9677801132202148</v>
      </c>
      <c r="BC87" s="20">
        <v>2.978710412979126</v>
      </c>
      <c r="BD87" s="20">
        <v>2.9876177310943604</v>
      </c>
      <c r="BE87" s="20">
        <v>2.9997992515563965</v>
      </c>
      <c r="BF87" s="20">
        <v>3.0076055526733398</v>
      </c>
      <c r="BG87" s="20">
        <v>3.0148994922637939</v>
      </c>
      <c r="BH87" s="20">
        <v>3.0240826606750488</v>
      </c>
      <c r="BI87" s="20">
        <v>3.0297808647155762</v>
      </c>
      <c r="BJ87" s="20">
        <v>3.0347590446472168</v>
      </c>
      <c r="BK87" s="20">
        <v>3.041400671005249</v>
      </c>
      <c r="BL87" s="20">
        <v>3.0452549457550049</v>
      </c>
      <c r="BM87" s="20">
        <v>3.050363302230835</v>
      </c>
      <c r="BN87" s="20">
        <v>3.0533452033996582</v>
      </c>
      <c r="BO87" s="20">
        <v>3.0558619499206543</v>
      </c>
      <c r="BP87" s="20">
        <v>3.0590109825134277</v>
      </c>
      <c r="BQ87" s="20">
        <v>3.0607156753540039</v>
      </c>
      <c r="BR87" s="20">
        <v>3.062122106552124</v>
      </c>
      <c r="BS87" s="20">
        <v>3.0637021064758301</v>
      </c>
      <c r="BT87" s="20">
        <v>3.0644218921661377</v>
      </c>
      <c r="BU87" s="20">
        <v>3.0650327205657959</v>
      </c>
      <c r="BV87" s="20">
        <v>3.0651440620422363</v>
      </c>
      <c r="BW87" s="20">
        <v>3.0650320053100586</v>
      </c>
      <c r="BX87" s="20">
        <v>3.0644676685333252</v>
      </c>
      <c r="BY87" s="20">
        <v>3.0638418197631836</v>
      </c>
      <c r="BZ87" s="20">
        <v>3.0625522136688232</v>
      </c>
      <c r="CA87" s="20">
        <v>3.0614714622497559</v>
      </c>
      <c r="CB87" s="20">
        <v>3.0602240562438965</v>
      </c>
      <c r="CC87" s="20">
        <v>3.0580568313598633</v>
      </c>
      <c r="CD87" s="20">
        <v>3.0564258098602295</v>
      </c>
      <c r="CE87" s="20">
        <v>3.053718090057373</v>
      </c>
      <c r="CF87" s="20">
        <v>3.0517480373382568</v>
      </c>
      <c r="CG87" s="20">
        <v>3.0496540069580078</v>
      </c>
      <c r="CH87" s="20">
        <v>3.046292781829834</v>
      </c>
      <c r="CI87" s="20">
        <v>3.0439138412475586</v>
      </c>
      <c r="CJ87" s="20">
        <v>3.0401511192321777</v>
      </c>
      <c r="CK87" s="20">
        <v>3.0375206470489502</v>
      </c>
      <c r="CL87" s="20">
        <v>3.0347981452941895</v>
      </c>
      <c r="CM87" s="20">
        <v>3.0305516719818115</v>
      </c>
      <c r="CN87" s="20">
        <v>3.027618408203125</v>
      </c>
      <c r="CO87" s="20">
        <v>3.0230753421783447</v>
      </c>
      <c r="CP87" s="20">
        <v>3.0199568271636963</v>
      </c>
      <c r="CQ87" s="20">
        <v>3.0167703628540039</v>
      </c>
      <c r="CR87" s="20">
        <v>3.011871337890625</v>
      </c>
      <c r="CS87" s="20">
        <v>3.0085303783416748</v>
      </c>
      <c r="CT87" s="20">
        <v>3.0034139156341553</v>
      </c>
      <c r="CU87" s="20">
        <v>2.9999375343322754</v>
      </c>
      <c r="CV87" s="20">
        <v>2.9964115619659424</v>
      </c>
      <c r="CW87" s="20">
        <v>2.9910354614257813</v>
      </c>
      <c r="CX87" s="20">
        <v>2.9873974323272705</v>
      </c>
      <c r="CY87" s="20">
        <v>2.9818639755249023</v>
      </c>
      <c r="CZ87" s="20">
        <v>2.9743554592132568</v>
      </c>
      <c r="DA87" s="20">
        <v>2.9686348438262939</v>
      </c>
      <c r="DB87" s="20">
        <v>2.9647824764251709</v>
      </c>
      <c r="DC87" s="20">
        <v>2.9589495658874512</v>
      </c>
      <c r="DD87" s="20">
        <v>2.9550273418426514</v>
      </c>
      <c r="DE87" s="20">
        <v>2.9510800838470459</v>
      </c>
      <c r="DF87" s="20">
        <v>2.9451150894165039</v>
      </c>
      <c r="DG87" s="20">
        <v>2.9411110877990723</v>
      </c>
      <c r="DH87" s="20">
        <v>2.9350676536560059</v>
      </c>
      <c r="DI87" s="20">
        <v>2.9310152530670166</v>
      </c>
      <c r="DJ87" s="20">
        <v>2.9269459247589111</v>
      </c>
      <c r="DK87" s="20">
        <v>2.9208114147186279</v>
      </c>
      <c r="DL87" s="20">
        <v>2.916703462600708</v>
      </c>
      <c r="DM87" s="20">
        <v>2.9105162620544434</v>
      </c>
      <c r="DN87" s="20">
        <v>2.9063761234283447</v>
      </c>
      <c r="DO87" s="20">
        <v>2.9022243022918701</v>
      </c>
      <c r="DP87" s="20">
        <v>2.895977258682251</v>
      </c>
      <c r="DQ87" s="20">
        <v>2.8918008804321289</v>
      </c>
      <c r="DR87" s="20">
        <v>2.8855199813842773</v>
      </c>
      <c r="DS87" s="20">
        <v>2.8813233375549316</v>
      </c>
      <c r="DT87" s="20">
        <v>2.877119779586792</v>
      </c>
      <c r="DU87" s="20">
        <v>2.8708028793334961</v>
      </c>
      <c r="DV87" s="20">
        <v>2.8665845394134521</v>
      </c>
      <c r="DW87" s="20">
        <v>2.8602480888366699</v>
      </c>
      <c r="DX87" s="20">
        <v>2.8560190200805664</v>
      </c>
      <c r="DY87" s="20">
        <v>2.8517858982086182</v>
      </c>
      <c r="DZ87" s="20">
        <v>2.8454310894012451</v>
      </c>
      <c r="EA87" s="20">
        <v>2.8411910533905029</v>
      </c>
      <c r="EB87" s="20">
        <v>2.8348276615142822</v>
      </c>
      <c r="EC87" s="20">
        <v>2.8305835723876953</v>
      </c>
      <c r="ED87" s="20">
        <v>2.8263382911682129</v>
      </c>
      <c r="EE87" s="20">
        <v>2.819969654083252</v>
      </c>
      <c r="EF87" s="20">
        <v>2.815723180770874</v>
      </c>
      <c r="EG87" s="20">
        <v>2.8093540668487549</v>
      </c>
      <c r="EH87" s="20">
        <v>2.8051085472106934</v>
      </c>
      <c r="EI87" s="20">
        <v>2.8008639812469482</v>
      </c>
      <c r="EJ87" s="20">
        <v>2.7944991588592529</v>
      </c>
      <c r="EK87" s="20">
        <v>2.790257453918457</v>
      </c>
      <c r="EL87" s="20">
        <v>2.7838985919952393</v>
      </c>
      <c r="EM87" s="20">
        <v>2.7796616554260254</v>
      </c>
      <c r="EN87" s="20">
        <v>2.7754271030426025</v>
      </c>
      <c r="EO87" s="20">
        <v>2.7690796852111816</v>
      </c>
      <c r="EP87" s="20">
        <v>2.7648515701293945</v>
      </c>
      <c r="EQ87" s="20">
        <v>2.7585148811340332</v>
      </c>
      <c r="ER87" s="20">
        <v>2.7542941570281982</v>
      </c>
      <c r="ES87" s="20">
        <v>2.7500765323638916</v>
      </c>
      <c r="ET87" s="20">
        <v>2.7437567710876465</v>
      </c>
      <c r="EU87" s="20">
        <v>2.7395484447479248</v>
      </c>
      <c r="EV87" s="20">
        <v>2.7332425117492676</v>
      </c>
      <c r="EW87" s="20">
        <v>2.7290434837341309</v>
      </c>
      <c r="EX87" s="20">
        <v>2.7248485088348389</v>
      </c>
      <c r="EY87" s="20">
        <v>2.7185637950897217</v>
      </c>
      <c r="EZ87" s="20">
        <v>2.7143795490264893</v>
      </c>
      <c r="FA87" s="20">
        <v>2.7081112861633301</v>
      </c>
      <c r="FB87" s="20">
        <v>2.7039380073547363</v>
      </c>
      <c r="FC87" s="20">
        <v>2.6997692584991455</v>
      </c>
      <c r="FD87" s="20">
        <v>2.6935250759124756</v>
      </c>
      <c r="FE87" s="20">
        <v>2.6893682479858398</v>
      </c>
      <c r="FF87" s="20">
        <v>2.6831424236297607</v>
      </c>
      <c r="FG87" s="20">
        <v>2.6789979934692383</v>
      </c>
      <c r="FH87" s="20">
        <v>2.674858570098877</v>
      </c>
      <c r="FI87" s="20">
        <v>2.668658971786499</v>
      </c>
      <c r="FJ87" s="20">
        <v>2.6645324230194092</v>
      </c>
      <c r="FK87" s="20">
        <v>2.6583523750305176</v>
      </c>
      <c r="FL87" s="20">
        <v>2.6542389392852783</v>
      </c>
      <c r="FM87" s="20">
        <v>2.6501307487487793</v>
      </c>
      <c r="FN87" s="20">
        <v>2.6439785957336426</v>
      </c>
      <c r="FO87" s="20">
        <v>2.6398842334747314</v>
      </c>
      <c r="FP87" s="20">
        <v>2.6337523460388184</v>
      </c>
      <c r="FQ87" s="20">
        <v>2.629671573638916</v>
      </c>
      <c r="FR87" s="20">
        <v>2.6255960464477539</v>
      </c>
      <c r="FS87" s="20">
        <v>2.6194934844970703</v>
      </c>
      <c r="FT87" s="20">
        <v>2.6154320240020752</v>
      </c>
      <c r="FU87" s="20">
        <v>2.6093506813049316</v>
      </c>
      <c r="FV87" s="20">
        <v>2.6053035259246826</v>
      </c>
      <c r="FW87" s="20">
        <v>2.6012616157531738</v>
      </c>
      <c r="FX87" s="20">
        <v>2.5952103137969971</v>
      </c>
      <c r="FY87" s="20">
        <v>2.5911829471588135</v>
      </c>
      <c r="FZ87" s="20">
        <v>2.5851526260375977</v>
      </c>
      <c r="GA87" s="20">
        <v>2.5811398029327393</v>
      </c>
      <c r="GB87" s="20">
        <v>2.5771327018737793</v>
      </c>
      <c r="GC87" s="20">
        <v>2.5711328983306885</v>
      </c>
      <c r="GD87" s="20">
        <v>2.5671403408050537</v>
      </c>
      <c r="GE87" s="20">
        <v>2.5611624717712402</v>
      </c>
      <c r="GF87" s="20">
        <v>2.5571844577789307</v>
      </c>
      <c r="GG87" s="20">
        <v>2.5532121658325195</v>
      </c>
      <c r="GH87" s="20">
        <v>2.5472650527954102</v>
      </c>
      <c r="GI87" s="20">
        <v>2.5433075428009033</v>
      </c>
      <c r="GJ87" s="20">
        <v>2.5373823642730713</v>
      </c>
      <c r="GK87" s="20">
        <v>2.5334393978118896</v>
      </c>
      <c r="GL87" s="20">
        <v>2.5295023918151855</v>
      </c>
      <c r="GM87" s="20">
        <v>2.5236077308654785</v>
      </c>
      <c r="GN87" s="20">
        <v>2.5196855068206787</v>
      </c>
      <c r="GO87" s="20">
        <v>2.5138130187988281</v>
      </c>
      <c r="GP87" s="20">
        <v>2.5099055767059326</v>
      </c>
      <c r="GQ87" s="20">
        <v>2.5060038566589355</v>
      </c>
      <c r="GR87" s="20">
        <v>2.5001623630523682</v>
      </c>
      <c r="GS87" s="20">
        <v>2.4962754249572754</v>
      </c>
      <c r="GT87" s="20">
        <v>2.4904558658599854</v>
      </c>
      <c r="GU87" s="20">
        <v>2.4876210689544678</v>
      </c>
    </row>
    <row r="88" spans="1:203" x14ac:dyDescent="0.25">
      <c r="A88" s="9" t="s">
        <v>119</v>
      </c>
      <c r="B88" s="23">
        <v>48</v>
      </c>
      <c r="C88" s="23">
        <v>3</v>
      </c>
      <c r="D88" s="20">
        <v>0</v>
      </c>
      <c r="E88" s="20">
        <v>5.7878426741808653E-4</v>
      </c>
      <c r="F88" s="20">
        <v>6.6674626432359219E-3</v>
      </c>
      <c r="G88" s="20">
        <v>2.2981841117143631E-2</v>
      </c>
      <c r="H88" s="20">
        <v>5.1409706473350525E-2</v>
      </c>
      <c r="I88" s="20">
        <v>9.2334970831871033E-2</v>
      </c>
      <c r="J88" s="20">
        <v>0.14570650458335876</v>
      </c>
      <c r="K88" s="20">
        <v>0.18641079962253571</v>
      </c>
      <c r="L88" s="20">
        <v>0.25402867794036865</v>
      </c>
      <c r="M88" s="20">
        <v>0.30750808119773865</v>
      </c>
      <c r="N88" s="20">
        <v>0.39162224531173706</v>
      </c>
      <c r="O88" s="20">
        <v>0.46615728735923767</v>
      </c>
      <c r="P88" s="20">
        <v>0.51607382297515869</v>
      </c>
      <c r="Q88" s="20">
        <v>0.5821460485458374</v>
      </c>
      <c r="R88" s="20">
        <v>0.65354716777801514</v>
      </c>
      <c r="S88" s="20">
        <v>0.72284746170043945</v>
      </c>
      <c r="T88" s="20">
        <v>0.78857380151748657</v>
      </c>
      <c r="U88" s="20">
        <v>0.85284191370010376</v>
      </c>
      <c r="V88" s="20">
        <v>0.91655421257019043</v>
      </c>
      <c r="W88" s="20">
        <v>0.97392934560775757</v>
      </c>
      <c r="X88" s="20">
        <v>1.0287034511566162</v>
      </c>
      <c r="Y88" s="20">
        <v>1.0855722427368164</v>
      </c>
      <c r="Z88" s="20">
        <v>1.1372733116149902</v>
      </c>
      <c r="AA88" s="20">
        <v>1.1851962804794312</v>
      </c>
      <c r="AB88" s="20">
        <v>1.2313976287841797</v>
      </c>
      <c r="AC88" s="20">
        <v>1.274151086807251</v>
      </c>
      <c r="AD88" s="20">
        <v>1.3144145011901855</v>
      </c>
      <c r="AE88" s="20">
        <v>1.3531293869018555</v>
      </c>
      <c r="AF88" s="20">
        <v>1.3874393701553345</v>
      </c>
      <c r="AG88" s="20">
        <v>1.4197520017623901</v>
      </c>
      <c r="AH88" s="20">
        <v>1.451887845993042</v>
      </c>
      <c r="AI88" s="20">
        <v>1.4800152778625488</v>
      </c>
      <c r="AJ88" s="20">
        <v>1.5080348253250122</v>
      </c>
      <c r="AK88" s="20">
        <v>1.5343160629272461</v>
      </c>
      <c r="AL88" s="20">
        <v>1.5518968105316162</v>
      </c>
      <c r="AM88" s="20">
        <v>1.5722476243972778</v>
      </c>
      <c r="AN88" s="20">
        <v>1.5907828807830811</v>
      </c>
      <c r="AO88" s="20">
        <v>1.608259916305542</v>
      </c>
      <c r="AP88" s="20">
        <v>1.628685474395752</v>
      </c>
      <c r="AQ88" s="20">
        <v>1.6413516998291016</v>
      </c>
      <c r="AR88" s="20">
        <v>1.6584546566009521</v>
      </c>
      <c r="AS88" s="20">
        <v>1.6685973405838013</v>
      </c>
      <c r="AT88" s="20">
        <v>1.6779958009719849</v>
      </c>
      <c r="AU88" s="20">
        <v>1.6908893585205078</v>
      </c>
      <c r="AV88" s="20">
        <v>1.6986573934555054</v>
      </c>
      <c r="AW88" s="20">
        <v>1.709165096282959</v>
      </c>
      <c r="AX88" s="20">
        <v>1.7154606580734253</v>
      </c>
      <c r="AY88" s="20">
        <v>1.7212289571762085</v>
      </c>
      <c r="AZ88" s="20">
        <v>1.7289633750915527</v>
      </c>
      <c r="BA88" s="20">
        <v>1.7335519790649414</v>
      </c>
      <c r="BB88" s="20">
        <v>1.7396544218063354</v>
      </c>
      <c r="BC88" s="20">
        <v>1.7432410717010498</v>
      </c>
      <c r="BD88" s="20">
        <v>1.7464710474014282</v>
      </c>
      <c r="BE88" s="20">
        <v>1.7506976127624512</v>
      </c>
      <c r="BF88" s="20">
        <v>1.7531341314315796</v>
      </c>
      <c r="BG88" s="20">
        <v>1.7562670707702637</v>
      </c>
      <c r="BH88" s="20">
        <v>1.7580342292785645</v>
      </c>
      <c r="BI88" s="20">
        <v>1.7595640420913696</v>
      </c>
      <c r="BJ88" s="20">
        <v>1.7614482641220093</v>
      </c>
      <c r="BK88" s="20">
        <v>1.7624517679214478</v>
      </c>
      <c r="BL88" s="20">
        <v>1.7636114358901978</v>
      </c>
      <c r="BM88" s="20">
        <v>1.7641721963882446</v>
      </c>
      <c r="BN88" s="20">
        <v>1.7645764350891113</v>
      </c>
      <c r="BO88" s="20">
        <v>1.7649116516113281</v>
      </c>
      <c r="BP88" s="20">
        <v>1.7649685144424438</v>
      </c>
      <c r="BQ88" s="20">
        <v>1.7648261785507202</v>
      </c>
      <c r="BR88" s="20">
        <v>1.7645909786224365</v>
      </c>
      <c r="BS88" s="20">
        <v>1.7642525434494019</v>
      </c>
      <c r="BT88" s="20">
        <v>1.7635658979415894</v>
      </c>
      <c r="BU88" s="20">
        <v>1.762998104095459</v>
      </c>
      <c r="BV88" s="20">
        <v>1.7619954347610474</v>
      </c>
      <c r="BW88" s="20">
        <v>1.7612342834472656</v>
      </c>
      <c r="BX88" s="20">
        <v>1.7604043483734131</v>
      </c>
      <c r="BY88" s="20">
        <v>1.7590404748916626</v>
      </c>
      <c r="BZ88" s="20">
        <v>1.7580579519271851</v>
      </c>
      <c r="CA88" s="20">
        <v>1.7564835548400879</v>
      </c>
      <c r="CB88" s="20">
        <v>1.7553716897964478</v>
      </c>
      <c r="CC88" s="20">
        <v>1.754213809967041</v>
      </c>
      <c r="CD88" s="20">
        <v>1.7523970603942871</v>
      </c>
      <c r="CE88" s="20">
        <v>1.7511365413665771</v>
      </c>
      <c r="CF88" s="20">
        <v>1.7491774559020996</v>
      </c>
      <c r="CG88" s="20">
        <v>1.7478293180465698</v>
      </c>
      <c r="CH88" s="20">
        <v>1.7464500665664673</v>
      </c>
      <c r="CI88" s="20">
        <v>1.7443265914916992</v>
      </c>
      <c r="CJ88" s="20">
        <v>1.7428770065307617</v>
      </c>
      <c r="CK88" s="20">
        <v>1.7406563758850098</v>
      </c>
      <c r="CL88" s="20">
        <v>1.7391468286514282</v>
      </c>
      <c r="CM88" s="20">
        <v>1.7376160621643066</v>
      </c>
      <c r="CN88" s="20">
        <v>1.7352821826934814</v>
      </c>
      <c r="CO88" s="20">
        <v>1.7337028980255127</v>
      </c>
      <c r="CP88" s="20">
        <v>1.7313017845153809</v>
      </c>
      <c r="CQ88" s="20">
        <v>1.7296810150146484</v>
      </c>
      <c r="CR88" s="20">
        <v>1.7280454635620117</v>
      </c>
      <c r="CS88" s="20">
        <v>1.7255659103393555</v>
      </c>
      <c r="CT88" s="20">
        <v>1.7238966226577759</v>
      </c>
      <c r="CU88" s="20">
        <v>1.7213702201843262</v>
      </c>
      <c r="CV88" s="20">
        <v>1.7196720838546753</v>
      </c>
      <c r="CW88" s="20">
        <v>1.7179635763168335</v>
      </c>
      <c r="CX88" s="20">
        <v>1.7153826951980591</v>
      </c>
      <c r="CY88" s="20">
        <v>1.7136509418487549</v>
      </c>
      <c r="CZ88" s="20">
        <v>1.7092854976654053</v>
      </c>
      <c r="DA88" s="20">
        <v>1.7075265645980835</v>
      </c>
      <c r="DB88" s="20">
        <v>1.7048753499984741</v>
      </c>
      <c r="DC88" s="20">
        <v>1.7031002044677734</v>
      </c>
      <c r="DD88" s="20">
        <v>1.7004266977310181</v>
      </c>
      <c r="DE88" s="20">
        <v>1.6986377239227295</v>
      </c>
      <c r="DF88" s="20">
        <v>1.6968439817428589</v>
      </c>
      <c r="DG88" s="20">
        <v>1.6941449642181396</v>
      </c>
      <c r="DH88" s="20">
        <v>1.6923402547836304</v>
      </c>
      <c r="DI88" s="20">
        <v>1.6896262168884277</v>
      </c>
      <c r="DJ88" s="20">
        <v>1.6878124475479126</v>
      </c>
      <c r="DK88" s="20">
        <v>1.6859955787658691</v>
      </c>
      <c r="DL88" s="20">
        <v>1.6832648515701294</v>
      </c>
      <c r="DM88" s="20">
        <v>1.6814409494400024</v>
      </c>
      <c r="DN88" s="20">
        <v>1.6787006855010986</v>
      </c>
      <c r="DO88" s="20">
        <v>1.6768710613250732</v>
      </c>
      <c r="DP88" s="20">
        <v>1.6750396490097046</v>
      </c>
      <c r="DQ88" s="20">
        <v>1.672289252281189</v>
      </c>
      <c r="DR88" s="20">
        <v>1.670453667640686</v>
      </c>
      <c r="DS88" s="20">
        <v>1.6676979064941406</v>
      </c>
      <c r="DT88" s="20">
        <v>1.6658592224121094</v>
      </c>
      <c r="DU88" s="20">
        <v>1.6640197038650513</v>
      </c>
      <c r="DV88" s="20">
        <v>1.6612585783004761</v>
      </c>
      <c r="DW88" s="20">
        <v>1.6594170331954956</v>
      </c>
      <c r="DX88" s="20">
        <v>1.656653881072998</v>
      </c>
      <c r="DY88" s="20">
        <v>1.6548111438751221</v>
      </c>
      <c r="DZ88" s="20">
        <v>1.652968168258667</v>
      </c>
      <c r="EA88" s="20">
        <v>1.6502033472061157</v>
      </c>
      <c r="EB88" s="20">
        <v>1.6483601331710815</v>
      </c>
      <c r="EC88" s="20">
        <v>1.6455955505371094</v>
      </c>
      <c r="ED88" s="20">
        <v>1.6437525749206543</v>
      </c>
      <c r="EE88" s="20">
        <v>1.6419099569320679</v>
      </c>
      <c r="EF88" s="20">
        <v>1.6391466856002808</v>
      </c>
      <c r="EG88" s="20">
        <v>1.6373051404953003</v>
      </c>
      <c r="EH88" s="20">
        <v>1.6345436573028564</v>
      </c>
      <c r="EI88" s="20">
        <v>1.632703423500061</v>
      </c>
      <c r="EJ88" s="20">
        <v>1.6308640241622925</v>
      </c>
      <c r="EK88" s="20">
        <v>1.6281062364578247</v>
      </c>
      <c r="EL88" s="20">
        <v>1.626268744468689</v>
      </c>
      <c r="EM88" s="20">
        <v>1.6235140562057495</v>
      </c>
      <c r="EN88" s="20">
        <v>1.6216788291931152</v>
      </c>
      <c r="EO88" s="20">
        <v>1.6198446750640869</v>
      </c>
      <c r="EP88" s="20">
        <v>1.6170953512191772</v>
      </c>
      <c r="EQ88" s="20">
        <v>1.6152637004852295</v>
      </c>
      <c r="ER88" s="20">
        <v>1.6125186681747437</v>
      </c>
      <c r="ES88" s="20">
        <v>1.6106901168823242</v>
      </c>
      <c r="ET88" s="20">
        <v>1.6088627576828003</v>
      </c>
      <c r="EU88" s="20">
        <v>1.6061241626739502</v>
      </c>
      <c r="EV88" s="20">
        <v>1.6043002605438232</v>
      </c>
      <c r="EW88" s="20">
        <v>1.6015666723251343</v>
      </c>
      <c r="EX88" s="20">
        <v>1.5997461080551147</v>
      </c>
      <c r="EY88" s="20">
        <v>1.5979268550872803</v>
      </c>
      <c r="EZ88" s="20">
        <v>1.5952008962631226</v>
      </c>
      <c r="FA88" s="20">
        <v>1.5933853387832642</v>
      </c>
      <c r="FB88" s="20">
        <v>1.5906648635864258</v>
      </c>
      <c r="FC88" s="20">
        <v>1.5888532400131226</v>
      </c>
      <c r="FD88" s="20">
        <v>1.5870431661605835</v>
      </c>
      <c r="FE88" s="20">
        <v>1.5843309164047241</v>
      </c>
      <c r="FF88" s="20">
        <v>1.5825248956680298</v>
      </c>
      <c r="FG88" s="20">
        <v>1.5798186063766479</v>
      </c>
      <c r="FH88" s="20">
        <v>1.5780166387557983</v>
      </c>
      <c r="FI88" s="20">
        <v>1.576216459274292</v>
      </c>
      <c r="FJ88" s="20">
        <v>1.5735191106796265</v>
      </c>
      <c r="FK88" s="20">
        <v>1.5717228651046753</v>
      </c>
      <c r="FL88" s="20">
        <v>1.5690320730209351</v>
      </c>
      <c r="FM88" s="20">
        <v>1.5672402381896973</v>
      </c>
      <c r="FN88" s="20">
        <v>1.5654501914978027</v>
      </c>
      <c r="FO88" s="20">
        <v>1.5627684593200684</v>
      </c>
      <c r="FP88" s="20">
        <v>1.5609829425811768</v>
      </c>
      <c r="FQ88" s="20">
        <v>1.5583077669143677</v>
      </c>
      <c r="FR88" s="20">
        <v>1.556526780128479</v>
      </c>
      <c r="FS88" s="20">
        <v>1.5547473430633545</v>
      </c>
      <c r="FT88" s="20">
        <v>1.552081823348999</v>
      </c>
      <c r="FU88" s="20">
        <v>1.550307035446167</v>
      </c>
      <c r="FV88" s="20">
        <v>1.5476481914520264</v>
      </c>
      <c r="FW88" s="20">
        <v>1.5458781719207764</v>
      </c>
      <c r="FX88" s="20">
        <v>1.5441098213195801</v>
      </c>
      <c r="FY88" s="20">
        <v>1.5414607524871826</v>
      </c>
      <c r="FZ88" s="20">
        <v>1.5396969318389893</v>
      </c>
      <c r="GA88" s="20">
        <v>1.5370548963546753</v>
      </c>
      <c r="GB88" s="20">
        <v>1.535295844078064</v>
      </c>
      <c r="GC88" s="20">
        <v>1.5335386991500854</v>
      </c>
      <c r="GD88" s="20">
        <v>1.5309065580368042</v>
      </c>
      <c r="GE88" s="20">
        <v>1.5291540622711182</v>
      </c>
      <c r="GF88" s="20">
        <v>1.5265288352966309</v>
      </c>
      <c r="GG88" s="20">
        <v>1.5247811079025269</v>
      </c>
      <c r="GH88" s="20">
        <v>1.5230352878570557</v>
      </c>
      <c r="GI88" s="20">
        <v>1.5204200744628906</v>
      </c>
      <c r="GJ88" s="20">
        <v>1.5186790227890015</v>
      </c>
      <c r="GK88" s="20">
        <v>1.5160709619522095</v>
      </c>
      <c r="GL88" s="20">
        <v>1.5143345594406128</v>
      </c>
      <c r="GM88" s="20">
        <v>1.5126000642776489</v>
      </c>
      <c r="GN88" s="20">
        <v>1.5100020170211792</v>
      </c>
      <c r="GO88" s="20">
        <v>1.5082724094390869</v>
      </c>
      <c r="GP88" s="20">
        <v>1.5056813955307007</v>
      </c>
      <c r="GQ88" s="20">
        <v>1.5039565563201904</v>
      </c>
      <c r="GR88" s="20">
        <v>1.5022335052490234</v>
      </c>
      <c r="GS88" s="20">
        <v>1.499652624130249</v>
      </c>
      <c r="GT88" s="20">
        <v>1.4979344606399536</v>
      </c>
      <c r="GU88" s="20">
        <v>1.4961872100830078</v>
      </c>
    </row>
    <row r="89" spans="1:203" x14ac:dyDescent="0.25">
      <c r="A89" s="9" t="s">
        <v>119</v>
      </c>
      <c r="B89" s="23">
        <v>27</v>
      </c>
      <c r="C89" s="23">
        <v>3</v>
      </c>
      <c r="D89" s="20">
        <v>0</v>
      </c>
      <c r="E89" s="20">
        <v>9.7912386991083622E-4</v>
      </c>
      <c r="F89" s="20">
        <v>1.0961420834064484E-2</v>
      </c>
      <c r="G89" s="20">
        <v>3.3028315752744675E-2</v>
      </c>
      <c r="H89" s="20">
        <v>8.0265030264854431E-2</v>
      </c>
      <c r="I89" s="20">
        <v>0.1309194415807724</v>
      </c>
      <c r="J89" s="20">
        <v>0.22474460303783417</v>
      </c>
      <c r="K89" s="20">
        <v>0.29816389083862305</v>
      </c>
      <c r="L89" s="20">
        <v>0.42045137286186218</v>
      </c>
      <c r="M89" s="20">
        <v>0.50774908065795898</v>
      </c>
      <c r="N89" s="20">
        <v>0.59796077013015747</v>
      </c>
      <c r="O89" s="20">
        <v>0.73598200082778931</v>
      </c>
      <c r="P89" s="20">
        <v>0.82823657989501953</v>
      </c>
      <c r="Q89" s="20">
        <v>0.96481460332870483</v>
      </c>
      <c r="R89" s="20">
        <v>1.0536755323410034</v>
      </c>
      <c r="S89" s="20">
        <v>1.1401671171188354</v>
      </c>
      <c r="T89" s="20">
        <v>1.2646174430847168</v>
      </c>
      <c r="U89" s="20">
        <v>1.3436532020568848</v>
      </c>
      <c r="V89" s="20">
        <v>1.4558600187301636</v>
      </c>
      <c r="W89" s="20">
        <v>1.5262867212295532</v>
      </c>
      <c r="X89" s="20">
        <v>1.5931611061096191</v>
      </c>
      <c r="Y89" s="20">
        <v>1.6868268251419067</v>
      </c>
      <c r="Z89" s="20">
        <v>1.7449004650115967</v>
      </c>
      <c r="AA89" s="20">
        <v>1.8256330490112305</v>
      </c>
      <c r="AB89" s="20">
        <v>1.8753372430801392</v>
      </c>
      <c r="AC89" s="20">
        <v>1.9218710660934448</v>
      </c>
      <c r="AD89" s="20">
        <v>1.9859825372695923</v>
      </c>
      <c r="AE89" s="20">
        <v>2.0251085758209229</v>
      </c>
      <c r="AF89" s="20">
        <v>2.0786888599395752</v>
      </c>
      <c r="AG89" s="20">
        <v>2.1111881732940674</v>
      </c>
      <c r="AH89" s="20">
        <v>2.14125657081604</v>
      </c>
      <c r="AI89" s="20">
        <v>2.1820714473724365</v>
      </c>
      <c r="AJ89" s="20">
        <v>2.2065982818603516</v>
      </c>
      <c r="AK89" s="20">
        <v>2.2396523952484131</v>
      </c>
      <c r="AL89" s="20">
        <v>2.2593603134155273</v>
      </c>
      <c r="AM89" s="20">
        <v>2.2773299217224121</v>
      </c>
      <c r="AN89" s="20">
        <v>2.3012468814849854</v>
      </c>
      <c r="AO89" s="20">
        <v>2.3153066635131836</v>
      </c>
      <c r="AP89" s="20">
        <v>2.333796501159668</v>
      </c>
      <c r="AQ89" s="20">
        <v>2.3445146083831787</v>
      </c>
      <c r="AR89" s="20">
        <v>2.3540403842926025</v>
      </c>
      <c r="AS89" s="20">
        <v>2.3662581443786621</v>
      </c>
      <c r="AT89" s="20">
        <v>2.3731262683868408</v>
      </c>
      <c r="AU89" s="20">
        <v>2.3816795349121094</v>
      </c>
      <c r="AV89" s="20">
        <v>2.3863058090209961</v>
      </c>
      <c r="AW89" s="20">
        <v>2.3901379108428955</v>
      </c>
      <c r="AX89" s="20">
        <v>2.3945155143737793</v>
      </c>
      <c r="AY89" s="20">
        <v>2.3965930938720703</v>
      </c>
      <c r="AZ89" s="20">
        <v>2.3985638618469238</v>
      </c>
      <c r="BA89" s="20">
        <v>2.3991758823394775</v>
      </c>
      <c r="BB89" s="20">
        <v>2.3992733955383301</v>
      </c>
      <c r="BC89" s="20">
        <v>2.3985342979431152</v>
      </c>
      <c r="BD89" s="20">
        <v>2.3975009918212891</v>
      </c>
      <c r="BE89" s="20">
        <v>2.3952183723449707</v>
      </c>
      <c r="BF89" s="20">
        <v>2.3932502269744873</v>
      </c>
      <c r="BG89" s="20">
        <v>2.3909554481506348</v>
      </c>
      <c r="BH89" s="20">
        <v>2.3869545459747314</v>
      </c>
      <c r="BI89" s="20">
        <v>2.3839480876922607</v>
      </c>
      <c r="BJ89" s="20">
        <v>2.3789796829223633</v>
      </c>
      <c r="BK89" s="20">
        <v>2.375389575958252</v>
      </c>
      <c r="BL89" s="20">
        <v>2.3715972900390625</v>
      </c>
      <c r="BM89" s="20">
        <v>2.3655643463134766</v>
      </c>
      <c r="BN89" s="20">
        <v>2.3613338470458984</v>
      </c>
      <c r="BO89" s="20">
        <v>2.3547084331512451</v>
      </c>
      <c r="BP89" s="20">
        <v>2.3501226902008057</v>
      </c>
      <c r="BQ89" s="20">
        <v>2.3454146385192871</v>
      </c>
      <c r="BR89" s="20">
        <v>2.3381457328796387</v>
      </c>
      <c r="BS89" s="20">
        <v>2.3331749439239502</v>
      </c>
      <c r="BT89" s="20">
        <v>2.3255529403686523</v>
      </c>
      <c r="BU89" s="20">
        <v>2.3203721046447754</v>
      </c>
      <c r="BV89" s="20">
        <v>2.3151195049285889</v>
      </c>
      <c r="BW89" s="20">
        <v>2.3071210384368896</v>
      </c>
      <c r="BX89" s="20">
        <v>2.3017168045043945</v>
      </c>
      <c r="BY89" s="20">
        <v>2.293515682220459</v>
      </c>
      <c r="BZ89" s="20">
        <v>2.2879924774169922</v>
      </c>
      <c r="CA89" s="20">
        <v>2.2824294567108154</v>
      </c>
      <c r="CB89" s="20">
        <v>2.2740192413330078</v>
      </c>
      <c r="CC89" s="20">
        <v>2.2683734893798828</v>
      </c>
      <c r="CD89" s="20">
        <v>2.2598552703857422</v>
      </c>
      <c r="CE89" s="20">
        <v>2.2541472911834717</v>
      </c>
      <c r="CF89" s="20">
        <v>2.2484197616577148</v>
      </c>
      <c r="CG89" s="20">
        <v>2.2397959232330322</v>
      </c>
      <c r="CH89" s="20">
        <v>2.2340283393859863</v>
      </c>
      <c r="CI89" s="20">
        <v>2.2253551483154297</v>
      </c>
      <c r="CJ89" s="20">
        <v>2.2195611000061035</v>
      </c>
      <c r="CK89" s="20">
        <v>2.2137589454650879</v>
      </c>
      <c r="CL89" s="20">
        <v>2.2050449848175049</v>
      </c>
      <c r="CM89" s="20">
        <v>2.1992301940917969</v>
      </c>
      <c r="CN89" s="20">
        <v>2.1905033588409424</v>
      </c>
      <c r="CO89" s="20">
        <v>2.1846840381622314</v>
      </c>
      <c r="CP89" s="20">
        <v>2.1788642406463623</v>
      </c>
      <c r="CQ89" s="20">
        <v>2.1701374053955078</v>
      </c>
      <c r="CR89" s="20">
        <v>2.1643218994140625</v>
      </c>
      <c r="CS89" s="20">
        <v>2.1556048393249512</v>
      </c>
      <c r="CT89" s="20">
        <v>2.1497983932495117</v>
      </c>
      <c r="CU89" s="20">
        <v>2.1439969539642334</v>
      </c>
      <c r="CV89" s="20">
        <v>2.1353054046630859</v>
      </c>
      <c r="CW89" s="20">
        <v>2.1295187473297119</v>
      </c>
      <c r="CX89" s="20">
        <v>2.1208517551422119</v>
      </c>
      <c r="CY89" s="20">
        <v>2.1150832176208496</v>
      </c>
      <c r="CZ89" s="20">
        <v>2.1006972789764404</v>
      </c>
      <c r="DA89" s="20">
        <v>2.0949583053588867</v>
      </c>
      <c r="DB89" s="20">
        <v>2.086367130279541</v>
      </c>
      <c r="DC89" s="20">
        <v>2.0806522369384766</v>
      </c>
      <c r="DD89" s="20">
        <v>2.0749468803405762</v>
      </c>
      <c r="DE89" s="20">
        <v>2.066408634185791</v>
      </c>
      <c r="DF89" s="20">
        <v>2.0607292652130127</v>
      </c>
      <c r="DG89" s="20">
        <v>2.0522313117980957</v>
      </c>
      <c r="DH89" s="20">
        <v>2.0465800762176514</v>
      </c>
      <c r="DI89" s="20">
        <v>2.0409398078918457</v>
      </c>
      <c r="DJ89" s="20">
        <v>2.0325014591217041</v>
      </c>
      <c r="DK89" s="20">
        <v>2.0268905162811279</v>
      </c>
      <c r="DL89" s="20">
        <v>2.0184965133666992</v>
      </c>
      <c r="DM89" s="20">
        <v>2.0129156112670898</v>
      </c>
      <c r="DN89" s="20">
        <v>2.0073471069335937</v>
      </c>
      <c r="DO89" s="20">
        <v>1.9990173578262329</v>
      </c>
      <c r="DP89" s="20">
        <v>1.99347984790802</v>
      </c>
      <c r="DQ89" s="20">
        <v>1.9851974248886108</v>
      </c>
      <c r="DR89" s="20">
        <v>1.9796916246414185</v>
      </c>
      <c r="DS89" s="20">
        <v>1.9741986989974976</v>
      </c>
      <c r="DT89" s="20">
        <v>1.9659837484359741</v>
      </c>
      <c r="DU89" s="20">
        <v>1.960523247718811</v>
      </c>
      <c r="DV89" s="20">
        <v>1.952357292175293</v>
      </c>
      <c r="DW89" s="20">
        <v>1.9469295740127563</v>
      </c>
      <c r="DX89" s="20">
        <v>1.9415150880813599</v>
      </c>
      <c r="DY89" s="20">
        <v>1.9334183931350708</v>
      </c>
      <c r="DZ89" s="20">
        <v>1.9280372858047485</v>
      </c>
      <c r="EA89" s="20">
        <v>1.9199906587600708</v>
      </c>
      <c r="EB89" s="20">
        <v>1.9146429300308228</v>
      </c>
      <c r="EC89" s="20">
        <v>1.9093087911605835</v>
      </c>
      <c r="ED89" s="20">
        <v>1.9013327360153198</v>
      </c>
      <c r="EE89" s="20">
        <v>1.8960322141647339</v>
      </c>
      <c r="EF89" s="20">
        <v>1.8881069421768188</v>
      </c>
      <c r="EG89" s="20">
        <v>1.8828402757644653</v>
      </c>
      <c r="EH89" s="20">
        <v>1.8775871992111206</v>
      </c>
      <c r="EI89" s="20">
        <v>1.8697329759597778</v>
      </c>
      <c r="EJ89" s="20">
        <v>1.8645139932632446</v>
      </c>
      <c r="EK89" s="20">
        <v>1.8567107915878296</v>
      </c>
      <c r="EL89" s="20">
        <v>1.8515256643295288</v>
      </c>
      <c r="EM89" s="20">
        <v>1.8463541269302368</v>
      </c>
      <c r="EN89" s="20">
        <v>1.8386223316192627</v>
      </c>
      <c r="EO89" s="20">
        <v>1.8334848880767822</v>
      </c>
      <c r="EP89" s="20">
        <v>1.8258041143417358</v>
      </c>
      <c r="EQ89" s="20">
        <v>1.8207006454467773</v>
      </c>
      <c r="ER89" s="20">
        <v>1.8156106472015381</v>
      </c>
      <c r="ES89" s="20">
        <v>1.8080011606216431</v>
      </c>
      <c r="ET89" s="20">
        <v>1.8029451370239258</v>
      </c>
      <c r="EU89" s="20">
        <v>1.7953865528106689</v>
      </c>
      <c r="EV89" s="20">
        <v>1.7903642654418945</v>
      </c>
      <c r="EW89" s="20">
        <v>1.7853555679321289</v>
      </c>
      <c r="EX89" s="20">
        <v>1.7778679132461548</v>
      </c>
      <c r="EY89" s="20">
        <v>1.772892951965332</v>
      </c>
      <c r="EZ89" s="20">
        <v>1.7654558420181274</v>
      </c>
      <c r="FA89" s="20">
        <v>1.760514497756958</v>
      </c>
      <c r="FB89" s="20">
        <v>1.7555866241455078</v>
      </c>
      <c r="FC89" s="20">
        <v>1.7482197284698486</v>
      </c>
      <c r="FD89" s="20">
        <v>1.7433252334594727</v>
      </c>
      <c r="FE89" s="20">
        <v>1.7360085248947144</v>
      </c>
      <c r="FF89" s="20">
        <v>1.7311474084854126</v>
      </c>
      <c r="FG89" s="20">
        <v>1.726299524307251</v>
      </c>
      <c r="FH89" s="20">
        <v>1.7190525531768799</v>
      </c>
      <c r="FI89" s="20">
        <v>1.7142376899719238</v>
      </c>
      <c r="FJ89" s="20">
        <v>1.7070403099060059</v>
      </c>
      <c r="FK89" s="20">
        <v>1.7022584676742554</v>
      </c>
      <c r="FL89" s="20">
        <v>1.6974897384643555</v>
      </c>
      <c r="FM89" s="20">
        <v>1.6903613805770874</v>
      </c>
      <c r="FN89" s="20">
        <v>1.685625433921814</v>
      </c>
      <c r="FO89" s="20">
        <v>1.6785459518432617</v>
      </c>
      <c r="FP89" s="20">
        <v>1.6738425493240356</v>
      </c>
      <c r="FQ89" s="20">
        <v>1.6691521406173706</v>
      </c>
      <c r="FR89" s="20">
        <v>1.6621408462524414</v>
      </c>
      <c r="FS89" s="20">
        <v>1.6574828624725342</v>
      </c>
      <c r="FT89" s="20">
        <v>1.6505197286605835</v>
      </c>
      <c r="FU89" s="20">
        <v>1.645893931388855</v>
      </c>
      <c r="FV89" s="20">
        <v>1.6412807703018188</v>
      </c>
      <c r="FW89" s="20">
        <v>1.6343849897384644</v>
      </c>
      <c r="FX89" s="20">
        <v>1.6298037767410278</v>
      </c>
      <c r="FY89" s="20">
        <v>1.6229557991027832</v>
      </c>
      <c r="FZ89" s="20">
        <v>1.6184062957763672</v>
      </c>
      <c r="GA89" s="20">
        <v>1.613869309425354</v>
      </c>
      <c r="GB89" s="20">
        <v>1.6070877313613892</v>
      </c>
      <c r="GC89" s="20">
        <v>1.6025822162628174</v>
      </c>
      <c r="GD89" s="20">
        <v>1.595847487449646</v>
      </c>
      <c r="GE89" s="20">
        <v>1.5913733243942261</v>
      </c>
      <c r="GF89" s="20">
        <v>1.5869115591049194</v>
      </c>
      <c r="GG89" s="20">
        <v>1.5802421569824219</v>
      </c>
      <c r="GH89" s="20">
        <v>1.5758113861083984</v>
      </c>
      <c r="GI89" s="20">
        <v>1.5691884756088257</v>
      </c>
      <c r="GJ89" s="20">
        <v>1.5647884607315063</v>
      </c>
      <c r="GK89" s="20">
        <v>1.5604008436203003</v>
      </c>
      <c r="GL89" s="20">
        <v>1.5538420677185059</v>
      </c>
      <c r="GM89" s="20">
        <v>1.5494848489761353</v>
      </c>
      <c r="GN89" s="20">
        <v>1.5429719686508179</v>
      </c>
      <c r="GO89" s="20">
        <v>1.5386451482772827</v>
      </c>
      <c r="GP89" s="20">
        <v>1.5343303680419922</v>
      </c>
      <c r="GQ89" s="20">
        <v>1.5278806686401367</v>
      </c>
      <c r="GR89" s="20">
        <v>1.5235960483551025</v>
      </c>
      <c r="GS89" s="20">
        <v>1.5171912908554077</v>
      </c>
      <c r="GT89" s="20">
        <v>1.5129364728927612</v>
      </c>
      <c r="GU89" s="20">
        <v>1.5089635848999023</v>
      </c>
    </row>
    <row r="90" spans="1:203" x14ac:dyDescent="0.25">
      <c r="A90" s="9" t="s">
        <v>119</v>
      </c>
      <c r="B90" s="23">
        <v>72</v>
      </c>
      <c r="C90" s="23">
        <v>3</v>
      </c>
      <c r="D90" s="20">
        <v>0</v>
      </c>
      <c r="E90" s="20">
        <v>8.0975581659004092E-4</v>
      </c>
      <c r="F90" s="20">
        <v>8.0885943025350571E-3</v>
      </c>
      <c r="G90" s="20">
        <v>3.564116358757019E-2</v>
      </c>
      <c r="H90" s="20">
        <v>6.5949380397796631E-2</v>
      </c>
      <c r="I90" s="20">
        <v>0.12681020796298981</v>
      </c>
      <c r="J90" s="20">
        <v>0.18468789756298065</v>
      </c>
      <c r="K90" s="20">
        <v>0.27564972639083862</v>
      </c>
      <c r="L90" s="20">
        <v>0.36246255040168762</v>
      </c>
      <c r="M90" s="20">
        <v>0.46376216411590576</v>
      </c>
      <c r="N90" s="20">
        <v>0.60319030284881592</v>
      </c>
      <c r="O90" s="20">
        <v>0.70027786493301392</v>
      </c>
      <c r="P90" s="20">
        <v>0.83626347780227661</v>
      </c>
      <c r="Q90" s="20">
        <v>0.96444320678710938</v>
      </c>
      <c r="R90" s="20">
        <v>1.0504153966903687</v>
      </c>
      <c r="S90" s="20">
        <v>1.1709176301956177</v>
      </c>
      <c r="T90" s="20">
        <v>1.2954559326171875</v>
      </c>
      <c r="U90" s="20">
        <v>1.4085774421691895</v>
      </c>
      <c r="V90" s="20">
        <v>1.5184166431427002</v>
      </c>
      <c r="W90" s="20">
        <v>1.627103328704834</v>
      </c>
      <c r="X90" s="20">
        <v>1.7292455434799194</v>
      </c>
      <c r="Y90" s="20">
        <v>1.7951267957687378</v>
      </c>
      <c r="Z90" s="20">
        <v>1.8816039562225342</v>
      </c>
      <c r="AA90" s="20">
        <v>1.9636735916137695</v>
      </c>
      <c r="AB90" s="20">
        <v>2.0482139587402344</v>
      </c>
      <c r="AC90" s="20">
        <v>2.1155705451965332</v>
      </c>
      <c r="AD90" s="20">
        <v>2.1840119361877441</v>
      </c>
      <c r="AE90" s="20">
        <v>2.2488362789154053</v>
      </c>
      <c r="AF90" s="20">
        <v>2.3017017841339111</v>
      </c>
      <c r="AG90" s="20">
        <v>2.3368852138519287</v>
      </c>
      <c r="AH90" s="20">
        <v>2.3881981372833252</v>
      </c>
      <c r="AI90" s="20">
        <v>2.4297215938568115</v>
      </c>
      <c r="AJ90" s="20">
        <v>2.4688613414764404</v>
      </c>
      <c r="AK90" s="20">
        <v>2.497300386428833</v>
      </c>
      <c r="AL90" s="20">
        <v>2.5295982360839844</v>
      </c>
      <c r="AM90" s="20">
        <v>2.5599684715270996</v>
      </c>
      <c r="AN90" s="20">
        <v>2.5895676612854004</v>
      </c>
      <c r="AO90" s="20">
        <v>2.6168031692504883</v>
      </c>
      <c r="AP90" s="20">
        <v>2.6393570899963379</v>
      </c>
      <c r="AQ90" s="20">
        <v>2.6605901718139648</v>
      </c>
      <c r="AR90" s="20">
        <v>2.6735591888427734</v>
      </c>
      <c r="AS90" s="20">
        <v>2.6910369396209717</v>
      </c>
      <c r="AT90" s="20">
        <v>2.7073335647583008</v>
      </c>
      <c r="AU90" s="20">
        <v>2.7225017547607422</v>
      </c>
      <c r="AV90" s="20">
        <v>2.7350335121154785</v>
      </c>
      <c r="AW90" s="20">
        <v>2.7446129322052002</v>
      </c>
      <c r="AX90" s="20">
        <v>2.7555685043334961</v>
      </c>
      <c r="AY90" s="20">
        <v>2.7671864032745361</v>
      </c>
      <c r="AZ90" s="20">
        <v>2.7757291793823242</v>
      </c>
      <c r="BA90" s="20">
        <v>2.7832033634185791</v>
      </c>
      <c r="BB90" s="20">
        <v>2.7896931171417236</v>
      </c>
      <c r="BC90" s="20">
        <v>2.7955689430236816</v>
      </c>
      <c r="BD90" s="20">
        <v>2.7992963790893555</v>
      </c>
      <c r="BE90" s="20">
        <v>2.805140495300293</v>
      </c>
      <c r="BF90" s="20">
        <v>2.809030294418335</v>
      </c>
      <c r="BG90" s="20">
        <v>2.8122563362121582</v>
      </c>
      <c r="BH90" s="20">
        <v>2.8153672218322754</v>
      </c>
      <c r="BI90" s="20">
        <v>2.8184328079223633</v>
      </c>
      <c r="BJ90" s="20">
        <v>2.8202462196350098</v>
      </c>
      <c r="BK90" s="20">
        <v>2.8223814964294434</v>
      </c>
      <c r="BL90" s="20">
        <v>2.823474645614624</v>
      </c>
      <c r="BM90" s="20">
        <v>2.82430100440979</v>
      </c>
      <c r="BN90" s="20">
        <v>2.8250138759613037</v>
      </c>
      <c r="BO90" s="20">
        <v>2.8252034187316895</v>
      </c>
      <c r="BP90" s="20">
        <v>2.8251767158508301</v>
      </c>
      <c r="BQ90" s="20">
        <v>2.8247542381286621</v>
      </c>
      <c r="BR90" s="20">
        <v>2.8242316246032715</v>
      </c>
      <c r="BS90" s="20">
        <v>2.8231079578399658</v>
      </c>
      <c r="BT90" s="20">
        <v>2.8221447467803955</v>
      </c>
      <c r="BU90" s="20">
        <v>2.8210194110870361</v>
      </c>
      <c r="BV90" s="20">
        <v>2.8190431594848633</v>
      </c>
      <c r="BW90" s="20">
        <v>2.8175439834594727</v>
      </c>
      <c r="BX90" s="20">
        <v>2.8150384426116943</v>
      </c>
      <c r="BY90" s="20">
        <v>2.8132059574127197</v>
      </c>
      <c r="BZ90" s="20">
        <v>2.8112506866455078</v>
      </c>
      <c r="CA90" s="20">
        <v>2.8080990314483643</v>
      </c>
      <c r="CB90" s="20">
        <v>2.8058602809906006</v>
      </c>
      <c r="CC90" s="20">
        <v>2.8023068904876709</v>
      </c>
      <c r="CD90" s="20">
        <v>2.7998147010803223</v>
      </c>
      <c r="CE90" s="20">
        <v>2.797229528427124</v>
      </c>
      <c r="CF90" s="20">
        <v>2.7931852340698242</v>
      </c>
      <c r="CG90" s="20">
        <v>2.7903842926025391</v>
      </c>
      <c r="CH90" s="20">
        <v>2.7860350608825684</v>
      </c>
      <c r="CI90" s="20">
        <v>2.7830419540405273</v>
      </c>
      <c r="CJ90" s="20">
        <v>2.7799777984619141</v>
      </c>
      <c r="CK90" s="20">
        <v>2.7752563953399658</v>
      </c>
      <c r="CL90" s="20">
        <v>2.772028923034668</v>
      </c>
      <c r="CM90" s="20">
        <v>2.7670762538909912</v>
      </c>
      <c r="CN90" s="20">
        <v>2.7637038230895996</v>
      </c>
      <c r="CO90" s="20">
        <v>2.7602779865264893</v>
      </c>
      <c r="CP90" s="20">
        <v>2.7550444602966309</v>
      </c>
      <c r="CQ90" s="20">
        <v>2.7514955997467041</v>
      </c>
      <c r="CR90" s="20">
        <v>2.7460887432098389</v>
      </c>
      <c r="CS90" s="20">
        <v>2.7424309253692627</v>
      </c>
      <c r="CT90" s="20">
        <v>2.7387332916259766</v>
      </c>
      <c r="CU90" s="20">
        <v>2.7331163883209229</v>
      </c>
      <c r="CV90" s="20">
        <v>2.7293272018432617</v>
      </c>
      <c r="CW90" s="20">
        <v>2.723581075668335</v>
      </c>
      <c r="CX90" s="20">
        <v>2.7197113037109375</v>
      </c>
      <c r="CY90" s="20">
        <v>2.7158119678497314</v>
      </c>
      <c r="CZ90" s="20">
        <v>2.7059450149536133</v>
      </c>
      <c r="DA90" s="20">
        <v>2.6999499797821045</v>
      </c>
      <c r="DB90" s="20">
        <v>2.6959249973297119</v>
      </c>
      <c r="DC90" s="20">
        <v>2.6918787956237793</v>
      </c>
      <c r="DD90" s="20">
        <v>2.6857717037200928</v>
      </c>
      <c r="DE90" s="20">
        <v>2.6816775798797607</v>
      </c>
      <c r="DF90" s="20">
        <v>2.6755034923553467</v>
      </c>
      <c r="DG90" s="20">
        <v>2.6713676452636719</v>
      </c>
      <c r="DH90" s="20">
        <v>2.6672167778015137</v>
      </c>
      <c r="DI90" s="20">
        <v>2.6609647274017334</v>
      </c>
      <c r="DJ90" s="20">
        <v>2.656780481338501</v>
      </c>
      <c r="DK90" s="20">
        <v>2.650482177734375</v>
      </c>
      <c r="DL90" s="20">
        <v>2.6462697982788086</v>
      </c>
      <c r="DM90" s="20">
        <v>2.6420474052429199</v>
      </c>
      <c r="DN90" s="20">
        <v>2.6356968879699707</v>
      </c>
      <c r="DO90" s="20">
        <v>2.6314527988433838</v>
      </c>
      <c r="DP90" s="20">
        <v>2.625072717666626</v>
      </c>
      <c r="DQ90" s="20">
        <v>2.6208107471466064</v>
      </c>
      <c r="DR90" s="20">
        <v>2.6165428161621094</v>
      </c>
      <c r="DS90" s="20">
        <v>2.610130786895752</v>
      </c>
      <c r="DT90" s="20">
        <v>2.6058499813079834</v>
      </c>
      <c r="DU90" s="20">
        <v>2.5994210243225098</v>
      </c>
      <c r="DV90" s="20">
        <v>2.595130443572998</v>
      </c>
      <c r="DW90" s="20">
        <v>2.590836763381958</v>
      </c>
      <c r="DX90" s="20">
        <v>2.5843918323516846</v>
      </c>
      <c r="DY90" s="20">
        <v>2.580092191696167</v>
      </c>
      <c r="DZ90" s="20">
        <v>2.5736401081085205</v>
      </c>
      <c r="EA90" s="20">
        <v>2.5693373680114746</v>
      </c>
      <c r="EB90" s="20">
        <v>2.5650336742401123</v>
      </c>
      <c r="EC90" s="20">
        <v>2.5585775375366211</v>
      </c>
      <c r="ED90" s="20">
        <v>2.5542733669281006</v>
      </c>
      <c r="EE90" s="20">
        <v>2.5478181838989258</v>
      </c>
      <c r="EF90" s="20">
        <v>2.543515682220459</v>
      </c>
      <c r="EG90" s="20">
        <v>2.5392141342163086</v>
      </c>
      <c r="EH90" s="20">
        <v>2.5327644348144531</v>
      </c>
      <c r="EI90" s="20">
        <v>2.5284664630889893</v>
      </c>
      <c r="EJ90" s="20">
        <v>2.5220236778259277</v>
      </c>
      <c r="EK90" s="20">
        <v>2.5177309513092041</v>
      </c>
      <c r="EL90" s="20">
        <v>2.5134408473968506</v>
      </c>
      <c r="EM90" s="20">
        <v>2.5070104598999023</v>
      </c>
      <c r="EN90" s="20">
        <v>2.5027272701263428</v>
      </c>
      <c r="EO90" s="20">
        <v>2.4963085651397705</v>
      </c>
      <c r="EP90" s="20">
        <v>2.4920334815979004</v>
      </c>
      <c r="EQ90" s="20">
        <v>2.4877619743347168</v>
      </c>
      <c r="ER90" s="20">
        <v>2.4813616275787354</v>
      </c>
      <c r="ES90" s="20">
        <v>2.4770994186401367</v>
      </c>
      <c r="ET90" s="20">
        <v>2.4707140922546387</v>
      </c>
      <c r="EU90" s="20">
        <v>2.4664621353149414</v>
      </c>
      <c r="EV90" s="20">
        <v>2.4622147083282471</v>
      </c>
      <c r="EW90" s="20">
        <v>2.4558520317077637</v>
      </c>
      <c r="EX90" s="20">
        <v>2.4516160488128662</v>
      </c>
      <c r="EY90" s="20">
        <v>2.4452707767486572</v>
      </c>
      <c r="EZ90" s="20">
        <v>2.4410467147827148</v>
      </c>
      <c r="FA90" s="20">
        <v>2.4368278980255127</v>
      </c>
      <c r="FB90" s="20">
        <v>2.4305088520050049</v>
      </c>
      <c r="FC90" s="20">
        <v>2.426302433013916</v>
      </c>
      <c r="FD90" s="20">
        <v>2.4200031757354736</v>
      </c>
      <c r="FE90" s="20">
        <v>2.4158103466033936</v>
      </c>
      <c r="FF90" s="20">
        <v>2.4116227626800537</v>
      </c>
      <c r="FG90" s="20">
        <v>2.4053518772125244</v>
      </c>
      <c r="FH90" s="20">
        <v>2.4011781215667725</v>
      </c>
      <c r="FI90" s="20">
        <v>2.3949286937713623</v>
      </c>
      <c r="FJ90" s="20">
        <v>2.3907692432403564</v>
      </c>
      <c r="FK90" s="20">
        <v>2.3866157531738281</v>
      </c>
      <c r="FL90" s="20">
        <v>2.3803963661193848</v>
      </c>
      <c r="FM90" s="20">
        <v>2.3762578964233398</v>
      </c>
      <c r="FN90" s="20">
        <v>2.370060920715332</v>
      </c>
      <c r="FO90" s="20">
        <v>2.3659369945526123</v>
      </c>
      <c r="FP90" s="20">
        <v>2.3618192672729492</v>
      </c>
      <c r="FQ90" s="20">
        <v>2.355654239654541</v>
      </c>
      <c r="FR90" s="20">
        <v>2.3515517711639404</v>
      </c>
      <c r="FS90" s="20">
        <v>2.3454098701477051</v>
      </c>
      <c r="FT90" s="20">
        <v>2.3413231372833252</v>
      </c>
      <c r="FU90" s="20">
        <v>2.3372421264648437</v>
      </c>
      <c r="FV90" s="20">
        <v>2.3311331272125244</v>
      </c>
      <c r="FW90" s="20">
        <v>2.3270683288574219</v>
      </c>
      <c r="FX90" s="20">
        <v>2.3209826946258545</v>
      </c>
      <c r="FY90" s="20">
        <v>2.3169338703155518</v>
      </c>
      <c r="FZ90" s="20">
        <v>2.3128912448883057</v>
      </c>
      <c r="GA90" s="20">
        <v>2.3068392276763916</v>
      </c>
      <c r="GB90" s="20">
        <v>2.3028125762939453</v>
      </c>
      <c r="GC90" s="20">
        <v>2.2967848777770996</v>
      </c>
      <c r="GD90" s="20">
        <v>2.2927744388580322</v>
      </c>
      <c r="GE90" s="20">
        <v>2.2887704372406006</v>
      </c>
      <c r="GF90" s="20">
        <v>2.2827763557434082</v>
      </c>
      <c r="GG90" s="20">
        <v>2.2787888050079346</v>
      </c>
      <c r="GH90" s="20">
        <v>2.2728192806243896</v>
      </c>
      <c r="GI90" s="20">
        <v>2.2688477039337158</v>
      </c>
      <c r="GJ90" s="20">
        <v>2.2648825645446777</v>
      </c>
      <c r="GK90" s="20">
        <v>2.2589476108551025</v>
      </c>
      <c r="GL90" s="20">
        <v>2.2549989223480225</v>
      </c>
      <c r="GM90" s="20">
        <v>2.2490880489349365</v>
      </c>
      <c r="GN90" s="20">
        <v>2.2451558113098145</v>
      </c>
      <c r="GO90" s="20">
        <v>2.2412300109863281</v>
      </c>
      <c r="GP90" s="20">
        <v>2.235353946685791</v>
      </c>
      <c r="GQ90" s="20">
        <v>2.2314443588256836</v>
      </c>
      <c r="GR90" s="20">
        <v>2.2255926132202148</v>
      </c>
      <c r="GS90" s="20">
        <v>2.2216997146606445</v>
      </c>
      <c r="GT90" s="20">
        <v>2.2178134918212891</v>
      </c>
      <c r="GU90" s="20">
        <v>2.2134609222412109</v>
      </c>
    </row>
    <row r="91" spans="1:203" x14ac:dyDescent="0.25">
      <c r="A91" s="9" t="s">
        <v>119</v>
      </c>
      <c r="B91" s="23">
        <v>39</v>
      </c>
      <c r="C91" s="23">
        <v>3</v>
      </c>
      <c r="D91" s="20">
        <v>0</v>
      </c>
      <c r="E91" s="20">
        <v>5.8729248121380806E-4</v>
      </c>
      <c r="F91" s="20">
        <v>8.451598696410656E-3</v>
      </c>
      <c r="G91" s="20">
        <v>3.2374359667301178E-2</v>
      </c>
      <c r="H91" s="20">
        <v>6.1417281627655029E-2</v>
      </c>
      <c r="I91" s="20">
        <v>0.12351160496473312</v>
      </c>
      <c r="J91" s="20">
        <v>0.18185897171497345</v>
      </c>
      <c r="K91" s="20">
        <v>0.28883230686187744</v>
      </c>
      <c r="L91" s="20">
        <v>0.37137311697006226</v>
      </c>
      <c r="M91" s="20">
        <v>0.48415720462799072</v>
      </c>
      <c r="N91" s="20">
        <v>0.63194429874420166</v>
      </c>
      <c r="O91" s="20">
        <v>0.73555248975753784</v>
      </c>
      <c r="P91" s="20">
        <v>0.8418508768081665</v>
      </c>
      <c r="Q91" s="20">
        <v>1.0040442943572998</v>
      </c>
      <c r="R91" s="20">
        <v>1.1126534938812256</v>
      </c>
      <c r="S91" s="20">
        <v>1.2743191719055176</v>
      </c>
      <c r="T91" s="20">
        <v>1.3803086280822754</v>
      </c>
      <c r="U91" s="20">
        <v>1.4842329025268555</v>
      </c>
      <c r="V91" s="20">
        <v>1.6352999210357666</v>
      </c>
      <c r="W91" s="20">
        <v>1.7322971820831299</v>
      </c>
      <c r="X91" s="20">
        <v>1.8715817928314209</v>
      </c>
      <c r="Y91" s="20">
        <v>1.9600344896316528</v>
      </c>
      <c r="Z91" s="20">
        <v>2.0448219776153564</v>
      </c>
      <c r="AA91" s="20">
        <v>2.1649866104125977</v>
      </c>
      <c r="AB91" s="20">
        <v>2.2403829097747803</v>
      </c>
      <c r="AC91" s="20">
        <v>2.3464412689208984</v>
      </c>
      <c r="AD91" s="20">
        <v>2.4125227928161621</v>
      </c>
      <c r="AE91" s="20">
        <v>2.4749858379364014</v>
      </c>
      <c r="AF91" s="20">
        <v>2.5620884895324707</v>
      </c>
      <c r="AG91" s="20">
        <v>2.615912914276123</v>
      </c>
      <c r="AH91" s="20">
        <v>2.6905691623687744</v>
      </c>
      <c r="AI91" s="20">
        <v>2.7364661693572998</v>
      </c>
      <c r="AJ91" s="20">
        <v>2.7794127464294434</v>
      </c>
      <c r="AK91" s="20">
        <v>2.8385868072509766</v>
      </c>
      <c r="AL91" s="20">
        <v>2.8747310638427734</v>
      </c>
      <c r="AM91" s="20">
        <v>2.9243173599243164</v>
      </c>
      <c r="AN91" s="20">
        <v>2.9544758796691895</v>
      </c>
      <c r="AO91" s="20">
        <v>2.9824624061584473</v>
      </c>
      <c r="AP91" s="20">
        <v>3.020637035369873</v>
      </c>
      <c r="AQ91" s="20">
        <v>3.0437219142913818</v>
      </c>
      <c r="AR91" s="20">
        <v>3.0750832557678223</v>
      </c>
      <c r="AS91" s="20">
        <v>3.0939698219299316</v>
      </c>
      <c r="AT91" s="20">
        <v>3.1113584041595459</v>
      </c>
      <c r="AU91" s="20">
        <v>3.1348426342010498</v>
      </c>
      <c r="AV91" s="20">
        <v>3.1488988399505615</v>
      </c>
      <c r="AW91" s="20">
        <v>3.1677944660186768</v>
      </c>
      <c r="AX91" s="20">
        <v>3.1790480613708496</v>
      </c>
      <c r="AY91" s="20">
        <v>3.1893124580383301</v>
      </c>
      <c r="AZ91" s="20">
        <v>3.2030050754547119</v>
      </c>
      <c r="BA91" s="20">
        <v>3.2110898494720459</v>
      </c>
      <c r="BB91" s="20">
        <v>3.2217991352081299</v>
      </c>
      <c r="BC91" s="20">
        <v>3.228071928024292</v>
      </c>
      <c r="BD91" s="20">
        <v>3.2337090969085693</v>
      </c>
      <c r="BE91" s="20">
        <v>3.2410743236541748</v>
      </c>
      <c r="BF91" s="20">
        <v>3.2453184127807617</v>
      </c>
      <c r="BG91" s="20">
        <v>3.2507815361022949</v>
      </c>
      <c r="BH91" s="20">
        <v>3.2538726329803467</v>
      </c>
      <c r="BI91" s="20">
        <v>3.2565608024597168</v>
      </c>
      <c r="BJ91" s="20">
        <v>3.2599010467529297</v>
      </c>
      <c r="BK91" s="20">
        <v>3.2617053985595703</v>
      </c>
      <c r="BL91" s="20">
        <v>3.2638390064239502</v>
      </c>
      <c r="BM91" s="20">
        <v>3.2649116516113281</v>
      </c>
      <c r="BN91" s="20">
        <v>3.2657279968261719</v>
      </c>
      <c r="BO91" s="20">
        <v>3.2665112018585205</v>
      </c>
      <c r="BP91" s="20">
        <v>3.2667639255523682</v>
      </c>
      <c r="BQ91" s="20">
        <v>3.266775369644165</v>
      </c>
      <c r="BR91" s="20">
        <v>3.2665581703186035</v>
      </c>
      <c r="BS91" s="20">
        <v>3.2661750316619873</v>
      </c>
      <c r="BT91" s="20">
        <v>3.2653152942657471</v>
      </c>
      <c r="BU91" s="20">
        <v>3.26456618309021</v>
      </c>
      <c r="BV91" s="20">
        <v>3.263202428817749</v>
      </c>
      <c r="BW91" s="20">
        <v>3.2621452808380127</v>
      </c>
      <c r="BX91" s="20">
        <v>3.2609786987304687</v>
      </c>
      <c r="BY91" s="20">
        <v>3.2590391635894775</v>
      </c>
      <c r="BZ91" s="20">
        <v>3.2576286792755127</v>
      </c>
      <c r="CA91" s="20">
        <v>3.2553517818450928</v>
      </c>
      <c r="CB91" s="20">
        <v>3.2537333965301514</v>
      </c>
      <c r="CC91" s="20">
        <v>3.2520408630371094</v>
      </c>
      <c r="CD91" s="20">
        <v>3.2493722438812256</v>
      </c>
      <c r="CE91" s="20">
        <v>3.2475125789642334</v>
      </c>
      <c r="CF91" s="20">
        <v>3.2446115016937256</v>
      </c>
      <c r="CG91" s="20">
        <v>3.242607593536377</v>
      </c>
      <c r="CH91" s="20">
        <v>3.2405519485473633</v>
      </c>
      <c r="CI91" s="20">
        <v>3.237377405166626</v>
      </c>
      <c r="CJ91" s="20">
        <v>3.2352042198181152</v>
      </c>
      <c r="CK91" s="20">
        <v>3.2318651676177979</v>
      </c>
      <c r="CL91" s="20">
        <v>3.2295897006988525</v>
      </c>
      <c r="CM91" s="20">
        <v>3.2272772789001465</v>
      </c>
      <c r="CN91" s="20">
        <v>3.2237429618835449</v>
      </c>
      <c r="CO91" s="20">
        <v>3.2213461399078369</v>
      </c>
      <c r="CP91" s="20">
        <v>3.217693567276001</v>
      </c>
      <c r="CQ91" s="20">
        <v>3.2152228355407715</v>
      </c>
      <c r="CR91" s="20">
        <v>3.2127251625061035</v>
      </c>
      <c r="CS91" s="20">
        <v>3.2089312076568604</v>
      </c>
      <c r="CT91" s="20">
        <v>3.2063724994659424</v>
      </c>
      <c r="CU91" s="20">
        <v>3.2024924755096436</v>
      </c>
      <c r="CV91" s="20">
        <v>3.1998796463012695</v>
      </c>
      <c r="CW91" s="20">
        <v>3.1972472667694092</v>
      </c>
      <c r="CX91" s="20">
        <v>3.1932642459869385</v>
      </c>
      <c r="CY91" s="20">
        <v>3.1905868053436279</v>
      </c>
      <c r="CZ91" s="20">
        <v>3.1838245391845703</v>
      </c>
      <c r="DA91" s="20">
        <v>3.181093692779541</v>
      </c>
      <c r="DB91" s="20">
        <v>3.1769723892211914</v>
      </c>
      <c r="DC91" s="20">
        <v>3.1742093563079834</v>
      </c>
      <c r="DD91" s="20">
        <v>3.1700422763824463</v>
      </c>
      <c r="DE91" s="20">
        <v>3.1672506332397461</v>
      </c>
      <c r="DF91" s="20">
        <v>3.1644484996795654</v>
      </c>
      <c r="DG91" s="20">
        <v>3.1602272987365723</v>
      </c>
      <c r="DH91" s="20">
        <v>3.1574020385742187</v>
      </c>
      <c r="DI91" s="20">
        <v>3.1531481742858887</v>
      </c>
      <c r="DJ91" s="20">
        <v>3.1503024101257324</v>
      </c>
      <c r="DK91" s="20">
        <v>3.147449254989624</v>
      </c>
      <c r="DL91" s="20">
        <v>3.1431570053100586</v>
      </c>
      <c r="DM91" s="20">
        <v>3.1402876377105713</v>
      </c>
      <c r="DN91" s="20">
        <v>3.1359727382659912</v>
      </c>
      <c r="DO91" s="20">
        <v>3.1330893039703369</v>
      </c>
      <c r="DP91" s="20">
        <v>3.1302008628845215</v>
      </c>
      <c r="DQ91" s="20">
        <v>3.1258594989776611</v>
      </c>
      <c r="DR91" s="20">
        <v>3.122960090637207</v>
      </c>
      <c r="DS91" s="20">
        <v>3.1186034679412842</v>
      </c>
      <c r="DT91" s="20">
        <v>3.1156947612762451</v>
      </c>
      <c r="DU91" s="20">
        <v>3.1127827167510986</v>
      </c>
      <c r="DV91" s="20">
        <v>3.1084091663360596</v>
      </c>
      <c r="DW91" s="20">
        <v>3.1054902076721191</v>
      </c>
      <c r="DX91" s="20">
        <v>3.1011073589324951</v>
      </c>
      <c r="DY91" s="20">
        <v>3.0981829166412354</v>
      </c>
      <c r="DZ91" s="20">
        <v>3.0952565670013428</v>
      </c>
      <c r="EA91" s="20">
        <v>3.0908639430999756</v>
      </c>
      <c r="EB91" s="20">
        <v>3.0879337787628174</v>
      </c>
      <c r="EC91" s="20">
        <v>3.0835363864898682</v>
      </c>
      <c r="ED91" s="20">
        <v>3.0806035995483398</v>
      </c>
      <c r="EE91" s="20">
        <v>3.0776700973510742</v>
      </c>
      <c r="EF91" s="20">
        <v>3.0732684135437012</v>
      </c>
      <c r="EG91" s="20">
        <v>3.0703334808349609</v>
      </c>
      <c r="EH91" s="20">
        <v>3.0659303665161133</v>
      </c>
      <c r="EI91" s="20">
        <v>3.0629951953887939</v>
      </c>
      <c r="EJ91" s="20">
        <v>3.0600595474243164</v>
      </c>
      <c r="EK91" s="20">
        <v>3.055656909942627</v>
      </c>
      <c r="EL91" s="20">
        <v>3.0527219772338867</v>
      </c>
      <c r="EM91" s="20">
        <v>3.0483205318450928</v>
      </c>
      <c r="EN91" s="20">
        <v>3.045386791229248</v>
      </c>
      <c r="EO91" s="20">
        <v>3.0424540042877197</v>
      </c>
      <c r="EP91" s="20">
        <v>3.0380558967590332</v>
      </c>
      <c r="EQ91" s="20">
        <v>3.0351250171661377</v>
      </c>
      <c r="ER91" s="20">
        <v>3.0307307243347168</v>
      </c>
      <c r="ES91" s="20">
        <v>3.0278019905090332</v>
      </c>
      <c r="ET91" s="20">
        <v>3.0248749256134033</v>
      </c>
      <c r="EU91" s="20">
        <v>3.0204863548278809</v>
      </c>
      <c r="EV91" s="20">
        <v>3.0175621509552002</v>
      </c>
      <c r="EW91" s="20">
        <v>3.013178825378418</v>
      </c>
      <c r="EX91" s="20">
        <v>3.0102581977844238</v>
      </c>
      <c r="EY91" s="20">
        <v>3.0073392391204834</v>
      </c>
      <c r="EZ91" s="20">
        <v>3.0029637813568115</v>
      </c>
      <c r="FA91" s="20">
        <v>3.0000488758087158</v>
      </c>
      <c r="FB91" s="20">
        <v>2.9956796169281006</v>
      </c>
      <c r="FC91" s="20">
        <v>2.9927690029144287</v>
      </c>
      <c r="FD91" s="20">
        <v>2.9898602962493896</v>
      </c>
      <c r="FE91" s="20">
        <v>2.9855005741119385</v>
      </c>
      <c r="FF91" s="20">
        <v>2.9825963973999023</v>
      </c>
      <c r="FG91" s="20">
        <v>2.9782438278198242</v>
      </c>
      <c r="FH91" s="20">
        <v>2.9753446578979492</v>
      </c>
      <c r="FI91" s="20">
        <v>2.9724476337432861</v>
      </c>
      <c r="FJ91" s="20">
        <v>2.9681057929992676</v>
      </c>
      <c r="FK91" s="20">
        <v>2.9652137756347656</v>
      </c>
      <c r="FL91" s="20">
        <v>2.9608798027038574</v>
      </c>
      <c r="FM91" s="20">
        <v>2.9579932689666748</v>
      </c>
      <c r="FN91" s="20">
        <v>2.9551088809967041</v>
      </c>
      <c r="FO91" s="20">
        <v>2.9507865905761719</v>
      </c>
      <c r="FP91" s="20">
        <v>2.9479079246520996</v>
      </c>
      <c r="FQ91" s="20">
        <v>2.9435939788818359</v>
      </c>
      <c r="FR91" s="20">
        <v>2.940720796585083</v>
      </c>
      <c r="FS91" s="20">
        <v>2.9378502368927002</v>
      </c>
      <c r="FT91" s="20">
        <v>2.9335484504699707</v>
      </c>
      <c r="FU91" s="20">
        <v>2.9306838512420654</v>
      </c>
      <c r="FV91" s="20">
        <v>2.9263911247253418</v>
      </c>
      <c r="FW91" s="20">
        <v>2.923532247543335</v>
      </c>
      <c r="FX91" s="20">
        <v>2.9206757545471191</v>
      </c>
      <c r="FY91" s="20">
        <v>2.9163956642150879</v>
      </c>
      <c r="FZ91" s="20">
        <v>2.9135453701019287</v>
      </c>
      <c r="GA91" s="20">
        <v>2.9092745780944824</v>
      </c>
      <c r="GB91" s="20">
        <v>2.9064304828643799</v>
      </c>
      <c r="GC91" s="20">
        <v>2.9035887718200684</v>
      </c>
      <c r="GD91" s="20">
        <v>2.8993313312530518</v>
      </c>
      <c r="GE91" s="20">
        <v>2.8964958190917969</v>
      </c>
      <c r="GF91" s="20">
        <v>2.8922474384307861</v>
      </c>
      <c r="GG91" s="20">
        <v>2.8894186019897461</v>
      </c>
      <c r="GH91" s="20">
        <v>2.886591911315918</v>
      </c>
      <c r="GI91" s="20">
        <v>2.8823568820953369</v>
      </c>
      <c r="GJ91" s="20">
        <v>2.8795368671417236</v>
      </c>
      <c r="GK91" s="20">
        <v>2.8753116130828857</v>
      </c>
      <c r="GL91" s="20">
        <v>2.8724980354309082</v>
      </c>
      <c r="GM91" s="20">
        <v>2.8696868419647217</v>
      </c>
      <c r="GN91" s="20">
        <v>2.8654749393463135</v>
      </c>
      <c r="GO91" s="20">
        <v>2.8626704216003418</v>
      </c>
      <c r="GP91" s="20">
        <v>2.8584682941436768</v>
      </c>
      <c r="GQ91" s="20">
        <v>2.8556702136993408</v>
      </c>
      <c r="GR91" s="20">
        <v>2.8528745174407959</v>
      </c>
      <c r="GS91" s="20">
        <v>2.8486862182617187</v>
      </c>
      <c r="GT91" s="20">
        <v>2.8458971977233887</v>
      </c>
      <c r="GU91" s="20">
        <v>2.8430404663085938</v>
      </c>
    </row>
    <row r="92" spans="1:203" x14ac:dyDescent="0.25">
      <c r="A92" s="9" t="s">
        <v>119</v>
      </c>
      <c r="B92" s="23">
        <v>13</v>
      </c>
      <c r="C92" s="23">
        <v>4</v>
      </c>
      <c r="D92" s="20">
        <v>0</v>
      </c>
      <c r="E92" s="20">
        <v>8.335411548614502E-4</v>
      </c>
      <c r="F92" s="20">
        <v>1.0933916084468365E-2</v>
      </c>
      <c r="G92" s="20">
        <v>4.3809227645397186E-2</v>
      </c>
      <c r="H92" s="20">
        <v>8.198634535074234E-2</v>
      </c>
      <c r="I92" s="20">
        <v>0.15968318283557892</v>
      </c>
      <c r="J92" s="20">
        <v>0.27798053622245789</v>
      </c>
      <c r="K92" s="20">
        <v>0.36307999491691589</v>
      </c>
      <c r="L92" s="20">
        <v>0.51133227348327637</v>
      </c>
      <c r="M92" s="20">
        <v>0.62557828426361084</v>
      </c>
      <c r="N92" s="20">
        <v>0.78685593605041504</v>
      </c>
      <c r="O92" s="20">
        <v>0.96009689569473267</v>
      </c>
      <c r="P92" s="20">
        <v>1.0907042026519775</v>
      </c>
      <c r="Q92" s="20">
        <v>1.2670634984970093</v>
      </c>
      <c r="R92" s="20">
        <v>1.4450644254684448</v>
      </c>
      <c r="S92" s="20">
        <v>1.5751221179962158</v>
      </c>
      <c r="T92" s="20">
        <v>1.7445497512817383</v>
      </c>
      <c r="U92" s="20">
        <v>1.9112013578414917</v>
      </c>
      <c r="V92" s="20">
        <v>2.030165433883667</v>
      </c>
      <c r="W92" s="20">
        <v>2.182002067565918</v>
      </c>
      <c r="X92" s="20">
        <v>2.3282310962677002</v>
      </c>
      <c r="Y92" s="20">
        <v>2.4308760166168213</v>
      </c>
      <c r="Z92" s="20">
        <v>2.559908390045166</v>
      </c>
      <c r="AA92" s="20">
        <v>2.6821913719177246</v>
      </c>
      <c r="AB92" s="20">
        <v>2.7669060230255127</v>
      </c>
      <c r="AC92" s="20">
        <v>2.8721206188201904</v>
      </c>
      <c r="AD92" s="20">
        <v>2.9705326557159424</v>
      </c>
      <c r="AE92" s="20">
        <v>3.0379760265350342</v>
      </c>
      <c r="AF92" s="20">
        <v>3.1208953857421875</v>
      </c>
      <c r="AG92" s="20">
        <v>3.1975903511047363</v>
      </c>
      <c r="AH92" s="20">
        <v>3.2496564388275146</v>
      </c>
      <c r="AI92" s="20">
        <v>3.313096284866333</v>
      </c>
      <c r="AJ92" s="20">
        <v>3.3711850643157959</v>
      </c>
      <c r="AK92" s="20">
        <v>3.4102747440338135</v>
      </c>
      <c r="AL92" s="20">
        <v>3.4574999809265137</v>
      </c>
      <c r="AM92" s="20">
        <v>3.5003149509429932</v>
      </c>
      <c r="AN92" s="20">
        <v>3.528872013092041</v>
      </c>
      <c r="AO92" s="20">
        <v>3.5630631446838379</v>
      </c>
      <c r="AP92" s="20">
        <v>3.593726634979248</v>
      </c>
      <c r="AQ92" s="20">
        <v>3.6217997074127197</v>
      </c>
      <c r="AR92" s="20">
        <v>3.6379475593566895</v>
      </c>
      <c r="AS92" s="20">
        <v>3.6591556072235107</v>
      </c>
      <c r="AT92" s="20">
        <v>3.6783440113067627</v>
      </c>
      <c r="AU92" s="20">
        <v>3.6894452571868896</v>
      </c>
      <c r="AV92" s="20">
        <v>3.7038388252258301</v>
      </c>
      <c r="AW92" s="20">
        <v>3.7152304649353027</v>
      </c>
      <c r="AX92" s="20">
        <v>3.7227566242218018</v>
      </c>
      <c r="AY92" s="20">
        <v>3.7311124801635742</v>
      </c>
      <c r="AZ92" s="20">
        <v>3.7376101016998291</v>
      </c>
      <c r="BA92" s="20">
        <v>3.7416815757751465</v>
      </c>
      <c r="BB92" s="20">
        <v>3.7456798553466797</v>
      </c>
      <c r="BC92" s="20">
        <v>3.7484822273254395</v>
      </c>
      <c r="BD92" s="20">
        <v>3.750007152557373</v>
      </c>
      <c r="BE92" s="20">
        <v>3.7510361671447754</v>
      </c>
      <c r="BF92" s="20">
        <v>3.7512538433074951</v>
      </c>
      <c r="BG92" s="20">
        <v>3.7507727146148682</v>
      </c>
      <c r="BH92" s="20">
        <v>3.7492196559906006</v>
      </c>
      <c r="BI92" s="20">
        <v>3.7474620342254639</v>
      </c>
      <c r="BJ92" s="20">
        <v>3.7454605102539063</v>
      </c>
      <c r="BK92" s="20">
        <v>3.7415766716003418</v>
      </c>
      <c r="BL92" s="20">
        <v>3.7384858131408691</v>
      </c>
      <c r="BM92" s="20">
        <v>3.735274076461792</v>
      </c>
      <c r="BN92" s="20">
        <v>3.7297267913818359</v>
      </c>
      <c r="BO92" s="20">
        <v>3.7255725860595703</v>
      </c>
      <c r="BP92" s="20">
        <v>3.7214217185974121</v>
      </c>
      <c r="BQ92" s="20">
        <v>3.7147829532623291</v>
      </c>
      <c r="BR92" s="20">
        <v>3.710101842880249</v>
      </c>
      <c r="BS92" s="20">
        <v>3.7027277946472168</v>
      </c>
      <c r="BT92" s="20">
        <v>3.6975939273834229</v>
      </c>
      <c r="BU92" s="20">
        <v>3.6922976970672607</v>
      </c>
      <c r="BV92" s="20">
        <v>3.6840696334838867</v>
      </c>
      <c r="BW92" s="20">
        <v>3.6784083843231201</v>
      </c>
      <c r="BX92" s="20">
        <v>3.6696732044219971</v>
      </c>
      <c r="BY92" s="20">
        <v>3.6636979579925537</v>
      </c>
      <c r="BZ92" s="20">
        <v>3.6576099395751953</v>
      </c>
      <c r="CA92" s="20">
        <v>3.6482799053192139</v>
      </c>
      <c r="CB92" s="20">
        <v>3.641937255859375</v>
      </c>
      <c r="CC92" s="20">
        <v>3.6322524547576904</v>
      </c>
      <c r="CD92" s="20">
        <v>3.6256897449493408</v>
      </c>
      <c r="CE92" s="20">
        <v>3.6190483570098877</v>
      </c>
      <c r="CF92" s="20">
        <v>3.6089472770690918</v>
      </c>
      <c r="CG92" s="20">
        <v>3.6021275520324707</v>
      </c>
      <c r="CH92" s="20">
        <v>3.5917787551879883</v>
      </c>
      <c r="CI92" s="20">
        <v>3.5848057270050049</v>
      </c>
      <c r="CJ92" s="20">
        <v>3.577777624130249</v>
      </c>
      <c r="CK92" s="20">
        <v>3.5671398639678955</v>
      </c>
      <c r="CL92" s="20">
        <v>3.5599887371063232</v>
      </c>
      <c r="CM92" s="20">
        <v>3.5491807460784912</v>
      </c>
      <c r="CN92" s="20">
        <v>3.5419249534606934</v>
      </c>
      <c r="CO92" s="20">
        <v>3.5346322059631348</v>
      </c>
      <c r="CP92" s="20">
        <v>3.5236289501190186</v>
      </c>
      <c r="CQ92" s="20">
        <v>3.5162539482116699</v>
      </c>
      <c r="CR92" s="20">
        <v>3.5051379203796387</v>
      </c>
      <c r="CS92" s="20">
        <v>3.4993040561676025</v>
      </c>
      <c r="CT92" s="20">
        <v>3.4903414249420166</v>
      </c>
      <c r="CU92" s="20">
        <v>3.4794366359710693</v>
      </c>
      <c r="CV92" s="20">
        <v>3.472524881362915</v>
      </c>
      <c r="CW92" s="20">
        <v>3.4618766307830811</v>
      </c>
      <c r="CX92" s="20">
        <v>3.4516422748565674</v>
      </c>
      <c r="CY92" s="20">
        <v>3.4446144104003906</v>
      </c>
      <c r="CZ92" s="20">
        <v>3.4231393337249756</v>
      </c>
      <c r="DA92" s="20">
        <v>3.4159774780273437</v>
      </c>
      <c r="DB92" s="20">
        <v>3.404749870300293</v>
      </c>
      <c r="DC92" s="20">
        <v>3.398064136505127</v>
      </c>
      <c r="DD92" s="20">
        <v>3.3867685794830322</v>
      </c>
      <c r="DE92" s="20">
        <v>3.3753385543823242</v>
      </c>
      <c r="DF92" s="20">
        <v>3.3685197830200195</v>
      </c>
      <c r="DG92" s="20">
        <v>3.3570377826690674</v>
      </c>
      <c r="DH92" s="20">
        <v>3.3454322814941406</v>
      </c>
      <c r="DI92" s="20">
        <v>3.3384881019592285</v>
      </c>
      <c r="DJ92" s="20">
        <v>3.3268518447875977</v>
      </c>
      <c r="DK92" s="20">
        <v>3.3192718029022217</v>
      </c>
      <c r="DL92" s="20">
        <v>3.3080465793609619</v>
      </c>
      <c r="DM92" s="20">
        <v>3.296281099319458</v>
      </c>
      <c r="DN92" s="20">
        <v>3.2884700298309326</v>
      </c>
      <c r="DO92" s="20">
        <v>3.2771298885345459</v>
      </c>
      <c r="DP92" s="20">
        <v>3.2692058086395264</v>
      </c>
      <c r="DQ92" s="20">
        <v>3.2578833103179932</v>
      </c>
      <c r="DR92" s="20">
        <v>3.2458868026733398</v>
      </c>
      <c r="DS92" s="20">
        <v>3.2385280132293701</v>
      </c>
      <c r="DT92" s="20">
        <v>3.2267584800720215</v>
      </c>
      <c r="DU92" s="20">
        <v>3.2150700092315674</v>
      </c>
      <c r="DV92" s="20">
        <v>3.2070670127868652</v>
      </c>
      <c r="DW92" s="20">
        <v>3.1953017711639404</v>
      </c>
      <c r="DX92" s="20">
        <v>3.1859130859375</v>
      </c>
      <c r="DY92" s="20">
        <v>3.1760990619659424</v>
      </c>
      <c r="DZ92" s="20">
        <v>3.1644546985626221</v>
      </c>
      <c r="EA92" s="20">
        <v>3.1565501689910889</v>
      </c>
      <c r="EB92" s="20">
        <v>3.1455209255218506</v>
      </c>
      <c r="EC92" s="20">
        <v>3.1341819763183594</v>
      </c>
      <c r="ED92" s="20">
        <v>3.1256222724914551</v>
      </c>
      <c r="EE92" s="20">
        <v>3.1146488189697266</v>
      </c>
      <c r="EF92" s="20">
        <v>3.1038837432861328</v>
      </c>
      <c r="EG92" s="20">
        <v>3.0910654067993164</v>
      </c>
      <c r="EH92" s="20">
        <v>3.0847914218902588</v>
      </c>
      <c r="EI92" s="20">
        <v>3.0745007991790771</v>
      </c>
      <c r="EJ92" s="20">
        <v>3.0617156028747559</v>
      </c>
      <c r="EK92" s="20">
        <v>3.0517330169677734</v>
      </c>
      <c r="EL92" s="20">
        <v>3.0418109893798828</v>
      </c>
      <c r="EM92" s="20">
        <v>3.0333187580108643</v>
      </c>
      <c r="EN92" s="20">
        <v>3.0205996036529541</v>
      </c>
      <c r="EO92" s="20">
        <v>3.0096530914306641</v>
      </c>
      <c r="EP92" s="20">
        <v>2.9999902248382568</v>
      </c>
      <c r="EQ92" s="20">
        <v>2.9903984069824219</v>
      </c>
      <c r="ER92" s="20">
        <v>2.9808967113494873</v>
      </c>
      <c r="ES92" s="20">
        <v>2.9713597297668457</v>
      </c>
      <c r="ET92" s="20">
        <v>2.9618163108825684</v>
      </c>
      <c r="EU92" s="20">
        <v>2.9492557048797607</v>
      </c>
      <c r="EV92" s="20">
        <v>2.9408998489379883</v>
      </c>
      <c r="EW92" s="20">
        <v>2.9325590133666992</v>
      </c>
      <c r="EX92" s="20">
        <v>2.9200763702392578</v>
      </c>
      <c r="EY92" s="20">
        <v>2.9117739200592041</v>
      </c>
      <c r="EZ92" s="20">
        <v>2.899350643157959</v>
      </c>
      <c r="FA92" s="20">
        <v>2.8910884857177734</v>
      </c>
      <c r="FB92" s="20">
        <v>2.8828432559967041</v>
      </c>
      <c r="FC92" s="20">
        <v>2.8705065250396729</v>
      </c>
      <c r="FD92" s="20">
        <v>2.8623037338256836</v>
      </c>
      <c r="FE92" s="20">
        <v>2.850031852722168</v>
      </c>
      <c r="FF92" s="20">
        <v>2.8418731689453125</v>
      </c>
      <c r="FG92" s="20">
        <v>2.8337318897247314</v>
      </c>
      <c r="FH92" s="20">
        <v>2.8215539455413818</v>
      </c>
      <c r="FI92" s="20">
        <v>2.8134584426879883</v>
      </c>
      <c r="FJ92" s="20">
        <v>2.8013496398925781</v>
      </c>
      <c r="FK92" s="20">
        <v>2.7933001518249512</v>
      </c>
      <c r="FL92" s="20">
        <v>2.7852699756622314</v>
      </c>
      <c r="FM92" s="20">
        <v>2.7732598781585693</v>
      </c>
      <c r="FN92" s="20">
        <v>2.7652769088745117</v>
      </c>
      <c r="FO92" s="20">
        <v>2.7533388137817383</v>
      </c>
      <c r="FP92" s="20">
        <v>2.7454042434692383</v>
      </c>
      <c r="FQ92" s="20">
        <v>2.7374889850616455</v>
      </c>
      <c r="FR92" s="20">
        <v>2.7256531715393066</v>
      </c>
      <c r="FS92" s="20">
        <v>2.7177870273590088</v>
      </c>
      <c r="FT92" s="20">
        <v>2.7060251235961914</v>
      </c>
      <c r="FU92" s="20">
        <v>2.6982083320617676</v>
      </c>
      <c r="FV92" s="20">
        <v>2.6904115676879883</v>
      </c>
      <c r="FW92" s="20">
        <v>2.6787540912628174</v>
      </c>
      <c r="FX92" s="20">
        <v>2.6710076332092285</v>
      </c>
      <c r="FY92" s="20">
        <v>2.6594252586364746</v>
      </c>
      <c r="FZ92" s="20">
        <v>2.651728630065918</v>
      </c>
      <c r="GA92" s="20">
        <v>2.644052267074585</v>
      </c>
      <c r="GB92" s="20">
        <v>2.6325757503509521</v>
      </c>
      <c r="GC92" s="20">
        <v>2.6249501705169678</v>
      </c>
      <c r="GD92" s="20">
        <v>2.6135494709014893</v>
      </c>
      <c r="GE92" s="20">
        <v>2.6059744358062744</v>
      </c>
      <c r="GF92" s="20">
        <v>2.5984196662902832</v>
      </c>
      <c r="GG92" s="20">
        <v>2.5871255397796631</v>
      </c>
      <c r="GH92" s="20">
        <v>2.5796215534210205</v>
      </c>
      <c r="GI92" s="20">
        <v>2.5684037208557129</v>
      </c>
      <c r="GJ92" s="20">
        <v>2.5609502792358398</v>
      </c>
      <c r="GK92" s="20">
        <v>2.5535175800323486</v>
      </c>
      <c r="GL92" s="20">
        <v>2.5424063205718994</v>
      </c>
      <c r="GM92" s="20">
        <v>2.5350241661071777</v>
      </c>
      <c r="GN92" s="20">
        <v>2.523989200592041</v>
      </c>
      <c r="GO92" s="20">
        <v>2.516657829284668</v>
      </c>
      <c r="GP92" s="20">
        <v>2.5093467235565186</v>
      </c>
      <c r="GQ92" s="20">
        <v>2.498417854309082</v>
      </c>
      <c r="GR92" s="20">
        <v>2.4911572933197021</v>
      </c>
      <c r="GS92" s="20">
        <v>2.4803042411804199</v>
      </c>
      <c r="GT92" s="20">
        <v>2.4730942249298096</v>
      </c>
      <c r="GU92" s="20">
        <v>2.4665024280548096</v>
      </c>
    </row>
    <row r="93" spans="1:203" x14ac:dyDescent="0.25">
      <c r="A93" s="9" t="s">
        <v>119</v>
      </c>
      <c r="B93" s="23">
        <v>100</v>
      </c>
      <c r="C93" s="23">
        <v>4</v>
      </c>
      <c r="D93" s="20">
        <v>0</v>
      </c>
      <c r="E93" s="20">
        <v>4.0710854227654636E-4</v>
      </c>
      <c r="F93" s="20">
        <v>5.3133969195187092E-3</v>
      </c>
      <c r="G93" s="20">
        <v>2.3206893354654312E-2</v>
      </c>
      <c r="H93" s="20">
        <v>4.2962498962879181E-2</v>
      </c>
      <c r="I93" s="20">
        <v>9.1355010867118835E-2</v>
      </c>
      <c r="J93" s="20">
        <v>0.13508732616901398</v>
      </c>
      <c r="K93" s="20">
        <v>0.21600323915481567</v>
      </c>
      <c r="L93" s="20">
        <v>0.27904155850410461</v>
      </c>
      <c r="M93" s="20">
        <v>0.34833002090454102</v>
      </c>
      <c r="N93" s="20">
        <v>0.46207070350646973</v>
      </c>
      <c r="O93" s="20">
        <v>0.54320669174194336</v>
      </c>
      <c r="P93" s="20">
        <v>0.67081677913665771</v>
      </c>
      <c r="Q93" s="20">
        <v>0.75868576765060425</v>
      </c>
      <c r="R93" s="20">
        <v>0.84787952899932861</v>
      </c>
      <c r="S93" s="20">
        <v>0.98249095678329468</v>
      </c>
      <c r="T93" s="20">
        <v>1.0717931985855103</v>
      </c>
      <c r="U93" s="20">
        <v>1.2036476135253906</v>
      </c>
      <c r="V93" s="20">
        <v>1.289453387260437</v>
      </c>
      <c r="W93" s="20">
        <v>1.3731200695037842</v>
      </c>
      <c r="X93" s="20">
        <v>1.4939343929290771</v>
      </c>
      <c r="Y93" s="20">
        <v>1.5710070133209229</v>
      </c>
      <c r="Z93" s="20">
        <v>1.6809931993484497</v>
      </c>
      <c r="AA93" s="20">
        <v>1.7504172325134277</v>
      </c>
      <c r="AB93" s="20">
        <v>1.8166563510894775</v>
      </c>
      <c r="AC93" s="20">
        <v>1.9100215435028076</v>
      </c>
      <c r="AD93" s="20">
        <v>1.9683048725128174</v>
      </c>
      <c r="AE93" s="20">
        <v>2.0499274730682373</v>
      </c>
      <c r="AF93" s="20">
        <v>2.1005895137786865</v>
      </c>
      <c r="AG93" s="20">
        <v>2.1483609676361084</v>
      </c>
      <c r="AH93" s="20">
        <v>2.2148363590240479</v>
      </c>
      <c r="AI93" s="20">
        <v>2.255868673324585</v>
      </c>
      <c r="AJ93" s="20">
        <v>2.3127944469451904</v>
      </c>
      <c r="AK93" s="20">
        <v>2.3478434085845947</v>
      </c>
      <c r="AL93" s="20">
        <v>2.3807146549224854</v>
      </c>
      <c r="AM93" s="20">
        <v>2.4262030124664307</v>
      </c>
      <c r="AN93" s="20">
        <v>2.4541535377502441</v>
      </c>
      <c r="AO93" s="20">
        <v>2.4927966594696045</v>
      </c>
      <c r="AP93" s="20">
        <v>2.5165252685546875</v>
      </c>
      <c r="AQ93" s="20">
        <v>2.5387449264526367</v>
      </c>
      <c r="AR93" s="20">
        <v>2.5694503784179687</v>
      </c>
      <c r="AS93" s="20">
        <v>2.5882995128631592</v>
      </c>
      <c r="AT93" s="20">
        <v>2.6143467426300049</v>
      </c>
      <c r="AU93" s="20">
        <v>2.6303365230560303</v>
      </c>
      <c r="AV93" s="20">
        <v>2.6453077793121338</v>
      </c>
      <c r="AW93" s="20">
        <v>2.6659941673278809</v>
      </c>
      <c r="AX93" s="20">
        <v>2.6786916255950928</v>
      </c>
      <c r="AY93" s="20">
        <v>2.6962311267852783</v>
      </c>
      <c r="AZ93" s="20">
        <v>2.7069919109344482</v>
      </c>
      <c r="BA93" s="20">
        <v>2.717059850692749</v>
      </c>
      <c r="BB93" s="20">
        <v>2.7309517860412598</v>
      </c>
      <c r="BC93" s="20">
        <v>2.73946213722229</v>
      </c>
      <c r="BD93" s="20">
        <v>2.7511873245239258</v>
      </c>
      <c r="BE93" s="20">
        <v>2.7583568096160889</v>
      </c>
      <c r="BF93" s="20">
        <v>2.7650415897369385</v>
      </c>
      <c r="BG93" s="20">
        <v>2.7742185592651367</v>
      </c>
      <c r="BH93" s="20">
        <v>2.7798054218292236</v>
      </c>
      <c r="BI93" s="20">
        <v>2.7874443531036377</v>
      </c>
      <c r="BJ93" s="20">
        <v>2.7920725345611572</v>
      </c>
      <c r="BK93" s="20">
        <v>2.7963511943817139</v>
      </c>
      <c r="BL93" s="20">
        <v>2.802152156829834</v>
      </c>
      <c r="BM93" s="20">
        <v>2.8056313991546631</v>
      </c>
      <c r="BN93" s="20">
        <v>2.8103055953979492</v>
      </c>
      <c r="BO93" s="20">
        <v>2.8130788803100586</v>
      </c>
      <c r="BP93" s="20">
        <v>2.8155922889709473</v>
      </c>
      <c r="BQ93" s="20">
        <v>2.8189020156860352</v>
      </c>
      <c r="BR93" s="20">
        <v>2.8208174705505371</v>
      </c>
      <c r="BS93" s="20">
        <v>2.8232803344726562</v>
      </c>
      <c r="BT93" s="20">
        <v>2.8246626853942871</v>
      </c>
      <c r="BU93" s="20">
        <v>2.825847864151001</v>
      </c>
      <c r="BV93" s="20">
        <v>2.8272743225097656</v>
      </c>
      <c r="BW93" s="20">
        <v>2.8280029296875</v>
      </c>
      <c r="BX93" s="20">
        <v>2.8287806510925293</v>
      </c>
      <c r="BY93" s="20">
        <v>2.8290996551513672</v>
      </c>
      <c r="BZ93" s="20">
        <v>2.8292663097381592</v>
      </c>
      <c r="CA93" s="20">
        <v>2.82924485206604</v>
      </c>
      <c r="CB93" s="20">
        <v>2.8290584087371826</v>
      </c>
      <c r="CC93" s="20">
        <v>2.8285336494445801</v>
      </c>
      <c r="CD93" s="20">
        <v>2.8280289173126221</v>
      </c>
      <c r="CE93" s="20">
        <v>2.8274054527282715</v>
      </c>
      <c r="CF93" s="20">
        <v>2.826258659362793</v>
      </c>
      <c r="CG93" s="20">
        <v>2.8253598213195801</v>
      </c>
      <c r="CH93" s="20">
        <v>2.8238203525543213</v>
      </c>
      <c r="CI93" s="20">
        <v>2.8226723670959473</v>
      </c>
      <c r="CJ93" s="20">
        <v>2.8214318752288818</v>
      </c>
      <c r="CK93" s="20">
        <v>2.8194050788879395</v>
      </c>
      <c r="CL93" s="20">
        <v>2.8179488182067871</v>
      </c>
      <c r="CM93" s="20">
        <v>2.8156142234802246</v>
      </c>
      <c r="CN93" s="20">
        <v>2.813962459564209</v>
      </c>
      <c r="CO93" s="20">
        <v>2.8122382164001465</v>
      </c>
      <c r="CP93" s="20">
        <v>2.8095216751098633</v>
      </c>
      <c r="CQ93" s="20">
        <v>2.8076281547546387</v>
      </c>
      <c r="CR93" s="20">
        <v>2.8046703338623047</v>
      </c>
      <c r="CS93" s="20">
        <v>2.8026237487792969</v>
      </c>
      <c r="CT93" s="20">
        <v>2.8005199432373047</v>
      </c>
      <c r="CU93" s="20">
        <v>2.7972626686096191</v>
      </c>
      <c r="CV93" s="20">
        <v>2.7950265407562256</v>
      </c>
      <c r="CW93" s="20">
        <v>2.7915802001953125</v>
      </c>
      <c r="CX93" s="20">
        <v>2.78922438621521</v>
      </c>
      <c r="CY93" s="20">
        <v>2.7868239879608154</v>
      </c>
      <c r="CZ93" s="20">
        <v>2.7806398868560791</v>
      </c>
      <c r="DA93" s="20">
        <v>2.7768120765686035</v>
      </c>
      <c r="DB93" s="20">
        <v>2.774214506149292</v>
      </c>
      <c r="DC93" s="20">
        <v>2.7715826034545898</v>
      </c>
      <c r="DD93" s="20">
        <v>2.7675731182098389</v>
      </c>
      <c r="DE93" s="20">
        <v>2.7648606300354004</v>
      </c>
      <c r="DF93" s="20">
        <v>2.7607364654541016</v>
      </c>
      <c r="DG93" s="20">
        <v>2.7579517364501953</v>
      </c>
      <c r="DH93" s="20">
        <v>2.7551403045654297</v>
      </c>
      <c r="DI93" s="20">
        <v>2.7508754730224609</v>
      </c>
      <c r="DJ93" s="20">
        <v>2.7480020523071289</v>
      </c>
      <c r="DK93" s="20">
        <v>2.7436492443084717</v>
      </c>
      <c r="DL93" s="20">
        <v>2.740720272064209</v>
      </c>
      <c r="DM93" s="20">
        <v>2.7377707958221436</v>
      </c>
      <c r="DN93" s="20">
        <v>2.7333102226257324</v>
      </c>
      <c r="DO93" s="20">
        <v>2.7303135395050049</v>
      </c>
      <c r="DP93" s="20">
        <v>2.7257857322692871</v>
      </c>
      <c r="DQ93" s="20">
        <v>2.7227468490600586</v>
      </c>
      <c r="DR93" s="20">
        <v>2.7196927070617676</v>
      </c>
      <c r="DS93" s="20">
        <v>2.7150835990905762</v>
      </c>
      <c r="DT93" s="20">
        <v>2.7119936943054199</v>
      </c>
      <c r="DU93" s="20">
        <v>2.7073345184326172</v>
      </c>
      <c r="DV93" s="20">
        <v>2.7042129039764404</v>
      </c>
      <c r="DW93" s="20">
        <v>2.7010800838470459</v>
      </c>
      <c r="DX93" s="20">
        <v>2.6963603496551514</v>
      </c>
      <c r="DY93" s="20">
        <v>2.6932010650634766</v>
      </c>
      <c r="DZ93" s="20">
        <v>2.6884448528289795</v>
      </c>
      <c r="EA93" s="20">
        <v>2.68526291847229</v>
      </c>
      <c r="EB93" s="20">
        <v>2.6820724010467529</v>
      </c>
      <c r="EC93" s="20">
        <v>2.6772723197937012</v>
      </c>
      <c r="ED93" s="20">
        <v>2.6740632057189941</v>
      </c>
      <c r="EE93" s="20">
        <v>2.6692371368408203</v>
      </c>
      <c r="EF93" s="20">
        <v>2.6660118103027344</v>
      </c>
      <c r="EG93" s="20">
        <v>2.6627810001373291</v>
      </c>
      <c r="EH93" s="20">
        <v>2.6579244136810303</v>
      </c>
      <c r="EI93" s="20">
        <v>2.6546804904937744</v>
      </c>
      <c r="EJ93" s="20">
        <v>2.6498067378997803</v>
      </c>
      <c r="EK93" s="20">
        <v>2.6465520858764648</v>
      </c>
      <c r="EL93" s="20">
        <v>2.6432938575744629</v>
      </c>
      <c r="EM93" s="20">
        <v>2.6384003162384033</v>
      </c>
      <c r="EN93" s="20">
        <v>2.635134220123291</v>
      </c>
      <c r="EO93" s="20">
        <v>2.6302297115325928</v>
      </c>
      <c r="EP93" s="20">
        <v>2.6269571781158447</v>
      </c>
      <c r="EQ93" s="20">
        <v>2.6236822605133057</v>
      </c>
      <c r="ER93" s="20">
        <v>2.6187670230865479</v>
      </c>
      <c r="ES93" s="20">
        <v>2.6154880523681641</v>
      </c>
      <c r="ET93" s="20">
        <v>2.6105673313140869</v>
      </c>
      <c r="EU93" s="20">
        <v>2.6072852611541748</v>
      </c>
      <c r="EV93" s="20">
        <v>2.6040027141571045</v>
      </c>
      <c r="EW93" s="20">
        <v>2.5990774631500244</v>
      </c>
      <c r="EX93" s="20">
        <v>2.5957937240600586</v>
      </c>
      <c r="EY93" s="20">
        <v>2.5908675193786621</v>
      </c>
      <c r="EZ93" s="20">
        <v>2.5875833034515381</v>
      </c>
      <c r="FA93" s="20">
        <v>2.5842995643615723</v>
      </c>
      <c r="FB93" s="20">
        <v>2.5793745517730713</v>
      </c>
      <c r="FC93" s="20">
        <v>2.5760915279388428</v>
      </c>
      <c r="FD93" s="20">
        <v>2.5711691379547119</v>
      </c>
      <c r="FE93" s="20">
        <v>2.5678882598876953</v>
      </c>
      <c r="FF93" s="20">
        <v>2.5646085739135742</v>
      </c>
      <c r="FG93" s="20">
        <v>2.5596911907196045</v>
      </c>
      <c r="FH93" s="20">
        <v>2.5564146041870117</v>
      </c>
      <c r="FI93" s="20">
        <v>2.5515022277832031</v>
      </c>
      <c r="FJ93" s="20">
        <v>2.548229455947876</v>
      </c>
      <c r="FK93" s="20">
        <v>2.5449581146240234</v>
      </c>
      <c r="FL93" s="20">
        <v>2.5400545597076416</v>
      </c>
      <c r="FM93" s="20">
        <v>2.5367879867553711</v>
      </c>
      <c r="FN93" s="20">
        <v>2.5318915843963623</v>
      </c>
      <c r="FO93" s="20">
        <v>2.5286300182342529</v>
      </c>
      <c r="FP93" s="20">
        <v>2.5253705978393555</v>
      </c>
      <c r="FQ93" s="20">
        <v>2.5204858779907227</v>
      </c>
      <c r="FR93" s="20">
        <v>2.5172319412231445</v>
      </c>
      <c r="FS93" s="20">
        <v>2.5123560428619385</v>
      </c>
      <c r="FT93" s="20">
        <v>2.5091085433959961</v>
      </c>
      <c r="FU93" s="20">
        <v>2.5058636665344238</v>
      </c>
      <c r="FV93" s="20">
        <v>2.5010013580322266</v>
      </c>
      <c r="FW93" s="20">
        <v>2.4977631568908691</v>
      </c>
      <c r="FX93" s="20">
        <v>2.4929108619689941</v>
      </c>
      <c r="FY93" s="20">
        <v>2.4896798133850098</v>
      </c>
      <c r="FZ93" s="20">
        <v>2.4864513874053955</v>
      </c>
      <c r="GA93" s="20">
        <v>2.4816145896911621</v>
      </c>
      <c r="GB93" s="20">
        <v>2.4783935546875</v>
      </c>
      <c r="GC93" s="20">
        <v>2.4735679626464844</v>
      </c>
      <c r="GD93" s="20">
        <v>2.4703545570373535</v>
      </c>
      <c r="GE93" s="20">
        <v>2.4671444892883301</v>
      </c>
      <c r="GF93" s="20">
        <v>2.4623351097106934</v>
      </c>
      <c r="GG93" s="20">
        <v>2.4591331481933594</v>
      </c>
      <c r="GH93" s="20">
        <v>2.4543359279632568</v>
      </c>
      <c r="GI93" s="20">
        <v>2.4511420726776123</v>
      </c>
      <c r="GJ93" s="20">
        <v>2.4479515552520752</v>
      </c>
      <c r="GK93" s="20">
        <v>2.4431717395782471</v>
      </c>
      <c r="GL93" s="20">
        <v>2.4399898052215576</v>
      </c>
      <c r="GM93" s="20">
        <v>2.435222864151001</v>
      </c>
      <c r="GN93" s="20">
        <v>2.4320492744445801</v>
      </c>
      <c r="GO93" s="20">
        <v>2.4288790225982666</v>
      </c>
      <c r="GP93" s="20">
        <v>2.4241304397583008</v>
      </c>
      <c r="GQ93" s="20">
        <v>2.4209690093994141</v>
      </c>
      <c r="GR93" s="20">
        <v>2.4162337779998779</v>
      </c>
      <c r="GS93" s="20">
        <v>2.413081169128418</v>
      </c>
      <c r="GT93" s="20">
        <v>2.4099321365356445</v>
      </c>
      <c r="GU93" s="20">
        <v>2.4062595367431641</v>
      </c>
    </row>
    <row r="94" spans="1:203" x14ac:dyDescent="0.25">
      <c r="A94" s="9" t="s">
        <v>119</v>
      </c>
      <c r="B94" s="23">
        <v>36</v>
      </c>
      <c r="C94" s="23">
        <v>4</v>
      </c>
      <c r="D94" s="20">
        <v>0</v>
      </c>
      <c r="E94" s="20">
        <v>6.2611681642010808E-4</v>
      </c>
      <c r="F94" s="20">
        <v>7.639838382601738E-3</v>
      </c>
      <c r="G94" s="20">
        <v>2.7811728417873383E-2</v>
      </c>
      <c r="H94" s="20">
        <v>6.9073967635631561E-2</v>
      </c>
      <c r="I94" s="20">
        <v>0.1241619735956192</v>
      </c>
      <c r="J94" s="20">
        <v>0.21557344496250153</v>
      </c>
      <c r="K94" s="20">
        <v>0.28827416896820068</v>
      </c>
      <c r="L94" s="20">
        <v>0.39723235368728638</v>
      </c>
      <c r="M94" s="20">
        <v>0.51839691400527954</v>
      </c>
      <c r="N94" s="20">
        <v>0.61733114719390869</v>
      </c>
      <c r="O94" s="20">
        <v>0.75326246023178101</v>
      </c>
      <c r="P94" s="20">
        <v>0.85702663660049438</v>
      </c>
      <c r="Q94" s="20">
        <v>1.004203200340271</v>
      </c>
      <c r="R94" s="20">
        <v>1.1042354106903076</v>
      </c>
      <c r="S94" s="20">
        <v>1.2575255632400513</v>
      </c>
      <c r="T94" s="20">
        <v>1.4004726409912109</v>
      </c>
      <c r="U94" s="20">
        <v>1.500334620475769</v>
      </c>
      <c r="V94" s="20">
        <v>1.6308132410049438</v>
      </c>
      <c r="W94" s="20">
        <v>1.7265142202377319</v>
      </c>
      <c r="X94" s="20">
        <v>1.8460618257522583</v>
      </c>
      <c r="Y94" s="20">
        <v>1.9321413040161133</v>
      </c>
      <c r="Z94" s="20">
        <v>2.0461065769195557</v>
      </c>
      <c r="AA94" s="20">
        <v>2.153907299041748</v>
      </c>
      <c r="AB94" s="20">
        <v>2.2201251983642578</v>
      </c>
      <c r="AC94" s="20">
        <v>2.3173942565917969</v>
      </c>
      <c r="AD94" s="20">
        <v>2.4037063121795654</v>
      </c>
      <c r="AE94" s="20">
        <v>2.4602994918823242</v>
      </c>
      <c r="AF94" s="20">
        <v>2.532484769821167</v>
      </c>
      <c r="AG94" s="20">
        <v>2.5830104351043701</v>
      </c>
      <c r="AH94" s="20">
        <v>2.6433141231536865</v>
      </c>
      <c r="AI94" s="20">
        <v>2.6863443851470947</v>
      </c>
      <c r="AJ94" s="20">
        <v>2.7394688129425049</v>
      </c>
      <c r="AK94" s="20">
        <v>2.7912006378173828</v>
      </c>
      <c r="AL94" s="20">
        <v>2.8206417560577393</v>
      </c>
      <c r="AM94" s="20">
        <v>2.8621187210083008</v>
      </c>
      <c r="AN94" s="20">
        <v>2.8882589340209961</v>
      </c>
      <c r="AO94" s="20">
        <v>2.9212760925292969</v>
      </c>
      <c r="AP94" s="20">
        <v>2.952345609664917</v>
      </c>
      <c r="AQ94" s="20">
        <v>2.9715697765350342</v>
      </c>
      <c r="AR94" s="20">
        <v>2.9961097240447998</v>
      </c>
      <c r="AS94" s="20">
        <v>3.0119459629058838</v>
      </c>
      <c r="AT94" s="20">
        <v>3.0319597721099854</v>
      </c>
      <c r="AU94" s="20">
        <v>3.0508468151092529</v>
      </c>
      <c r="AV94" s="20">
        <v>3.061305046081543</v>
      </c>
      <c r="AW94" s="20">
        <v>3.0761992931365967</v>
      </c>
      <c r="AX94" s="20">
        <v>3.0845274925231934</v>
      </c>
      <c r="AY94" s="20">
        <v>3.09633469581604</v>
      </c>
      <c r="AZ94" s="20">
        <v>3.1028938293457031</v>
      </c>
      <c r="BA94" s="20">
        <v>3.1120028495788574</v>
      </c>
      <c r="BB94" s="20">
        <v>3.1176371574401855</v>
      </c>
      <c r="BC94" s="20">
        <v>3.1241674423217773</v>
      </c>
      <c r="BD94" s="20">
        <v>3.1295406818389893</v>
      </c>
      <c r="BE94" s="20">
        <v>3.1330454349517822</v>
      </c>
      <c r="BF94" s="20">
        <v>3.1373856067657471</v>
      </c>
      <c r="BG94" s="20">
        <v>3.1402392387390137</v>
      </c>
      <c r="BH94" s="20">
        <v>3.1420524120330811</v>
      </c>
      <c r="BI94" s="20">
        <v>3.1437380313873291</v>
      </c>
      <c r="BJ94" s="20">
        <v>3.1447398662567139</v>
      </c>
      <c r="BK94" s="20">
        <v>3.1455025672912598</v>
      </c>
      <c r="BL94" s="20">
        <v>3.1458549499511719</v>
      </c>
      <c r="BM94" s="20">
        <v>3.1456983089447021</v>
      </c>
      <c r="BN94" s="20">
        <v>3.145207405090332</v>
      </c>
      <c r="BO94" s="20">
        <v>3.144517183303833</v>
      </c>
      <c r="BP94" s="20">
        <v>3.1429529190063477</v>
      </c>
      <c r="BQ94" s="20">
        <v>3.141700267791748</v>
      </c>
      <c r="BR94" s="20">
        <v>3.1401464939117432</v>
      </c>
      <c r="BS94" s="20">
        <v>3.1376144886016846</v>
      </c>
      <c r="BT94" s="20">
        <v>3.135714054107666</v>
      </c>
      <c r="BU94" s="20">
        <v>3.1325664520263672</v>
      </c>
      <c r="BV94" s="20">
        <v>3.1302824020385742</v>
      </c>
      <c r="BW94" s="20">
        <v>3.1278591156005859</v>
      </c>
      <c r="BX94" s="20">
        <v>3.1239786148071289</v>
      </c>
      <c r="BY94" s="20">
        <v>3.1212375164031982</v>
      </c>
      <c r="BZ94" s="20">
        <v>3.116910457611084</v>
      </c>
      <c r="CA94" s="20">
        <v>3.1138899326324463</v>
      </c>
      <c r="CB94" s="20">
        <v>3.1107676029205322</v>
      </c>
      <c r="CC94" s="20">
        <v>3.1059033870697021</v>
      </c>
      <c r="CD94" s="20">
        <v>3.1025471687316895</v>
      </c>
      <c r="CE94" s="20">
        <v>3.0973536968231201</v>
      </c>
      <c r="CF94" s="20">
        <v>3.0937912464141846</v>
      </c>
      <c r="CG94" s="20">
        <v>3.0901532173156738</v>
      </c>
      <c r="CH94" s="20">
        <v>3.0845625400543213</v>
      </c>
      <c r="CI94" s="20">
        <v>3.0799639225006104</v>
      </c>
      <c r="CJ94" s="20">
        <v>3.0760762691497803</v>
      </c>
      <c r="CK94" s="20">
        <v>3.0701334476470947</v>
      </c>
      <c r="CL94" s="20">
        <v>3.0661015510559082</v>
      </c>
      <c r="CM94" s="20">
        <v>3.0620169639587402</v>
      </c>
      <c r="CN94" s="20">
        <v>3.0571682453155518</v>
      </c>
      <c r="CO94" s="20">
        <v>3.0508651733398438</v>
      </c>
      <c r="CP94" s="20">
        <v>3.0466077327728271</v>
      </c>
      <c r="CQ94" s="20">
        <v>3.0416567325592041</v>
      </c>
      <c r="CR94" s="20">
        <v>3.0351395606994629</v>
      </c>
      <c r="CS94" s="20">
        <v>3.0307400226593018</v>
      </c>
      <c r="CT94" s="20">
        <v>3.0240764617919922</v>
      </c>
      <c r="CU94" s="20">
        <v>3.0190796852111816</v>
      </c>
      <c r="CV94" s="20">
        <v>3.0145637989044189</v>
      </c>
      <c r="CW94" s="20">
        <v>3.0100197792053223</v>
      </c>
      <c r="CX94" s="20">
        <v>3.0031535625457764</v>
      </c>
      <c r="CY94" s="20">
        <v>2.9985449314117432</v>
      </c>
      <c r="CZ94" s="20">
        <v>2.9869246482849121</v>
      </c>
      <c r="DA94" s="20">
        <v>2.9822404384613037</v>
      </c>
      <c r="DB94" s="20">
        <v>2.9751791954040527</v>
      </c>
      <c r="DC94" s="20">
        <v>2.9704499244689941</v>
      </c>
      <c r="DD94" s="20">
        <v>2.9633262157440186</v>
      </c>
      <c r="DE94" s="20">
        <v>2.9585585594177246</v>
      </c>
      <c r="DF94" s="20">
        <v>2.953777551651001</v>
      </c>
      <c r="DG94" s="20">
        <v>2.9469842910766602</v>
      </c>
      <c r="DH94" s="20">
        <v>2.9403467178344727</v>
      </c>
      <c r="DI94" s="20">
        <v>2.935513973236084</v>
      </c>
      <c r="DJ94" s="20">
        <v>2.9287786483764648</v>
      </c>
      <c r="DK94" s="20">
        <v>2.9239041805267334</v>
      </c>
      <c r="DL94" s="20">
        <v>2.9172041416168213</v>
      </c>
      <c r="DM94" s="20">
        <v>2.9122850894927979</v>
      </c>
      <c r="DN94" s="20">
        <v>2.9055614471435547</v>
      </c>
      <c r="DO94" s="20">
        <v>2.9005973339080811</v>
      </c>
      <c r="DP94" s="20">
        <v>2.8938162326812744</v>
      </c>
      <c r="DQ94" s="20">
        <v>2.8888092041015625</v>
      </c>
      <c r="DR94" s="20">
        <v>2.8819847106933594</v>
      </c>
      <c r="DS94" s="20">
        <v>2.8769369125366211</v>
      </c>
      <c r="DT94" s="20">
        <v>2.8700535297393799</v>
      </c>
      <c r="DU94" s="20">
        <v>2.862555980682373</v>
      </c>
      <c r="DV94" s="20">
        <v>2.8580491542816162</v>
      </c>
      <c r="DW94" s="20">
        <v>2.8504970073699951</v>
      </c>
      <c r="DX94" s="20">
        <v>2.8459618091583252</v>
      </c>
      <c r="DY94" s="20">
        <v>2.8383719921112061</v>
      </c>
      <c r="DZ94" s="20">
        <v>2.833815336227417</v>
      </c>
      <c r="EA94" s="20">
        <v>2.8261842727661133</v>
      </c>
      <c r="EB94" s="20">
        <v>2.821605920791626</v>
      </c>
      <c r="EC94" s="20">
        <v>2.8139474391937256</v>
      </c>
      <c r="ED94" s="20">
        <v>2.8067479133605957</v>
      </c>
      <c r="EE94" s="20">
        <v>2.8016657829284668</v>
      </c>
      <c r="EF94" s="20">
        <v>2.7944443225860596</v>
      </c>
      <c r="EG94" s="20">
        <v>2.7893514633178711</v>
      </c>
      <c r="EH94" s="20">
        <v>2.7821140289306641</v>
      </c>
      <c r="EI94" s="20">
        <v>2.7770087718963623</v>
      </c>
      <c r="EJ94" s="20">
        <v>2.7697584629058838</v>
      </c>
      <c r="EK94" s="20">
        <v>2.7646477222442627</v>
      </c>
      <c r="EL94" s="20">
        <v>2.7573897838592529</v>
      </c>
      <c r="EM94" s="20">
        <v>2.7522728443145752</v>
      </c>
      <c r="EN94" s="20">
        <v>2.7450096607208252</v>
      </c>
      <c r="EO94" s="20">
        <v>2.7398920059204102</v>
      </c>
      <c r="EP94" s="20">
        <v>2.732628345489502</v>
      </c>
      <c r="EQ94" s="20">
        <v>2.7251925468444824</v>
      </c>
      <c r="ER94" s="20">
        <v>2.7202470302581787</v>
      </c>
      <c r="ES94" s="20">
        <v>2.7128169536590576</v>
      </c>
      <c r="ET94" s="20">
        <v>2.7078742980957031</v>
      </c>
      <c r="EU94" s="20">
        <v>2.7004492282867432</v>
      </c>
      <c r="EV94" s="20">
        <v>2.6955118179321289</v>
      </c>
      <c r="EW94" s="20">
        <v>2.6880967617034912</v>
      </c>
      <c r="EX94" s="20">
        <v>2.6831660270690918</v>
      </c>
      <c r="EY94" s="20">
        <v>2.6757609844207764</v>
      </c>
      <c r="EZ94" s="20">
        <v>2.6682260036468506</v>
      </c>
      <c r="FA94" s="20">
        <v>2.6634478569030762</v>
      </c>
      <c r="FB94" s="20">
        <v>2.6559271812438965</v>
      </c>
      <c r="FC94" s="20">
        <v>2.6511580944061279</v>
      </c>
      <c r="FD94" s="20">
        <v>2.6436538696289062</v>
      </c>
      <c r="FE94" s="20">
        <v>2.6388964653015137</v>
      </c>
      <c r="FF94" s="20">
        <v>2.6314105987548828</v>
      </c>
      <c r="FG94" s="20">
        <v>2.6266641616821289</v>
      </c>
      <c r="FH94" s="20">
        <v>2.6191978454589844</v>
      </c>
      <c r="FI94" s="20">
        <v>2.6144652366638184</v>
      </c>
      <c r="FJ94" s="20">
        <v>2.6070196628570557</v>
      </c>
      <c r="FK94" s="20">
        <v>2.6000247001647949</v>
      </c>
      <c r="FL94" s="20">
        <v>2.5948765277862549</v>
      </c>
      <c r="FM94" s="20">
        <v>2.5879034996032715</v>
      </c>
      <c r="FN94" s="20">
        <v>2.5827713012695312</v>
      </c>
      <c r="FO94" s="20">
        <v>2.5758202075958252</v>
      </c>
      <c r="FP94" s="20">
        <v>2.5707049369812012</v>
      </c>
      <c r="FQ94" s="20">
        <v>2.5637774467468262</v>
      </c>
      <c r="FR94" s="20">
        <v>2.5590837001800537</v>
      </c>
      <c r="FS94" s="20">
        <v>2.5518598556518555</v>
      </c>
      <c r="FT94" s="20">
        <v>2.5470006465911865</v>
      </c>
      <c r="FU94" s="20">
        <v>2.5401897430419922</v>
      </c>
      <c r="FV94" s="20">
        <v>2.5332472324371338</v>
      </c>
      <c r="FW94" s="20">
        <v>2.5281951427459717</v>
      </c>
      <c r="FX94" s="20">
        <v>2.5214033126831055</v>
      </c>
      <c r="FY94" s="20">
        <v>2.5163698196411133</v>
      </c>
      <c r="FZ94" s="20">
        <v>2.5098156929016113</v>
      </c>
      <c r="GA94" s="20">
        <v>2.5022962093353271</v>
      </c>
      <c r="GB94" s="20">
        <v>2.4985418319702148</v>
      </c>
      <c r="GC94" s="20">
        <v>2.4910500049591064</v>
      </c>
      <c r="GD94" s="20">
        <v>2.4860653877258301</v>
      </c>
      <c r="GE94" s="20">
        <v>2.4801008701324463</v>
      </c>
      <c r="GF94" s="20">
        <v>2.4742827415466309</v>
      </c>
      <c r="GG94" s="20">
        <v>2.4668517112731934</v>
      </c>
      <c r="GH94" s="20">
        <v>2.4619081020355225</v>
      </c>
      <c r="GI94" s="20">
        <v>2.4545090198516846</v>
      </c>
      <c r="GJ94" s="20">
        <v>2.4495871067047119</v>
      </c>
      <c r="GK94" s="20">
        <v>2.4446737766265869</v>
      </c>
      <c r="GL94" s="20">
        <v>2.4373197555541992</v>
      </c>
      <c r="GM94" s="20">
        <v>2.4324283599853516</v>
      </c>
      <c r="GN94" s="20">
        <v>2.4251072406768799</v>
      </c>
      <c r="GO94" s="20">
        <v>2.4202375411987305</v>
      </c>
      <c r="GP94" s="20">
        <v>2.4153764247894287</v>
      </c>
      <c r="GQ94" s="20">
        <v>2.4081017971038818</v>
      </c>
      <c r="GR94" s="20">
        <v>2.4032628536224365</v>
      </c>
      <c r="GS94" s="20">
        <v>2.3960211277008057</v>
      </c>
      <c r="GT94" s="20">
        <v>2.3912043571472168</v>
      </c>
      <c r="GU94" s="20">
        <v>2.3870642185211182</v>
      </c>
    </row>
    <row r="95" spans="1:203" x14ac:dyDescent="0.25">
      <c r="A95" s="9" t="s">
        <v>119</v>
      </c>
      <c r="B95" s="23">
        <v>95</v>
      </c>
      <c r="C95" s="23">
        <v>4</v>
      </c>
      <c r="D95" s="20">
        <v>0</v>
      </c>
      <c r="E95" s="20">
        <v>3.2696797279641032E-4</v>
      </c>
      <c r="F95" s="20">
        <v>4.0971753187477589E-3</v>
      </c>
      <c r="G95" s="20">
        <v>1.6612175852060318E-2</v>
      </c>
      <c r="H95" s="20">
        <v>3.8561448454856873E-2</v>
      </c>
      <c r="I95" s="20">
        <v>7.4149362742900848E-2</v>
      </c>
      <c r="J95" s="20">
        <v>0.10882843285799026</v>
      </c>
      <c r="K95" s="20">
        <v>0.17265820503234863</v>
      </c>
      <c r="L95" s="20">
        <v>0.22222071886062622</v>
      </c>
      <c r="M95" s="20">
        <v>0.27661377191543579</v>
      </c>
      <c r="N95" s="20">
        <v>0.36574521660804749</v>
      </c>
      <c r="O95" s="20">
        <v>0.42919859290122986</v>
      </c>
      <c r="P95" s="20">
        <v>0.52880764007568359</v>
      </c>
      <c r="Q95" s="20">
        <v>0.59728860855102539</v>
      </c>
      <c r="R95" s="20">
        <v>0.66676777601242065</v>
      </c>
      <c r="S95" s="20">
        <v>0.77172625064849854</v>
      </c>
      <c r="T95" s="20">
        <v>0.84151923656463623</v>
      </c>
      <c r="U95" s="20">
        <v>0.94495010375976563</v>
      </c>
      <c r="V95" s="20">
        <v>1.0125787258148193</v>
      </c>
      <c r="W95" s="20">
        <v>1.0788192749023437</v>
      </c>
      <c r="X95" s="20">
        <v>1.1750808954238892</v>
      </c>
      <c r="Y95" s="20">
        <v>1.2369227409362793</v>
      </c>
      <c r="Z95" s="20">
        <v>1.3258416652679443</v>
      </c>
      <c r="AA95" s="20">
        <v>1.3824148178100586</v>
      </c>
      <c r="AB95" s="20">
        <v>1.4367456436157227</v>
      </c>
      <c r="AC95" s="20">
        <v>1.5139586925506592</v>
      </c>
      <c r="AD95" s="20">
        <v>1.5625612735748291</v>
      </c>
      <c r="AE95" s="20">
        <v>1.6311819553375244</v>
      </c>
      <c r="AF95" s="20">
        <v>1.6741166114807129</v>
      </c>
      <c r="AG95" s="20">
        <v>1.7148514986038208</v>
      </c>
      <c r="AH95" s="20">
        <v>1.7719509601593018</v>
      </c>
      <c r="AI95" s="20">
        <v>1.8074424266815186</v>
      </c>
      <c r="AJ95" s="20">
        <v>1.8569952249526978</v>
      </c>
      <c r="AK95" s="20">
        <v>1.8876856565475464</v>
      </c>
      <c r="AL95" s="20">
        <v>1.9165923595428467</v>
      </c>
      <c r="AM95" s="20">
        <v>1.9567848443984985</v>
      </c>
      <c r="AN95" s="20">
        <v>1.9815857410430908</v>
      </c>
      <c r="AO95" s="20">
        <v>2.0159966945648193</v>
      </c>
      <c r="AP95" s="20">
        <v>2.0371911525726318</v>
      </c>
      <c r="AQ95" s="20">
        <v>2.057077169418335</v>
      </c>
      <c r="AR95" s="20">
        <v>2.0846138000488281</v>
      </c>
      <c r="AS95" s="20">
        <v>2.1015453338623047</v>
      </c>
      <c r="AT95" s="20">
        <v>2.1249701976776123</v>
      </c>
      <c r="AU95" s="20">
        <v>2.1393632888793945</v>
      </c>
      <c r="AV95" s="20">
        <v>2.1528468132019043</v>
      </c>
      <c r="AW95" s="20">
        <v>2.1714887619018555</v>
      </c>
      <c r="AX95" s="20">
        <v>2.1829366683959961</v>
      </c>
      <c r="AY95" s="20">
        <v>2.1987605094909668</v>
      </c>
      <c r="AZ95" s="20">
        <v>2.2084760665893555</v>
      </c>
      <c r="BA95" s="20">
        <v>2.2175734043121338</v>
      </c>
      <c r="BB95" s="20">
        <v>2.230144739151001</v>
      </c>
      <c r="BC95" s="20">
        <v>2.2378618717193604</v>
      </c>
      <c r="BD95" s="20">
        <v>2.248523473739624</v>
      </c>
      <c r="BE95" s="20">
        <v>2.2550661563873291</v>
      </c>
      <c r="BF95" s="20">
        <v>2.2611889839172363</v>
      </c>
      <c r="BG95" s="20">
        <v>2.2696430683135986</v>
      </c>
      <c r="BH95" s="20">
        <v>2.2748267650604248</v>
      </c>
      <c r="BI95" s="20">
        <v>2.2819783687591553</v>
      </c>
      <c r="BJ95" s="20">
        <v>2.2863588333129883</v>
      </c>
      <c r="BK95" s="20">
        <v>2.2904508113861084</v>
      </c>
      <c r="BL95" s="20">
        <v>2.2960853576660156</v>
      </c>
      <c r="BM95" s="20">
        <v>2.2995288372039795</v>
      </c>
      <c r="BN95" s="20">
        <v>2.3042600154876709</v>
      </c>
      <c r="BO95" s="20">
        <v>2.3071439266204834</v>
      </c>
      <c r="BP95" s="20">
        <v>2.3098258972167969</v>
      </c>
      <c r="BQ95" s="20">
        <v>2.3134949207305908</v>
      </c>
      <c r="BR95" s="20">
        <v>2.3157196044921875</v>
      </c>
      <c r="BS95" s="20">
        <v>2.318748950958252</v>
      </c>
      <c r="BT95" s="20">
        <v>2.3205759525299072</v>
      </c>
      <c r="BU95" s="20">
        <v>2.322258472442627</v>
      </c>
      <c r="BV95" s="20">
        <v>2.3245277404785156</v>
      </c>
      <c r="BW95" s="20">
        <v>2.3258814811706543</v>
      </c>
      <c r="BX95" s="20">
        <v>2.3276889324188232</v>
      </c>
      <c r="BY95" s="20">
        <v>2.3287539482116699</v>
      </c>
      <c r="BZ95" s="20">
        <v>2.3297135829925537</v>
      </c>
      <c r="CA95" s="20">
        <v>2.3309671878814697</v>
      </c>
      <c r="CB95" s="20">
        <v>2.3316860198974609</v>
      </c>
      <c r="CC95" s="20">
        <v>2.3326001167297363</v>
      </c>
      <c r="CD95" s="20">
        <v>2.3331062793731689</v>
      </c>
      <c r="CE95" s="20">
        <v>2.3335342407226562</v>
      </c>
      <c r="CF95" s="20">
        <v>2.334038257598877</v>
      </c>
      <c r="CG95" s="20">
        <v>2.334287166595459</v>
      </c>
      <c r="CH95" s="20">
        <v>2.3345382213592529</v>
      </c>
      <c r="CI95" s="20">
        <v>2.3346285820007324</v>
      </c>
      <c r="CJ95" s="20">
        <v>2.3346600532531738</v>
      </c>
      <c r="CK95" s="20">
        <v>2.3346042633056641</v>
      </c>
      <c r="CL95" s="20">
        <v>2.3345012664794922</v>
      </c>
      <c r="CM95" s="20">
        <v>2.3342552185058594</v>
      </c>
      <c r="CN95" s="20">
        <v>2.3340330123901367</v>
      </c>
      <c r="CO95" s="20">
        <v>2.3337662220001221</v>
      </c>
      <c r="CP95" s="20">
        <v>2.3332884311676025</v>
      </c>
      <c r="CQ95" s="20">
        <v>2.3329200744628906</v>
      </c>
      <c r="CR95" s="20">
        <v>2.3322978019714355</v>
      </c>
      <c r="CS95" s="20">
        <v>2.3318390846252441</v>
      </c>
      <c r="CT95" s="20">
        <v>2.3313467502593994</v>
      </c>
      <c r="CU95" s="20">
        <v>2.3305485248565674</v>
      </c>
      <c r="CV95" s="20">
        <v>2.3299791812896729</v>
      </c>
      <c r="CW95" s="20">
        <v>2.3290715217590332</v>
      </c>
      <c r="CX95" s="20">
        <v>2.3284327983856201</v>
      </c>
      <c r="CY95" s="20">
        <v>2.3277688026428223</v>
      </c>
      <c r="CZ95" s="20">
        <v>2.3260047435760498</v>
      </c>
      <c r="DA95" s="20">
        <v>2.3248798847198486</v>
      </c>
      <c r="DB95" s="20">
        <v>2.3241043090820313</v>
      </c>
      <c r="DC95" s="20">
        <v>2.3233094215393066</v>
      </c>
      <c r="DD95" s="20">
        <v>2.3220827579498291</v>
      </c>
      <c r="DE95" s="20">
        <v>2.3212430477142334</v>
      </c>
      <c r="DF95" s="20">
        <v>2.3199524879455566</v>
      </c>
      <c r="DG95" s="20">
        <v>2.3190727233886719</v>
      </c>
      <c r="DH95" s="20">
        <v>2.3181784152984619</v>
      </c>
      <c r="DI95" s="20">
        <v>2.316810131072998</v>
      </c>
      <c r="DJ95" s="20">
        <v>2.3158817291259766</v>
      </c>
      <c r="DK95" s="20">
        <v>2.3144650459289551</v>
      </c>
      <c r="DL95" s="20">
        <v>2.3135061264038086</v>
      </c>
      <c r="DM95" s="20">
        <v>2.3125360012054443</v>
      </c>
      <c r="DN95" s="20">
        <v>2.3110601902008057</v>
      </c>
      <c r="DO95" s="20">
        <v>2.3100638389587402</v>
      </c>
      <c r="DP95" s="20">
        <v>2.3085517883300781</v>
      </c>
      <c r="DQ95" s="20">
        <v>2.3075323104858398</v>
      </c>
      <c r="DR95" s="20">
        <v>2.306504487991333</v>
      </c>
      <c r="DS95" s="20">
        <v>2.3049473762512207</v>
      </c>
      <c r="DT95" s="20">
        <v>2.3039000034332275</v>
      </c>
      <c r="DU95" s="20">
        <v>2.3023152351379395</v>
      </c>
      <c r="DV95" s="20">
        <v>2.3012504577636719</v>
      </c>
      <c r="DW95" s="20">
        <v>2.3001787662506104</v>
      </c>
      <c r="DX95" s="20">
        <v>2.2985603809356689</v>
      </c>
      <c r="DY95" s="20">
        <v>2.2974743843078613</v>
      </c>
      <c r="DZ95" s="20">
        <v>2.295835018157959</v>
      </c>
      <c r="EA95" s="20">
        <v>2.2947354316711426</v>
      </c>
      <c r="EB95" s="20">
        <v>2.2936315536499023</v>
      </c>
      <c r="EC95" s="20">
        <v>2.2919669151306152</v>
      </c>
      <c r="ED95" s="20">
        <v>2.2908515930175781</v>
      </c>
      <c r="EE95" s="20">
        <v>2.2891714572906494</v>
      </c>
      <c r="EF95" s="20">
        <v>2.2880468368530273</v>
      </c>
      <c r="EG95" s="20">
        <v>2.2869181632995605</v>
      </c>
      <c r="EH95" s="20">
        <v>2.2852191925048828</v>
      </c>
      <c r="EI95" s="20">
        <v>2.2840828895568848</v>
      </c>
      <c r="EJ95" s="20">
        <v>2.2823724746704102</v>
      </c>
      <c r="EK95" s="20">
        <v>2.2812285423278809</v>
      </c>
      <c r="EL95" s="20">
        <v>2.2800822257995605</v>
      </c>
      <c r="EM95" s="20">
        <v>2.2783582210540771</v>
      </c>
      <c r="EN95" s="20">
        <v>2.2772059440612793</v>
      </c>
      <c r="EO95" s="20">
        <v>2.2754733562469482</v>
      </c>
      <c r="EP95" s="20">
        <v>2.2743160724639893</v>
      </c>
      <c r="EQ95" s="20">
        <v>2.2731568813323975</v>
      </c>
      <c r="ER95" s="20">
        <v>2.2714145183563232</v>
      </c>
      <c r="ES95" s="20">
        <v>2.2702510356903076</v>
      </c>
      <c r="ET95" s="20">
        <v>2.268502950668335</v>
      </c>
      <c r="EU95" s="20">
        <v>2.2673358917236328</v>
      </c>
      <c r="EV95" s="20">
        <v>2.2661674022674561</v>
      </c>
      <c r="EW95" s="20">
        <v>2.2644126415252686</v>
      </c>
      <c r="EX95" s="20">
        <v>2.2632412910461426</v>
      </c>
      <c r="EY95" s="20">
        <v>2.2614824771881104</v>
      </c>
      <c r="EZ95" s="20">
        <v>2.2603087425231934</v>
      </c>
      <c r="FA95" s="20">
        <v>2.25913405418396</v>
      </c>
      <c r="FB95" s="20">
        <v>2.2573707103729248</v>
      </c>
      <c r="FC95" s="20">
        <v>2.2561943531036377</v>
      </c>
      <c r="FD95" s="20">
        <v>2.2544283866882324</v>
      </c>
      <c r="FE95" s="20">
        <v>2.2532503604888916</v>
      </c>
      <c r="FF95" s="20">
        <v>2.2520718574523926</v>
      </c>
      <c r="FG95" s="20">
        <v>2.2503032684326172</v>
      </c>
      <c r="FH95" s="20">
        <v>2.2491238117218018</v>
      </c>
      <c r="FI95" s="20">
        <v>2.2473537921905518</v>
      </c>
      <c r="FJ95" s="20">
        <v>2.2461733818054199</v>
      </c>
      <c r="FK95" s="20">
        <v>2.244992733001709</v>
      </c>
      <c r="FL95" s="20">
        <v>2.2432212829589844</v>
      </c>
      <c r="FM95" s="20">
        <v>2.2420403957366943</v>
      </c>
      <c r="FN95" s="20">
        <v>2.2402682304382324</v>
      </c>
      <c r="FO95" s="20">
        <v>2.2390871047973633</v>
      </c>
      <c r="FP95" s="20">
        <v>2.2379055023193359</v>
      </c>
      <c r="FQ95" s="20">
        <v>2.236133337020874</v>
      </c>
      <c r="FR95" s="20">
        <v>2.2349519729614258</v>
      </c>
      <c r="FS95" s="20">
        <v>2.233180046081543</v>
      </c>
      <c r="FT95" s="20">
        <v>2.2319986820220947</v>
      </c>
      <c r="FU95" s="20">
        <v>2.2308175563812256</v>
      </c>
      <c r="FV95" s="20">
        <v>2.229046106338501</v>
      </c>
      <c r="FW95" s="20">
        <v>2.2278652191162109</v>
      </c>
      <c r="FX95" s="20">
        <v>2.2260942459106445</v>
      </c>
      <c r="FY95" s="20">
        <v>2.2249140739440918</v>
      </c>
      <c r="FZ95" s="20">
        <v>2.2237339019775391</v>
      </c>
      <c r="GA95" s="20">
        <v>2.2219643592834473</v>
      </c>
      <c r="GB95" s="20">
        <v>2.2207846641540527</v>
      </c>
      <c r="GC95" s="20">
        <v>2.2190160751342773</v>
      </c>
      <c r="GD95" s="20">
        <v>2.2178373336791992</v>
      </c>
      <c r="GE95" s="20">
        <v>2.2166588306427002</v>
      </c>
      <c r="GF95" s="20">
        <v>2.2148919105529785</v>
      </c>
      <c r="GG95" s="20">
        <v>2.2137141227722168</v>
      </c>
      <c r="GH95" s="20">
        <v>2.2119486331939697</v>
      </c>
      <c r="GI95" s="20">
        <v>2.2107717990875244</v>
      </c>
      <c r="GJ95" s="20">
        <v>2.2095956802368164</v>
      </c>
      <c r="GK95" s="20">
        <v>2.207831859588623</v>
      </c>
      <c r="GL95" s="20">
        <v>2.2066566944122314</v>
      </c>
      <c r="GM95" s="20">
        <v>2.2048945426940918</v>
      </c>
      <c r="GN95" s="20">
        <v>2.2037200927734375</v>
      </c>
      <c r="GO95" s="20">
        <v>2.2025463581085205</v>
      </c>
      <c r="GP95" s="20">
        <v>2.200786828994751</v>
      </c>
      <c r="GQ95" s="20">
        <v>2.1996140480041504</v>
      </c>
      <c r="GR95" s="20">
        <v>2.1978559494018555</v>
      </c>
      <c r="GS95" s="20">
        <v>2.1966843605041504</v>
      </c>
      <c r="GT95" s="20">
        <v>2.1955134868621826</v>
      </c>
      <c r="GU95" s="20">
        <v>2.1942338943481445</v>
      </c>
    </row>
    <row r="96" spans="1:203" x14ac:dyDescent="0.25">
      <c r="A96" s="9" t="s">
        <v>119</v>
      </c>
      <c r="B96" s="23">
        <v>4</v>
      </c>
      <c r="C96" s="23">
        <v>4</v>
      </c>
      <c r="D96" s="20">
        <v>0</v>
      </c>
      <c r="E96" s="20">
        <v>3.4302513813599944E-4</v>
      </c>
      <c r="F96" s="20">
        <v>5.0443396903574467E-3</v>
      </c>
      <c r="G96" s="20">
        <v>1.7018064856529236E-2</v>
      </c>
      <c r="H96" s="20">
        <v>3.5916265100240707E-2</v>
      </c>
      <c r="I96" s="20">
        <v>7.5743742287158966E-2</v>
      </c>
      <c r="J96" s="20">
        <v>0.11039129644632339</v>
      </c>
      <c r="K96" s="20">
        <v>0.17401024699211121</v>
      </c>
      <c r="L96" s="20">
        <v>0.22336660325527191</v>
      </c>
      <c r="M96" s="20">
        <v>0.27751398086547852</v>
      </c>
      <c r="N96" s="20">
        <v>0.36619278788566589</v>
      </c>
      <c r="O96" s="20">
        <v>0.42926555871963501</v>
      </c>
      <c r="P96" s="20">
        <v>0.52812588214874268</v>
      </c>
      <c r="Q96" s="20">
        <v>0.59595215320587158</v>
      </c>
      <c r="R96" s="20">
        <v>0.66464018821716309</v>
      </c>
      <c r="S96" s="20">
        <v>0.76815891265869141</v>
      </c>
      <c r="T96" s="20">
        <v>0.83682596683502197</v>
      </c>
      <c r="U96" s="20">
        <v>0.93831783533096313</v>
      </c>
      <c r="V96" s="20">
        <v>1.0044845342636108</v>
      </c>
      <c r="W96" s="20">
        <v>1.0691254138946533</v>
      </c>
      <c r="X96" s="20">
        <v>1.162725567817688</v>
      </c>
      <c r="Y96" s="20">
        <v>1.2226169109344482</v>
      </c>
      <c r="Z96" s="20">
        <v>1.3083443641662598</v>
      </c>
      <c r="AA96" s="20">
        <v>1.3626141548156738</v>
      </c>
      <c r="AB96" s="20">
        <v>1.4145022630691528</v>
      </c>
      <c r="AC96" s="20">
        <v>1.4877955913543701</v>
      </c>
      <c r="AD96" s="20">
        <v>1.5336191654205322</v>
      </c>
      <c r="AE96" s="20">
        <v>1.5978325605392456</v>
      </c>
      <c r="AF96" s="20">
        <v>1.6370104551315308</v>
      </c>
      <c r="AG96" s="20">
        <v>1.6898822784423828</v>
      </c>
      <c r="AH96" s="20">
        <v>1.724196195602417</v>
      </c>
      <c r="AI96" s="20">
        <v>1.7544769048690796</v>
      </c>
      <c r="AJ96" s="20">
        <v>1.7983230352401733</v>
      </c>
      <c r="AK96" s="20">
        <v>1.8247334957122803</v>
      </c>
      <c r="AL96" s="20">
        <v>1.8610079288482666</v>
      </c>
      <c r="AM96" s="20">
        <v>1.883681058883667</v>
      </c>
      <c r="AN96" s="20">
        <v>1.9135144948959351</v>
      </c>
      <c r="AO96" s="20">
        <v>1.9326122999191284</v>
      </c>
      <c r="AP96" s="20">
        <v>1.9571021795272827</v>
      </c>
      <c r="AQ96" s="20">
        <v>1.9727708101272583</v>
      </c>
      <c r="AR96" s="20">
        <v>1.9931052923202515</v>
      </c>
      <c r="AS96" s="20">
        <v>2.0055665969848633</v>
      </c>
      <c r="AT96" s="20">
        <v>2.0223143100738525</v>
      </c>
      <c r="AU96" s="20">
        <v>2.0320389270782471</v>
      </c>
      <c r="AV96" s="20">
        <v>2.0456109046936035</v>
      </c>
      <c r="AW96" s="20">
        <v>2.0531754493713379</v>
      </c>
      <c r="AX96" s="20">
        <v>2.0638668537139893</v>
      </c>
      <c r="AY96" s="20">
        <v>2.0697705745697021</v>
      </c>
      <c r="AZ96" s="20">
        <v>2.0778450965881348</v>
      </c>
      <c r="BA96" s="20">
        <v>2.0824418067932129</v>
      </c>
      <c r="BB96" s="20">
        <v>2.0883147716522217</v>
      </c>
      <c r="BC96" s="20">
        <v>2.0917255878448486</v>
      </c>
      <c r="BD96" s="20">
        <v>2.0958187580108643</v>
      </c>
      <c r="BE96" s="20">
        <v>2.0981740951538086</v>
      </c>
      <c r="BF96" s="20">
        <v>2.1008236408233643</v>
      </c>
      <c r="BG96" s="20">
        <v>2.1022453308105469</v>
      </c>
      <c r="BH96" s="20">
        <v>2.10331130027771</v>
      </c>
      <c r="BI96" s="20">
        <v>2.1043472290039062</v>
      </c>
      <c r="BJ96" s="20">
        <v>2.1046876907348633</v>
      </c>
      <c r="BK96" s="20">
        <v>2.1047284603118896</v>
      </c>
      <c r="BL96" s="20">
        <v>2.104482889175415</v>
      </c>
      <c r="BM96" s="20">
        <v>2.1036646366119385</v>
      </c>
      <c r="BN96" s="20">
        <v>2.1028552055358887</v>
      </c>
      <c r="BO96" s="20">
        <v>2.1012773513793945</v>
      </c>
      <c r="BP96" s="20">
        <v>2.1002569198608398</v>
      </c>
      <c r="BQ96" s="20">
        <v>2.0980782508850098</v>
      </c>
      <c r="BR96" s="20">
        <v>2.0964314937591553</v>
      </c>
      <c r="BS96" s="20">
        <v>2.0936942100524902</v>
      </c>
      <c r="BT96" s="20">
        <v>2.0917034149169922</v>
      </c>
      <c r="BU96" s="20">
        <v>2.0895891189575195</v>
      </c>
      <c r="BV96" s="20">
        <v>2.0862023830413818</v>
      </c>
      <c r="BW96" s="20">
        <v>2.0838108062744141</v>
      </c>
      <c r="BX96" s="20">
        <v>2.0807998180389404</v>
      </c>
      <c r="BY96" s="20">
        <v>2.0768611431121826</v>
      </c>
      <c r="BZ96" s="20">
        <v>2.0741283893585205</v>
      </c>
      <c r="CA96" s="20">
        <v>2.0713160037994385</v>
      </c>
      <c r="CB96" s="20">
        <v>2.0669577121734619</v>
      </c>
      <c r="CC96" s="20">
        <v>2.0635230541229248</v>
      </c>
      <c r="CD96" s="20">
        <v>2.0604569911956787</v>
      </c>
      <c r="CE96" s="20">
        <v>2.0557451248168945</v>
      </c>
      <c r="CF96" s="20">
        <v>2.0525338649749756</v>
      </c>
      <c r="CG96" s="20">
        <v>2.0492708683013916</v>
      </c>
      <c r="CH96" s="20">
        <v>2.0439677238464355</v>
      </c>
      <c r="CI96" s="20">
        <v>2.0405831336975098</v>
      </c>
      <c r="CJ96" s="20">
        <v>2.037156343460083</v>
      </c>
      <c r="CK96" s="20">
        <v>2.0319428443908691</v>
      </c>
      <c r="CL96" s="20">
        <v>2.0284214019775391</v>
      </c>
      <c r="CM96" s="20">
        <v>2.0230767726898193</v>
      </c>
      <c r="CN96" s="20">
        <v>2.0194747447967529</v>
      </c>
      <c r="CO96" s="20">
        <v>2.0158436298370361</v>
      </c>
      <c r="CP96" s="20">
        <v>2.0103464126586914</v>
      </c>
      <c r="CQ96" s="20">
        <v>2.0066506862640381</v>
      </c>
      <c r="CR96" s="20">
        <v>2.0010640621185303</v>
      </c>
      <c r="CS96" s="20">
        <v>1.9973134994506836</v>
      </c>
      <c r="CT96" s="20">
        <v>1.9935435056686401</v>
      </c>
      <c r="CU96" s="20">
        <v>1.9878547191619873</v>
      </c>
      <c r="CV96" s="20">
        <v>1.984041690826416</v>
      </c>
      <c r="CW96" s="20">
        <v>1.9782942533493042</v>
      </c>
      <c r="CX96" s="20">
        <v>1.9744455814361572</v>
      </c>
      <c r="CY96" s="20">
        <v>1.9705842733383179</v>
      </c>
      <c r="CZ96" s="20">
        <v>1.960883617401123</v>
      </c>
      <c r="DA96" s="20">
        <v>1.9550348520278931</v>
      </c>
      <c r="DB96" s="20">
        <v>1.9511256217956543</v>
      </c>
      <c r="DC96" s="20">
        <v>1.9472090005874634</v>
      </c>
      <c r="DD96" s="20">
        <v>1.9413223266601563</v>
      </c>
      <c r="DE96" s="20">
        <v>1.9373910427093506</v>
      </c>
      <c r="DF96" s="20">
        <v>1.9314852952957153</v>
      </c>
      <c r="DG96" s="20">
        <v>1.9275431632995605</v>
      </c>
      <c r="DH96" s="20">
        <v>1.9235978126525879</v>
      </c>
      <c r="DI96" s="20">
        <v>1.9176746606826782</v>
      </c>
      <c r="DJ96" s="20">
        <v>1.913723349571228</v>
      </c>
      <c r="DK96" s="20">
        <v>1.9077937602996826</v>
      </c>
      <c r="DL96" s="20">
        <v>1.9038395881652832</v>
      </c>
      <c r="DM96" s="20">
        <v>1.8998850584030151</v>
      </c>
      <c r="DN96" s="20">
        <v>1.8939534425735474</v>
      </c>
      <c r="DO96" s="20">
        <v>1.8899997472763062</v>
      </c>
      <c r="DP96" s="20">
        <v>1.8840709924697876</v>
      </c>
      <c r="DQ96" s="20">
        <v>1.8801203966140747</v>
      </c>
      <c r="DR96" s="20">
        <v>1.8761714696884155</v>
      </c>
      <c r="DS96" s="20">
        <v>1.8702521324157715</v>
      </c>
      <c r="DT96" s="20">
        <v>1.8663089275360107</v>
      </c>
      <c r="DU96" s="20">
        <v>1.860399603843689</v>
      </c>
      <c r="DV96" s="20">
        <v>1.8564639091491699</v>
      </c>
      <c r="DW96" s="20">
        <v>1.8525317907333374</v>
      </c>
      <c r="DX96" s="20">
        <v>1.8466402292251587</v>
      </c>
      <c r="DY96" s="20">
        <v>1.8427175283432007</v>
      </c>
      <c r="DZ96" s="20">
        <v>1.8368412256240845</v>
      </c>
      <c r="EA96" s="20">
        <v>1.832929253578186</v>
      </c>
      <c r="EB96" s="20">
        <v>1.8290218114852905</v>
      </c>
      <c r="EC96" s="20">
        <v>1.8231697082519531</v>
      </c>
      <c r="ED96" s="20">
        <v>1.8192745447158813</v>
      </c>
      <c r="EE96" s="20">
        <v>1.8134413957595825</v>
      </c>
      <c r="EF96" s="20">
        <v>1.8095594644546509</v>
      </c>
      <c r="EG96" s="20">
        <v>1.8056827783584595</v>
      </c>
      <c r="EH96" s="20">
        <v>1.7998785972595215</v>
      </c>
      <c r="EI96" s="20">
        <v>1.7960162162780762</v>
      </c>
      <c r="EJ96" s="20">
        <v>1.7902337312698364</v>
      </c>
      <c r="EK96" s="20">
        <v>1.7863863706588745</v>
      </c>
      <c r="EL96" s="20">
        <v>1.7825450897216797</v>
      </c>
      <c r="EM96" s="20">
        <v>1.7767947912216187</v>
      </c>
      <c r="EN96" s="20">
        <v>1.7729692459106445</v>
      </c>
      <c r="EO96" s="20">
        <v>1.7672429084777832</v>
      </c>
      <c r="EP96" s="20">
        <v>1.7634334564208984</v>
      </c>
      <c r="EQ96" s="20">
        <v>1.7596306800842285</v>
      </c>
      <c r="ER96" s="20">
        <v>1.7539387941360474</v>
      </c>
      <c r="ES96" s="20">
        <v>1.7501528263092041</v>
      </c>
      <c r="ET96" s="20">
        <v>1.7444863319396973</v>
      </c>
      <c r="EU96" s="20">
        <v>1.7407172918319702</v>
      </c>
      <c r="EV96" s="20">
        <v>1.7369552850723267</v>
      </c>
      <c r="EW96" s="20">
        <v>1.7313251495361328</v>
      </c>
      <c r="EX96" s="20">
        <v>1.7275805473327637</v>
      </c>
      <c r="EY96" s="20">
        <v>1.7219767570495605</v>
      </c>
      <c r="EZ96" s="20">
        <v>1.7182499170303345</v>
      </c>
      <c r="FA96" s="20">
        <v>1.7145301103591919</v>
      </c>
      <c r="FB96" s="20">
        <v>1.7089637517929077</v>
      </c>
      <c r="FC96" s="20">
        <v>1.7052618265151978</v>
      </c>
      <c r="FD96" s="20">
        <v>1.6997227668762207</v>
      </c>
      <c r="FE96" s="20">
        <v>1.6960389614105225</v>
      </c>
      <c r="FF96" s="20">
        <v>1.6923624277114868</v>
      </c>
      <c r="FG96" s="20">
        <v>1.6868613958358765</v>
      </c>
      <c r="FH96" s="20">
        <v>1.6832032203674316</v>
      </c>
      <c r="FI96" s="20">
        <v>1.677729606628418</v>
      </c>
      <c r="FJ96" s="20">
        <v>1.674089789390564</v>
      </c>
      <c r="FK96" s="20">
        <v>1.6704573631286621</v>
      </c>
      <c r="FL96" s="20">
        <v>1.6650223731994629</v>
      </c>
      <c r="FM96" s="20">
        <v>1.6614083051681519</v>
      </c>
      <c r="FN96" s="20">
        <v>1.656001091003418</v>
      </c>
      <c r="FO96" s="20">
        <v>1.6524055004119873</v>
      </c>
      <c r="FP96" s="20">
        <v>1.6488173007965088</v>
      </c>
      <c r="FQ96" s="20">
        <v>1.6434489488601685</v>
      </c>
      <c r="FR96" s="20">
        <v>1.6398793458938599</v>
      </c>
      <c r="FS96" s="20">
        <v>1.6345386505126953</v>
      </c>
      <c r="FT96" s="20">
        <v>1.6309875249862671</v>
      </c>
      <c r="FU96" s="20">
        <v>1.627443790435791</v>
      </c>
      <c r="FV96" s="20">
        <v>1.6221420764923096</v>
      </c>
      <c r="FW96" s="20">
        <v>1.6186168193817139</v>
      </c>
      <c r="FX96" s="20">
        <v>1.6133428812026978</v>
      </c>
      <c r="FY96" s="20">
        <v>1.6098361015319824</v>
      </c>
      <c r="FZ96" s="20">
        <v>1.6063368320465088</v>
      </c>
      <c r="GA96" s="20">
        <v>1.6011016368865967</v>
      </c>
      <c r="GB96" s="20">
        <v>1.5976206064224243</v>
      </c>
      <c r="GC96" s="20">
        <v>1.5924131870269775</v>
      </c>
      <c r="GD96" s="20">
        <v>1.5889506340026855</v>
      </c>
      <c r="GE96" s="20">
        <v>1.5854955911636353</v>
      </c>
      <c r="GF96" s="20">
        <v>1.5803265571594238</v>
      </c>
      <c r="GG96" s="20">
        <v>1.5768897533416748</v>
      </c>
      <c r="GH96" s="20">
        <v>1.5717482566833496</v>
      </c>
      <c r="GI96" s="20">
        <v>1.5683298110961914</v>
      </c>
      <c r="GJ96" s="20">
        <v>1.5649186372756958</v>
      </c>
      <c r="GK96" s="20">
        <v>1.559815526008606</v>
      </c>
      <c r="GL96" s="20">
        <v>1.5564225912094116</v>
      </c>
      <c r="GM96" s="20">
        <v>1.5513466596603394</v>
      </c>
      <c r="GN96" s="20">
        <v>1.5479717254638672</v>
      </c>
      <c r="GO96" s="20">
        <v>1.5446041822433472</v>
      </c>
      <c r="GP96" s="20">
        <v>1.5395662784576416</v>
      </c>
      <c r="GQ96" s="20">
        <v>1.5362168550491333</v>
      </c>
      <c r="GR96" s="20">
        <v>1.5312060117721558</v>
      </c>
      <c r="GS96" s="20">
        <v>1.5278743505477905</v>
      </c>
      <c r="GT96" s="20">
        <v>1.5245499610900879</v>
      </c>
      <c r="GU96" s="20">
        <v>1.5206737518310547</v>
      </c>
    </row>
    <row r="97" spans="1:203" x14ac:dyDescent="0.25">
      <c r="A97" s="9" t="s">
        <v>119</v>
      </c>
      <c r="B97" s="23">
        <v>12</v>
      </c>
      <c r="C97" s="23">
        <v>4</v>
      </c>
      <c r="D97" s="20">
        <v>0</v>
      </c>
      <c r="E97" s="20">
        <v>5.9701240388676524E-4</v>
      </c>
      <c r="F97" s="20">
        <v>7.8451028093695641E-3</v>
      </c>
      <c r="G97" s="20">
        <v>3.37396040558815E-2</v>
      </c>
      <c r="H97" s="20">
        <v>6.1203610152006149E-2</v>
      </c>
      <c r="I97" s="20">
        <v>0.12131806463003159</v>
      </c>
      <c r="J97" s="20">
        <v>0.21345941722393036</v>
      </c>
      <c r="K97" s="20">
        <v>0.28831386566162109</v>
      </c>
      <c r="L97" s="20">
        <v>0.37258419394493103</v>
      </c>
      <c r="M97" s="20">
        <v>0.51383984088897705</v>
      </c>
      <c r="N97" s="20">
        <v>0.61596536636352539</v>
      </c>
      <c r="O97" s="20">
        <v>0.77782535552978516</v>
      </c>
      <c r="P97" s="20">
        <v>0.88974487781524658</v>
      </c>
      <c r="Q97" s="20">
        <v>1.0035852193832397</v>
      </c>
      <c r="R97" s="20">
        <v>1.1757537126541138</v>
      </c>
      <c r="S97" s="20">
        <v>1.2901593446731567</v>
      </c>
      <c r="T97" s="20">
        <v>1.4593058824539185</v>
      </c>
      <c r="U97" s="20">
        <v>1.5695137977600098</v>
      </c>
      <c r="V97" s="20">
        <v>1.6770721673965454</v>
      </c>
      <c r="W97" s="20">
        <v>1.8325488567352295</v>
      </c>
      <c r="X97" s="20">
        <v>1.9318249225616455</v>
      </c>
      <c r="Y97" s="20">
        <v>2.0735883712768555</v>
      </c>
      <c r="Z97" s="20">
        <v>2.1630945205688477</v>
      </c>
      <c r="AA97" s="20">
        <v>2.2484774589538574</v>
      </c>
      <c r="AB97" s="20">
        <v>2.3687112331390381</v>
      </c>
      <c r="AC97" s="20">
        <v>2.443626880645752</v>
      </c>
      <c r="AD97" s="20">
        <v>2.5482134819030762</v>
      </c>
      <c r="AE97" s="20">
        <v>2.6128342151641846</v>
      </c>
      <c r="AF97" s="20">
        <v>2.6734693050384521</v>
      </c>
      <c r="AG97" s="20">
        <v>2.7571732997894287</v>
      </c>
      <c r="AH97" s="20">
        <v>2.808314323425293</v>
      </c>
      <c r="AI97" s="20">
        <v>2.8783547878265381</v>
      </c>
      <c r="AJ97" s="20">
        <v>2.9208009243011475</v>
      </c>
      <c r="AK97" s="20">
        <v>2.9600133895874023</v>
      </c>
      <c r="AL97" s="20">
        <v>3.0130853652954102</v>
      </c>
      <c r="AM97" s="20">
        <v>3.0448472499847412</v>
      </c>
      <c r="AN97" s="20">
        <v>3.0874199867248535</v>
      </c>
      <c r="AO97" s="20">
        <v>3.1126289367675781</v>
      </c>
      <c r="AP97" s="20">
        <v>3.1354606151580811</v>
      </c>
      <c r="AQ97" s="20">
        <v>3.1655449867248535</v>
      </c>
      <c r="AR97" s="20">
        <v>3.1830141544342041</v>
      </c>
      <c r="AS97" s="20">
        <v>3.2056465148925781</v>
      </c>
      <c r="AT97" s="20">
        <v>3.2185256481170654</v>
      </c>
      <c r="AU97" s="20">
        <v>3.2297680377960205</v>
      </c>
      <c r="AV97" s="20">
        <v>3.2437934875488281</v>
      </c>
      <c r="AW97" s="20">
        <v>3.2513976097106934</v>
      </c>
      <c r="AX97" s="20">
        <v>3.2604172229766846</v>
      </c>
      <c r="AY97" s="20">
        <v>3.2649664878845215</v>
      </c>
      <c r="AZ97" s="20">
        <v>3.2684395313262939</v>
      </c>
      <c r="BA97" s="20">
        <v>3.2717971801757813</v>
      </c>
      <c r="BB97" s="20">
        <v>3.2729034423828125</v>
      </c>
      <c r="BC97" s="20">
        <v>3.2730269432067871</v>
      </c>
      <c r="BD97" s="20">
        <v>3.2721726894378662</v>
      </c>
      <c r="BE97" s="20">
        <v>3.2706339359283447</v>
      </c>
      <c r="BF97" s="20">
        <v>3.267153263092041</v>
      </c>
      <c r="BG97" s="20">
        <v>3.2641191482543945</v>
      </c>
      <c r="BH97" s="20">
        <v>3.2586054801940918</v>
      </c>
      <c r="BI97" s="20">
        <v>3.2543447017669678</v>
      </c>
      <c r="BJ97" s="20">
        <v>3.2496581077575684</v>
      </c>
      <c r="BK97" s="20">
        <v>3.241901159286499</v>
      </c>
      <c r="BL97" s="20">
        <v>3.2362887859344482</v>
      </c>
      <c r="BM97" s="20">
        <v>3.2272777557373047</v>
      </c>
      <c r="BN97" s="20">
        <v>3.2209107875823975</v>
      </c>
      <c r="BO97" s="20">
        <v>3.2142832279205322</v>
      </c>
      <c r="BP97" s="20">
        <v>3.2038977146148682</v>
      </c>
      <c r="BQ97" s="20">
        <v>3.1967053413391113</v>
      </c>
      <c r="BR97" s="20">
        <v>3.1855566501617432</v>
      </c>
      <c r="BS97" s="20">
        <v>3.1779065132141113</v>
      </c>
      <c r="BT97" s="20">
        <v>3.1700990200042725</v>
      </c>
      <c r="BU97" s="20">
        <v>3.1581206321716309</v>
      </c>
      <c r="BV97" s="20">
        <v>3.1499736309051514</v>
      </c>
      <c r="BW97" s="20">
        <v>3.1375384330749512</v>
      </c>
      <c r="BX97" s="20">
        <v>3.1291189193725586</v>
      </c>
      <c r="BY97" s="20">
        <v>3.1206061840057373</v>
      </c>
      <c r="BZ97" s="20">
        <v>3.107680082321167</v>
      </c>
      <c r="CA97" s="20">
        <v>3.0989687442779541</v>
      </c>
      <c r="CB97" s="20">
        <v>3.0857772827148437</v>
      </c>
      <c r="CC97" s="20">
        <v>3.0769088268280029</v>
      </c>
      <c r="CD97" s="20">
        <v>3.0679876804351807</v>
      </c>
      <c r="CE97" s="20">
        <v>3.0545186996459961</v>
      </c>
      <c r="CF97" s="20">
        <v>3.045487642288208</v>
      </c>
      <c r="CG97" s="20">
        <v>3.031874418258667</v>
      </c>
      <c r="CH97" s="20">
        <v>3.0227601528167725</v>
      </c>
      <c r="CI97" s="20">
        <v>3.0136189460754395</v>
      </c>
      <c r="CJ97" s="20">
        <v>2.9998645782470703</v>
      </c>
      <c r="CK97" s="20">
        <v>2.9906704425811768</v>
      </c>
      <c r="CL97" s="20">
        <v>2.9768500328063965</v>
      </c>
      <c r="CM97" s="20">
        <v>2.967620849609375</v>
      </c>
      <c r="CN97" s="20">
        <v>2.9583814144134521</v>
      </c>
      <c r="CO97" s="20">
        <v>2.9445087909698486</v>
      </c>
      <c r="CP97" s="20">
        <v>2.9352543354034424</v>
      </c>
      <c r="CQ97" s="20">
        <v>2.921367883682251</v>
      </c>
      <c r="CR97" s="20">
        <v>2.9121098518371582</v>
      </c>
      <c r="CS97" s="20">
        <v>2.9028534889221191</v>
      </c>
      <c r="CT97" s="20">
        <v>2.8889749050140381</v>
      </c>
      <c r="CU97" s="20">
        <v>2.8797285556793213</v>
      </c>
      <c r="CV97" s="20">
        <v>2.8658714294433594</v>
      </c>
      <c r="CW97" s="20">
        <v>2.8566434383392334</v>
      </c>
      <c r="CX97" s="20">
        <v>2.8474245071411133</v>
      </c>
      <c r="CY97" s="20">
        <v>2.8336160182952881</v>
      </c>
      <c r="CZ97" s="20">
        <v>2.8106620311737061</v>
      </c>
      <c r="DA97" s="20">
        <v>2.8015041351318359</v>
      </c>
      <c r="DB97" s="20">
        <v>2.7923612594604492</v>
      </c>
      <c r="DC97" s="20">
        <v>2.7786753177642822</v>
      </c>
      <c r="DD97" s="20">
        <v>2.7695722579956055</v>
      </c>
      <c r="DE97" s="20">
        <v>2.7559492588043213</v>
      </c>
      <c r="DF97" s="20">
        <v>2.7468898296356201</v>
      </c>
      <c r="DG97" s="20">
        <v>2.7378487586975098</v>
      </c>
      <c r="DH97" s="20">
        <v>2.724323034286499</v>
      </c>
      <c r="DI97" s="20">
        <v>2.7153303623199463</v>
      </c>
      <c r="DJ97" s="20">
        <v>2.7018792629241943</v>
      </c>
      <c r="DK97" s="20">
        <v>2.6929376125335693</v>
      </c>
      <c r="DL97" s="20">
        <v>2.6840171813964844</v>
      </c>
      <c r="DM97" s="20">
        <v>2.6706771850585937</v>
      </c>
      <c r="DN97" s="20">
        <v>2.6618108749389648</v>
      </c>
      <c r="DO97" s="20">
        <v>2.6485536098480225</v>
      </c>
      <c r="DP97" s="20">
        <v>2.6397438049316406</v>
      </c>
      <c r="DQ97" s="20">
        <v>2.6309566497802734</v>
      </c>
      <c r="DR97" s="20">
        <v>2.6178200244903564</v>
      </c>
      <c r="DS97" s="20">
        <v>2.6090912818908691</v>
      </c>
      <c r="DT97" s="20">
        <v>2.5960431098937988</v>
      </c>
      <c r="DU97" s="20">
        <v>2.5873739719390869</v>
      </c>
      <c r="DV97" s="20">
        <v>2.5787293910980225</v>
      </c>
      <c r="DW97" s="20">
        <v>2.565807580947876</v>
      </c>
      <c r="DX97" s="20">
        <v>2.5572237968444824</v>
      </c>
      <c r="DY97" s="20">
        <v>2.5443944931030273</v>
      </c>
      <c r="DZ97" s="20">
        <v>2.5358726978302002</v>
      </c>
      <c r="EA97" s="20">
        <v>2.5273756980895996</v>
      </c>
      <c r="EB97" s="20">
        <v>2.5146770477294922</v>
      </c>
      <c r="EC97" s="20">
        <v>2.5062429904937744</v>
      </c>
      <c r="ED97" s="20">
        <v>2.4936389923095703</v>
      </c>
      <c r="EE97" s="20">
        <v>2.4852678775787354</v>
      </c>
      <c r="EF97" s="20">
        <v>2.4769222736358643</v>
      </c>
      <c r="EG97" s="20">
        <v>2.4644513130187988</v>
      </c>
      <c r="EH97" s="20">
        <v>2.4561693668365479</v>
      </c>
      <c r="EI97" s="20">
        <v>2.4437942504882813</v>
      </c>
      <c r="EJ97" s="20">
        <v>2.4355759620666504</v>
      </c>
      <c r="EK97" s="20">
        <v>2.4273834228515625</v>
      </c>
      <c r="EL97" s="20">
        <v>2.4151425361633301</v>
      </c>
      <c r="EM97" s="20">
        <v>2.4070138931274414</v>
      </c>
      <c r="EN97" s="20">
        <v>2.3948690891265869</v>
      </c>
      <c r="EO97" s="20">
        <v>2.3868043422698975</v>
      </c>
      <c r="EP97" s="20">
        <v>2.3787655830383301</v>
      </c>
      <c r="EQ97" s="20">
        <v>2.3667552471160889</v>
      </c>
      <c r="ER97" s="20">
        <v>2.3587801456451416</v>
      </c>
      <c r="ES97" s="20">
        <v>2.3468656539916992</v>
      </c>
      <c r="ET97" s="20">
        <v>2.3389544486999512</v>
      </c>
      <c r="EU97" s="20">
        <v>2.331068754196167</v>
      </c>
      <c r="EV97" s="20">
        <v>2.3192882537841797</v>
      </c>
      <c r="EW97" s="20">
        <v>2.3114659786224365</v>
      </c>
      <c r="EX97" s="20">
        <v>2.2997806072235107</v>
      </c>
      <c r="EY97" s="20">
        <v>2.2920222282409668</v>
      </c>
      <c r="EZ97" s="20">
        <v>2.2842886447906494</v>
      </c>
      <c r="FA97" s="20">
        <v>2.2727360725402832</v>
      </c>
      <c r="FB97" s="20">
        <v>2.2650656700134277</v>
      </c>
      <c r="FC97" s="20">
        <v>2.2536072731018066</v>
      </c>
      <c r="FD97" s="20">
        <v>2.245999813079834</v>
      </c>
      <c r="FE97" s="20">
        <v>2.238417387008667</v>
      </c>
      <c r="FF97" s="20">
        <v>2.2270903587341309</v>
      </c>
      <c r="FG97" s="20">
        <v>2.2195701599121094</v>
      </c>
      <c r="FH97" s="20">
        <v>2.208336353302002</v>
      </c>
      <c r="FI97" s="20">
        <v>2.2008779048919678</v>
      </c>
      <c r="FJ97" s="20">
        <v>2.1934444904327393</v>
      </c>
      <c r="FK97" s="20">
        <v>2.182340145111084</v>
      </c>
      <c r="FL97" s="20">
        <v>2.1749682426452637</v>
      </c>
      <c r="FM97" s="20">
        <v>2.1639556884765625</v>
      </c>
      <c r="FN97" s="20">
        <v>2.1566445827484131</v>
      </c>
      <c r="FO97" s="20">
        <v>2.1493580341339111</v>
      </c>
      <c r="FP97" s="20">
        <v>2.1384732723236084</v>
      </c>
      <c r="FQ97" s="20">
        <v>2.1312470436096191</v>
      </c>
      <c r="FR97" s="20">
        <v>2.120452880859375</v>
      </c>
      <c r="FS97" s="20">
        <v>2.1132869720458984</v>
      </c>
      <c r="FT97" s="20">
        <v>2.1061446666717529</v>
      </c>
      <c r="FU97" s="20">
        <v>2.0954759120941162</v>
      </c>
      <c r="FV97" s="20">
        <v>2.0883934497833252</v>
      </c>
      <c r="FW97" s="20">
        <v>2.0778138637542725</v>
      </c>
      <c r="FX97" s="20">
        <v>2.0707902908325195</v>
      </c>
      <c r="FY97" s="20">
        <v>2.0637903213500977</v>
      </c>
      <c r="FZ97" s="20">
        <v>2.0533344745635986</v>
      </c>
      <c r="GA97" s="20">
        <v>2.0463926792144775</v>
      </c>
      <c r="GB97" s="20">
        <v>2.0360243320465088</v>
      </c>
      <c r="GC97" s="20">
        <v>2.0291409492492676</v>
      </c>
      <c r="GD97" s="20">
        <v>2.0222806930541992</v>
      </c>
      <c r="GE97" s="20">
        <v>2.012033224105835</v>
      </c>
      <c r="GF97" s="20">
        <v>2.0052304267883301</v>
      </c>
      <c r="GG97" s="20">
        <v>1.9950690269470215</v>
      </c>
      <c r="GH97" s="20">
        <v>1.9883232116699219</v>
      </c>
      <c r="GI97" s="20">
        <v>1.9815999269485474</v>
      </c>
      <c r="GJ97" s="20">
        <v>1.9715577363967896</v>
      </c>
      <c r="GK97" s="20">
        <v>1.9648908376693726</v>
      </c>
      <c r="GL97" s="20">
        <v>1.9549329280853271</v>
      </c>
      <c r="GM97" s="20">
        <v>1.9483221769332886</v>
      </c>
      <c r="GN97" s="20">
        <v>1.9417335987091064</v>
      </c>
      <c r="GO97" s="20">
        <v>1.9318925142288208</v>
      </c>
      <c r="GP97" s="20">
        <v>1.9253592491149902</v>
      </c>
      <c r="GQ97" s="20">
        <v>1.9156007766723633</v>
      </c>
      <c r="GR97" s="20">
        <v>1.9091224670410156</v>
      </c>
      <c r="GS97" s="20">
        <v>1.9026660919189453</v>
      </c>
      <c r="GT97" s="20">
        <v>1.8930221796035767</v>
      </c>
      <c r="GU97" s="20">
        <v>1.8880276679992676</v>
      </c>
    </row>
    <row r="98" spans="1:203" x14ac:dyDescent="0.25">
      <c r="A98" s="9" t="s">
        <v>119</v>
      </c>
      <c r="B98" s="23">
        <v>23</v>
      </c>
      <c r="C98" s="23">
        <v>4</v>
      </c>
      <c r="D98" s="20">
        <v>0</v>
      </c>
      <c r="E98" s="20">
        <v>1.1027315631508827E-3</v>
      </c>
      <c r="F98" s="20">
        <v>1.1439505033195019E-2</v>
      </c>
      <c r="G98" s="20">
        <v>5.4091088473796844E-2</v>
      </c>
      <c r="H98" s="20">
        <v>9.8631501197814941E-2</v>
      </c>
      <c r="I98" s="20">
        <v>0.19096831977367401</v>
      </c>
      <c r="J98" s="20">
        <v>0.34106197953224182</v>
      </c>
      <c r="K98" s="20">
        <v>0.46422284841537476</v>
      </c>
      <c r="L98" s="20">
        <v>0.66588860750198364</v>
      </c>
      <c r="M98" s="20">
        <v>0.8196789026260376</v>
      </c>
      <c r="N98" s="20">
        <v>1.0684844255447388</v>
      </c>
      <c r="O98" s="20">
        <v>1.2346377372741699</v>
      </c>
      <c r="P98" s="20">
        <v>1.5147824287414551</v>
      </c>
      <c r="Q98" s="20">
        <v>1.6878126859664917</v>
      </c>
      <c r="R98" s="20">
        <v>1.9775174856185913</v>
      </c>
      <c r="S98" s="20">
        <v>2.153029203414917</v>
      </c>
      <c r="T98" s="20">
        <v>2.4317076206207275</v>
      </c>
      <c r="U98" s="20">
        <v>2.6095402240753174</v>
      </c>
      <c r="V98" s="20">
        <v>2.8654866218566895</v>
      </c>
      <c r="W98" s="20">
        <v>3.0375759601593018</v>
      </c>
      <c r="X98" s="20">
        <v>3.267742395401001</v>
      </c>
      <c r="Y98" s="20">
        <v>3.4275722503662109</v>
      </c>
      <c r="Z98" s="20">
        <v>3.6328458786010742</v>
      </c>
      <c r="AA98" s="20">
        <v>3.841679573059082</v>
      </c>
      <c r="AB98" s="20">
        <v>3.9595310688018799</v>
      </c>
      <c r="AC98" s="20">
        <v>4.1376218795776367</v>
      </c>
      <c r="AD98" s="20">
        <v>4.2438478469848633</v>
      </c>
      <c r="AE98" s="20">
        <v>4.3916244506835937</v>
      </c>
      <c r="AF98" s="20">
        <v>4.4854936599731445</v>
      </c>
      <c r="AG98" s="20">
        <v>4.6068120002746582</v>
      </c>
      <c r="AH98" s="20">
        <v>4.6874165534973145</v>
      </c>
      <c r="AI98" s="20">
        <v>4.7866511344909668</v>
      </c>
      <c r="AJ98" s="20">
        <v>4.8532023429870605</v>
      </c>
      <c r="AK98" s="20">
        <v>4.9366588592529297</v>
      </c>
      <c r="AL98" s="20">
        <v>4.9888997077941895</v>
      </c>
      <c r="AM98" s="20">
        <v>5.0583996772766113</v>
      </c>
      <c r="AN98" s="20">
        <v>5.1187090873718262</v>
      </c>
      <c r="AO98" s="20">
        <v>5.155296802520752</v>
      </c>
      <c r="AP98" s="20">
        <v>5.201359748840332</v>
      </c>
      <c r="AQ98" s="20">
        <v>5.2306127548217773</v>
      </c>
      <c r="AR98" s="20">
        <v>5.2654318809509277</v>
      </c>
      <c r="AS98" s="20">
        <v>5.287778377532959</v>
      </c>
      <c r="AT98" s="20">
        <v>5.3143157958984375</v>
      </c>
      <c r="AU98" s="20">
        <v>5.3302021026611328</v>
      </c>
      <c r="AV98" s="20">
        <v>5.3497505187988281</v>
      </c>
      <c r="AW98" s="20">
        <v>5.3603119850158691</v>
      </c>
      <c r="AX98" s="20">
        <v>5.3737401962280273</v>
      </c>
      <c r="AY98" s="20">
        <v>5.3800806999206543</v>
      </c>
      <c r="AZ98" s="20">
        <v>5.3879871368408203</v>
      </c>
      <c r="BA98" s="20">
        <v>5.3924598693847656</v>
      </c>
      <c r="BB98" s="20">
        <v>5.394230842590332</v>
      </c>
      <c r="BC98" s="20">
        <v>5.394742488861084</v>
      </c>
      <c r="BD98" s="20">
        <v>5.3938584327697754</v>
      </c>
      <c r="BE98" s="20">
        <v>5.3909006118774414</v>
      </c>
      <c r="BF98" s="20">
        <v>5.3878889083862305</v>
      </c>
      <c r="BG98" s="20">
        <v>5.3818893432617188</v>
      </c>
      <c r="BH98" s="20">
        <v>5.3771548271179199</v>
      </c>
      <c r="BI98" s="20">
        <v>5.3682007789611816</v>
      </c>
      <c r="BJ98" s="20">
        <v>5.3622369766235352</v>
      </c>
      <c r="BK98" s="20">
        <v>5.3510160446166992</v>
      </c>
      <c r="BL98" s="20">
        <v>5.3442268371582031</v>
      </c>
      <c r="BM98" s="20">
        <v>5.3311095237731934</v>
      </c>
      <c r="BN98" s="20">
        <v>5.3217630386352539</v>
      </c>
      <c r="BO98" s="20">
        <v>5.3091840744018555</v>
      </c>
      <c r="BP98" s="20">
        <v>5.2988619804382324</v>
      </c>
      <c r="BQ98" s="20">
        <v>5.2826642990112305</v>
      </c>
      <c r="BR98" s="20">
        <v>5.2714247703552246</v>
      </c>
      <c r="BS98" s="20">
        <v>5.2570724487304687</v>
      </c>
      <c r="BT98" s="20">
        <v>5.2390499114990234</v>
      </c>
      <c r="BU98" s="20">
        <v>5.2242355346679687</v>
      </c>
      <c r="BV98" s="20">
        <v>5.2129921913146973</v>
      </c>
      <c r="BW98" s="20">
        <v>5.1935205459594727</v>
      </c>
      <c r="BX98" s="20">
        <v>5.1807050704956055</v>
      </c>
      <c r="BY98" s="20">
        <v>5.160738468170166</v>
      </c>
      <c r="BZ98" s="20">
        <v>5.1473407745361328</v>
      </c>
      <c r="CA98" s="20">
        <v>5.1273612976074219</v>
      </c>
      <c r="CB98" s="20">
        <v>5.1131448745727539</v>
      </c>
      <c r="CC98" s="20">
        <v>5.0919976234436035</v>
      </c>
      <c r="CD98" s="20">
        <v>5.0777397155761719</v>
      </c>
      <c r="CE98" s="20">
        <v>5.0563631057739258</v>
      </c>
      <c r="CF98" s="20">
        <v>5.0410370826721191</v>
      </c>
      <c r="CG98" s="20">
        <v>5.0187702178955078</v>
      </c>
      <c r="CH98" s="20">
        <v>5.0037679672241211</v>
      </c>
      <c r="CI98" s="20">
        <v>4.9806137084960937</v>
      </c>
      <c r="CJ98" s="20">
        <v>4.9656414985656738</v>
      </c>
      <c r="CK98" s="20">
        <v>4.9496560096740723</v>
      </c>
      <c r="CL98" s="20">
        <v>4.9264569282531738</v>
      </c>
      <c r="CM98" s="20">
        <v>4.9104065895080566</v>
      </c>
      <c r="CN98" s="20">
        <v>4.8864974975585938</v>
      </c>
      <c r="CO98" s="20">
        <v>4.8627691268920898</v>
      </c>
      <c r="CP98" s="20">
        <v>4.8463869094848633</v>
      </c>
      <c r="CQ98" s="20">
        <v>4.8302974700927734</v>
      </c>
      <c r="CR98" s="20">
        <v>4.806394100189209</v>
      </c>
      <c r="CS98" s="20">
        <v>4.7894082069396973</v>
      </c>
      <c r="CT98" s="20">
        <v>4.7649807929992676</v>
      </c>
      <c r="CU98" s="20">
        <v>4.7486295700073242</v>
      </c>
      <c r="CV98" s="20">
        <v>4.723625659942627</v>
      </c>
      <c r="CW98" s="20">
        <v>4.7075901031494141</v>
      </c>
      <c r="CX98" s="20">
        <v>4.6824979782104492</v>
      </c>
      <c r="CY98" s="20">
        <v>4.6659708023071289</v>
      </c>
      <c r="CZ98" s="20">
        <v>4.624082088470459</v>
      </c>
      <c r="DA98" s="20">
        <v>4.5994319915771484</v>
      </c>
      <c r="DB98" s="20">
        <v>4.5825142860412598</v>
      </c>
      <c r="DC98" s="20">
        <v>4.5566911697387695</v>
      </c>
      <c r="DD98" s="20">
        <v>4.5393686294555664</v>
      </c>
      <c r="DE98" s="20">
        <v>4.5152316093444824</v>
      </c>
      <c r="DF98" s="20">
        <v>4.4979248046875</v>
      </c>
      <c r="DG98" s="20">
        <v>4.4742088317871094</v>
      </c>
      <c r="DH98" s="20">
        <v>4.4569330215454102</v>
      </c>
      <c r="DI98" s="20">
        <v>4.433967113494873</v>
      </c>
      <c r="DJ98" s="20">
        <v>4.4167342185974121</v>
      </c>
      <c r="DK98" s="20">
        <v>4.3909268379211426</v>
      </c>
      <c r="DL98" s="20">
        <v>4.3737530708312988</v>
      </c>
      <c r="DM98" s="20">
        <v>4.3523907661437988</v>
      </c>
      <c r="DN98" s="20">
        <v>4.3267350196838379</v>
      </c>
      <c r="DO98" s="20">
        <v>4.3096699714660645</v>
      </c>
      <c r="DP98" s="20">
        <v>4.2892460823059082</v>
      </c>
      <c r="DQ98" s="20">
        <v>4.2722554206848145</v>
      </c>
      <c r="DR98" s="20">
        <v>4.2521843910217285</v>
      </c>
      <c r="DS98" s="20">
        <v>4.2268338203430176</v>
      </c>
      <c r="DT98" s="20">
        <v>4.2099833488464355</v>
      </c>
      <c r="DU98" s="20">
        <v>4.1847834587097168</v>
      </c>
      <c r="DV98" s="20">
        <v>4.1680359840393066</v>
      </c>
      <c r="DW98" s="20">
        <v>4.151331901550293</v>
      </c>
      <c r="DX98" s="20">
        <v>4.1263589859008789</v>
      </c>
      <c r="DY98" s="20">
        <v>4.109766960144043</v>
      </c>
      <c r="DZ98" s="20">
        <v>4.0849661827087402</v>
      </c>
      <c r="EA98" s="20">
        <v>4.0684914588928223</v>
      </c>
      <c r="EB98" s="20">
        <v>4.0520648956298828</v>
      </c>
      <c r="EC98" s="20">
        <v>4.0275168418884277</v>
      </c>
      <c r="ED98" s="20">
        <v>4.0112137794494629</v>
      </c>
      <c r="EE98" s="20">
        <v>3.9868531227111816</v>
      </c>
      <c r="EF98" s="20">
        <v>3.9706766605377197</v>
      </c>
      <c r="EG98" s="20">
        <v>3.9545516967773437</v>
      </c>
      <c r="EH98" s="20">
        <v>3.930462121963501</v>
      </c>
      <c r="EI98" s="20">
        <v>3.9144680500030518</v>
      </c>
      <c r="EJ98" s="20">
        <v>3.8905766010284424</v>
      </c>
      <c r="EK98" s="20">
        <v>3.8747158050537109</v>
      </c>
      <c r="EL98" s="20">
        <v>3.8589091300964355</v>
      </c>
      <c r="EM98" s="20">
        <v>3.8353002071380615</v>
      </c>
      <c r="EN98" s="20">
        <v>3.8196291923522949</v>
      </c>
      <c r="EO98" s="20">
        <v>3.7962253093719482</v>
      </c>
      <c r="EP98" s="20">
        <v>3.7806916236877441</v>
      </c>
      <c r="EQ98" s="20">
        <v>3.7652130126953125</v>
      </c>
      <c r="ER98" s="20">
        <v>3.7420995235443115</v>
      </c>
      <c r="ES98" s="20">
        <v>3.7267599105834961</v>
      </c>
      <c r="ET98" s="20">
        <v>3.703855037689209</v>
      </c>
      <c r="EU98" s="20">
        <v>3.6886551380157471</v>
      </c>
      <c r="EV98" s="20">
        <v>3.6735110282897949</v>
      </c>
      <c r="EW98" s="20">
        <v>3.65090012550354</v>
      </c>
      <c r="EX98" s="20">
        <v>3.6358964443206787</v>
      </c>
      <c r="EY98" s="20">
        <v>3.6134963035583496</v>
      </c>
      <c r="EZ98" s="20">
        <v>3.5986330509185791</v>
      </c>
      <c r="FA98" s="20">
        <v>3.5838258266448975</v>
      </c>
      <c r="FB98" s="20">
        <v>3.561720609664917</v>
      </c>
      <c r="FC98" s="20">
        <v>3.5470542907714844</v>
      </c>
      <c r="FD98" s="20">
        <v>3.5251600742340088</v>
      </c>
      <c r="FE98" s="20">
        <v>3.5106339454650879</v>
      </c>
      <c r="FF98" s="20">
        <v>3.496164083480835</v>
      </c>
      <c r="FG98" s="20">
        <v>3.4745640754699707</v>
      </c>
      <c r="FH98" s="20">
        <v>3.4602339267730713</v>
      </c>
      <c r="FI98" s="20">
        <v>3.4388437271118164</v>
      </c>
      <c r="FJ98" s="20">
        <v>3.4246532917022705</v>
      </c>
      <c r="FK98" s="20">
        <v>3.4105184078216553</v>
      </c>
      <c r="FL98" s="20">
        <v>3.3894202709197998</v>
      </c>
      <c r="FM98" s="20">
        <v>3.3754241466522217</v>
      </c>
      <c r="FN98" s="20">
        <v>3.3545336723327637</v>
      </c>
      <c r="FO98" s="20">
        <v>3.3406755924224854</v>
      </c>
      <c r="FP98" s="20">
        <v>3.3268723487854004</v>
      </c>
      <c r="FQ98" s="20">
        <v>3.3062708377838135</v>
      </c>
      <c r="FR98" s="20">
        <v>3.292604923248291</v>
      </c>
      <c r="FS98" s="20">
        <v>3.2722079753875732</v>
      </c>
      <c r="FT98" s="20">
        <v>3.2586781978607178</v>
      </c>
      <c r="FU98" s="20">
        <v>3.2452023029327393</v>
      </c>
      <c r="FV98" s="20">
        <v>3.2250902652740479</v>
      </c>
      <c r="FW98" s="20">
        <v>3.2117495536804199</v>
      </c>
      <c r="FX98" s="20">
        <v>3.1918389797210693</v>
      </c>
      <c r="FY98" s="20">
        <v>3.1786322593688965</v>
      </c>
      <c r="FZ98" s="20">
        <v>3.1654789447784424</v>
      </c>
      <c r="GA98" s="20">
        <v>3.1458485126495361</v>
      </c>
      <c r="GB98" s="20">
        <v>3.1328275203704834</v>
      </c>
      <c r="GC98" s="20">
        <v>3.1133952140808105</v>
      </c>
      <c r="GD98" s="20">
        <v>3.100506067276001</v>
      </c>
      <c r="GE98" s="20">
        <v>3.0876693725585937</v>
      </c>
      <c r="GF98" s="20">
        <v>3.0685117244720459</v>
      </c>
      <c r="GG98" s="20">
        <v>3.0558052062988281</v>
      </c>
      <c r="GH98" s="20">
        <v>3.036841869354248</v>
      </c>
      <c r="GI98" s="20">
        <v>3.0242643356323242</v>
      </c>
      <c r="GJ98" s="20">
        <v>3.0117378234863281</v>
      </c>
      <c r="GK98" s="20">
        <v>2.9930438995361328</v>
      </c>
      <c r="GL98" s="20">
        <v>2.9806449413299561</v>
      </c>
      <c r="GM98" s="20">
        <v>2.962141752243042</v>
      </c>
      <c r="GN98" s="20">
        <v>2.9498691558837891</v>
      </c>
      <c r="GO98" s="20">
        <v>2.9376471042633057</v>
      </c>
      <c r="GP98" s="20">
        <v>2.9194076061248779</v>
      </c>
      <c r="GQ98" s="20">
        <v>2.9073102474212646</v>
      </c>
      <c r="GR98" s="20">
        <v>2.8892569541931152</v>
      </c>
      <c r="GS98" s="20">
        <v>2.8772830963134766</v>
      </c>
      <c r="GT98" s="20">
        <v>2.865358829498291</v>
      </c>
      <c r="GU98" s="20">
        <v>2.8520610332489014</v>
      </c>
    </row>
    <row r="99" spans="1:203" x14ac:dyDescent="0.25">
      <c r="A99" s="9" t="s">
        <v>119</v>
      </c>
      <c r="B99" s="23">
        <v>34</v>
      </c>
      <c r="C99" s="23">
        <v>4</v>
      </c>
      <c r="D99" s="20">
        <v>0</v>
      </c>
      <c r="E99" s="20">
        <v>5.0053599989041686E-4</v>
      </c>
      <c r="F99" s="20">
        <v>6.3219903968274593E-3</v>
      </c>
      <c r="G99" s="20">
        <v>2.5252187624573708E-2</v>
      </c>
      <c r="H99" s="20">
        <v>6.3582263886928558E-2</v>
      </c>
      <c r="I99" s="20">
        <v>0.10012992471456528</v>
      </c>
      <c r="J99" s="20">
        <v>0.14776906371116638</v>
      </c>
      <c r="K99" s="20">
        <v>0.23550295829772949</v>
      </c>
      <c r="L99" s="20">
        <v>0.30357477068901062</v>
      </c>
      <c r="M99" s="20">
        <v>0.4176383912563324</v>
      </c>
      <c r="N99" s="20">
        <v>0.50020754337310791</v>
      </c>
      <c r="O99" s="20">
        <v>0.58687466382980347</v>
      </c>
      <c r="P99" s="20">
        <v>0.72259116172790527</v>
      </c>
      <c r="Q99" s="20">
        <v>0.81567150354385376</v>
      </c>
      <c r="R99" s="20">
        <v>0.95728409290313721</v>
      </c>
      <c r="S99" s="20">
        <v>1.0520100593566895</v>
      </c>
      <c r="T99" s="20">
        <v>1.1462806463241577</v>
      </c>
      <c r="U99" s="20">
        <v>1.2857034206390381</v>
      </c>
      <c r="V99" s="20">
        <v>1.3766888380050659</v>
      </c>
      <c r="W99" s="20">
        <v>1.5093206167221069</v>
      </c>
      <c r="X99" s="20">
        <v>1.5947557687759399</v>
      </c>
      <c r="Y99" s="20">
        <v>1.6775331497192383</v>
      </c>
      <c r="Z99" s="20">
        <v>1.7963371276855469</v>
      </c>
      <c r="AA99" s="20">
        <v>1.8717802762985229</v>
      </c>
      <c r="AB99" s="20">
        <v>1.9791018962860107</v>
      </c>
      <c r="AC99" s="20">
        <v>2.0466923713684082</v>
      </c>
      <c r="AD99" s="20">
        <v>2.1111035346984863</v>
      </c>
      <c r="AE99" s="20">
        <v>2.201796293258667</v>
      </c>
      <c r="AF99" s="20">
        <v>2.2583649158477783</v>
      </c>
      <c r="AG99" s="20">
        <v>2.3375244140625</v>
      </c>
      <c r="AH99" s="20">
        <v>2.3866109848022461</v>
      </c>
      <c r="AI99" s="20">
        <v>2.4328482151031494</v>
      </c>
      <c r="AJ99" s="20">
        <v>2.4970712661743164</v>
      </c>
      <c r="AK99" s="20">
        <v>2.5366122722625732</v>
      </c>
      <c r="AL99" s="20">
        <v>2.5912783145904541</v>
      </c>
      <c r="AM99" s="20">
        <v>2.6247835159301758</v>
      </c>
      <c r="AN99" s="20">
        <v>2.6560649871826172</v>
      </c>
      <c r="AO99" s="20">
        <v>2.6990547180175781</v>
      </c>
      <c r="AP99" s="20">
        <v>2.7252490520477295</v>
      </c>
      <c r="AQ99" s="20">
        <v>2.7611019611358643</v>
      </c>
      <c r="AR99" s="20">
        <v>2.7828583717346191</v>
      </c>
      <c r="AS99" s="20">
        <v>2.8030111789703369</v>
      </c>
      <c r="AT99" s="20">
        <v>2.830435037612915</v>
      </c>
      <c r="AU99" s="20">
        <v>2.846975564956665</v>
      </c>
      <c r="AV99" s="20">
        <v>2.8693814277648926</v>
      </c>
      <c r="AW99" s="20">
        <v>2.8828284740447998</v>
      </c>
      <c r="AX99" s="20">
        <v>2.8951692581176758</v>
      </c>
      <c r="AY99" s="20">
        <v>2.9117558002471924</v>
      </c>
      <c r="AZ99" s="20">
        <v>2.9216244220733643</v>
      </c>
      <c r="BA99" s="20">
        <v>2.9347913265228271</v>
      </c>
      <c r="BB99" s="20">
        <v>2.9425597190856934</v>
      </c>
      <c r="BC99" s="20">
        <v>2.9495799541473389</v>
      </c>
      <c r="BD99" s="20">
        <v>2.958810567855835</v>
      </c>
      <c r="BE99" s="20">
        <v>2.9641621112823486</v>
      </c>
      <c r="BF99" s="20">
        <v>2.9710869789123535</v>
      </c>
      <c r="BG99" s="20">
        <v>2.9750220775604248</v>
      </c>
      <c r="BH99" s="20">
        <v>2.9784526824951172</v>
      </c>
      <c r="BI99" s="20">
        <v>2.9827206134796143</v>
      </c>
      <c r="BJ99" s="20">
        <v>2.9850227832794189</v>
      </c>
      <c r="BK99" s="20">
        <v>2.9877281188964844</v>
      </c>
      <c r="BL99" s="20">
        <v>2.9890687465667725</v>
      </c>
      <c r="BM99" s="20">
        <v>2.9900650978088379</v>
      </c>
      <c r="BN99" s="20">
        <v>2.9909591674804687</v>
      </c>
      <c r="BO99" s="20">
        <v>2.9911830425262451</v>
      </c>
      <c r="BP99" s="20">
        <v>2.9910035133361816</v>
      </c>
      <c r="BQ99" s="20">
        <v>2.9905641078948975</v>
      </c>
      <c r="BR99" s="20">
        <v>2.9898858070373535</v>
      </c>
      <c r="BS99" s="20">
        <v>2.9884510040283203</v>
      </c>
      <c r="BT99" s="20">
        <v>2.987234354019165</v>
      </c>
      <c r="BU99" s="20">
        <v>2.9850482940673828</v>
      </c>
      <c r="BV99" s="20">
        <v>2.9833657741546631</v>
      </c>
      <c r="BW99" s="20">
        <v>2.9815146923065186</v>
      </c>
      <c r="BX99" s="20">
        <v>2.9784421920776367</v>
      </c>
      <c r="BY99" s="20">
        <v>2.9762089252471924</v>
      </c>
      <c r="BZ99" s="20">
        <v>2.9726014137268066</v>
      </c>
      <c r="CA99" s="20">
        <v>2.9700350761413574</v>
      </c>
      <c r="CB99" s="20">
        <v>2.9673480987548828</v>
      </c>
      <c r="CC99" s="20">
        <v>2.9631040096282959</v>
      </c>
      <c r="CD99" s="20">
        <v>2.9601414203643799</v>
      </c>
      <c r="CE99" s="20">
        <v>2.9555108547210693</v>
      </c>
      <c r="CF99" s="20">
        <v>2.9523069858551025</v>
      </c>
      <c r="CG99" s="20">
        <v>2.9490149021148682</v>
      </c>
      <c r="CH99" s="20">
        <v>2.9439222812652588</v>
      </c>
      <c r="CI99" s="20">
        <v>2.9404296875</v>
      </c>
      <c r="CJ99" s="20">
        <v>2.9350547790527344</v>
      </c>
      <c r="CK99" s="20">
        <v>2.9313859939575195</v>
      </c>
      <c r="CL99" s="20">
        <v>2.9276528358459473</v>
      </c>
      <c r="CM99" s="20">
        <v>2.9219396114349365</v>
      </c>
      <c r="CN99" s="20">
        <v>2.9180595874786377</v>
      </c>
      <c r="CO99" s="20">
        <v>2.912139892578125</v>
      </c>
      <c r="CP99" s="20">
        <v>2.9081311225891113</v>
      </c>
      <c r="CQ99" s="20">
        <v>2.9040749073028564</v>
      </c>
      <c r="CR99" s="20">
        <v>2.8979079723358154</v>
      </c>
      <c r="CS99" s="20">
        <v>2.8937444686889648</v>
      </c>
      <c r="CT99" s="20">
        <v>2.8874268531799316</v>
      </c>
      <c r="CU99" s="20">
        <v>2.883169412612915</v>
      </c>
      <c r="CV99" s="20">
        <v>2.8788778781890869</v>
      </c>
      <c r="CW99" s="20">
        <v>2.872380256652832</v>
      </c>
      <c r="CX99" s="20">
        <v>2.8680107593536377</v>
      </c>
      <c r="CY99" s="20">
        <v>2.8614044189453125</v>
      </c>
      <c r="CZ99" s="20">
        <v>2.8525056838989258</v>
      </c>
      <c r="DA99" s="20">
        <v>2.8457703590393066</v>
      </c>
      <c r="DB99" s="20">
        <v>2.8412535190582275</v>
      </c>
      <c r="DC99" s="20">
        <v>2.8344414234161377</v>
      </c>
      <c r="DD99" s="20">
        <v>2.8298768997192383</v>
      </c>
      <c r="DE99" s="20">
        <v>2.8252952098846436</v>
      </c>
      <c r="DF99" s="20">
        <v>2.8183932304382324</v>
      </c>
      <c r="DG99" s="20">
        <v>2.8137736320495605</v>
      </c>
      <c r="DH99" s="20">
        <v>2.806818962097168</v>
      </c>
      <c r="DI99" s="20">
        <v>2.8021674156188965</v>
      </c>
      <c r="DJ99" s="20">
        <v>2.7975039482116699</v>
      </c>
      <c r="DK99" s="20">
        <v>2.790489673614502</v>
      </c>
      <c r="DL99" s="20">
        <v>2.7858016490936279</v>
      </c>
      <c r="DM99" s="20">
        <v>2.7787537574768066</v>
      </c>
      <c r="DN99" s="20">
        <v>2.7740449905395508</v>
      </c>
      <c r="DO99" s="20">
        <v>2.7693297863006592</v>
      </c>
      <c r="DP99" s="20">
        <v>2.7622451782226562</v>
      </c>
      <c r="DQ99" s="20">
        <v>2.7575151920318604</v>
      </c>
      <c r="DR99" s="20">
        <v>2.7504115104675293</v>
      </c>
      <c r="DS99" s="20">
        <v>2.7456705570220947</v>
      </c>
      <c r="DT99" s="20">
        <v>2.7409257888793945</v>
      </c>
      <c r="DU99" s="20">
        <v>2.7338035106658936</v>
      </c>
      <c r="DV99" s="20">
        <v>2.7290523052215576</v>
      </c>
      <c r="DW99" s="20">
        <v>2.7219219207763672</v>
      </c>
      <c r="DX99" s="20">
        <v>2.7171669006347656</v>
      </c>
      <c r="DY99" s="20">
        <v>2.7124109268188477</v>
      </c>
      <c r="DZ99" s="20">
        <v>2.7052760124206543</v>
      </c>
      <c r="EA99" s="20">
        <v>2.7005195617675781</v>
      </c>
      <c r="EB99" s="20">
        <v>2.6933853626251221</v>
      </c>
      <c r="EC99" s="20">
        <v>2.6886305809020996</v>
      </c>
      <c r="ED99" s="20">
        <v>2.6838767528533936</v>
      </c>
      <c r="EE99" s="20">
        <v>2.6767489910125732</v>
      </c>
      <c r="EF99" s="20">
        <v>2.671999454498291</v>
      </c>
      <c r="EG99" s="20">
        <v>2.664879322052002</v>
      </c>
      <c r="EH99" s="20">
        <v>2.6601357460021973</v>
      </c>
      <c r="EI99" s="20">
        <v>2.6553950309753418</v>
      </c>
      <c r="EJ99" s="20">
        <v>2.6482894420623779</v>
      </c>
      <c r="EK99" s="20">
        <v>2.6435568332672119</v>
      </c>
      <c r="EL99" s="20">
        <v>2.6364641189575195</v>
      </c>
      <c r="EM99" s="20">
        <v>2.6317405700683594</v>
      </c>
      <c r="EN99" s="20">
        <v>2.6270208358764648</v>
      </c>
      <c r="EO99" s="20">
        <v>2.6199495792388916</v>
      </c>
      <c r="EP99" s="20">
        <v>2.6152405738830566</v>
      </c>
      <c r="EQ99" s="20">
        <v>2.6081862449645996</v>
      </c>
      <c r="ER99" s="20">
        <v>2.6034891605377197</v>
      </c>
      <c r="ES99" s="20">
        <v>2.5987973213195801</v>
      </c>
      <c r="ET99" s="20">
        <v>2.591768741607666</v>
      </c>
      <c r="EU99" s="20">
        <v>2.5870897769927979</v>
      </c>
      <c r="EV99" s="20">
        <v>2.5800814628601074</v>
      </c>
      <c r="EW99" s="20">
        <v>2.575416088104248</v>
      </c>
      <c r="EX99" s="20">
        <v>2.5707564353942871</v>
      </c>
      <c r="EY99" s="20">
        <v>2.5637781620025635</v>
      </c>
      <c r="EZ99" s="20">
        <v>2.5591330528259277</v>
      </c>
      <c r="FA99" s="20">
        <v>2.5521769523620605</v>
      </c>
      <c r="FB99" s="20">
        <v>2.5475473403930664</v>
      </c>
      <c r="FC99" s="20">
        <v>2.5429239273071289</v>
      </c>
      <c r="FD99" s="20">
        <v>2.5360004901885986</v>
      </c>
      <c r="FE99" s="20">
        <v>2.5313930511474609</v>
      </c>
      <c r="FF99" s="20">
        <v>2.524493932723999</v>
      </c>
      <c r="FG99" s="20">
        <v>2.5199027061462402</v>
      </c>
      <c r="FH99" s="20">
        <v>2.5153183937072754</v>
      </c>
      <c r="FI99" s="20">
        <v>2.5084543228149414</v>
      </c>
      <c r="FJ99" s="20">
        <v>2.5038866996765137</v>
      </c>
      <c r="FK99" s="20">
        <v>2.4970479011535645</v>
      </c>
      <c r="FL99" s="20">
        <v>2.492497444152832</v>
      </c>
      <c r="FM99" s="20">
        <v>2.4879539012908936</v>
      </c>
      <c r="FN99" s="20">
        <v>2.4811520576477051</v>
      </c>
      <c r="FO99" s="20">
        <v>2.4766261577606201</v>
      </c>
      <c r="FP99" s="20">
        <v>2.4698507785797119</v>
      </c>
      <c r="FQ99" s="20">
        <v>2.4653425216674805</v>
      </c>
      <c r="FR99" s="20">
        <v>2.4608416557312012</v>
      </c>
      <c r="FS99" s="20">
        <v>2.454103946685791</v>
      </c>
      <c r="FT99" s="20">
        <v>2.4496209621429443</v>
      </c>
      <c r="FU99" s="20">
        <v>2.4429104328155518</v>
      </c>
      <c r="FV99" s="20">
        <v>2.4384458065032959</v>
      </c>
      <c r="FW99" s="20">
        <v>2.4339885711669922</v>
      </c>
      <c r="FX99" s="20">
        <v>2.427316427230835</v>
      </c>
      <c r="FY99" s="20">
        <v>2.4228775501251221</v>
      </c>
      <c r="FZ99" s="20">
        <v>2.4162333011627197</v>
      </c>
      <c r="GA99" s="20">
        <v>2.4118130207061768</v>
      </c>
      <c r="GB99" s="20">
        <v>2.4074001312255859</v>
      </c>
      <c r="GC99" s="20">
        <v>2.4007947444915771</v>
      </c>
      <c r="GD99" s="20">
        <v>2.3964006900787354</v>
      </c>
      <c r="GE99" s="20">
        <v>2.3898234367370605</v>
      </c>
      <c r="GF99" s="20">
        <v>2.3854479789733887</v>
      </c>
      <c r="GG99" s="20">
        <v>2.3810799121856689</v>
      </c>
      <c r="GH99" s="20">
        <v>2.3745419979095459</v>
      </c>
      <c r="GI99" s="20">
        <v>2.3701930046081543</v>
      </c>
      <c r="GJ99" s="20">
        <v>2.3636832237243652</v>
      </c>
      <c r="GK99" s="20">
        <v>2.3593528270721436</v>
      </c>
      <c r="GL99" s="20">
        <v>2.355029821395874</v>
      </c>
      <c r="GM99" s="20">
        <v>2.3485596179962158</v>
      </c>
      <c r="GN99" s="20">
        <v>2.3442556858062744</v>
      </c>
      <c r="GO99" s="20">
        <v>2.3378138542175293</v>
      </c>
      <c r="GP99" s="20">
        <v>2.3335285186767578</v>
      </c>
      <c r="GQ99" s="20">
        <v>2.3292510509490967</v>
      </c>
      <c r="GR99" s="20">
        <v>2.3228485584259033</v>
      </c>
      <c r="GS99" s="20">
        <v>2.3185899257659912</v>
      </c>
      <c r="GT99" s="20">
        <v>2.31221604347229</v>
      </c>
      <c r="GU99" s="20">
        <v>2.3090789318084717</v>
      </c>
    </row>
    <row r="100" spans="1:203" x14ac:dyDescent="0.25">
      <c r="A100" s="9" t="s">
        <v>119</v>
      </c>
      <c r="B100" s="23">
        <v>74</v>
      </c>
      <c r="C100" s="23">
        <v>4</v>
      </c>
      <c r="D100" s="20">
        <v>0</v>
      </c>
      <c r="E100" s="20">
        <v>2.3050062009133399E-4</v>
      </c>
      <c r="F100" s="20">
        <v>2.3983200080692768E-3</v>
      </c>
      <c r="G100" s="20">
        <v>1.1041398160159588E-2</v>
      </c>
      <c r="H100" s="20">
        <v>2.7230037376284599E-2</v>
      </c>
      <c r="I100" s="20">
        <v>5.4227456450462341E-2</v>
      </c>
      <c r="J100" s="20">
        <v>8.0912761390209198E-2</v>
      </c>
      <c r="K100" s="20">
        <v>0.11323339492082596</v>
      </c>
      <c r="L100" s="20">
        <v>0.17170663177967072</v>
      </c>
      <c r="M100" s="20">
        <v>0.23536334931850433</v>
      </c>
      <c r="N100" s="20">
        <v>0.28649485111236572</v>
      </c>
      <c r="O100" s="20">
        <v>0.34147751331329346</v>
      </c>
      <c r="P100" s="20">
        <v>0.4301905632019043</v>
      </c>
      <c r="Q100" s="20">
        <v>0.49282488226890564</v>
      </c>
      <c r="R100" s="20">
        <v>0.59078466892242432</v>
      </c>
      <c r="S100" s="20">
        <v>0.65802085399627686</v>
      </c>
      <c r="T100" s="20">
        <v>0.72624146938323975</v>
      </c>
      <c r="U100" s="20">
        <v>0.82946079969406128</v>
      </c>
      <c r="V100" s="20">
        <v>0.89828675985336304</v>
      </c>
      <c r="W100" s="20">
        <v>1.0006675720214844</v>
      </c>
      <c r="X100" s="20">
        <v>1.0679045915603638</v>
      </c>
      <c r="Y100" s="20">
        <v>1.134020209312439</v>
      </c>
      <c r="Z100" s="20">
        <v>1.2306077480316162</v>
      </c>
      <c r="AA100" s="20">
        <v>1.2930076122283936</v>
      </c>
      <c r="AB100" s="20">
        <v>1.3832558393478394</v>
      </c>
      <c r="AC100" s="20">
        <v>1.4410258531570435</v>
      </c>
      <c r="AD100" s="20">
        <v>1.4967842102050781</v>
      </c>
      <c r="AE100" s="20">
        <v>1.5765323638916016</v>
      </c>
      <c r="AF100" s="20">
        <v>1.6270600557327271</v>
      </c>
      <c r="AG100" s="20">
        <v>1.6988712549209595</v>
      </c>
      <c r="AH100" s="20">
        <v>1.7441058158874512</v>
      </c>
      <c r="AI100" s="20">
        <v>1.7872558832168579</v>
      </c>
      <c r="AJ100" s="20">
        <v>1.8481522798538208</v>
      </c>
      <c r="AK100" s="20">
        <v>1.8862639665603638</v>
      </c>
      <c r="AL100" s="20">
        <v>1.9398378133773804</v>
      </c>
      <c r="AM100" s="20">
        <v>1.9732455015182495</v>
      </c>
      <c r="AN100" s="20">
        <v>2.0048818588256836</v>
      </c>
      <c r="AO100" s="20">
        <v>2.0491616725921631</v>
      </c>
      <c r="AP100" s="20">
        <v>2.0766651630401611</v>
      </c>
      <c r="AQ100" s="20">
        <v>2.1150691509246826</v>
      </c>
      <c r="AR100" s="20">
        <v>2.138871431350708</v>
      </c>
      <c r="AS100" s="20">
        <v>2.1613130569458008</v>
      </c>
      <c r="AT100" s="20">
        <v>2.1925687789916992</v>
      </c>
      <c r="AU100" s="20">
        <v>2.2118954658508301</v>
      </c>
      <c r="AV100" s="20">
        <v>2.2387750148773193</v>
      </c>
      <c r="AW100" s="20">
        <v>2.2553739547729492</v>
      </c>
      <c r="AX100" s="20">
        <v>2.2709825038909912</v>
      </c>
      <c r="AY100" s="20">
        <v>2.2926561832427979</v>
      </c>
      <c r="AZ100" s="20">
        <v>2.3060195446014404</v>
      </c>
      <c r="BA100" s="20">
        <v>2.3245570659637451</v>
      </c>
      <c r="BB100" s="20">
        <v>2.3359756469726562</v>
      </c>
      <c r="BC100" s="20">
        <v>2.3466918468475342</v>
      </c>
      <c r="BD100" s="20">
        <v>2.3615355491638184</v>
      </c>
      <c r="BE100" s="20">
        <v>2.3706653118133545</v>
      </c>
      <c r="BF100" s="20">
        <v>2.3832969665527344</v>
      </c>
      <c r="BG100" s="20">
        <v>2.3910562992095947</v>
      </c>
      <c r="BH100" s="20">
        <v>2.3983216285705566</v>
      </c>
      <c r="BI100" s="20">
        <v>2.4083528518676758</v>
      </c>
      <c r="BJ100" s="20">
        <v>2.4145009517669678</v>
      </c>
      <c r="BK100" s="20">
        <v>2.4229738712310791</v>
      </c>
      <c r="BL100" s="20">
        <v>2.4281556606292725</v>
      </c>
      <c r="BM100" s="20">
        <v>2.4329879283905029</v>
      </c>
      <c r="BN100" s="20">
        <v>2.4396233558654785</v>
      </c>
      <c r="BO100" s="20">
        <v>2.4436643123626709</v>
      </c>
      <c r="BP100" s="20">
        <v>2.449193000793457</v>
      </c>
      <c r="BQ100" s="20">
        <v>2.4525463581085205</v>
      </c>
      <c r="BR100" s="20">
        <v>2.4556500911712646</v>
      </c>
      <c r="BS100" s="20">
        <v>2.4598667621612549</v>
      </c>
      <c r="BT100" s="20">
        <v>2.4624032974243164</v>
      </c>
      <c r="BU100" s="20">
        <v>2.4658248424530029</v>
      </c>
      <c r="BV100" s="20">
        <v>2.4678657054901123</v>
      </c>
      <c r="BW100" s="20">
        <v>2.4697260856628418</v>
      </c>
      <c r="BX100" s="20">
        <v>2.4721982479095459</v>
      </c>
      <c r="BY100" s="20">
        <v>2.473646879196167</v>
      </c>
      <c r="BZ100" s="20">
        <v>2.4755399227142334</v>
      </c>
      <c r="CA100" s="20">
        <v>2.4766263961791992</v>
      </c>
      <c r="CB100" s="20">
        <v>2.4775805473327637</v>
      </c>
      <c r="CC100" s="20">
        <v>2.4787776470184326</v>
      </c>
      <c r="CD100" s="20">
        <v>2.479428768157959</v>
      </c>
      <c r="CE100" s="20">
        <v>2.4801986217498779</v>
      </c>
      <c r="CF100" s="20">
        <v>2.4805819988250732</v>
      </c>
      <c r="CG100" s="20">
        <v>2.4808673858642578</v>
      </c>
      <c r="CH100" s="20">
        <v>2.4811210632324219</v>
      </c>
      <c r="CI100" s="20">
        <v>2.4811806678771973</v>
      </c>
      <c r="CJ100" s="20">
        <v>2.4811162948608398</v>
      </c>
      <c r="CK100" s="20">
        <v>2.480975866317749</v>
      </c>
      <c r="CL100" s="20">
        <v>2.4807620048522949</v>
      </c>
      <c r="CM100" s="20">
        <v>2.4803109169006348</v>
      </c>
      <c r="CN100" s="20">
        <v>2.4799277782440186</v>
      </c>
      <c r="CO100" s="20">
        <v>2.4792373180389404</v>
      </c>
      <c r="CP100" s="20">
        <v>2.4787037372589111</v>
      </c>
      <c r="CQ100" s="20">
        <v>2.4781146049499512</v>
      </c>
      <c r="CR100" s="20">
        <v>2.4771325588226318</v>
      </c>
      <c r="CS100" s="20">
        <v>2.4764153957366943</v>
      </c>
      <c r="CT100" s="20">
        <v>2.4752521514892578</v>
      </c>
      <c r="CU100" s="20">
        <v>2.4744212627410889</v>
      </c>
      <c r="CV100" s="20">
        <v>2.4735481739044189</v>
      </c>
      <c r="CW100" s="20">
        <v>2.4721641540527344</v>
      </c>
      <c r="CX100" s="20">
        <v>2.471193790435791</v>
      </c>
      <c r="CY100" s="20">
        <v>2.4696724414825439</v>
      </c>
      <c r="CZ100" s="20">
        <v>2.4675271511077881</v>
      </c>
      <c r="DA100" s="20">
        <v>2.4658374786376953</v>
      </c>
      <c r="DB100" s="20">
        <v>2.4646749496459961</v>
      </c>
      <c r="DC100" s="20">
        <v>2.4628803730010986</v>
      </c>
      <c r="DD100" s="20">
        <v>2.4616522789001465</v>
      </c>
      <c r="DE100" s="20">
        <v>2.4603996276855469</v>
      </c>
      <c r="DF100" s="20">
        <v>2.4584777355194092</v>
      </c>
      <c r="DG100" s="20">
        <v>2.4571688175201416</v>
      </c>
      <c r="DH100" s="20">
        <v>2.455167293548584</v>
      </c>
      <c r="DI100" s="20">
        <v>2.4538085460662842</v>
      </c>
      <c r="DJ100" s="20">
        <v>2.4524309635162354</v>
      </c>
      <c r="DK100" s="20">
        <v>2.4503321647644043</v>
      </c>
      <c r="DL100" s="20">
        <v>2.4489123821258545</v>
      </c>
      <c r="DM100" s="20">
        <v>2.4467532634735107</v>
      </c>
      <c r="DN100" s="20">
        <v>2.4452953338623047</v>
      </c>
      <c r="DO100" s="20">
        <v>2.4438235759735107</v>
      </c>
      <c r="DP100" s="20">
        <v>2.4415905475616455</v>
      </c>
      <c r="DQ100" s="20">
        <v>2.4400866031646729</v>
      </c>
      <c r="DR100" s="20">
        <v>2.4378080368041992</v>
      </c>
      <c r="DS100" s="20">
        <v>2.4362752437591553</v>
      </c>
      <c r="DT100" s="20">
        <v>2.4347317218780518</v>
      </c>
      <c r="DU100" s="20">
        <v>2.4323978424072266</v>
      </c>
      <c r="DV100" s="20">
        <v>2.4308302402496338</v>
      </c>
      <c r="DW100" s="20">
        <v>2.428462028503418</v>
      </c>
      <c r="DX100" s="20">
        <v>2.426872730255127</v>
      </c>
      <c r="DY100" s="20">
        <v>2.4252758026123047</v>
      </c>
      <c r="DZ100" s="20">
        <v>2.4228661060333252</v>
      </c>
      <c r="EA100" s="20">
        <v>2.4212508201599121</v>
      </c>
      <c r="EB100" s="20">
        <v>2.4188158512115479</v>
      </c>
      <c r="EC100" s="20">
        <v>2.417184591293335</v>
      </c>
      <c r="ED100" s="20">
        <v>2.4155476093292236</v>
      </c>
      <c r="EE100" s="20">
        <v>2.4130818843841553</v>
      </c>
      <c r="EF100" s="20">
        <v>2.4114315509796143</v>
      </c>
      <c r="EG100" s="20">
        <v>2.4089469909667969</v>
      </c>
      <c r="EH100" s="20">
        <v>2.407285213470459</v>
      </c>
      <c r="EI100" s="20">
        <v>2.4056189060211182</v>
      </c>
      <c r="EJ100" s="20">
        <v>2.4031121730804443</v>
      </c>
      <c r="EK100" s="20">
        <v>2.4014363288879395</v>
      </c>
      <c r="EL100" s="20">
        <v>2.3989160060882568</v>
      </c>
      <c r="EM100" s="20">
        <v>2.3972320556640625</v>
      </c>
      <c r="EN100" s="20">
        <v>2.3955450057983398</v>
      </c>
      <c r="EO100" s="20">
        <v>2.3930089473724365</v>
      </c>
      <c r="EP100" s="20">
        <v>2.3913149833679199</v>
      </c>
      <c r="EQ100" s="20">
        <v>2.3887698650360107</v>
      </c>
      <c r="ER100" s="20">
        <v>2.3870701789855957</v>
      </c>
      <c r="ES100" s="20">
        <v>2.3853683471679687</v>
      </c>
      <c r="ET100" s="20">
        <v>2.3828122615814209</v>
      </c>
      <c r="EU100" s="20">
        <v>2.3811061382293701</v>
      </c>
      <c r="EV100" s="20">
        <v>2.3785438537597656</v>
      </c>
      <c r="EW100" s="20">
        <v>2.3768339157104492</v>
      </c>
      <c r="EX100" s="20">
        <v>2.3751225471496582</v>
      </c>
      <c r="EY100" s="20">
        <v>2.3725535869598389</v>
      </c>
      <c r="EZ100" s="20">
        <v>2.3708393573760986</v>
      </c>
      <c r="FA100" s="20">
        <v>2.3682665824890137</v>
      </c>
      <c r="FB100" s="20">
        <v>2.3665504455566406</v>
      </c>
      <c r="FC100" s="20">
        <v>2.3648335933685303</v>
      </c>
      <c r="FD100" s="20">
        <v>2.3622570037841797</v>
      </c>
      <c r="FE100" s="20">
        <v>2.3605384826660156</v>
      </c>
      <c r="FF100" s="20">
        <v>2.3579602241516113</v>
      </c>
      <c r="FG100" s="20">
        <v>2.3562407493591309</v>
      </c>
      <c r="FH100" s="20">
        <v>2.3545210361480713</v>
      </c>
      <c r="FI100" s="20">
        <v>2.3519413471221924</v>
      </c>
      <c r="FJ100" s="20">
        <v>2.3502211570739746</v>
      </c>
      <c r="FK100" s="20">
        <v>2.3476409912109375</v>
      </c>
      <c r="FL100" s="20">
        <v>2.3459208011627197</v>
      </c>
      <c r="FM100" s="20">
        <v>2.3442008495330811</v>
      </c>
      <c r="FN100" s="20">
        <v>2.341620922088623</v>
      </c>
      <c r="FO100" s="20">
        <v>2.3399014472961426</v>
      </c>
      <c r="FP100" s="20">
        <v>2.3373222351074219</v>
      </c>
      <c r="FQ100" s="20">
        <v>2.3356032371520996</v>
      </c>
      <c r="FR100" s="20">
        <v>2.3338844776153564</v>
      </c>
      <c r="FS100" s="20">
        <v>2.3313074111938477</v>
      </c>
      <c r="FT100" s="20">
        <v>2.32958984375</v>
      </c>
      <c r="FU100" s="20">
        <v>2.3270139694213867</v>
      </c>
      <c r="FV100" s="20">
        <v>2.3252978324890137</v>
      </c>
      <c r="FW100" s="20">
        <v>2.3235819339752197</v>
      </c>
      <c r="FX100" s="20">
        <v>2.3210091590881348</v>
      </c>
      <c r="FY100" s="20">
        <v>2.3192946910858154</v>
      </c>
      <c r="FZ100" s="20">
        <v>2.3167243003845215</v>
      </c>
      <c r="GA100" s="20">
        <v>2.3150115013122559</v>
      </c>
      <c r="GB100" s="20">
        <v>2.3132996559143066</v>
      </c>
      <c r="GC100" s="20">
        <v>2.3107330799102783</v>
      </c>
      <c r="GD100" s="20">
        <v>2.3090229034423828</v>
      </c>
      <c r="GE100" s="20">
        <v>2.3064589500427246</v>
      </c>
      <c r="GF100" s="20">
        <v>2.304750919342041</v>
      </c>
      <c r="GG100" s="20">
        <v>2.3030436038970947</v>
      </c>
      <c r="GH100" s="20">
        <v>2.3004844188690186</v>
      </c>
      <c r="GI100" s="20">
        <v>2.2987790107727051</v>
      </c>
      <c r="GJ100" s="20">
        <v>2.2962231636047363</v>
      </c>
      <c r="GK100" s="20">
        <v>2.2945201396942139</v>
      </c>
      <c r="GL100" s="20">
        <v>2.2928180694580078</v>
      </c>
      <c r="GM100" s="20">
        <v>2.290266752243042</v>
      </c>
      <c r="GN100" s="20">
        <v>2.288567066192627</v>
      </c>
      <c r="GO100" s="20">
        <v>2.2860195636749268</v>
      </c>
      <c r="GP100" s="20">
        <v>2.2843225002288818</v>
      </c>
      <c r="GQ100" s="20">
        <v>2.2826261520385742</v>
      </c>
      <c r="GR100" s="20">
        <v>2.2800836563110352</v>
      </c>
      <c r="GS100" s="20">
        <v>2.2783901691436768</v>
      </c>
      <c r="GT100" s="20">
        <v>2.2758514881134033</v>
      </c>
      <c r="GU100" s="20">
        <v>2.2747063636779785</v>
      </c>
    </row>
    <row r="101" spans="1:203" x14ac:dyDescent="0.25">
      <c r="A101" s="9" t="s">
        <v>119</v>
      </c>
      <c r="B101" s="23">
        <v>42</v>
      </c>
      <c r="C101" s="23">
        <v>4</v>
      </c>
      <c r="D101" s="20">
        <v>0</v>
      </c>
      <c r="E101" s="20">
        <v>3.9598069270141423E-4</v>
      </c>
      <c r="F101" s="20">
        <v>5.1510846242308617E-3</v>
      </c>
      <c r="G101" s="20">
        <v>2.2292641922831535E-2</v>
      </c>
      <c r="H101" s="20">
        <v>5.0198063254356384E-2</v>
      </c>
      <c r="I101" s="20">
        <v>9.6158653497695923E-2</v>
      </c>
      <c r="J101" s="20">
        <v>0.14114391803741455</v>
      </c>
      <c r="K101" s="20">
        <v>0.22364379465579987</v>
      </c>
      <c r="L101" s="20">
        <v>0.28739866614341736</v>
      </c>
      <c r="M101" s="20">
        <v>0.35703596472740173</v>
      </c>
      <c r="N101" s="20">
        <v>0.47036468982696533</v>
      </c>
      <c r="O101" s="20">
        <v>0.55043274164199829</v>
      </c>
      <c r="P101" s="20">
        <v>0.67506134510040283</v>
      </c>
      <c r="Q101" s="20">
        <v>0.75997084379196167</v>
      </c>
      <c r="R101" s="20">
        <v>0.84544938802719116</v>
      </c>
      <c r="S101" s="20">
        <v>0.97321492433547974</v>
      </c>
      <c r="T101" s="20">
        <v>1.0572130680084229</v>
      </c>
      <c r="U101" s="20">
        <v>1.1801903247833252</v>
      </c>
      <c r="V101" s="20">
        <v>1.259568452835083</v>
      </c>
      <c r="W101" s="20">
        <v>1.3364759683609009</v>
      </c>
      <c r="X101" s="20">
        <v>1.446649432182312</v>
      </c>
      <c r="Y101" s="20">
        <v>1.5163593292236328</v>
      </c>
      <c r="Z101" s="20">
        <v>1.6149833202362061</v>
      </c>
      <c r="AA101" s="20">
        <v>1.676654577255249</v>
      </c>
      <c r="AB101" s="20">
        <v>1.7350161075592041</v>
      </c>
      <c r="AC101" s="20">
        <v>1.8163474798202515</v>
      </c>
      <c r="AD101" s="20">
        <v>1.8664661645889282</v>
      </c>
      <c r="AE101" s="20">
        <v>1.9356223344802856</v>
      </c>
      <c r="AF101" s="20">
        <v>1.9778199195861816</v>
      </c>
      <c r="AG101" s="20">
        <v>2.0169963836669922</v>
      </c>
      <c r="AH101" s="20">
        <v>2.0703203678131104</v>
      </c>
      <c r="AI101" s="20">
        <v>2.1024041175842285</v>
      </c>
      <c r="AJ101" s="20">
        <v>2.1456246376037598</v>
      </c>
      <c r="AK101" s="20">
        <v>2.1713449954986572</v>
      </c>
      <c r="AL101" s="20">
        <v>2.1947338581085205</v>
      </c>
      <c r="AM101" s="20">
        <v>2.2257137298583984</v>
      </c>
      <c r="AN101" s="20">
        <v>2.2438080310821533</v>
      </c>
      <c r="AO101" s="20">
        <v>2.2674062252044678</v>
      </c>
      <c r="AP101" s="20">
        <v>2.2809429168701172</v>
      </c>
      <c r="AQ101" s="20">
        <v>2.292851448059082</v>
      </c>
      <c r="AR101" s="20">
        <v>2.3078908920288086</v>
      </c>
      <c r="AS101" s="20">
        <v>2.3161804676055908</v>
      </c>
      <c r="AT101" s="20">
        <v>2.3262441158294678</v>
      </c>
      <c r="AU101" s="20">
        <v>2.331500768661499</v>
      </c>
      <c r="AV101" s="20">
        <v>2.3356924057006836</v>
      </c>
      <c r="AW101" s="20">
        <v>2.3401503562927246</v>
      </c>
      <c r="AX101" s="20">
        <v>2.3420062065124512</v>
      </c>
      <c r="AY101" s="20">
        <v>2.3432815074920654</v>
      </c>
      <c r="AZ101" s="20">
        <v>2.3432140350341797</v>
      </c>
      <c r="BA101" s="20">
        <v>2.3424780368804932</v>
      </c>
      <c r="BB101" s="20">
        <v>2.3402323722839355</v>
      </c>
      <c r="BC101" s="20">
        <v>2.3380424976348877</v>
      </c>
      <c r="BD101" s="20">
        <v>2.3338265419006348</v>
      </c>
      <c r="BE101" s="20">
        <v>2.3304522037506104</v>
      </c>
      <c r="BF101" s="20">
        <v>2.3266685009002686</v>
      </c>
      <c r="BG101" s="20">
        <v>2.320296049118042</v>
      </c>
      <c r="BH101" s="20">
        <v>2.3156263828277588</v>
      </c>
      <c r="BI101" s="20">
        <v>2.3080575466156006</v>
      </c>
      <c r="BJ101" s="20">
        <v>2.3026707172393799</v>
      </c>
      <c r="BK101" s="20">
        <v>2.2970366477966309</v>
      </c>
      <c r="BL101" s="20">
        <v>2.2881660461425781</v>
      </c>
      <c r="BM101" s="20">
        <v>2.2819991111755371</v>
      </c>
      <c r="BN101" s="20">
        <v>2.2724108695983887</v>
      </c>
      <c r="BO101" s="20">
        <v>2.2658145427703857</v>
      </c>
      <c r="BP101" s="20">
        <v>2.2590711116790771</v>
      </c>
      <c r="BQ101" s="20">
        <v>2.2487070560455322</v>
      </c>
      <c r="BR101" s="20">
        <v>2.241647481918335</v>
      </c>
      <c r="BS101" s="20">
        <v>2.2308595180511475</v>
      </c>
      <c r="BT101" s="20">
        <v>2.2235479354858398</v>
      </c>
      <c r="BU101" s="20">
        <v>2.2161507606506348</v>
      </c>
      <c r="BV101" s="20">
        <v>2.2049107551574707</v>
      </c>
      <c r="BW101" s="20">
        <v>2.1973316669464111</v>
      </c>
      <c r="BX101" s="20">
        <v>2.1858503818511963</v>
      </c>
      <c r="BY101" s="20">
        <v>2.1781294345855713</v>
      </c>
      <c r="BZ101" s="20">
        <v>2.1703612804412842</v>
      </c>
      <c r="CA101" s="20">
        <v>2.1586310863494873</v>
      </c>
      <c r="CB101" s="20">
        <v>2.1507656574249268</v>
      </c>
      <c r="CC101" s="20">
        <v>2.1389095783233643</v>
      </c>
      <c r="CD101" s="20">
        <v>2.1309723854064941</v>
      </c>
      <c r="CE101" s="20">
        <v>2.1230130195617676</v>
      </c>
      <c r="CF101" s="20">
        <v>2.1110384464263916</v>
      </c>
      <c r="CG101" s="20">
        <v>2.1030364036560059</v>
      </c>
      <c r="CH101" s="20">
        <v>2.0910115242004395</v>
      </c>
      <c r="CI101" s="20">
        <v>2.0829839706420898</v>
      </c>
      <c r="CJ101" s="20">
        <v>2.0749502182006836</v>
      </c>
      <c r="CK101" s="20">
        <v>2.0628929138183594</v>
      </c>
      <c r="CL101" s="20">
        <v>2.0548532009124756</v>
      </c>
      <c r="CM101" s="20">
        <v>2.0427954196929932</v>
      </c>
      <c r="CN101" s="20">
        <v>2.0347611904144287</v>
      </c>
      <c r="CO101" s="20">
        <v>2.0267317295074463</v>
      </c>
      <c r="CP101" s="20">
        <v>2.014700174331665</v>
      </c>
      <c r="CQ101" s="20">
        <v>2.0066890716552734</v>
      </c>
      <c r="CR101" s="20">
        <v>1.9946916103363037</v>
      </c>
      <c r="CS101" s="20">
        <v>1.9867070913314819</v>
      </c>
      <c r="CT101" s="20">
        <v>1.9787352085113525</v>
      </c>
      <c r="CU101" s="20">
        <v>1.9668030738830566</v>
      </c>
      <c r="CV101" s="20">
        <v>1.958867073059082</v>
      </c>
      <c r="CW101" s="20">
        <v>1.9469925165176392</v>
      </c>
      <c r="CX101" s="20">
        <v>1.9390972852706909</v>
      </c>
      <c r="CY101" s="20">
        <v>1.9312198162078857</v>
      </c>
      <c r="CZ101" s="20">
        <v>1.9116082191467285</v>
      </c>
      <c r="DA101" s="20">
        <v>1.8999006748199463</v>
      </c>
      <c r="DB101" s="20">
        <v>1.8921215534210205</v>
      </c>
      <c r="DC101" s="20">
        <v>1.8843636512756348</v>
      </c>
      <c r="DD101" s="20">
        <v>1.8727680444717407</v>
      </c>
      <c r="DE101" s="20">
        <v>1.8650656938552856</v>
      </c>
      <c r="DF101" s="20">
        <v>1.8535548448562622</v>
      </c>
      <c r="DG101" s="20">
        <v>1.8459101915359497</v>
      </c>
      <c r="DH101" s="20">
        <v>1.8382892608642578</v>
      </c>
      <c r="DI101" s="20">
        <v>1.826903223991394</v>
      </c>
      <c r="DJ101" s="20">
        <v>1.819343090057373</v>
      </c>
      <c r="DK101" s="20">
        <v>1.8080493211746216</v>
      </c>
      <c r="DL101" s="20">
        <v>1.8005514144897461</v>
      </c>
      <c r="DM101" s="20">
        <v>1.7930788993835449</v>
      </c>
      <c r="DN101" s="20">
        <v>1.7819180488586426</v>
      </c>
      <c r="DO101" s="20">
        <v>1.7745096683502197</v>
      </c>
      <c r="DP101" s="20">
        <v>1.7634457349777222</v>
      </c>
      <c r="DQ101" s="20">
        <v>1.7561026811599731</v>
      </c>
      <c r="DR101" s="20">
        <v>1.7487857341766357</v>
      </c>
      <c r="DS101" s="20">
        <v>1.7378599643707275</v>
      </c>
      <c r="DT101" s="20">
        <v>1.7306092977523804</v>
      </c>
      <c r="DU101" s="20">
        <v>1.7197833061218262</v>
      </c>
      <c r="DV101" s="20">
        <v>1.712599515914917</v>
      </c>
      <c r="DW101" s="20">
        <v>1.7054424285888672</v>
      </c>
      <c r="DX101" s="20">
        <v>1.694757342338562</v>
      </c>
      <c r="DY101" s="20">
        <v>1.6876677274703979</v>
      </c>
      <c r="DZ101" s="20">
        <v>1.6770837306976318</v>
      </c>
      <c r="EA101" s="20">
        <v>1.6700615882873535</v>
      </c>
      <c r="EB101" s="20">
        <v>1.6630663871765137</v>
      </c>
      <c r="EC101" s="20">
        <v>1.6526246070861816</v>
      </c>
      <c r="ED101" s="20">
        <v>1.6456971168518066</v>
      </c>
      <c r="EE101" s="20">
        <v>1.6353566646575928</v>
      </c>
      <c r="EF101" s="20">
        <v>1.6284967660903931</v>
      </c>
      <c r="EG101" s="20">
        <v>1.6216640472412109</v>
      </c>
      <c r="EH101" s="20">
        <v>1.6114654541015625</v>
      </c>
      <c r="EI101" s="20">
        <v>1.6047000885009766</v>
      </c>
      <c r="EJ101" s="20">
        <v>1.5946027040481567</v>
      </c>
      <c r="EK101" s="20">
        <v>1.587904691696167</v>
      </c>
      <c r="EL101" s="20">
        <v>1.5812333822250366</v>
      </c>
      <c r="EM101" s="20">
        <v>1.5712767839431763</v>
      </c>
      <c r="EN101" s="20">
        <v>1.5646724700927734</v>
      </c>
      <c r="EO101" s="20">
        <v>1.5548158884048462</v>
      </c>
      <c r="EP101" s="20">
        <v>1.5482782125473022</v>
      </c>
      <c r="EQ101" s="20">
        <v>1.5417670011520386</v>
      </c>
      <c r="ER101" s="20">
        <v>1.5320497751235962</v>
      </c>
      <c r="ES101" s="20">
        <v>1.5256044864654541</v>
      </c>
      <c r="ET101" s="20">
        <v>1.5159860849380493</v>
      </c>
      <c r="EU101" s="20">
        <v>1.5096065998077393</v>
      </c>
      <c r="EV101" s="20">
        <v>1.5032531023025513</v>
      </c>
      <c r="EW101" s="20">
        <v>1.4937719106674194</v>
      </c>
      <c r="EX101" s="20">
        <v>1.4874835014343262</v>
      </c>
      <c r="EY101" s="20">
        <v>1.4780993461608887</v>
      </c>
      <c r="EZ101" s="20">
        <v>1.4718754291534424</v>
      </c>
      <c r="FA101" s="20">
        <v>1.4656772613525391</v>
      </c>
      <c r="FB101" s="20">
        <v>1.4564279317855835</v>
      </c>
      <c r="FC101" s="20">
        <v>1.4502935409545898</v>
      </c>
      <c r="FD101" s="20">
        <v>1.4411395788192749</v>
      </c>
      <c r="FE101" s="20">
        <v>1.4350686073303223</v>
      </c>
      <c r="FF101" s="20">
        <v>1.4290227890014648</v>
      </c>
      <c r="FG101" s="20">
        <v>1.4200010299682617</v>
      </c>
      <c r="FH101" s="20">
        <v>1.4140177965164185</v>
      </c>
      <c r="FI101" s="20">
        <v>1.4050893783569336</v>
      </c>
      <c r="FJ101" s="20">
        <v>1.3991681337356567</v>
      </c>
      <c r="FK101" s="20">
        <v>1.3932715654373169</v>
      </c>
      <c r="FL101" s="20">
        <v>1.3844728469848633</v>
      </c>
      <c r="FM101" s="20">
        <v>1.3786375522613525</v>
      </c>
      <c r="FN101" s="20">
        <v>1.3699301481246948</v>
      </c>
      <c r="FO101" s="20">
        <v>1.3641554117202759</v>
      </c>
      <c r="FP101" s="20">
        <v>1.3584049940109253</v>
      </c>
      <c r="FQ101" s="20">
        <v>1.3498241901397705</v>
      </c>
      <c r="FR101" s="20">
        <v>1.344133734703064</v>
      </c>
      <c r="FS101" s="20">
        <v>1.3356425762176514</v>
      </c>
      <c r="FT101" s="20">
        <v>1.330011248588562</v>
      </c>
      <c r="FU101" s="20">
        <v>1.3244035243988037</v>
      </c>
      <c r="FV101" s="20">
        <v>1.3160361051559448</v>
      </c>
      <c r="FW101" s="20">
        <v>1.3104870319366455</v>
      </c>
      <c r="FX101" s="20">
        <v>1.3022069931030273</v>
      </c>
      <c r="FY101" s="20">
        <v>1.2967159748077393</v>
      </c>
      <c r="FZ101" s="20">
        <v>1.2912477254867554</v>
      </c>
      <c r="GA101" s="20">
        <v>1.2830886840820312</v>
      </c>
      <c r="GB101" s="20">
        <v>1.2776777744293213</v>
      </c>
      <c r="GC101" s="20">
        <v>1.2696040868759155</v>
      </c>
      <c r="GD101" s="20">
        <v>1.2642498016357422</v>
      </c>
      <c r="GE101" s="20">
        <v>1.2589180469512939</v>
      </c>
      <c r="GF101" s="20">
        <v>1.2509623765945435</v>
      </c>
      <c r="GG101" s="20">
        <v>1.245686411857605</v>
      </c>
      <c r="GH101" s="20">
        <v>1.2378140687942505</v>
      </c>
      <c r="GI101" s="20">
        <v>1.2325934171676636</v>
      </c>
      <c r="GJ101" s="20">
        <v>1.2273948192596436</v>
      </c>
      <c r="GK101" s="20">
        <v>1.2196376323699951</v>
      </c>
      <c r="GL101" s="20">
        <v>1.2144933938980103</v>
      </c>
      <c r="GM101" s="20">
        <v>1.2068177461624146</v>
      </c>
      <c r="GN101" s="20">
        <v>1.2017273902893066</v>
      </c>
      <c r="GO101" s="20">
        <v>1.1966586112976074</v>
      </c>
      <c r="GP101" s="20">
        <v>1.1890952587127686</v>
      </c>
      <c r="GQ101" s="20">
        <v>1.1840795278549194</v>
      </c>
      <c r="GR101" s="20">
        <v>1.1765955686569214</v>
      </c>
      <c r="GS101" s="20">
        <v>1.1716325283050537</v>
      </c>
      <c r="GT101" s="20">
        <v>1.1666903495788574</v>
      </c>
      <c r="GU101" s="20">
        <v>1.1610821485519409</v>
      </c>
    </row>
    <row r="102" spans="1:203" x14ac:dyDescent="0.25">
      <c r="A102" s="9" t="s">
        <v>119</v>
      </c>
      <c r="B102" s="23">
        <v>69</v>
      </c>
      <c r="C102" s="23">
        <v>5</v>
      </c>
      <c r="D102" s="20">
        <v>0</v>
      </c>
      <c r="E102" s="20">
        <v>5.8424554299563169E-4</v>
      </c>
      <c r="F102" s="20">
        <v>7.7153281308710575E-3</v>
      </c>
      <c r="G102" s="20">
        <v>3.1980331987142563E-2</v>
      </c>
      <c r="H102" s="20">
        <v>7.7494174242019653E-2</v>
      </c>
      <c r="I102" s="20">
        <v>0.11919727921485901</v>
      </c>
      <c r="J102" s="20">
        <v>0.19213499128818512</v>
      </c>
      <c r="K102" s="20">
        <v>0.25313776731491089</v>
      </c>
      <c r="L102" s="20">
        <v>0.34910231828689575</v>
      </c>
      <c r="M102" s="20">
        <v>0.45913693308830261</v>
      </c>
      <c r="N102" s="20">
        <v>0.53659343719482422</v>
      </c>
      <c r="O102" s="20">
        <v>0.65299677848815918</v>
      </c>
      <c r="P102" s="20">
        <v>0.77625834941864014</v>
      </c>
      <c r="Q102" s="20">
        <v>0.89500153064727783</v>
      </c>
      <c r="R102" s="20">
        <v>0.97928684949874878</v>
      </c>
      <c r="S102" s="20">
        <v>1.092115044593811</v>
      </c>
      <c r="T102" s="20">
        <v>1.2092605829238892</v>
      </c>
      <c r="U102" s="20">
        <v>1.2818977832794189</v>
      </c>
      <c r="V102" s="20">
        <v>1.3893259763717651</v>
      </c>
      <c r="W102" s="20">
        <v>1.4931145906448364</v>
      </c>
      <c r="X102" s="20">
        <v>1.5568922758102417</v>
      </c>
      <c r="Y102" s="20">
        <v>1.6484320163726807</v>
      </c>
      <c r="Z102" s="20">
        <v>1.7366929054260254</v>
      </c>
      <c r="AA102" s="20">
        <v>1.8197115659713745</v>
      </c>
      <c r="AB102" s="20">
        <v>1.8662664890289307</v>
      </c>
      <c r="AC102" s="20">
        <v>1.9386510848999023</v>
      </c>
      <c r="AD102" s="20">
        <v>2.0060250759124756</v>
      </c>
      <c r="AE102" s="20">
        <v>2.0435006618499756</v>
      </c>
      <c r="AF102" s="20">
        <v>2.1013736724853516</v>
      </c>
      <c r="AG102" s="20">
        <v>2.1547877788543701</v>
      </c>
      <c r="AH102" s="20">
        <v>2.1843013763427734</v>
      </c>
      <c r="AI102" s="20">
        <v>2.2296245098114014</v>
      </c>
      <c r="AJ102" s="20">
        <v>2.2711606025695801</v>
      </c>
      <c r="AK102" s="20">
        <v>2.2939810752868652</v>
      </c>
      <c r="AL102" s="20">
        <v>2.3288607597351074</v>
      </c>
      <c r="AM102" s="20">
        <v>2.3606319427490234</v>
      </c>
      <c r="AN102" s="20">
        <v>2.3874547481536865</v>
      </c>
      <c r="AO102" s="20">
        <v>2.4044375419616699</v>
      </c>
      <c r="AP102" s="20">
        <v>2.4283874034881592</v>
      </c>
      <c r="AQ102" s="20">
        <v>2.4484999179840088</v>
      </c>
      <c r="AR102" s="20">
        <v>2.4611837863922119</v>
      </c>
      <c r="AS102" s="20">
        <v>2.4789941310882568</v>
      </c>
      <c r="AT102" s="20">
        <v>2.493873119354248</v>
      </c>
      <c r="AU102" s="20">
        <v>2.5032188892364502</v>
      </c>
      <c r="AV102" s="20">
        <v>2.5159807205200195</v>
      </c>
      <c r="AW102" s="20">
        <v>2.5272147655487061</v>
      </c>
      <c r="AX102" s="20">
        <v>2.5337746143341064</v>
      </c>
      <c r="AY102" s="20">
        <v>2.542919397354126</v>
      </c>
      <c r="AZ102" s="20">
        <v>2.5509951114654541</v>
      </c>
      <c r="BA102" s="20">
        <v>2.5563890933990479</v>
      </c>
      <c r="BB102" s="20">
        <v>2.5625400543212891</v>
      </c>
      <c r="BC102" s="20">
        <v>2.5678250789642334</v>
      </c>
      <c r="BD102" s="20">
        <v>2.5715844631195068</v>
      </c>
      <c r="BE102" s="20">
        <v>2.5756473541259766</v>
      </c>
      <c r="BF102" s="20">
        <v>2.579200267791748</v>
      </c>
      <c r="BG102" s="20">
        <v>2.5821986198425293</v>
      </c>
      <c r="BH102" s="20">
        <v>2.5853719711303711</v>
      </c>
      <c r="BI102" s="20">
        <v>2.5874109268188477</v>
      </c>
      <c r="BJ102" s="20">
        <v>2.5891056060791016</v>
      </c>
      <c r="BK102" s="20">
        <v>2.5905070304870605</v>
      </c>
      <c r="BL102" s="20">
        <v>2.5915906429290771</v>
      </c>
      <c r="BM102" s="20">
        <v>2.5927786827087402</v>
      </c>
      <c r="BN102" s="20">
        <v>2.5933222770690918</v>
      </c>
      <c r="BO102" s="20">
        <v>2.5937228202819824</v>
      </c>
      <c r="BP102" s="20">
        <v>2.5939738750457764</v>
      </c>
      <c r="BQ102" s="20">
        <v>2.5940413475036621</v>
      </c>
      <c r="BR102" s="20">
        <v>2.5939364433288574</v>
      </c>
      <c r="BS102" s="20">
        <v>2.5935628414154053</v>
      </c>
      <c r="BT102" s="20">
        <v>2.5931799411773682</v>
      </c>
      <c r="BU102" s="20">
        <v>2.5924208164215088</v>
      </c>
      <c r="BV102" s="20">
        <v>2.5917999744415283</v>
      </c>
      <c r="BW102" s="20">
        <v>2.5910933017730713</v>
      </c>
      <c r="BX102" s="20">
        <v>2.5898828506469727</v>
      </c>
      <c r="BY102" s="20">
        <v>2.5889823436737061</v>
      </c>
      <c r="BZ102" s="20">
        <v>2.587501049041748</v>
      </c>
      <c r="CA102" s="20">
        <v>2.5864317417144775</v>
      </c>
      <c r="CB102" s="20">
        <v>2.585301399230957</v>
      </c>
      <c r="CC102" s="20">
        <v>2.5834977626800537</v>
      </c>
      <c r="CD102" s="20">
        <v>2.5822272300720215</v>
      </c>
      <c r="CE102" s="20">
        <v>2.5802268981933594</v>
      </c>
      <c r="CF102" s="20">
        <v>2.5788338184356689</v>
      </c>
      <c r="CG102" s="20">
        <v>2.5773956775665283</v>
      </c>
      <c r="CH102" s="20">
        <v>2.5751585960388184</v>
      </c>
      <c r="CI102" s="20">
        <v>2.5736169815063477</v>
      </c>
      <c r="CJ102" s="20">
        <v>2.5712342262268066</v>
      </c>
      <c r="CK102" s="20">
        <v>2.5696010589599609</v>
      </c>
      <c r="CL102" s="20">
        <v>2.5679342746734619</v>
      </c>
      <c r="CM102" s="20">
        <v>2.5653746128082275</v>
      </c>
      <c r="CN102" s="20">
        <v>2.5636303424835205</v>
      </c>
      <c r="CO102" s="20">
        <v>2.5609607696533203</v>
      </c>
      <c r="CP102" s="20">
        <v>2.5591475963592529</v>
      </c>
      <c r="CQ102" s="20">
        <v>2.5573089122772217</v>
      </c>
      <c r="CR102" s="20">
        <v>2.5545058250427246</v>
      </c>
      <c r="CS102" s="20">
        <v>2.5526084899902344</v>
      </c>
      <c r="CT102" s="20">
        <v>2.54972243309021</v>
      </c>
      <c r="CU102" s="20">
        <v>2.5477726459503174</v>
      </c>
      <c r="CV102" s="20">
        <v>2.5458037853240967</v>
      </c>
      <c r="CW102" s="20">
        <v>2.5428164005279541</v>
      </c>
      <c r="CX102" s="20">
        <v>2.5408029556274414</v>
      </c>
      <c r="CY102" s="20">
        <v>2.537752628326416</v>
      </c>
      <c r="CZ102" s="20">
        <v>2.5336325168609619</v>
      </c>
      <c r="DA102" s="20">
        <v>2.5305056571960449</v>
      </c>
      <c r="DB102" s="20">
        <v>2.528404712677002</v>
      </c>
      <c r="DC102" s="20">
        <v>2.5252306461334229</v>
      </c>
      <c r="DD102" s="20">
        <v>2.5230998992919922</v>
      </c>
      <c r="DE102" s="20">
        <v>2.520958423614502</v>
      </c>
      <c r="DF102" s="20">
        <v>2.5177266597747803</v>
      </c>
      <c r="DG102" s="20">
        <v>2.5155599117279053</v>
      </c>
      <c r="DH102" s="20">
        <v>2.5122931003570557</v>
      </c>
      <c r="DI102" s="20">
        <v>2.5101044178009033</v>
      </c>
      <c r="DJ102" s="20">
        <v>2.5079076290130615</v>
      </c>
      <c r="DK102" s="20">
        <v>2.5045981407165527</v>
      </c>
      <c r="DL102" s="20">
        <v>2.502382755279541</v>
      </c>
      <c r="DM102" s="20">
        <v>2.4990472793579102</v>
      </c>
      <c r="DN102" s="20">
        <v>2.4968159198760986</v>
      </c>
      <c r="DO102" s="20">
        <v>2.4945785999298096</v>
      </c>
      <c r="DP102" s="20">
        <v>2.4912121295928955</v>
      </c>
      <c r="DQ102" s="20">
        <v>2.4889616966247559</v>
      </c>
      <c r="DR102" s="20">
        <v>2.485576868057251</v>
      </c>
      <c r="DS102" s="20">
        <v>2.4833147525787354</v>
      </c>
      <c r="DT102" s="20">
        <v>2.481048583984375</v>
      </c>
      <c r="DU102" s="20">
        <v>2.4776420593261719</v>
      </c>
      <c r="DV102" s="20">
        <v>2.4753665924072266</v>
      </c>
      <c r="DW102" s="20">
        <v>2.4719474315643311</v>
      </c>
      <c r="DX102" s="20">
        <v>2.4696638584136963</v>
      </c>
      <c r="DY102" s="20">
        <v>2.4673781394958496</v>
      </c>
      <c r="DZ102" s="20">
        <v>2.4639441967010498</v>
      </c>
      <c r="EA102" s="20">
        <v>2.4616522789001465</v>
      </c>
      <c r="EB102" s="20">
        <v>2.4582099914550781</v>
      </c>
      <c r="EC102" s="20">
        <v>2.4559133052825928</v>
      </c>
      <c r="ED102" s="20">
        <v>2.4536144733428955</v>
      </c>
      <c r="EE102" s="20">
        <v>2.4501633644104004</v>
      </c>
      <c r="EF102" s="20">
        <v>2.4478611946105957</v>
      </c>
      <c r="EG102" s="20">
        <v>2.4444055557250977</v>
      </c>
      <c r="EH102" s="20">
        <v>2.4421007633209229</v>
      </c>
      <c r="EI102" s="20">
        <v>2.4397947788238525</v>
      </c>
      <c r="EJ102" s="20">
        <v>2.4363348484039307</v>
      </c>
      <c r="EK102" s="20">
        <v>2.4340276718139648</v>
      </c>
      <c r="EL102" s="20">
        <v>2.4305655956268311</v>
      </c>
      <c r="EM102" s="20">
        <v>2.4282574653625488</v>
      </c>
      <c r="EN102" s="20">
        <v>2.4259488582611084</v>
      </c>
      <c r="EO102" s="20">
        <v>2.4224860668182373</v>
      </c>
      <c r="EP102" s="20">
        <v>2.4201774597167969</v>
      </c>
      <c r="EQ102" s="20">
        <v>2.4167149066925049</v>
      </c>
      <c r="ER102" s="20">
        <v>2.4144067764282227</v>
      </c>
      <c r="ES102" s="20">
        <v>2.4120991230010986</v>
      </c>
      <c r="ET102" s="20">
        <v>2.4086384773254395</v>
      </c>
      <c r="EU102" s="20">
        <v>2.4063317775726318</v>
      </c>
      <c r="EV102" s="20">
        <v>2.4028730392456055</v>
      </c>
      <c r="EW102" s="20">
        <v>2.4005680084228516</v>
      </c>
      <c r="EX102" s="20">
        <v>2.398263692855835</v>
      </c>
      <c r="EY102" s="20">
        <v>2.3948087692260742</v>
      </c>
      <c r="EZ102" s="20">
        <v>2.3925063610076904</v>
      </c>
      <c r="FA102" s="20">
        <v>2.3890550136566162</v>
      </c>
      <c r="FB102" s="20">
        <v>2.3867549896240234</v>
      </c>
      <c r="FC102" s="20">
        <v>2.3844563961029053</v>
      </c>
      <c r="FD102" s="20">
        <v>2.3810105323791504</v>
      </c>
      <c r="FE102" s="20">
        <v>2.3787145614624023</v>
      </c>
      <c r="FF102" s="20">
        <v>2.3752729892730713</v>
      </c>
      <c r="FG102" s="20">
        <v>2.3729801177978516</v>
      </c>
      <c r="FH102" s="20">
        <v>2.3706886768341064</v>
      </c>
      <c r="FI102" s="20">
        <v>2.3672537803649902</v>
      </c>
      <c r="FJ102" s="20">
        <v>2.3649656772613525</v>
      </c>
      <c r="FK102" s="20">
        <v>2.3615362644195557</v>
      </c>
      <c r="FL102" s="20">
        <v>2.3592517375946045</v>
      </c>
      <c r="FM102" s="20">
        <v>2.3569686412811279</v>
      </c>
      <c r="FN102" s="20">
        <v>2.3535468578338623</v>
      </c>
      <c r="FO102" s="20">
        <v>2.3512678146362305</v>
      </c>
      <c r="FP102" s="20">
        <v>2.3478517532348633</v>
      </c>
      <c r="FQ102" s="20">
        <v>2.3455767631530762</v>
      </c>
      <c r="FR102" s="20">
        <v>2.3433029651641846</v>
      </c>
      <c r="FS102" s="20">
        <v>2.3398957252502441</v>
      </c>
      <c r="FT102" s="20">
        <v>2.3376264572143555</v>
      </c>
      <c r="FU102" s="20">
        <v>2.3342254161834717</v>
      </c>
      <c r="FV102" s="20">
        <v>2.3319604396820068</v>
      </c>
      <c r="FW102" s="20">
        <v>2.3296971321105957</v>
      </c>
      <c r="FX102" s="20">
        <v>2.3263051509857178</v>
      </c>
      <c r="FY102" s="20">
        <v>2.3240463733673096</v>
      </c>
      <c r="FZ102" s="20">
        <v>2.3206615447998047</v>
      </c>
      <c r="GA102" s="20">
        <v>2.3184070587158203</v>
      </c>
      <c r="GB102" s="20">
        <v>2.3161544799804687</v>
      </c>
      <c r="GC102" s="20">
        <v>2.3127791881561279</v>
      </c>
      <c r="GD102" s="20">
        <v>2.3105313777923584</v>
      </c>
      <c r="GE102" s="20">
        <v>2.3071630001068115</v>
      </c>
      <c r="GF102" s="20">
        <v>2.304919958114624</v>
      </c>
      <c r="GG102" s="20">
        <v>2.3026788234710693</v>
      </c>
      <c r="GH102" s="20">
        <v>2.2993204593658447</v>
      </c>
      <c r="GI102" s="20">
        <v>2.297083854675293</v>
      </c>
      <c r="GJ102" s="20">
        <v>2.2937326431274414</v>
      </c>
      <c r="GK102" s="20">
        <v>2.2915012836456299</v>
      </c>
      <c r="GL102" s="20">
        <v>2.289271354675293</v>
      </c>
      <c r="GM102" s="20">
        <v>2.285930871963501</v>
      </c>
      <c r="GN102" s="20">
        <v>2.2837059497833252</v>
      </c>
      <c r="GO102" s="20">
        <v>2.2803723812103271</v>
      </c>
      <c r="GP102" s="20">
        <v>2.2781527042388916</v>
      </c>
      <c r="GQ102" s="20">
        <v>2.2759349346160889</v>
      </c>
      <c r="GR102" s="20">
        <v>2.2726118564605713</v>
      </c>
      <c r="GS102" s="20">
        <v>2.2703990936279297</v>
      </c>
      <c r="GT102" s="20">
        <v>2.2670836448669434</v>
      </c>
      <c r="GU102" s="20">
        <v>2.2654666900634766</v>
      </c>
    </row>
    <row r="103" spans="1:203" x14ac:dyDescent="0.25">
      <c r="A103" s="9" t="s">
        <v>119</v>
      </c>
      <c r="B103" s="23">
        <v>45</v>
      </c>
      <c r="C103" s="23">
        <v>5</v>
      </c>
      <c r="D103" s="20">
        <v>0</v>
      </c>
      <c r="E103" s="20">
        <v>5.1512481877580285E-4</v>
      </c>
      <c r="F103" s="20">
        <v>6.8593923933804035E-3</v>
      </c>
      <c r="G103" s="20">
        <v>2.891148254275322E-2</v>
      </c>
      <c r="H103" s="20">
        <v>5.4634667932987213E-2</v>
      </c>
      <c r="I103" s="20">
        <v>0.11196630448102951</v>
      </c>
      <c r="J103" s="20">
        <v>0.16270500421524048</v>
      </c>
      <c r="K103" s="20">
        <v>0.2541181743144989</v>
      </c>
      <c r="L103" s="20">
        <v>0.32365491986274719</v>
      </c>
      <c r="M103" s="20">
        <v>0.43802431225776672</v>
      </c>
      <c r="N103" s="20">
        <v>0.51942259073257446</v>
      </c>
      <c r="O103" s="20">
        <v>0.60379320383071899</v>
      </c>
      <c r="P103" s="20">
        <v>0.73398405313491821</v>
      </c>
      <c r="Q103" s="20">
        <v>0.82204777002334595</v>
      </c>
      <c r="R103" s="20">
        <v>0.95424383878707886</v>
      </c>
      <c r="S103" s="20">
        <v>1.041502833366394</v>
      </c>
      <c r="T103" s="20">
        <v>1.1274293661117554</v>
      </c>
      <c r="U103" s="20">
        <v>1.2528544664382935</v>
      </c>
      <c r="V103" s="20">
        <v>1.3336374759674072</v>
      </c>
      <c r="W103" s="20">
        <v>1.4498692750930786</v>
      </c>
      <c r="X103" s="20">
        <v>1.5237637758255005</v>
      </c>
      <c r="Y103" s="20">
        <v>1.5946117639541626</v>
      </c>
      <c r="Z103" s="20">
        <v>1.6949706077575684</v>
      </c>
      <c r="AA103" s="20">
        <v>1.7578626871109009</v>
      </c>
      <c r="AB103" s="20">
        <v>1.8461582660675049</v>
      </c>
      <c r="AC103" s="20">
        <v>1.9010299444198608</v>
      </c>
      <c r="AD103" s="20">
        <v>1.9527664184570313</v>
      </c>
      <c r="AE103" s="20">
        <v>2.0246515274047852</v>
      </c>
      <c r="AF103" s="20">
        <v>2.0688905715942383</v>
      </c>
      <c r="AG103" s="20">
        <v>2.1299774646759033</v>
      </c>
      <c r="AH103" s="20">
        <v>2.1673502922058105</v>
      </c>
      <c r="AI103" s="20">
        <v>2.2021782398223877</v>
      </c>
      <c r="AJ103" s="20">
        <v>2.2499127388000488</v>
      </c>
      <c r="AK103" s="20">
        <v>2.2789082527160645</v>
      </c>
      <c r="AL103" s="20">
        <v>2.3184630870819092</v>
      </c>
      <c r="AM103" s="20">
        <v>2.3423802852630615</v>
      </c>
      <c r="AN103" s="20">
        <v>2.3644704818725586</v>
      </c>
      <c r="AO103" s="20">
        <v>2.3944220542907715</v>
      </c>
      <c r="AP103" s="20">
        <v>2.4124224185943604</v>
      </c>
      <c r="AQ103" s="20">
        <v>2.4367225170135498</v>
      </c>
      <c r="AR103" s="20">
        <v>2.4512608051300049</v>
      </c>
      <c r="AS103" s="20">
        <v>2.4645726680755615</v>
      </c>
      <c r="AT103" s="20">
        <v>2.482421875</v>
      </c>
      <c r="AU103" s="20">
        <v>2.4930214881896973</v>
      </c>
      <c r="AV103" s="20">
        <v>2.5071489810943604</v>
      </c>
      <c r="AW103" s="20">
        <v>2.5154812335968018</v>
      </c>
      <c r="AX103" s="20">
        <v>2.5230152606964111</v>
      </c>
      <c r="AY103" s="20">
        <v>2.532940149307251</v>
      </c>
      <c r="AZ103" s="20">
        <v>2.5387136936187744</v>
      </c>
      <c r="BA103" s="20">
        <v>2.5462250709533691</v>
      </c>
      <c r="BB103" s="20">
        <v>2.550527811050415</v>
      </c>
      <c r="BC103" s="20">
        <v>2.5543122291564941</v>
      </c>
      <c r="BD103" s="20">
        <v>2.5590934753417969</v>
      </c>
      <c r="BE103" s="20">
        <v>2.5617306232452393</v>
      </c>
      <c r="BF103" s="20">
        <v>2.5649333000183105</v>
      </c>
      <c r="BG103" s="20">
        <v>2.5666053295135498</v>
      </c>
      <c r="BH103" s="20">
        <v>2.567934513092041</v>
      </c>
      <c r="BI103" s="20">
        <v>2.569333553314209</v>
      </c>
      <c r="BJ103" s="20">
        <v>2.569899320602417</v>
      </c>
      <c r="BK103" s="20">
        <v>2.5702426433563232</v>
      </c>
      <c r="BL103" s="20">
        <v>2.5701584815979004</v>
      </c>
      <c r="BM103" s="20">
        <v>2.5698421001434326</v>
      </c>
      <c r="BN103" s="20">
        <v>2.5689616203308105</v>
      </c>
      <c r="BO103" s="20">
        <v>2.568122386932373</v>
      </c>
      <c r="BP103" s="20">
        <v>2.5665149688720703</v>
      </c>
      <c r="BQ103" s="20">
        <v>2.5652260780334473</v>
      </c>
      <c r="BR103" s="20">
        <v>2.5637748241424561</v>
      </c>
      <c r="BS103" s="20">
        <v>2.5613133907318115</v>
      </c>
      <c r="BT103" s="20">
        <v>2.5594947338104248</v>
      </c>
      <c r="BU103" s="20">
        <v>2.5565192699432373</v>
      </c>
      <c r="BV103" s="20">
        <v>2.5543811321258545</v>
      </c>
      <c r="BW103" s="20">
        <v>2.5521268844604492</v>
      </c>
      <c r="BX103" s="20">
        <v>2.5485415458679199</v>
      </c>
      <c r="BY103" s="20">
        <v>2.5460236072540283</v>
      </c>
      <c r="BZ103" s="20">
        <v>2.5420677661895752</v>
      </c>
      <c r="CA103" s="20">
        <v>2.5393185615539551</v>
      </c>
      <c r="CB103" s="20">
        <v>2.5364851951599121</v>
      </c>
      <c r="CC103" s="20">
        <v>2.5320868492126465</v>
      </c>
      <c r="CD103" s="20">
        <v>2.5290610790252686</v>
      </c>
      <c r="CE103" s="20">
        <v>2.5243926048278809</v>
      </c>
      <c r="CF103" s="20">
        <v>2.5211985111236572</v>
      </c>
      <c r="CG103" s="20">
        <v>2.5179426670074463</v>
      </c>
      <c r="CH103" s="20">
        <v>2.5129501819610596</v>
      </c>
      <c r="CI103" s="20">
        <v>2.5095536708831787</v>
      </c>
      <c r="CJ103" s="20">
        <v>2.5043635368347168</v>
      </c>
      <c r="CK103" s="20">
        <v>2.5008435249328613</v>
      </c>
      <c r="CL103" s="20">
        <v>2.4972786903381348</v>
      </c>
      <c r="CM103" s="20">
        <v>2.4918515682220459</v>
      </c>
      <c r="CN103" s="20">
        <v>2.4881839752197266</v>
      </c>
      <c r="CO103" s="20">
        <v>2.4826130867004395</v>
      </c>
      <c r="CP103" s="20">
        <v>2.4788553714752197</v>
      </c>
      <c r="CQ103" s="20">
        <v>2.4750652313232422</v>
      </c>
      <c r="CR103" s="20">
        <v>2.469322681427002</v>
      </c>
      <c r="CS103" s="20">
        <v>2.4654581546783447</v>
      </c>
      <c r="CT103" s="20">
        <v>2.4596116542816162</v>
      </c>
      <c r="CU103" s="20">
        <v>2.4556827545166016</v>
      </c>
      <c r="CV103" s="20">
        <v>2.4517307281494141</v>
      </c>
      <c r="CW103" s="20">
        <v>2.4457619190216064</v>
      </c>
      <c r="CX103" s="20">
        <v>2.4417572021484375</v>
      </c>
      <c r="CY103" s="20">
        <v>2.4357149600982666</v>
      </c>
      <c r="CZ103" s="20">
        <v>2.4275994300842285</v>
      </c>
      <c r="DA103" s="20">
        <v>2.4214725494384766</v>
      </c>
      <c r="DB103" s="20">
        <v>2.4173707962036133</v>
      </c>
      <c r="DC103" s="20">
        <v>2.4111943244934082</v>
      </c>
      <c r="DD103" s="20">
        <v>2.4070620536804199</v>
      </c>
      <c r="DE103" s="20">
        <v>2.4029192924499512</v>
      </c>
      <c r="DF103" s="20">
        <v>2.3966872692108154</v>
      </c>
      <c r="DG103" s="20">
        <v>2.3925211429595947</v>
      </c>
      <c r="DH103" s="20">
        <v>2.3862571716308594</v>
      </c>
      <c r="DI103" s="20">
        <v>2.3820724487304687</v>
      </c>
      <c r="DJ103" s="20">
        <v>2.3778812885284424</v>
      </c>
      <c r="DK103" s="20">
        <v>2.3715839385986328</v>
      </c>
      <c r="DL103" s="20">
        <v>2.3673791885375977</v>
      </c>
      <c r="DM103" s="20">
        <v>2.3610641956329346</v>
      </c>
      <c r="DN103" s="20">
        <v>2.3568494319915771</v>
      </c>
      <c r="DO103" s="20">
        <v>2.3526315689086914</v>
      </c>
      <c r="DP103" s="20">
        <v>2.3462998867034912</v>
      </c>
      <c r="DQ103" s="20">
        <v>2.342076301574707</v>
      </c>
      <c r="DR103" s="20">
        <v>2.3357377052307129</v>
      </c>
      <c r="DS103" s="20">
        <v>2.3315107822418213</v>
      </c>
      <c r="DT103" s="20">
        <v>2.3272831439971924</v>
      </c>
      <c r="DU103" s="20">
        <v>2.3209412097930908</v>
      </c>
      <c r="DV103" s="20">
        <v>2.3167135715484619</v>
      </c>
      <c r="DW103" s="20">
        <v>2.310373067855835</v>
      </c>
      <c r="DX103" s="20">
        <v>2.306147575378418</v>
      </c>
      <c r="DY103" s="20">
        <v>2.3019230365753174</v>
      </c>
      <c r="DZ103" s="20">
        <v>2.2955892086029053</v>
      </c>
      <c r="EA103" s="20">
        <v>2.2913691997528076</v>
      </c>
      <c r="EB103" s="20">
        <v>2.2850432395935059</v>
      </c>
      <c r="EC103" s="20">
        <v>2.2808291912078857</v>
      </c>
      <c r="ED103" s="20">
        <v>2.2766177654266357</v>
      </c>
      <c r="EE103" s="20">
        <v>2.2703063488006592</v>
      </c>
      <c r="EF103" s="20">
        <v>2.2661030292510986</v>
      </c>
      <c r="EG103" s="20">
        <v>2.2598040103912354</v>
      </c>
      <c r="EH103" s="20">
        <v>2.2556095123291016</v>
      </c>
      <c r="EI103" s="20">
        <v>2.2514188289642334</v>
      </c>
      <c r="EJ103" s="20">
        <v>2.245140552520752</v>
      </c>
      <c r="EK103" s="20">
        <v>2.2409601211547852</v>
      </c>
      <c r="EL103" s="20">
        <v>2.2346980571746826</v>
      </c>
      <c r="EM103" s="20">
        <v>2.2305293083190918</v>
      </c>
      <c r="EN103" s="20">
        <v>2.2263650894165039</v>
      </c>
      <c r="EO103" s="20">
        <v>2.2201278209686279</v>
      </c>
      <c r="EP103" s="20">
        <v>2.2159759998321533</v>
      </c>
      <c r="EQ103" s="20">
        <v>2.2097578048706055</v>
      </c>
      <c r="ER103" s="20">
        <v>2.2056193351745605</v>
      </c>
      <c r="ES103" s="20">
        <v>2.2014858722686768</v>
      </c>
      <c r="ET103" s="20">
        <v>2.1952962875366211</v>
      </c>
      <c r="EU103" s="20">
        <v>2.1911768913269043</v>
      </c>
      <c r="EV103" s="20">
        <v>2.1850082874298096</v>
      </c>
      <c r="EW103" s="20">
        <v>2.1809031963348389</v>
      </c>
      <c r="EX103" s="20">
        <v>2.1768040657043457</v>
      </c>
      <c r="EY103" s="20">
        <v>2.1706666946411133</v>
      </c>
      <c r="EZ103" s="20">
        <v>2.1665823459625244</v>
      </c>
      <c r="FA103" s="20">
        <v>2.1604673862457275</v>
      </c>
      <c r="FB103" s="20">
        <v>2.1563987731933594</v>
      </c>
      <c r="FC103" s="20">
        <v>2.1523361206054687</v>
      </c>
      <c r="FD103" s="20">
        <v>2.1462540626525879</v>
      </c>
      <c r="FE103" s="20">
        <v>2.1422073841094971</v>
      </c>
      <c r="FF103" s="20">
        <v>2.1361491680145264</v>
      </c>
      <c r="FG103" s="20">
        <v>2.1321187019348145</v>
      </c>
      <c r="FH103" s="20">
        <v>2.1280944347381592</v>
      </c>
      <c r="FI103" s="20">
        <v>2.1220703125</v>
      </c>
      <c r="FJ103" s="20">
        <v>2.1180627346038818</v>
      </c>
      <c r="FK103" s="20">
        <v>2.1120634078979492</v>
      </c>
      <c r="FL103" s="20">
        <v>2.1080722808837891</v>
      </c>
      <c r="FM103" s="20">
        <v>2.1040878295898437</v>
      </c>
      <c r="FN103" s="20">
        <v>2.0981235504150391</v>
      </c>
      <c r="FO103" s="20">
        <v>2.0941557884216309</v>
      </c>
      <c r="FP103" s="20">
        <v>2.0882167816162109</v>
      </c>
      <c r="FQ103" s="20">
        <v>2.084266185760498</v>
      </c>
      <c r="FR103" s="20">
        <v>2.080322265625</v>
      </c>
      <c r="FS103" s="20">
        <v>2.0744190216064453</v>
      </c>
      <c r="FT103" s="20">
        <v>2.0704920291900635</v>
      </c>
      <c r="FU103" s="20">
        <v>2.0646147727966309</v>
      </c>
      <c r="FV103" s="20">
        <v>2.0607051849365234</v>
      </c>
      <c r="FW103" s="20">
        <v>2.0568022727966309</v>
      </c>
      <c r="FX103" s="20">
        <v>2.0509610176086426</v>
      </c>
      <c r="FY103" s="20">
        <v>2.0470752716064453</v>
      </c>
      <c r="FZ103" s="20">
        <v>2.041259765625</v>
      </c>
      <c r="GA103" s="20">
        <v>2.0373914241790771</v>
      </c>
      <c r="GB103" s="20">
        <v>2.0335302352905273</v>
      </c>
      <c r="GC103" s="20">
        <v>2.0277512073516846</v>
      </c>
      <c r="GD103" s="20">
        <v>2.0239071846008301</v>
      </c>
      <c r="GE103" s="20">
        <v>2.0181541442871094</v>
      </c>
      <c r="GF103" s="20">
        <v>2.0143272876739502</v>
      </c>
      <c r="GG103" s="20">
        <v>2.0105078220367432</v>
      </c>
      <c r="GH103" s="20">
        <v>2.0047910213470459</v>
      </c>
      <c r="GI103" s="20">
        <v>2.0009887218475342</v>
      </c>
      <c r="GJ103" s="20">
        <v>1.9952980279922485</v>
      </c>
      <c r="GK103" s="20">
        <v>1.9915131330490112</v>
      </c>
      <c r="GL103" s="20">
        <v>1.9877350330352783</v>
      </c>
      <c r="GM103" s="20">
        <v>1.9820806980133057</v>
      </c>
      <c r="GN103" s="20">
        <v>1.9783201217651367</v>
      </c>
      <c r="GO103" s="20">
        <v>1.9726918935775757</v>
      </c>
      <c r="GP103" s="20">
        <v>1.9689483642578125</v>
      </c>
      <c r="GQ103" s="20">
        <v>1.9652119874954224</v>
      </c>
      <c r="GR103" s="20">
        <v>1.9596199989318848</v>
      </c>
      <c r="GS103" s="20">
        <v>1.9559005498886108</v>
      </c>
      <c r="GT103" s="20">
        <v>1.9503346681594849</v>
      </c>
      <c r="GU103" s="20">
        <v>1.9477828741073608</v>
      </c>
    </row>
    <row r="104" spans="1:203" x14ac:dyDescent="0.25">
      <c r="A104" s="9" t="s">
        <v>119</v>
      </c>
      <c r="B104" s="23">
        <v>58</v>
      </c>
      <c r="C104" s="23">
        <v>5</v>
      </c>
      <c r="D104" s="20">
        <v>0</v>
      </c>
      <c r="E104" s="20">
        <v>1.1998874833807349E-3</v>
      </c>
      <c r="F104" s="20">
        <v>1.3432242907583714E-2</v>
      </c>
      <c r="G104" s="20">
        <v>5.7963989675045013E-2</v>
      </c>
      <c r="H104" s="20">
        <v>0.10580415278673172</v>
      </c>
      <c r="I104" s="20">
        <v>0.19697412848472595</v>
      </c>
      <c r="J104" s="20">
        <v>0.34789031744003296</v>
      </c>
      <c r="K104" s="20">
        <v>0.45131617784500122</v>
      </c>
      <c r="L104" s="20">
        <v>0.63998293876647949</v>
      </c>
      <c r="M104" s="20">
        <v>0.85744673013687134</v>
      </c>
      <c r="N104" s="20">
        <v>1.0241326093673706</v>
      </c>
      <c r="O104" s="20">
        <v>1.1977273225784302</v>
      </c>
      <c r="P104" s="20">
        <v>1.4665399789810181</v>
      </c>
      <c r="Q104" s="20">
        <v>1.6486244201660156</v>
      </c>
      <c r="R104" s="20">
        <v>1.9219520092010498</v>
      </c>
      <c r="S104" s="20">
        <v>2.1022474765777588</v>
      </c>
      <c r="T104" s="20">
        <v>2.2795984745025635</v>
      </c>
      <c r="U104" s="20">
        <v>2.5379400253295898</v>
      </c>
      <c r="V104" s="20">
        <v>2.7038648128509521</v>
      </c>
      <c r="W104" s="20">
        <v>2.9417331218719482</v>
      </c>
      <c r="X104" s="20">
        <v>3.0922939777374268</v>
      </c>
      <c r="Y104" s="20">
        <v>3.2360565662384033</v>
      </c>
      <c r="Z104" s="20">
        <v>3.4385135173797607</v>
      </c>
      <c r="AA104" s="20">
        <v>3.5645463466644287</v>
      </c>
      <c r="AB104" s="20">
        <v>3.7401702404022217</v>
      </c>
      <c r="AC104" s="20">
        <v>3.8484079837799072</v>
      </c>
      <c r="AD104" s="20">
        <v>3.9497208595275879</v>
      </c>
      <c r="AE104" s="20">
        <v>4.0891046524047852</v>
      </c>
      <c r="AF104" s="20">
        <v>4.1739530563354492</v>
      </c>
      <c r="AG104" s="20">
        <v>4.2897324562072754</v>
      </c>
      <c r="AH104" s="20">
        <v>4.3596453666687012</v>
      </c>
      <c r="AI104" s="20">
        <v>4.424065113067627</v>
      </c>
      <c r="AJ104" s="20">
        <v>4.511016845703125</v>
      </c>
      <c r="AK104" s="20">
        <v>4.5629482269287109</v>
      </c>
      <c r="AL104" s="20">
        <v>4.6324925422668457</v>
      </c>
      <c r="AM104" s="20">
        <v>4.6736855506896973</v>
      </c>
      <c r="AN104" s="20">
        <v>4.7110500335693359</v>
      </c>
      <c r="AO104" s="20">
        <v>4.7604694366455078</v>
      </c>
      <c r="AP104" s="20">
        <v>4.7893452644348145</v>
      </c>
      <c r="AQ104" s="20">
        <v>4.8271145820617676</v>
      </c>
      <c r="AR104" s="20">
        <v>4.848902702331543</v>
      </c>
      <c r="AS104" s="20">
        <v>4.8682050704956055</v>
      </c>
      <c r="AT104" s="20">
        <v>4.8928933143615723</v>
      </c>
      <c r="AU104" s="20">
        <v>4.9067506790161133</v>
      </c>
      <c r="AV104" s="20">
        <v>4.9240174293518066</v>
      </c>
      <c r="AW104" s="20">
        <v>4.9333853721618652</v>
      </c>
      <c r="AX104" s="20">
        <v>4.9411873817443848</v>
      </c>
      <c r="AY104" s="20">
        <v>4.9502086639404297</v>
      </c>
      <c r="AZ104" s="20">
        <v>4.9545888900756836</v>
      </c>
      <c r="BA104" s="20">
        <v>4.9589495658874512</v>
      </c>
      <c r="BB104" s="20">
        <v>4.9605083465576172</v>
      </c>
      <c r="BC104" s="20">
        <v>4.9610810279846191</v>
      </c>
      <c r="BD104" s="20">
        <v>4.9602456092834473</v>
      </c>
      <c r="BE104" s="20">
        <v>4.9586529731750488</v>
      </c>
      <c r="BF104" s="20">
        <v>4.9548563957214355</v>
      </c>
      <c r="BG104" s="20">
        <v>4.9514632225036621</v>
      </c>
      <c r="BH104" s="20">
        <v>4.9474353790283203</v>
      </c>
      <c r="BI104" s="20">
        <v>4.9402990341186523</v>
      </c>
      <c r="BJ104" s="20">
        <v>4.934868335723877</v>
      </c>
      <c r="BK104" s="20">
        <v>4.9258017539978027</v>
      </c>
      <c r="BL104" s="20">
        <v>4.9191904067993164</v>
      </c>
      <c r="BM104" s="20">
        <v>4.9121594429016113</v>
      </c>
      <c r="BN104" s="20">
        <v>4.9008846282958984</v>
      </c>
      <c r="BO104" s="20">
        <v>4.892918586730957</v>
      </c>
      <c r="BP104" s="20">
        <v>4.8803505897521973</v>
      </c>
      <c r="BQ104" s="20">
        <v>4.871589183807373</v>
      </c>
      <c r="BR104" s="20">
        <v>4.8625426292419434</v>
      </c>
      <c r="BS104" s="20">
        <v>4.8484773635864258</v>
      </c>
      <c r="BT104" s="20">
        <v>4.8387937545776367</v>
      </c>
      <c r="BU104" s="20">
        <v>4.8238430023193359</v>
      </c>
      <c r="BV104" s="20">
        <v>4.8136134147644043</v>
      </c>
      <c r="BW104" s="20">
        <v>4.803187370300293</v>
      </c>
      <c r="BX104" s="20">
        <v>4.7872071266174316</v>
      </c>
      <c r="BY104" s="20">
        <v>4.776341438293457</v>
      </c>
      <c r="BZ104" s="20">
        <v>4.7597503662109375</v>
      </c>
      <c r="CA104" s="20">
        <v>4.7485084533691406</v>
      </c>
      <c r="CB104" s="20">
        <v>4.7371315956115723</v>
      </c>
      <c r="CC104" s="20">
        <v>4.7198314666748047</v>
      </c>
      <c r="CD104" s="20">
        <v>4.7081527709960937</v>
      </c>
      <c r="CE104" s="20">
        <v>4.6904354095458984</v>
      </c>
      <c r="CF104" s="20">
        <v>4.678499698638916</v>
      </c>
      <c r="CG104" s="20">
        <v>4.666473388671875</v>
      </c>
      <c r="CH104" s="20">
        <v>4.6482758522033691</v>
      </c>
      <c r="CI104" s="20">
        <v>4.6360468864440918</v>
      </c>
      <c r="CJ104" s="20">
        <v>4.6175718307495117</v>
      </c>
      <c r="CK104" s="20">
        <v>4.6051735877990723</v>
      </c>
      <c r="CL104" s="20">
        <v>4.5927166938781738</v>
      </c>
      <c r="CM104" s="20">
        <v>4.5739297866821289</v>
      </c>
      <c r="CN104" s="20">
        <v>4.5613431930541992</v>
      </c>
      <c r="CO104" s="20">
        <v>4.542381763458252</v>
      </c>
      <c r="CP104" s="20">
        <v>4.5296916961669922</v>
      </c>
      <c r="CQ104" s="20">
        <v>4.5169663429260254</v>
      </c>
      <c r="CR104" s="20">
        <v>4.4978189468383789</v>
      </c>
      <c r="CS104" s="20">
        <v>4.4850196838378906</v>
      </c>
      <c r="CT104" s="20">
        <v>4.4657754898071289</v>
      </c>
      <c r="CU104" s="20">
        <v>4.4529204368591309</v>
      </c>
      <c r="CV104" s="20">
        <v>4.4400482177734375</v>
      </c>
      <c r="CW104" s="20">
        <v>4.420712947845459</v>
      </c>
      <c r="CX104" s="20">
        <v>4.4078083038330078</v>
      </c>
      <c r="CY104" s="20">
        <v>4.388434886932373</v>
      </c>
      <c r="CZ104" s="20">
        <v>4.3625845909118652</v>
      </c>
      <c r="DA104" s="20">
        <v>4.3431911468505859</v>
      </c>
      <c r="DB104" s="20">
        <v>4.3302631378173828</v>
      </c>
      <c r="DC104" s="20">
        <v>4.3108758926391602</v>
      </c>
      <c r="DD104" s="20">
        <v>4.2979574203491211</v>
      </c>
      <c r="DE104" s="20">
        <v>4.2850451469421387</v>
      </c>
      <c r="DF104" s="20">
        <v>4.2656922340393066</v>
      </c>
      <c r="DG104" s="20">
        <v>4.2528018951416016</v>
      </c>
      <c r="DH104" s="20">
        <v>4.2334890365600586</v>
      </c>
      <c r="DI104" s="20">
        <v>4.2206296920776367</v>
      </c>
      <c r="DJ104" s="20">
        <v>4.2077841758728027</v>
      </c>
      <c r="DK104" s="20">
        <v>4.1885457038879395</v>
      </c>
      <c r="DL104" s="20">
        <v>4.1757402420043945</v>
      </c>
      <c r="DM104" s="20">
        <v>4.1565666198730469</v>
      </c>
      <c r="DN104" s="20">
        <v>4.1438078880310059</v>
      </c>
      <c r="DO104" s="20">
        <v>4.1310687065124512</v>
      </c>
      <c r="DP104" s="20">
        <v>4.1119999885559082</v>
      </c>
      <c r="DQ104" s="20">
        <v>4.0993146896362305</v>
      </c>
      <c r="DR104" s="20">
        <v>4.080329418182373</v>
      </c>
      <c r="DS104" s="20">
        <v>4.0677022933959961</v>
      </c>
      <c r="DT104" s="20">
        <v>4.0550990104675293</v>
      </c>
      <c r="DU104" s="20">
        <v>4.0362410545349121</v>
      </c>
      <c r="DV104" s="20">
        <v>4.0237011909484863</v>
      </c>
      <c r="DW104" s="20">
        <v>4.0049409866333008</v>
      </c>
      <c r="DX104" s="20">
        <v>3.9924676418304443</v>
      </c>
      <c r="DY104" s="20">
        <v>3.9800219535827637</v>
      </c>
      <c r="DZ104" s="20">
        <v>3.9614057540893555</v>
      </c>
      <c r="EA104" s="20">
        <v>3.9490303993225098</v>
      </c>
      <c r="EB104" s="20">
        <v>3.9305212497711182</v>
      </c>
      <c r="EC104" s="20">
        <v>3.9182188510894775</v>
      </c>
      <c r="ED104" s="20">
        <v>3.9059460163116455</v>
      </c>
      <c r="EE104" s="20">
        <v>3.8875927925109863</v>
      </c>
      <c r="EF104" s="20">
        <v>3.8753955364227295</v>
      </c>
      <c r="EG104" s="20">
        <v>3.8571572303771973</v>
      </c>
      <c r="EH104" s="20">
        <v>3.8450369834899902</v>
      </c>
      <c r="EI104" s="20">
        <v>3.8329482078552246</v>
      </c>
      <c r="EJ104" s="20">
        <v>3.8148739337921143</v>
      </c>
      <c r="EK104" s="20">
        <v>3.8028643131256104</v>
      </c>
      <c r="EL104" s="20">
        <v>3.784909725189209</v>
      </c>
      <c r="EM104" s="20">
        <v>3.7729802131652832</v>
      </c>
      <c r="EN104" s="20">
        <v>3.7610831260681152</v>
      </c>
      <c r="EO104" s="20">
        <v>3.7432982921600342</v>
      </c>
      <c r="EP104" s="20">
        <v>3.7314827442169189</v>
      </c>
      <c r="EQ104" s="20">
        <v>3.7138209342956543</v>
      </c>
      <c r="ER104" s="20">
        <v>3.7020871639251709</v>
      </c>
      <c r="ES104" s="20">
        <v>3.6903867721557617</v>
      </c>
      <c r="ET104" s="20">
        <v>3.6728980541229248</v>
      </c>
      <c r="EU104" s="20">
        <v>3.6612801551818848</v>
      </c>
      <c r="EV104" s="20">
        <v>3.643916130065918</v>
      </c>
      <c r="EW104" s="20">
        <v>3.6323819160461426</v>
      </c>
      <c r="EX104" s="20">
        <v>3.6208808422088623</v>
      </c>
      <c r="EY104" s="20">
        <v>3.6036920547485352</v>
      </c>
      <c r="EZ104" s="20">
        <v>3.5922749042510986</v>
      </c>
      <c r="FA104" s="20">
        <v>3.5752115249633789</v>
      </c>
      <c r="FB104" s="20">
        <v>3.5638778209686279</v>
      </c>
      <c r="FC104" s="20">
        <v>3.5525779724121094</v>
      </c>
      <c r="FD104" s="20">
        <v>3.5356905460357666</v>
      </c>
      <c r="FE104" s="20">
        <v>3.5244741439819336</v>
      </c>
      <c r="FF104" s="20">
        <v>3.5077126026153564</v>
      </c>
      <c r="FG104" s="20">
        <v>3.4965798854827881</v>
      </c>
      <c r="FH104" s="20">
        <v>3.485480785369873</v>
      </c>
      <c r="FI104" s="20">
        <v>3.4688949584960938</v>
      </c>
      <c r="FJ104" s="20">
        <v>3.4578793048858643</v>
      </c>
      <c r="FK104" s="20">
        <v>3.4414184093475342</v>
      </c>
      <c r="FL104" s="20">
        <v>3.4304864406585693</v>
      </c>
      <c r="FM104" s="20">
        <v>3.4195876121520996</v>
      </c>
      <c r="FN104" s="20">
        <v>3.403301477432251</v>
      </c>
      <c r="FO104" s="20">
        <v>3.3924856185913086</v>
      </c>
      <c r="FP104" s="20">
        <v>3.3763241767883301</v>
      </c>
      <c r="FQ104" s="20">
        <v>3.3655910491943359</v>
      </c>
      <c r="FR104" s="20">
        <v>3.3548910617828369</v>
      </c>
      <c r="FS104" s="20">
        <v>3.338902473449707</v>
      </c>
      <c r="FT104" s="20">
        <v>3.328284740447998</v>
      </c>
      <c r="FU104" s="20">
        <v>3.3124196529388428</v>
      </c>
      <c r="FV104" s="20">
        <v>3.3018836975097656</v>
      </c>
      <c r="FW104" s="20">
        <v>3.2913806438446045</v>
      </c>
      <c r="FX104" s="20">
        <v>3.2756867408752441</v>
      </c>
      <c r="FY104" s="20">
        <v>3.2652649879455566</v>
      </c>
      <c r="FZ104" s="20">
        <v>3.2496926784515381</v>
      </c>
      <c r="GA104" s="20">
        <v>3.239351749420166</v>
      </c>
      <c r="GB104" s="20">
        <v>3.2290432453155518</v>
      </c>
      <c r="GC104" s="20">
        <v>3.2136402130126953</v>
      </c>
      <c r="GD104" s="20">
        <v>3.2034118175506592</v>
      </c>
      <c r="GE104" s="20">
        <v>3.188129186630249</v>
      </c>
      <c r="GF104" s="20">
        <v>3.1779806613922119</v>
      </c>
      <c r="GG104" s="20">
        <v>3.1678636074066162</v>
      </c>
      <c r="GH104" s="20">
        <v>3.1527481079101562</v>
      </c>
      <c r="GI104" s="20">
        <v>3.1427102088928223</v>
      </c>
      <c r="GJ104" s="20">
        <v>3.1277129650115967</v>
      </c>
      <c r="GK104" s="20">
        <v>3.1177539825439453</v>
      </c>
      <c r="GL104" s="20">
        <v>3.1078262329101562</v>
      </c>
      <c r="GM104" s="20">
        <v>3.0929930210113525</v>
      </c>
      <c r="GN104" s="20">
        <v>3.0831434726715088</v>
      </c>
      <c r="GO104" s="20">
        <v>3.0684268474578857</v>
      </c>
      <c r="GP104" s="20">
        <v>3.0586545467376709</v>
      </c>
      <c r="GQ104" s="20">
        <v>3.0489127635955811</v>
      </c>
      <c r="GR104" s="20">
        <v>3.0343582630157471</v>
      </c>
      <c r="GS104" s="20">
        <v>3.0246932506561279</v>
      </c>
      <c r="GT104" s="20">
        <v>3.0102531909942627</v>
      </c>
      <c r="GU104" s="20">
        <v>3.0030534267425537</v>
      </c>
    </row>
    <row r="105" spans="1:203" x14ac:dyDescent="0.25">
      <c r="A105" s="9" t="s">
        <v>119</v>
      </c>
      <c r="B105" s="23">
        <v>38</v>
      </c>
      <c r="C105" s="23">
        <v>5</v>
      </c>
      <c r="D105" s="20">
        <v>0</v>
      </c>
      <c r="E105" s="20">
        <v>4.0040331077761948E-4</v>
      </c>
      <c r="F105" s="20">
        <v>4.837090615183115E-3</v>
      </c>
      <c r="G105" s="20">
        <v>1.8536891788244247E-2</v>
      </c>
      <c r="H105" s="20">
        <v>4.644470289349556E-2</v>
      </c>
      <c r="I105" s="20">
        <v>7.0653930306434631E-2</v>
      </c>
      <c r="J105" s="20">
        <v>0.11110033094882965</v>
      </c>
      <c r="K105" s="20">
        <v>0.16206167638301849</v>
      </c>
      <c r="L105" s="20">
        <v>0.22081203758716583</v>
      </c>
      <c r="M105" s="20">
        <v>0.25646388530731201</v>
      </c>
      <c r="N105" s="20">
        <v>0.32158797979354858</v>
      </c>
      <c r="O105" s="20">
        <v>0.3901628851890564</v>
      </c>
      <c r="P105" s="20">
        <v>0.45350220799446106</v>
      </c>
      <c r="Q105" s="20">
        <v>0.49832230806350708</v>
      </c>
      <c r="R105" s="20">
        <v>0.56784319877624512</v>
      </c>
      <c r="S105" s="20">
        <v>0.63080781698226929</v>
      </c>
      <c r="T105" s="20">
        <v>0.69298052787780762</v>
      </c>
      <c r="U105" s="20">
        <v>0.73967617750167847</v>
      </c>
      <c r="V105" s="20">
        <v>0.79793965816497803</v>
      </c>
      <c r="W105" s="20">
        <v>0.85447770357131958</v>
      </c>
      <c r="X105" s="20">
        <v>0.91236340999603271</v>
      </c>
      <c r="Y105" s="20">
        <v>0.94804245233535767</v>
      </c>
      <c r="Z105" s="20">
        <v>0.9975433349609375</v>
      </c>
      <c r="AA105" s="20">
        <v>1.0476479530334473</v>
      </c>
      <c r="AB105" s="20">
        <v>1.0953103303909302</v>
      </c>
      <c r="AC105" s="20">
        <v>1.1353620290756226</v>
      </c>
      <c r="AD105" s="20">
        <v>1.162544846534729</v>
      </c>
      <c r="AE105" s="20">
        <v>1.200580358505249</v>
      </c>
      <c r="AF105" s="20">
        <v>1.2374821901321411</v>
      </c>
      <c r="AG105" s="20">
        <v>1.2594653367996216</v>
      </c>
      <c r="AH105" s="20">
        <v>1.2915173768997192</v>
      </c>
      <c r="AI105" s="20">
        <v>1.3196054697036743</v>
      </c>
      <c r="AJ105" s="20">
        <v>1.3452134132385254</v>
      </c>
      <c r="AK105" s="20">
        <v>1.3675307035446167</v>
      </c>
      <c r="AL105" s="20">
        <v>1.3877516984939575</v>
      </c>
      <c r="AM105" s="20">
        <v>1.4055458307266235</v>
      </c>
      <c r="AN105" s="20">
        <v>1.4198421239852905</v>
      </c>
      <c r="AO105" s="20">
        <v>1.4399046897888184</v>
      </c>
      <c r="AP105" s="20">
        <v>1.4519411325454712</v>
      </c>
      <c r="AQ105" s="20">
        <v>1.4626859426498413</v>
      </c>
      <c r="AR105" s="20">
        <v>1.4771795272827148</v>
      </c>
      <c r="AS105" s="20">
        <v>1.485810399055481</v>
      </c>
      <c r="AT105" s="20">
        <v>1.4973336458206177</v>
      </c>
      <c r="AU105" s="20">
        <v>1.5041286945343018</v>
      </c>
      <c r="AV105" s="20">
        <v>1.510261058807373</v>
      </c>
      <c r="AW105" s="20">
        <v>1.5183010101318359</v>
      </c>
      <c r="AX105" s="20">
        <v>1.5229411125183105</v>
      </c>
      <c r="AY105" s="20">
        <v>1.5289074182510376</v>
      </c>
      <c r="AZ105" s="20">
        <v>1.5322691202163696</v>
      </c>
      <c r="BA105" s="20">
        <v>1.5351732969284058</v>
      </c>
      <c r="BB105" s="20">
        <v>1.5387336015701294</v>
      </c>
      <c r="BC105" s="20">
        <v>1.5406152009963989</v>
      </c>
      <c r="BD105" s="20">
        <v>1.5427615642547607</v>
      </c>
      <c r="BE105" s="20">
        <v>1.543775200843811</v>
      </c>
      <c r="BF105" s="20">
        <v>1.5444800853729248</v>
      </c>
      <c r="BG105" s="20">
        <v>1.545001745223999</v>
      </c>
      <c r="BH105" s="20">
        <v>1.5450195074081421</v>
      </c>
      <c r="BI105" s="20">
        <v>1.5445939302444458</v>
      </c>
      <c r="BJ105" s="20">
        <v>1.5440317392349243</v>
      </c>
      <c r="BK105" s="20">
        <v>1.5432637929916382</v>
      </c>
      <c r="BL105" s="20">
        <v>1.5417555570602417</v>
      </c>
      <c r="BM105" s="20">
        <v>1.540530800819397</v>
      </c>
      <c r="BN105" s="20">
        <v>1.5383936166763306</v>
      </c>
      <c r="BO105" s="20">
        <v>1.5367841720581055</v>
      </c>
      <c r="BP105" s="20">
        <v>1.5350385904312134</v>
      </c>
      <c r="BQ105" s="20">
        <v>1.5321841239929199</v>
      </c>
      <c r="BR105" s="20">
        <v>1.5301358699798584</v>
      </c>
      <c r="BS105" s="20">
        <v>1.5268650054931641</v>
      </c>
      <c r="BT105" s="20">
        <v>1.5245622396469116</v>
      </c>
      <c r="BU105" s="20">
        <v>1.5221693515777588</v>
      </c>
      <c r="BV105" s="20">
        <v>1.5184235572814941</v>
      </c>
      <c r="BW105" s="20">
        <v>1.515830397605896</v>
      </c>
      <c r="BX105" s="20">
        <v>1.5118089914321899</v>
      </c>
      <c r="BY105" s="20">
        <v>1.5090470314025879</v>
      </c>
      <c r="BZ105" s="20">
        <v>1.5062253475189209</v>
      </c>
      <c r="CA105" s="20">
        <v>1.5018894672393799</v>
      </c>
      <c r="CB105" s="20">
        <v>1.4989351034164429</v>
      </c>
      <c r="CC105" s="20">
        <v>1.4944167137145996</v>
      </c>
      <c r="CD105" s="20">
        <v>1.4913508892059326</v>
      </c>
      <c r="CE105" s="20">
        <v>1.4882456064224243</v>
      </c>
      <c r="CF105" s="20">
        <v>1.4835193157196045</v>
      </c>
      <c r="CG105" s="20">
        <v>1.4803266525268555</v>
      </c>
      <c r="CH105" s="20">
        <v>1.4754804372787476</v>
      </c>
      <c r="CI105" s="20">
        <v>1.4722144603729248</v>
      </c>
      <c r="CJ105" s="20">
        <v>1.4689228534698486</v>
      </c>
      <c r="CK105" s="20">
        <v>1.4639409780502319</v>
      </c>
      <c r="CL105" s="20">
        <v>1.4605926275253296</v>
      </c>
      <c r="CM105" s="20">
        <v>1.4555331468582153</v>
      </c>
      <c r="CN105" s="20">
        <v>1.4521379470825195</v>
      </c>
      <c r="CO105" s="20">
        <v>1.4487264156341553</v>
      </c>
      <c r="CP105" s="20">
        <v>1.4435811042785645</v>
      </c>
      <c r="CQ105" s="20">
        <v>1.4401340484619141</v>
      </c>
      <c r="CR105" s="20">
        <v>1.4349409341812134</v>
      </c>
      <c r="CS105" s="20">
        <v>1.4314653873443604</v>
      </c>
      <c r="CT105" s="20">
        <v>1.4279801845550537</v>
      </c>
      <c r="CU105" s="20">
        <v>1.4227359294891357</v>
      </c>
      <c r="CV105" s="20">
        <v>1.4192303419113159</v>
      </c>
      <c r="CW105" s="20">
        <v>1.4139595031738281</v>
      </c>
      <c r="CX105" s="20">
        <v>1.4104385375976563</v>
      </c>
      <c r="CY105" s="20">
        <v>1.4069125652313232</v>
      </c>
      <c r="CZ105" s="20">
        <v>1.3980803489685059</v>
      </c>
      <c r="DA105" s="20">
        <v>1.3927723169326782</v>
      </c>
      <c r="DB105" s="20">
        <v>1.3892309665679932</v>
      </c>
      <c r="DC105" s="20">
        <v>1.3856881856918335</v>
      </c>
      <c r="DD105" s="20">
        <v>1.3803724050521851</v>
      </c>
      <c r="DE105" s="20">
        <v>1.3768281936645508</v>
      </c>
      <c r="DF105" s="20">
        <v>1.3715120553970337</v>
      </c>
      <c r="DG105" s="20">
        <v>1.3679689168930054</v>
      </c>
      <c r="DH105" s="20">
        <v>1.3644269704818726</v>
      </c>
      <c r="DI105" s="20">
        <v>1.3591169118881226</v>
      </c>
      <c r="DJ105" s="20">
        <v>1.3555792570114136</v>
      </c>
      <c r="DK105" s="20">
        <v>1.3502771854400635</v>
      </c>
      <c r="DL105" s="20">
        <v>1.3467458486557007</v>
      </c>
      <c r="DM105" s="20">
        <v>1.3432177305221558</v>
      </c>
      <c r="DN105" s="20">
        <v>1.3379316329956055</v>
      </c>
      <c r="DO105" s="20">
        <v>1.3344120979309082</v>
      </c>
      <c r="DP105" s="20">
        <v>1.3291404247283936</v>
      </c>
      <c r="DQ105" s="20">
        <v>1.3256311416625977</v>
      </c>
      <c r="DR105" s="20">
        <v>1.3221263885498047</v>
      </c>
      <c r="DS105" s="20">
        <v>1.316878080368042</v>
      </c>
      <c r="DT105" s="20">
        <v>1.3133854866027832</v>
      </c>
      <c r="DU105" s="20">
        <v>1.3081560134887695</v>
      </c>
      <c r="DV105" s="20">
        <v>1.3046765327453613</v>
      </c>
      <c r="DW105" s="20">
        <v>1.3012024164199829</v>
      </c>
      <c r="DX105" s="20">
        <v>1.2960021495819092</v>
      </c>
      <c r="DY105" s="20">
        <v>1.2925426959991455</v>
      </c>
      <c r="DZ105" s="20">
        <v>1.2873646020889282</v>
      </c>
      <c r="EA105" s="20">
        <v>1.2839205265045166</v>
      </c>
      <c r="EB105" s="20">
        <v>1.2804826498031616</v>
      </c>
      <c r="EC105" s="20">
        <v>1.2753379344940186</v>
      </c>
      <c r="ED105" s="20">
        <v>1.2719162702560425</v>
      </c>
      <c r="EE105" s="20">
        <v>1.2667964696884155</v>
      </c>
      <c r="EF105" s="20">
        <v>1.2633917331695557</v>
      </c>
      <c r="EG105" s="20">
        <v>1.2599940299987793</v>
      </c>
      <c r="EH105" s="20">
        <v>1.2549103498458862</v>
      </c>
      <c r="EI105" s="20">
        <v>1.2515301704406738</v>
      </c>
      <c r="EJ105" s="20">
        <v>1.2464734315872192</v>
      </c>
      <c r="EK105" s="20">
        <v>1.243111252784729</v>
      </c>
      <c r="EL105" s="20">
        <v>1.2397563457489014</v>
      </c>
      <c r="EM105" s="20">
        <v>1.2347379922866821</v>
      </c>
      <c r="EN105" s="20">
        <v>1.231401801109314</v>
      </c>
      <c r="EO105" s="20">
        <v>1.2264114618301392</v>
      </c>
      <c r="EP105" s="20">
        <v>1.22309410572052</v>
      </c>
      <c r="EQ105" s="20">
        <v>1.2197842597961426</v>
      </c>
      <c r="ER105" s="20">
        <v>1.2148339748382568</v>
      </c>
      <c r="ES105" s="20">
        <v>1.2115433216094971</v>
      </c>
      <c r="ET105" s="20">
        <v>1.2066220045089722</v>
      </c>
      <c r="EU105" s="20">
        <v>1.2033507823944092</v>
      </c>
      <c r="EV105" s="20">
        <v>1.200087308883667</v>
      </c>
      <c r="EW105" s="20">
        <v>1.1952069997787476</v>
      </c>
      <c r="EX105" s="20">
        <v>1.1919633150100708</v>
      </c>
      <c r="EY105" s="20">
        <v>1.1871124505996704</v>
      </c>
      <c r="EZ105" s="20">
        <v>1.1838885545730591</v>
      </c>
      <c r="FA105" s="20">
        <v>1.1806724071502686</v>
      </c>
      <c r="FB105" s="20">
        <v>1.1758632659912109</v>
      </c>
      <c r="FC105" s="20">
        <v>1.1726671457290649</v>
      </c>
      <c r="FD105" s="20">
        <v>1.167887806892395</v>
      </c>
      <c r="FE105" s="20">
        <v>1.1647117137908936</v>
      </c>
      <c r="FF105" s="20">
        <v>1.1615433692932129</v>
      </c>
      <c r="FG105" s="20">
        <v>1.1568061113357544</v>
      </c>
      <c r="FH105" s="20">
        <v>1.1536580324172974</v>
      </c>
      <c r="FI105" s="20">
        <v>1.1489508152008057</v>
      </c>
      <c r="FJ105" s="20">
        <v>1.1458225250244141</v>
      </c>
      <c r="FK105" s="20">
        <v>1.142702579498291</v>
      </c>
      <c r="FL105" s="20">
        <v>1.1380373239517212</v>
      </c>
      <c r="FM105" s="20">
        <v>1.1349372863769531</v>
      </c>
      <c r="FN105" s="20">
        <v>1.1303021907806396</v>
      </c>
      <c r="FO105" s="20">
        <v>1.1272220611572266</v>
      </c>
      <c r="FP105" s="20">
        <v>1.1241501569747925</v>
      </c>
      <c r="FQ105" s="20">
        <v>1.1195569038391113</v>
      </c>
      <c r="FR105" s="20">
        <v>1.1165050268173218</v>
      </c>
      <c r="FS105" s="20">
        <v>1.111941933631897</v>
      </c>
      <c r="FT105" s="20">
        <v>1.1089097261428833</v>
      </c>
      <c r="FU105" s="20">
        <v>1.1058856248855591</v>
      </c>
      <c r="FV105" s="20">
        <v>1.1013642549514771</v>
      </c>
      <c r="FW105" s="20">
        <v>1.0983600616455078</v>
      </c>
      <c r="FX105" s="20">
        <v>1.0938684940338135</v>
      </c>
      <c r="FY105" s="20">
        <v>1.0908840894699097</v>
      </c>
      <c r="FZ105" s="20">
        <v>1.0879075527191162</v>
      </c>
      <c r="GA105" s="20">
        <v>1.0834574699401855</v>
      </c>
      <c r="GB105" s="20">
        <v>1.080500602722168</v>
      </c>
      <c r="GC105" s="20">
        <v>1.0760802030563354</v>
      </c>
      <c r="GD105" s="20">
        <v>1.0731431245803833</v>
      </c>
      <c r="GE105" s="20">
        <v>1.070213794708252</v>
      </c>
      <c r="GF105" s="20">
        <v>1.0658342838287354</v>
      </c>
      <c r="GG105" s="20">
        <v>1.0629245042800903</v>
      </c>
      <c r="GH105" s="20">
        <v>1.0585744380950928</v>
      </c>
      <c r="GI105" s="20">
        <v>1.055683970451355</v>
      </c>
      <c r="GJ105" s="20">
        <v>1.0528013706207275</v>
      </c>
      <c r="GK105" s="20">
        <v>1.0484919548034668</v>
      </c>
      <c r="GL105" s="20">
        <v>1.045628547668457</v>
      </c>
      <c r="GM105" s="20">
        <v>1.0413479804992676</v>
      </c>
      <c r="GN105" s="20">
        <v>1.0385040044784546</v>
      </c>
      <c r="GO105" s="20">
        <v>1.0356675386428833</v>
      </c>
      <c r="GP105" s="20">
        <v>1.0314270257949829</v>
      </c>
      <c r="GQ105" s="20">
        <v>1.0286097526550293</v>
      </c>
      <c r="GR105" s="20">
        <v>1.0243977308273315</v>
      </c>
      <c r="GS105" s="20">
        <v>1.0215994119644165</v>
      </c>
      <c r="GT105" s="20">
        <v>1.0188086032867432</v>
      </c>
      <c r="GU105" s="20">
        <v>1.0157763957977295</v>
      </c>
    </row>
    <row r="106" spans="1:203" x14ac:dyDescent="0.25">
      <c r="A106" s="9" t="s">
        <v>119</v>
      </c>
      <c r="B106" s="23">
        <v>60</v>
      </c>
      <c r="C106" s="23">
        <v>5</v>
      </c>
      <c r="D106" s="20">
        <v>0</v>
      </c>
      <c r="E106" s="20">
        <v>3.6137006827630103E-4</v>
      </c>
      <c r="F106" s="20">
        <v>5.0104693509638309E-3</v>
      </c>
      <c r="G106" s="20">
        <v>1.5930747613310814E-2</v>
      </c>
      <c r="H106" s="20">
        <v>3.2111790031194687E-2</v>
      </c>
      <c r="I106" s="20">
        <v>5.6912843137979507E-2</v>
      </c>
      <c r="J106" s="20">
        <v>7.955189049243927E-2</v>
      </c>
      <c r="K106" s="20">
        <v>0.1169951930642128</v>
      </c>
      <c r="L106" s="20">
        <v>0.14302603900432587</v>
      </c>
      <c r="M106" s="20">
        <v>0.18198224902153015</v>
      </c>
      <c r="N106" s="20">
        <v>0.20721098780632019</v>
      </c>
      <c r="O106" s="20">
        <v>0.23150037229061127</v>
      </c>
      <c r="P106" s="20">
        <v>0.2658495306968689</v>
      </c>
      <c r="Q106" s="20">
        <v>0.28727912902832031</v>
      </c>
      <c r="R106" s="20">
        <v>0.3172454833984375</v>
      </c>
      <c r="S106" s="20">
        <v>0.33584010601043701</v>
      </c>
      <c r="T106" s="20">
        <v>0.35340166091918945</v>
      </c>
      <c r="U106" s="20">
        <v>0.37795615196228027</v>
      </c>
      <c r="V106" s="20">
        <v>0.39323103427886963</v>
      </c>
      <c r="W106" s="20">
        <v>0.41465556621551514</v>
      </c>
      <c r="X106" s="20">
        <v>0.42802751064300537</v>
      </c>
      <c r="Y106" s="20">
        <v>0.44072827696800232</v>
      </c>
      <c r="Z106" s="20">
        <v>0.45861595869064331</v>
      </c>
      <c r="AA106" s="20">
        <v>0.46982145309448242</v>
      </c>
      <c r="AB106" s="20">
        <v>0.48563447594642639</v>
      </c>
      <c r="AC106" s="20">
        <v>0.49555626511573792</v>
      </c>
      <c r="AD106" s="20">
        <v>0.50501292943954468</v>
      </c>
      <c r="AE106" s="20">
        <v>0.51837754249572754</v>
      </c>
      <c r="AF106" s="20">
        <v>0.52677172422409058</v>
      </c>
      <c r="AG106" s="20">
        <v>0.5386384129524231</v>
      </c>
      <c r="AH106" s="20">
        <v>0.54609233140945435</v>
      </c>
      <c r="AI106" s="20">
        <v>0.55319958925247192</v>
      </c>
      <c r="AJ106" s="20">
        <v>0.56324374675750732</v>
      </c>
      <c r="AK106" s="20">
        <v>0.56954914331436157</v>
      </c>
      <c r="AL106" s="20">
        <v>0.57845407724380493</v>
      </c>
      <c r="AM106" s="20">
        <v>0.58403980731964111</v>
      </c>
      <c r="AN106" s="20">
        <v>0.58935827016830444</v>
      </c>
      <c r="AO106" s="20">
        <v>0.5968586802482605</v>
      </c>
      <c r="AP106" s="20">
        <v>0.60155576467514038</v>
      </c>
      <c r="AQ106" s="20">
        <v>0.60817086696624756</v>
      </c>
      <c r="AR106" s="20">
        <v>0.61230731010437012</v>
      </c>
      <c r="AS106" s="20">
        <v>0.61623495817184448</v>
      </c>
      <c r="AT106" s="20">
        <v>0.62175315618515015</v>
      </c>
      <c r="AU106" s="20">
        <v>0.62519460916519165</v>
      </c>
      <c r="AV106" s="20">
        <v>0.63001936674118042</v>
      </c>
      <c r="AW106" s="20">
        <v>0.63302123546600342</v>
      </c>
      <c r="AX106" s="20">
        <v>0.63585931062698364</v>
      </c>
      <c r="AY106" s="20">
        <v>0.63982343673706055</v>
      </c>
      <c r="AZ106" s="20">
        <v>0.64227980375289917</v>
      </c>
      <c r="BA106" s="20">
        <v>0.64569938182830811</v>
      </c>
      <c r="BB106" s="20">
        <v>0.64781057834625244</v>
      </c>
      <c r="BC106" s="20">
        <v>0.64979308843612671</v>
      </c>
      <c r="BD106" s="20">
        <v>0.65253663063049316</v>
      </c>
      <c r="BE106" s="20">
        <v>0.65421932935714722</v>
      </c>
      <c r="BF106" s="20">
        <v>0.65653508901596069</v>
      </c>
      <c r="BG106" s="20">
        <v>0.65794658660888672</v>
      </c>
      <c r="BH106" s="20">
        <v>0.65925699472427368</v>
      </c>
      <c r="BI106" s="20">
        <v>0.66104191541671753</v>
      </c>
      <c r="BJ106" s="20">
        <v>0.66211694478988647</v>
      </c>
      <c r="BK106" s="20">
        <v>0.66356605291366577</v>
      </c>
      <c r="BL106" s="20">
        <v>0.6644282341003418</v>
      </c>
      <c r="BM106" s="20">
        <v>0.66521114110946655</v>
      </c>
      <c r="BN106" s="20">
        <v>0.66624367237091064</v>
      </c>
      <c r="BO106" s="20">
        <v>0.66684186458587646</v>
      </c>
      <c r="BP106" s="20">
        <v>0.66761106252670288</v>
      </c>
      <c r="BQ106" s="20">
        <v>0.66804242134094238</v>
      </c>
      <c r="BR106" s="20">
        <v>0.66841167211532593</v>
      </c>
      <c r="BS106" s="20">
        <v>0.6688544750213623</v>
      </c>
      <c r="BT106" s="20">
        <v>0.6690790057182312</v>
      </c>
      <c r="BU106" s="20">
        <v>0.6693156361579895</v>
      </c>
      <c r="BV106" s="20">
        <v>0.66940963268280029</v>
      </c>
      <c r="BW106" s="20">
        <v>0.66945511102676392</v>
      </c>
      <c r="BX106" s="20">
        <v>0.66943633556365967</v>
      </c>
      <c r="BY106" s="20">
        <v>0.66936874389648438</v>
      </c>
      <c r="BZ106" s="20">
        <v>0.66918891668319702</v>
      </c>
      <c r="CA106" s="20">
        <v>0.66901922225952148</v>
      </c>
      <c r="CB106" s="20">
        <v>0.66881167888641357</v>
      </c>
      <c r="CC106" s="20">
        <v>0.66843259334564209</v>
      </c>
      <c r="CD106" s="20">
        <v>0.66813689470291138</v>
      </c>
      <c r="CE106" s="20">
        <v>0.66763228178024292</v>
      </c>
      <c r="CF106" s="20">
        <v>0.66725713014602661</v>
      </c>
      <c r="CG106" s="20">
        <v>0.66685247421264648</v>
      </c>
      <c r="CH106" s="20">
        <v>0.66619282960891724</v>
      </c>
      <c r="CI106" s="20">
        <v>0.66571962833404541</v>
      </c>
      <c r="CJ106" s="20">
        <v>0.66496247053146362</v>
      </c>
      <c r="CK106" s="20">
        <v>0.66442763805389404</v>
      </c>
      <c r="CL106" s="20">
        <v>0.66386997699737549</v>
      </c>
      <c r="CM106" s="20">
        <v>0.66299265623092651</v>
      </c>
      <c r="CN106" s="20">
        <v>0.66238188743591309</v>
      </c>
      <c r="CO106" s="20">
        <v>0.66142916679382324</v>
      </c>
      <c r="CP106" s="20">
        <v>0.66077083349227905</v>
      </c>
      <c r="CQ106" s="20">
        <v>0.66009485721588135</v>
      </c>
      <c r="CR106" s="20">
        <v>0.65904945135116577</v>
      </c>
      <c r="CS106" s="20">
        <v>0.65833258628845215</v>
      </c>
      <c r="CT106" s="20">
        <v>0.65722930431365967</v>
      </c>
      <c r="CU106" s="20">
        <v>0.65647590160369873</v>
      </c>
      <c r="CV106" s="20">
        <v>0.65570902824401855</v>
      </c>
      <c r="CW106" s="20">
        <v>0.65453463792800903</v>
      </c>
      <c r="CX106" s="20">
        <v>0.65373653173446655</v>
      </c>
      <c r="CY106" s="20">
        <v>0.65251791477203369</v>
      </c>
      <c r="CZ106" s="20">
        <v>0.65085572004318237</v>
      </c>
      <c r="DA106" s="20">
        <v>0.64958322048187256</v>
      </c>
      <c r="DB106" s="20">
        <v>0.648723304271698</v>
      </c>
      <c r="DC106" s="20">
        <v>0.64741742610931396</v>
      </c>
      <c r="DD106" s="20">
        <v>0.64653658866882324</v>
      </c>
      <c r="DE106" s="20">
        <v>0.64564806222915649</v>
      </c>
      <c r="DF106" s="20">
        <v>0.6443016529083252</v>
      </c>
      <c r="DG106" s="20">
        <v>0.64339548349380493</v>
      </c>
      <c r="DH106" s="20">
        <v>0.64202415943145752</v>
      </c>
      <c r="DI106" s="20">
        <v>0.64110243320465088</v>
      </c>
      <c r="DJ106" s="20">
        <v>0.6401749849319458</v>
      </c>
      <c r="DK106" s="20">
        <v>0.63877379894256592</v>
      </c>
      <c r="DL106" s="20">
        <v>0.63783341646194458</v>
      </c>
      <c r="DM106" s="20">
        <v>0.6364140510559082</v>
      </c>
      <c r="DN106" s="20">
        <v>0.63546234369277954</v>
      </c>
      <c r="DO106" s="20">
        <v>0.63450652360916138</v>
      </c>
      <c r="DP106" s="20">
        <v>0.63306564092636108</v>
      </c>
      <c r="DQ106" s="20">
        <v>0.63210058212280273</v>
      </c>
      <c r="DR106" s="20">
        <v>0.63064676523208618</v>
      </c>
      <c r="DS106" s="20">
        <v>0.62967377901077271</v>
      </c>
      <c r="DT106" s="20">
        <v>0.62869787216186523</v>
      </c>
      <c r="DU106" s="20">
        <v>0.62722909450531006</v>
      </c>
      <c r="DV106" s="20">
        <v>0.62624692916870117</v>
      </c>
      <c r="DW106" s="20">
        <v>0.62476938962936401</v>
      </c>
      <c r="DX106" s="20">
        <v>0.62378180027008057</v>
      </c>
      <c r="DY106" s="20">
        <v>0.62279242277145386</v>
      </c>
      <c r="DZ106" s="20">
        <v>0.62130504846572876</v>
      </c>
      <c r="EA106" s="20">
        <v>0.62031155824661255</v>
      </c>
      <c r="EB106" s="20">
        <v>0.61881875991821289</v>
      </c>
      <c r="EC106" s="20">
        <v>0.61782199144363403</v>
      </c>
      <c r="ED106" s="20">
        <v>0.61682415008544922</v>
      </c>
      <c r="EE106" s="20">
        <v>0.61532551050186157</v>
      </c>
      <c r="EF106" s="20">
        <v>0.61432540416717529</v>
      </c>
      <c r="EG106" s="20">
        <v>0.61282390356063843</v>
      </c>
      <c r="EH106" s="20">
        <v>0.61182212829589844</v>
      </c>
      <c r="EI106" s="20">
        <v>0.61081981658935547</v>
      </c>
      <c r="EJ106" s="20">
        <v>0.60931575298309326</v>
      </c>
      <c r="EK106" s="20">
        <v>0.60831260681152344</v>
      </c>
      <c r="EL106" s="20">
        <v>0.60680758953094482</v>
      </c>
      <c r="EM106" s="20">
        <v>0.60580408573150635</v>
      </c>
      <c r="EN106" s="20">
        <v>0.6048005223274231</v>
      </c>
      <c r="EO106" s="20">
        <v>0.60329538583755493</v>
      </c>
      <c r="EP106" s="20">
        <v>0.60229206085205078</v>
      </c>
      <c r="EQ106" s="20">
        <v>0.60078758001327515</v>
      </c>
      <c r="ER106" s="20">
        <v>0.59978491067886353</v>
      </c>
      <c r="ES106" s="20">
        <v>0.59878259897232056</v>
      </c>
      <c r="ET106" s="20">
        <v>0.59727984666824341</v>
      </c>
      <c r="EU106" s="20">
        <v>0.59627866744995117</v>
      </c>
      <c r="EV106" s="20">
        <v>0.59477788209915161</v>
      </c>
      <c r="EW106" s="20">
        <v>0.59377801418304443</v>
      </c>
      <c r="EX106" s="20">
        <v>0.59277886152267456</v>
      </c>
      <c r="EY106" s="20">
        <v>0.59128135442733765</v>
      </c>
      <c r="EZ106" s="20">
        <v>0.59028387069702148</v>
      </c>
      <c r="FA106" s="20">
        <v>0.58878916501998901</v>
      </c>
      <c r="FB106" s="20">
        <v>0.58779376745223999</v>
      </c>
      <c r="FC106" s="20">
        <v>0.58679914474487305</v>
      </c>
      <c r="FD106" s="20">
        <v>0.58530896902084351</v>
      </c>
      <c r="FE106" s="20">
        <v>0.58431673049926758</v>
      </c>
      <c r="FF106" s="20">
        <v>0.58283013105392456</v>
      </c>
      <c r="FG106" s="20">
        <v>0.58184021711349487</v>
      </c>
      <c r="FH106" s="20">
        <v>0.58085143566131592</v>
      </c>
      <c r="FI106" s="20">
        <v>0.57937026023864746</v>
      </c>
      <c r="FJ106" s="20">
        <v>0.57838410139083862</v>
      </c>
      <c r="FK106" s="20">
        <v>0.57690703868865967</v>
      </c>
      <c r="FL106" s="20">
        <v>0.57592368125915527</v>
      </c>
      <c r="FM106" s="20">
        <v>0.57494151592254639</v>
      </c>
      <c r="FN106" s="20">
        <v>0.57347053289413452</v>
      </c>
      <c r="FO106" s="20">
        <v>0.57249140739440918</v>
      </c>
      <c r="FP106" s="20">
        <v>0.57102495431900024</v>
      </c>
      <c r="FQ106" s="20">
        <v>0.57004886865615845</v>
      </c>
      <c r="FR106" s="20">
        <v>0.56907409429550171</v>
      </c>
      <c r="FS106" s="20">
        <v>0.56761425733566284</v>
      </c>
      <c r="FT106" s="20">
        <v>0.56664270162582397</v>
      </c>
      <c r="FU106" s="20">
        <v>0.56518775224685669</v>
      </c>
      <c r="FV106" s="20">
        <v>0.56421947479248047</v>
      </c>
      <c r="FW106" s="20">
        <v>0.56325256824493408</v>
      </c>
      <c r="FX106" s="20">
        <v>0.56180465221405029</v>
      </c>
      <c r="FY106" s="20">
        <v>0.56084108352661133</v>
      </c>
      <c r="FZ106" s="20">
        <v>0.55939829349517822</v>
      </c>
      <c r="GA106" s="20">
        <v>0.55843818187713623</v>
      </c>
      <c r="GB106" s="20">
        <v>0.55747950077056885</v>
      </c>
      <c r="GC106" s="20">
        <v>0.55604404211044312</v>
      </c>
      <c r="GD106" s="20">
        <v>0.55508887767791748</v>
      </c>
      <c r="GE106" s="20">
        <v>0.55365878343582153</v>
      </c>
      <c r="GF106" s="20">
        <v>0.55270719528198242</v>
      </c>
      <c r="GG106" s="20">
        <v>0.55175691843032837</v>
      </c>
      <c r="GH106" s="20">
        <v>0.5503343939781189</v>
      </c>
      <c r="GI106" s="20">
        <v>0.54938781261444092</v>
      </c>
      <c r="GJ106" s="20">
        <v>0.54797071218490601</v>
      </c>
      <c r="GK106" s="20">
        <v>0.5470278263092041</v>
      </c>
      <c r="GL106" s="20">
        <v>0.54608631134033203</v>
      </c>
      <c r="GM106" s="20">
        <v>0.54467684030532837</v>
      </c>
      <c r="GN106" s="20">
        <v>0.54373914003372192</v>
      </c>
      <c r="GO106" s="20">
        <v>0.54233521223068237</v>
      </c>
      <c r="GP106" s="20">
        <v>0.54140108823776245</v>
      </c>
      <c r="GQ106" s="20">
        <v>0.54046857357025146</v>
      </c>
      <c r="GR106" s="20">
        <v>0.53907245397567749</v>
      </c>
      <c r="GS106" s="20">
        <v>0.5381435751914978</v>
      </c>
      <c r="GT106" s="20">
        <v>0.53675305843353271</v>
      </c>
      <c r="GU106" s="20">
        <v>0.53606522083282471</v>
      </c>
    </row>
    <row r="107" spans="1:203" x14ac:dyDescent="0.25">
      <c r="A107" s="9" t="s">
        <v>119</v>
      </c>
      <c r="B107" s="23">
        <v>24</v>
      </c>
      <c r="C107" s="23">
        <v>5</v>
      </c>
      <c r="D107" s="20">
        <v>0</v>
      </c>
      <c r="E107" s="20">
        <v>3.8180977571755648E-4</v>
      </c>
      <c r="F107" s="20">
        <v>4.6977866441011429E-3</v>
      </c>
      <c r="G107" s="20">
        <v>1.819147914648056E-2</v>
      </c>
      <c r="H107" s="20">
        <v>4.0923327207565308E-2</v>
      </c>
      <c r="I107" s="20">
        <v>7.4553541839122772E-2</v>
      </c>
      <c r="J107" s="20">
        <v>0.13079147040843964</v>
      </c>
      <c r="K107" s="20">
        <v>0.17622232437133789</v>
      </c>
      <c r="L107" s="20">
        <v>0.22712959349155426</v>
      </c>
      <c r="M107" s="20">
        <v>0.31196877360343933</v>
      </c>
      <c r="N107" s="20">
        <v>0.37298190593719482</v>
      </c>
      <c r="O107" s="20">
        <v>0.46337807178497314</v>
      </c>
      <c r="P107" s="20">
        <v>0.52928644418716431</v>
      </c>
      <c r="Q107" s="20">
        <v>0.62594491243362427</v>
      </c>
      <c r="R107" s="20">
        <v>0.6918100118637085</v>
      </c>
      <c r="S107" s="20">
        <v>0.7888750433921814</v>
      </c>
      <c r="T107" s="20">
        <v>0.85181212425231934</v>
      </c>
      <c r="U107" s="20">
        <v>0.9162980318069458</v>
      </c>
      <c r="V107" s="20">
        <v>1.0041860342025757</v>
      </c>
      <c r="W107" s="20">
        <v>1.0642678737640381</v>
      </c>
      <c r="X107" s="20">
        <v>1.1464231014251709</v>
      </c>
      <c r="Y107" s="20">
        <v>1.1998703479766846</v>
      </c>
      <c r="Z107" s="20">
        <v>1.2752885818481445</v>
      </c>
      <c r="AA107" s="20">
        <v>1.3216595649719238</v>
      </c>
      <c r="AB107" s="20">
        <v>1.3895889520645142</v>
      </c>
      <c r="AC107" s="20">
        <v>1.429457426071167</v>
      </c>
      <c r="AD107" s="20">
        <v>1.4890792369842529</v>
      </c>
      <c r="AE107" s="20">
        <v>1.5238257646560669</v>
      </c>
      <c r="AF107" s="20">
        <v>1.5744216442108154</v>
      </c>
      <c r="AG107" s="20">
        <v>1.605002760887146</v>
      </c>
      <c r="AH107" s="20">
        <v>1.6471905708312988</v>
      </c>
      <c r="AI107" s="20">
        <v>1.6736825704574585</v>
      </c>
      <c r="AJ107" s="20">
        <v>1.708660364151001</v>
      </c>
      <c r="AK107" s="20">
        <v>1.7311854362487793</v>
      </c>
      <c r="AL107" s="20">
        <v>1.7601678371429443</v>
      </c>
      <c r="AM107" s="20">
        <v>1.7788456678390503</v>
      </c>
      <c r="AN107" s="20">
        <v>1.8032097816467285</v>
      </c>
      <c r="AO107" s="20">
        <v>1.8182587623596191</v>
      </c>
      <c r="AP107" s="20">
        <v>1.8386541604995728</v>
      </c>
      <c r="AQ107" s="20">
        <v>1.8506078720092773</v>
      </c>
      <c r="AR107" s="20">
        <v>1.8675075769424438</v>
      </c>
      <c r="AS107" s="20">
        <v>1.8770461082458496</v>
      </c>
      <c r="AT107" s="20">
        <v>1.8907814025878906</v>
      </c>
      <c r="AU107" s="20">
        <v>1.8985121250152588</v>
      </c>
      <c r="AV107" s="20">
        <v>1.9093625545501709</v>
      </c>
      <c r="AW107" s="20">
        <v>1.9157297611236572</v>
      </c>
      <c r="AX107" s="20">
        <v>1.9241721630096436</v>
      </c>
      <c r="AY107" s="20">
        <v>1.9293146133422852</v>
      </c>
      <c r="AZ107" s="20">
        <v>1.9337184429168701</v>
      </c>
      <c r="BA107" s="20">
        <v>1.9399118423461914</v>
      </c>
      <c r="BB107" s="20">
        <v>1.9433693885803223</v>
      </c>
      <c r="BC107" s="20">
        <v>1.9480494260787964</v>
      </c>
      <c r="BD107" s="20">
        <v>1.9507572650909424</v>
      </c>
      <c r="BE107" s="20">
        <v>1.9541959762573242</v>
      </c>
      <c r="BF107" s="20">
        <v>1.9562325477600098</v>
      </c>
      <c r="BG107" s="20">
        <v>1.9587224721908569</v>
      </c>
      <c r="BH107" s="20">
        <v>1.9601432085037231</v>
      </c>
      <c r="BI107" s="20">
        <v>1.9618726968765259</v>
      </c>
      <c r="BJ107" s="20">
        <v>1.9627660512924194</v>
      </c>
      <c r="BK107" s="20">
        <v>1.9638470411300659</v>
      </c>
      <c r="BL107" s="20">
        <v>1.9643071889877319</v>
      </c>
      <c r="BM107" s="20">
        <v>1.9648165702819824</v>
      </c>
      <c r="BN107" s="20">
        <v>1.9649802446365356</v>
      </c>
      <c r="BO107" s="20">
        <v>1.9650137424468994</v>
      </c>
      <c r="BP107" s="20">
        <v>1.964838981628418</v>
      </c>
      <c r="BQ107" s="20">
        <v>1.9645832777023315</v>
      </c>
      <c r="BR107" s="20">
        <v>1.9641076326370239</v>
      </c>
      <c r="BS107" s="20">
        <v>1.9633520841598511</v>
      </c>
      <c r="BT107" s="20">
        <v>1.9627389907836914</v>
      </c>
      <c r="BU107" s="20">
        <v>1.9620444774627686</v>
      </c>
      <c r="BV107" s="20">
        <v>1.9608603715896606</v>
      </c>
      <c r="BW107" s="20">
        <v>1.9599822759628296</v>
      </c>
      <c r="BX107" s="20">
        <v>1.95885169506073</v>
      </c>
      <c r="BY107" s="20">
        <v>1.9573014974594116</v>
      </c>
      <c r="BZ107" s="20">
        <v>1.9561960697174072</v>
      </c>
      <c r="CA107" s="20">
        <v>1.9550365209579468</v>
      </c>
      <c r="CB107" s="20">
        <v>1.9532020092010498</v>
      </c>
      <c r="CC107" s="20">
        <v>1.9519194364547729</v>
      </c>
      <c r="CD107" s="20">
        <v>1.9503926038742065</v>
      </c>
      <c r="CE107" s="20">
        <v>1.9483126401901245</v>
      </c>
      <c r="CF107" s="20">
        <v>1.9468765258789062</v>
      </c>
      <c r="CG107" s="20">
        <v>1.945402979850769</v>
      </c>
      <c r="CH107" s="20">
        <v>1.9431265592575073</v>
      </c>
      <c r="CI107" s="20">
        <v>1.9415674209594727</v>
      </c>
      <c r="CJ107" s="20">
        <v>1.9391701221466064</v>
      </c>
      <c r="CK107" s="20">
        <v>1.9375349283218384</v>
      </c>
      <c r="CL107" s="20">
        <v>1.935871958732605</v>
      </c>
      <c r="CM107" s="20">
        <v>1.9333280324935913</v>
      </c>
      <c r="CN107" s="20">
        <v>1.9316009283065796</v>
      </c>
      <c r="CO107" s="20">
        <v>1.9289665222167969</v>
      </c>
      <c r="CP107" s="20">
        <v>1.9271824359893799</v>
      </c>
      <c r="CQ107" s="20">
        <v>1.9253774881362915</v>
      </c>
      <c r="CR107" s="20">
        <v>1.9226330518722534</v>
      </c>
      <c r="CS107" s="20">
        <v>1.9207800626754761</v>
      </c>
      <c r="CT107" s="20">
        <v>1.9179674386978149</v>
      </c>
      <c r="CU107" s="20">
        <v>1.9160717725753784</v>
      </c>
      <c r="CV107" s="20">
        <v>1.9141602516174316</v>
      </c>
      <c r="CW107" s="20">
        <v>1.9112652540206909</v>
      </c>
      <c r="CX107" s="20">
        <v>1.9093177318572998</v>
      </c>
      <c r="CY107" s="20">
        <v>1.9063719511032104</v>
      </c>
      <c r="CZ107" s="20">
        <v>1.902401328086853</v>
      </c>
      <c r="DA107" s="20">
        <v>1.8993940353393555</v>
      </c>
      <c r="DB107" s="20">
        <v>1.8973762989044189</v>
      </c>
      <c r="DC107" s="20">
        <v>1.8943314552307129</v>
      </c>
      <c r="DD107" s="20">
        <v>1.8922901153564453</v>
      </c>
      <c r="DE107" s="20">
        <v>1.8902400732040405</v>
      </c>
      <c r="DF107" s="20">
        <v>1.8871501684188843</v>
      </c>
      <c r="DG107" s="20">
        <v>1.8850806951522827</v>
      </c>
      <c r="DH107" s="20">
        <v>1.8819634914398193</v>
      </c>
      <c r="DI107" s="20">
        <v>1.8798770904541016</v>
      </c>
      <c r="DJ107" s="20">
        <v>1.8777844905853271</v>
      </c>
      <c r="DK107" s="20">
        <v>1.874634861946106</v>
      </c>
      <c r="DL107" s="20">
        <v>1.8725284337997437</v>
      </c>
      <c r="DM107" s="20">
        <v>1.8693596124649048</v>
      </c>
      <c r="DN107" s="20">
        <v>1.867241382598877</v>
      </c>
      <c r="DO107" s="20">
        <v>1.8651187419891357</v>
      </c>
      <c r="DP107" s="20">
        <v>1.8619275093078613</v>
      </c>
      <c r="DQ107" s="20">
        <v>1.8597955703735352</v>
      </c>
      <c r="DR107" s="20">
        <v>1.8565913438796997</v>
      </c>
      <c r="DS107" s="20">
        <v>1.8544514179229736</v>
      </c>
      <c r="DT107" s="20">
        <v>1.8523087501525879</v>
      </c>
      <c r="DU107" s="20">
        <v>1.8490899801254272</v>
      </c>
      <c r="DV107" s="20">
        <v>1.846941351890564</v>
      </c>
      <c r="DW107" s="20">
        <v>1.8437145948410034</v>
      </c>
      <c r="DX107" s="20">
        <v>1.8415611982345581</v>
      </c>
      <c r="DY107" s="20">
        <v>1.8394061326980591</v>
      </c>
      <c r="DZ107" s="20">
        <v>1.8361709117889404</v>
      </c>
      <c r="EA107" s="20">
        <v>1.834012508392334</v>
      </c>
      <c r="EB107" s="20">
        <v>1.8307732343673706</v>
      </c>
      <c r="EC107" s="20">
        <v>1.8286126852035522</v>
      </c>
      <c r="ED107" s="20">
        <v>1.826451301574707</v>
      </c>
      <c r="EE107" s="20">
        <v>1.8232083320617676</v>
      </c>
      <c r="EF107" s="20">
        <v>1.8210457563400269</v>
      </c>
      <c r="EG107" s="20">
        <v>1.8178015947341919</v>
      </c>
      <c r="EH107" s="20">
        <v>1.8156387805938721</v>
      </c>
      <c r="EI107" s="20">
        <v>1.8134758472442627</v>
      </c>
      <c r="EJ107" s="20">
        <v>1.8102318048477173</v>
      </c>
      <c r="EK107" s="20">
        <v>1.8080694675445557</v>
      </c>
      <c r="EL107" s="20">
        <v>1.8048266172409058</v>
      </c>
      <c r="EM107" s="20">
        <v>1.8026654720306396</v>
      </c>
      <c r="EN107" s="20">
        <v>1.8005046844482422</v>
      </c>
      <c r="EO107" s="20">
        <v>1.7972649335861206</v>
      </c>
      <c r="EP107" s="20">
        <v>1.7951059341430664</v>
      </c>
      <c r="EQ107" s="20">
        <v>1.7918692827224731</v>
      </c>
      <c r="ER107" s="20">
        <v>1.78971266746521</v>
      </c>
      <c r="ES107" s="20">
        <v>1.7875570058822632</v>
      </c>
      <c r="ET107" s="20">
        <v>1.7843257188796997</v>
      </c>
      <c r="EU107" s="20">
        <v>1.7821727991104126</v>
      </c>
      <c r="EV107" s="20">
        <v>1.7789459228515625</v>
      </c>
      <c r="EW107" s="20">
        <v>1.7767963409423828</v>
      </c>
      <c r="EX107" s="20">
        <v>1.7746479511260986</v>
      </c>
      <c r="EY107" s="20">
        <v>1.7714282274246216</v>
      </c>
      <c r="EZ107" s="20">
        <v>1.7692835330963135</v>
      </c>
      <c r="FA107" s="20">
        <v>1.7660692930221558</v>
      </c>
      <c r="FB107" s="20">
        <v>1.7639285326004028</v>
      </c>
      <c r="FC107" s="20">
        <v>1.7617893218994141</v>
      </c>
      <c r="FD107" s="20">
        <v>1.758583664894104</v>
      </c>
      <c r="FE107" s="20">
        <v>1.7564486265182495</v>
      </c>
      <c r="FF107" s="20">
        <v>1.7532494068145752</v>
      </c>
      <c r="FG107" s="20">
        <v>1.7511187791824341</v>
      </c>
      <c r="FH107" s="20">
        <v>1.7489901781082153</v>
      </c>
      <c r="FI107" s="20">
        <v>1.7458003759384155</v>
      </c>
      <c r="FJ107" s="20">
        <v>1.7436764240264893</v>
      </c>
      <c r="FK107" s="20">
        <v>1.7404937744140625</v>
      </c>
      <c r="FL107" s="20">
        <v>1.7383745908737183</v>
      </c>
      <c r="FM107" s="20">
        <v>1.7362571954727173</v>
      </c>
      <c r="FN107" s="20">
        <v>1.7330851554870605</v>
      </c>
      <c r="FO107" s="20">
        <v>1.7309728860855103</v>
      </c>
      <c r="FP107" s="20">
        <v>1.7278082370758057</v>
      </c>
      <c r="FQ107" s="20">
        <v>1.7257012128829956</v>
      </c>
      <c r="FR107" s="20">
        <v>1.7235962152481079</v>
      </c>
      <c r="FS107" s="20">
        <v>1.7204426527023315</v>
      </c>
      <c r="FT107" s="20">
        <v>1.7183430194854736</v>
      </c>
      <c r="FU107" s="20">
        <v>1.7151974439620972</v>
      </c>
      <c r="FV107" s="20">
        <v>1.713103175163269</v>
      </c>
      <c r="FW107" s="20">
        <v>1.7110110521316528</v>
      </c>
      <c r="FX107" s="20">
        <v>1.7078770399093628</v>
      </c>
      <c r="FY107" s="20">
        <v>1.7057904005050659</v>
      </c>
      <c r="FZ107" s="20">
        <v>1.7026646137237549</v>
      </c>
      <c r="GA107" s="20">
        <v>1.7005835771560669</v>
      </c>
      <c r="GB107" s="20">
        <v>1.6985048055648804</v>
      </c>
      <c r="GC107" s="20">
        <v>1.6953909397125244</v>
      </c>
      <c r="GD107" s="20">
        <v>1.6933177709579468</v>
      </c>
      <c r="GE107" s="20">
        <v>1.6902122497558594</v>
      </c>
      <c r="GF107" s="20">
        <v>1.6881449222564697</v>
      </c>
      <c r="GG107" s="20">
        <v>1.686079740524292</v>
      </c>
      <c r="GH107" s="20">
        <v>1.6829863786697388</v>
      </c>
      <c r="GI107" s="20">
        <v>1.6809271574020386</v>
      </c>
      <c r="GJ107" s="20">
        <v>1.677842378616333</v>
      </c>
      <c r="GK107" s="20">
        <v>1.6757887601852417</v>
      </c>
      <c r="GL107" s="20">
        <v>1.673737645149231</v>
      </c>
      <c r="GM107" s="20">
        <v>1.6706652641296387</v>
      </c>
      <c r="GN107" s="20">
        <v>1.6686197519302368</v>
      </c>
      <c r="GO107" s="20">
        <v>1.6655560731887817</v>
      </c>
      <c r="GP107" s="20">
        <v>1.663516640663147</v>
      </c>
      <c r="GQ107" s="20">
        <v>1.6614794731140137</v>
      </c>
      <c r="GR107" s="20">
        <v>1.6584281921386719</v>
      </c>
      <c r="GS107" s="20">
        <v>1.6563968658447266</v>
      </c>
      <c r="GT107" s="20">
        <v>1.6533545255661011</v>
      </c>
      <c r="GU107" s="20">
        <v>1.6518428325653076</v>
      </c>
    </row>
    <row r="108" spans="1:203" x14ac:dyDescent="0.25">
      <c r="A108" s="9" t="s">
        <v>119</v>
      </c>
      <c r="B108" s="23">
        <v>30</v>
      </c>
      <c r="C108" s="23">
        <v>5</v>
      </c>
      <c r="D108" s="20">
        <v>0</v>
      </c>
      <c r="E108" s="20">
        <v>5.3480616770684719E-4</v>
      </c>
      <c r="F108" s="20">
        <v>6.592167541384697E-3</v>
      </c>
      <c r="G108" s="20">
        <v>2.5244763121008873E-2</v>
      </c>
      <c r="H108" s="20">
        <v>5.6294158101081848E-2</v>
      </c>
      <c r="I108" s="20">
        <v>0.10501834750175476</v>
      </c>
      <c r="J108" s="20">
        <v>0.15256454050540924</v>
      </c>
      <c r="K108" s="20">
        <v>0.23817238211631775</v>
      </c>
      <c r="L108" s="20">
        <v>0.303203284740448</v>
      </c>
      <c r="M108" s="20">
        <v>0.37329906225204468</v>
      </c>
      <c r="N108" s="20">
        <v>0.48557505011558533</v>
      </c>
      <c r="O108" s="20">
        <v>0.56370973587036133</v>
      </c>
      <c r="P108" s="20">
        <v>0.68356943130493164</v>
      </c>
      <c r="Q108" s="20">
        <v>0.76408624649047852</v>
      </c>
      <c r="R108" s="20">
        <v>0.8442462682723999</v>
      </c>
      <c r="S108" s="20">
        <v>0.96242004632949829</v>
      </c>
      <c r="T108" s="20">
        <v>1.0390520095825195</v>
      </c>
      <c r="U108" s="20">
        <v>1.1497280597686768</v>
      </c>
      <c r="V108" s="20">
        <v>1.2202000617980957</v>
      </c>
      <c r="W108" s="20">
        <v>1.2877438068389893</v>
      </c>
      <c r="X108" s="20">
        <v>1.3832155466079712</v>
      </c>
      <c r="Y108" s="20">
        <v>1.442819356918335</v>
      </c>
      <c r="Z108" s="20">
        <v>1.5260468721389771</v>
      </c>
      <c r="AA108" s="20">
        <v>1.5774170160293579</v>
      </c>
      <c r="AB108" s="20">
        <v>1.6255393028259277</v>
      </c>
      <c r="AC108" s="20">
        <v>1.6917846202850342</v>
      </c>
      <c r="AD108" s="20">
        <v>1.7321227788925171</v>
      </c>
      <c r="AE108" s="20">
        <v>1.7871665954589844</v>
      </c>
      <c r="AF108" s="20">
        <v>1.8204001188278198</v>
      </c>
      <c r="AG108" s="20">
        <v>1.8510164022445679</v>
      </c>
      <c r="AH108" s="20">
        <v>1.892330527305603</v>
      </c>
      <c r="AI108" s="20">
        <v>1.9169996976852417</v>
      </c>
      <c r="AJ108" s="20">
        <v>1.9500329494476318</v>
      </c>
      <c r="AK108" s="20">
        <v>1.9696017503738403</v>
      </c>
      <c r="AL108" s="20">
        <v>1.9873578548431396</v>
      </c>
      <c r="AM108" s="20">
        <v>2.0108599662780762</v>
      </c>
      <c r="AN108" s="20">
        <v>2.0246095657348633</v>
      </c>
      <c r="AO108" s="20">
        <v>2.0426280498504639</v>
      </c>
      <c r="AP108" s="20">
        <v>2.0530502796173096</v>
      </c>
      <c r="AQ108" s="20">
        <v>2.062309741973877</v>
      </c>
      <c r="AR108" s="20">
        <v>2.0742077827453613</v>
      </c>
      <c r="AS108" s="20">
        <v>2.0809285640716553</v>
      </c>
      <c r="AT108" s="20">
        <v>2.0893733501434326</v>
      </c>
      <c r="AU108" s="20">
        <v>2.0940077304840088</v>
      </c>
      <c r="AV108" s="20">
        <v>2.0979161262512207</v>
      </c>
      <c r="AW108" s="20">
        <v>2.1025347709655762</v>
      </c>
      <c r="AX108" s="20">
        <v>2.1048564910888672</v>
      </c>
      <c r="AY108" s="20">
        <v>2.1073129177093506</v>
      </c>
      <c r="AZ108" s="20">
        <v>2.1083245277404785</v>
      </c>
      <c r="BA108" s="20">
        <v>2.1088769435882568</v>
      </c>
      <c r="BB108" s="20">
        <v>2.1089155673980713</v>
      </c>
      <c r="BC108" s="20">
        <v>2.1084568500518799</v>
      </c>
      <c r="BD108" s="20">
        <v>2.1071081161499023</v>
      </c>
      <c r="BE108" s="20">
        <v>2.1058027744293213</v>
      </c>
      <c r="BF108" s="20">
        <v>2.1041975021362305</v>
      </c>
      <c r="BG108" s="20">
        <v>2.1012692451477051</v>
      </c>
      <c r="BH108" s="20">
        <v>2.0989959239959717</v>
      </c>
      <c r="BI108" s="20">
        <v>2.0951440334320068</v>
      </c>
      <c r="BJ108" s="20">
        <v>2.0923023223876953</v>
      </c>
      <c r="BK108" s="20">
        <v>2.0892570018768311</v>
      </c>
      <c r="BL108" s="20">
        <v>2.0843343734741211</v>
      </c>
      <c r="BM108" s="20">
        <v>2.08083176612854</v>
      </c>
      <c r="BN108" s="20">
        <v>2.0752723217010498</v>
      </c>
      <c r="BO108" s="20">
        <v>2.0713760852813721</v>
      </c>
      <c r="BP108" s="20">
        <v>2.0673379898071289</v>
      </c>
      <c r="BQ108" s="20">
        <v>2.0610318183898926</v>
      </c>
      <c r="BR108" s="20">
        <v>2.0566728115081787</v>
      </c>
      <c r="BS108" s="20">
        <v>2.0499188899993896</v>
      </c>
      <c r="BT108" s="20">
        <v>2.0452823638916016</v>
      </c>
      <c r="BU108" s="20">
        <v>2.0405452251434326</v>
      </c>
      <c r="BV108" s="20">
        <v>2.0332639217376709</v>
      </c>
      <c r="BW108" s="20">
        <v>2.0283002853393555</v>
      </c>
      <c r="BX108" s="20">
        <v>2.0207021236419678</v>
      </c>
      <c r="BY108" s="20">
        <v>2.0155422687530518</v>
      </c>
      <c r="BZ108" s="20">
        <v>2.0103116035461426</v>
      </c>
      <c r="CA108" s="20">
        <v>2.0023424625396729</v>
      </c>
      <c r="CB108" s="20">
        <v>1.9969525337219238</v>
      </c>
      <c r="CC108" s="20">
        <v>1.9887617826461792</v>
      </c>
      <c r="CD108" s="20">
        <v>1.9832358360290527</v>
      </c>
      <c r="CE108" s="20">
        <v>1.9776608943939209</v>
      </c>
      <c r="CF108" s="20">
        <v>1.9692138433456421</v>
      </c>
      <c r="CG108" s="20">
        <v>1.9635299444198608</v>
      </c>
      <c r="CH108" s="20">
        <v>1.954932689666748</v>
      </c>
      <c r="CI108" s="20">
        <v>1.9491573572158813</v>
      </c>
      <c r="CJ108" s="20">
        <v>1.9433495998382568</v>
      </c>
      <c r="CK108" s="20">
        <v>1.9345824718475342</v>
      </c>
      <c r="CL108" s="20">
        <v>1.9287040233612061</v>
      </c>
      <c r="CM108" s="20">
        <v>1.9198406934738159</v>
      </c>
      <c r="CN108" s="20">
        <v>1.9139043092727661</v>
      </c>
      <c r="CO108" s="20">
        <v>1.9079482555389404</v>
      </c>
      <c r="CP108" s="20">
        <v>1.898980975151062</v>
      </c>
      <c r="CQ108" s="20">
        <v>1.892983078956604</v>
      </c>
      <c r="CR108" s="20">
        <v>1.8839607238769531</v>
      </c>
      <c r="CS108" s="20">
        <v>1.8779308795928955</v>
      </c>
      <c r="CT108" s="20">
        <v>1.8718909025192261</v>
      </c>
      <c r="CU108" s="20">
        <v>1.8628146648406982</v>
      </c>
      <c r="CV108" s="20">
        <v>1.8567550182342529</v>
      </c>
      <c r="CW108" s="20">
        <v>1.8476550579071045</v>
      </c>
      <c r="CX108" s="20">
        <v>1.841583251953125</v>
      </c>
      <c r="CY108" s="20">
        <v>1.8355084657669067</v>
      </c>
      <c r="CZ108" s="20">
        <v>1.8203157186508179</v>
      </c>
      <c r="DA108" s="20">
        <v>1.8112006187438965</v>
      </c>
      <c r="DB108" s="20">
        <v>1.8051259517669678</v>
      </c>
      <c r="DC108" s="20">
        <v>1.7990540266036987</v>
      </c>
      <c r="DD108" s="20">
        <v>1.7899527549743652</v>
      </c>
      <c r="DE108" s="20">
        <v>1.7838907241821289</v>
      </c>
      <c r="DF108" s="20">
        <v>1.7748079299926758</v>
      </c>
      <c r="DG108" s="20">
        <v>1.7687603235244751</v>
      </c>
      <c r="DH108" s="20">
        <v>1.7627195119857788</v>
      </c>
      <c r="DI108" s="20">
        <v>1.7536725997924805</v>
      </c>
      <c r="DJ108" s="20">
        <v>1.7476514577865601</v>
      </c>
      <c r="DK108" s="20">
        <v>1.7386366128921509</v>
      </c>
      <c r="DL108" s="20">
        <v>1.7326385974884033</v>
      </c>
      <c r="DM108" s="20">
        <v>1.7266504764556885</v>
      </c>
      <c r="DN108" s="20">
        <v>1.7176882028579712</v>
      </c>
      <c r="DO108" s="20">
        <v>1.7117270231246948</v>
      </c>
      <c r="DP108" s="20">
        <v>1.7028070688247681</v>
      </c>
      <c r="DQ108" s="20">
        <v>1.6968754529953003</v>
      </c>
      <c r="DR108" s="20">
        <v>1.6909561157226562</v>
      </c>
      <c r="DS108" s="20">
        <v>1.6821010112762451</v>
      </c>
      <c r="DT108" s="20">
        <v>1.6762142181396484</v>
      </c>
      <c r="DU108" s="20">
        <v>1.6674090623855591</v>
      </c>
      <c r="DV108" s="20">
        <v>1.6615563631057739</v>
      </c>
      <c r="DW108" s="20">
        <v>1.6557176113128662</v>
      </c>
      <c r="DX108" s="20">
        <v>1.646986722946167</v>
      </c>
      <c r="DY108" s="20">
        <v>1.6411843299865723</v>
      </c>
      <c r="DZ108" s="20">
        <v>1.6325088739395142</v>
      </c>
      <c r="EA108" s="20">
        <v>1.6267440319061279</v>
      </c>
      <c r="EB108" s="20">
        <v>1.6209948062896729</v>
      </c>
      <c r="EC108" s="20">
        <v>1.6123998165130615</v>
      </c>
      <c r="ED108" s="20">
        <v>1.6066896915435791</v>
      </c>
      <c r="EE108" s="20">
        <v>1.5981541872024536</v>
      </c>
      <c r="EF108" s="20">
        <v>1.5924841165542603</v>
      </c>
      <c r="EG108" s="20">
        <v>1.5868301391601563</v>
      </c>
      <c r="EH108" s="20">
        <v>1.5783798694610596</v>
      </c>
      <c r="EI108" s="20">
        <v>1.5727670192718506</v>
      </c>
      <c r="EJ108" s="20">
        <v>1.5643789768218994</v>
      </c>
      <c r="EK108" s="20">
        <v>1.5588079690933228</v>
      </c>
      <c r="EL108" s="20">
        <v>1.5532536506652832</v>
      </c>
      <c r="EM108" s="20">
        <v>1.5449539422988892</v>
      </c>
      <c r="EN108" s="20">
        <v>1.5394419431686401</v>
      </c>
      <c r="EO108" s="20">
        <v>1.5312061309814453</v>
      </c>
      <c r="EP108" s="20">
        <v>1.5257371664047241</v>
      </c>
      <c r="EQ108" s="20">
        <v>1.5202851295471191</v>
      </c>
      <c r="ER108" s="20">
        <v>1.5121395587921143</v>
      </c>
      <c r="ES108" s="20">
        <v>1.5067309141159058</v>
      </c>
      <c r="ET108" s="20">
        <v>1.4986503124237061</v>
      </c>
      <c r="EU108" s="20">
        <v>1.4932849407196045</v>
      </c>
      <c r="EV108" s="20">
        <v>1.4879369735717773</v>
      </c>
      <c r="EW108" s="20">
        <v>1.4799476861953735</v>
      </c>
      <c r="EX108" s="20">
        <v>1.4746432304382324</v>
      </c>
      <c r="EY108" s="20">
        <v>1.4667192697525024</v>
      </c>
      <c r="EZ108" s="20">
        <v>1.461458683013916</v>
      </c>
      <c r="FA108" s="20">
        <v>1.4562152624130249</v>
      </c>
      <c r="FB108" s="20">
        <v>1.4483829736709595</v>
      </c>
      <c r="FC108" s="20">
        <v>1.443183422088623</v>
      </c>
      <c r="FD108" s="20">
        <v>1.4354164600372314</v>
      </c>
      <c r="FE108" s="20">
        <v>1.4302605390548706</v>
      </c>
      <c r="FF108" s="20">
        <v>1.4251219034194946</v>
      </c>
      <c r="FG108" s="20">
        <v>1.417446494102478</v>
      </c>
      <c r="FH108" s="20">
        <v>1.4123514890670776</v>
      </c>
      <c r="FI108" s="20">
        <v>1.4047412872314453</v>
      </c>
      <c r="FJ108" s="20">
        <v>1.3996895551681519</v>
      </c>
      <c r="FK108" s="20">
        <v>1.3946552276611328</v>
      </c>
      <c r="FL108" s="20">
        <v>1.3871359825134277</v>
      </c>
      <c r="FM108" s="20">
        <v>1.3821448087692261</v>
      </c>
      <c r="FN108" s="20">
        <v>1.374690055847168</v>
      </c>
      <c r="FO108" s="20">
        <v>1.3697419166564941</v>
      </c>
      <c r="FP108" s="20">
        <v>1.3648108243942261</v>
      </c>
      <c r="FQ108" s="20">
        <v>1.3574463129043579</v>
      </c>
      <c r="FR108" s="20">
        <v>1.352557897567749</v>
      </c>
      <c r="FS108" s="20">
        <v>1.3452574014663696</v>
      </c>
      <c r="FT108" s="20">
        <v>1.3404115438461304</v>
      </c>
      <c r="FU108" s="20">
        <v>1.3355827331542969</v>
      </c>
      <c r="FV108" s="20">
        <v>1.3283710479736328</v>
      </c>
      <c r="FW108" s="20">
        <v>1.3235843181610107</v>
      </c>
      <c r="FX108" s="20">
        <v>1.316435694694519</v>
      </c>
      <c r="FY108" s="20">
        <v>1.3116910457611084</v>
      </c>
      <c r="FZ108" s="20">
        <v>1.3069629669189453</v>
      </c>
      <c r="GA108" s="20">
        <v>1.299902081489563</v>
      </c>
      <c r="GB108" s="20">
        <v>1.2952156066894531</v>
      </c>
      <c r="GC108" s="20">
        <v>1.2882169485092163</v>
      </c>
      <c r="GD108" s="20">
        <v>1.283571720123291</v>
      </c>
      <c r="GE108" s="20">
        <v>1.2789429426193237</v>
      </c>
      <c r="GF108" s="20">
        <v>1.2720304727554321</v>
      </c>
      <c r="GG108" s="20">
        <v>1.2674427032470703</v>
      </c>
      <c r="GH108" s="20">
        <v>1.2605913877487183</v>
      </c>
      <c r="GI108" s="20">
        <v>1.2560442686080933</v>
      </c>
      <c r="GJ108" s="20">
        <v>1.2515131235122681</v>
      </c>
      <c r="GK108" s="20">
        <v>1.2447466850280762</v>
      </c>
      <c r="GL108" s="20">
        <v>1.2402559518814087</v>
      </c>
      <c r="GM108" s="20">
        <v>1.2335495948791504</v>
      </c>
      <c r="GN108" s="20">
        <v>1.2290986776351929</v>
      </c>
      <c r="GO108" s="20">
        <v>1.2246634960174561</v>
      </c>
      <c r="GP108" s="20">
        <v>1.2180404663085937</v>
      </c>
      <c r="GQ108" s="20">
        <v>1.2136448621749878</v>
      </c>
      <c r="GR108" s="20">
        <v>1.2070808410644531</v>
      </c>
      <c r="GS108" s="20">
        <v>1.2027244567871094</v>
      </c>
      <c r="GT108" s="20">
        <v>1.1983835697174072</v>
      </c>
      <c r="GU108" s="20">
        <v>1.193337082862854</v>
      </c>
    </row>
    <row r="109" spans="1:203" x14ac:dyDescent="0.25">
      <c r="A109" s="9" t="s">
        <v>119</v>
      </c>
      <c r="B109" s="23">
        <v>91</v>
      </c>
      <c r="C109" s="23">
        <v>5</v>
      </c>
      <c r="D109" s="20">
        <v>0</v>
      </c>
      <c r="E109" s="20">
        <v>5.2272324683144689E-4</v>
      </c>
      <c r="F109" s="20">
        <v>6.7847282625734806E-3</v>
      </c>
      <c r="G109" s="20">
        <v>2.6707686483860016E-2</v>
      </c>
      <c r="H109" s="20">
        <v>6.2033168971538544E-2</v>
      </c>
      <c r="I109" s="20">
        <v>0.11132591962814331</v>
      </c>
      <c r="J109" s="20">
        <v>0.19090193510055542</v>
      </c>
      <c r="K109" s="20">
        <v>0.2790752649307251</v>
      </c>
      <c r="L109" s="20">
        <v>0.35221213102340698</v>
      </c>
      <c r="M109" s="20">
        <v>0.46526336669921875</v>
      </c>
      <c r="N109" s="20">
        <v>0.58763468265533447</v>
      </c>
      <c r="O109" s="20">
        <v>0.72333055734634399</v>
      </c>
      <c r="P109" s="20">
        <v>0.81436926126480103</v>
      </c>
      <c r="Q109" s="20">
        <v>0.95086640119552612</v>
      </c>
      <c r="R109" s="20">
        <v>1.0987454652786255</v>
      </c>
      <c r="S109" s="20">
        <v>1.2371474504470825</v>
      </c>
      <c r="T109" s="20">
        <v>1.3275470733642578</v>
      </c>
      <c r="U109" s="20">
        <v>1.4620860815048218</v>
      </c>
      <c r="V109" s="20">
        <v>1.5901632308959961</v>
      </c>
      <c r="W109" s="20">
        <v>1.7095892429351807</v>
      </c>
      <c r="X109" s="20">
        <v>1.82676100730896</v>
      </c>
      <c r="Y109" s="20">
        <v>1.9017724990844727</v>
      </c>
      <c r="Z109" s="20">
        <v>2.0025608539581299</v>
      </c>
      <c r="AA109" s="20">
        <v>2.0989561080932617</v>
      </c>
      <c r="AB109" s="20">
        <v>2.1931431293487549</v>
      </c>
      <c r="AC109" s="20">
        <v>2.2717523574829102</v>
      </c>
      <c r="AD109" s="20">
        <v>2.3252537250518799</v>
      </c>
      <c r="AE109" s="20">
        <v>2.4002509117126465</v>
      </c>
      <c r="AF109" s="20">
        <v>2.4636859893798828</v>
      </c>
      <c r="AG109" s="20">
        <v>2.5084691047668457</v>
      </c>
      <c r="AH109" s="20">
        <v>2.5644505023956299</v>
      </c>
      <c r="AI109" s="20">
        <v>2.6160743236541748</v>
      </c>
      <c r="AJ109" s="20">
        <v>2.6664309501647949</v>
      </c>
      <c r="AK109" s="20">
        <v>2.7131497859954834</v>
      </c>
      <c r="AL109" s="20">
        <v>2.751659631729126</v>
      </c>
      <c r="AM109" s="20">
        <v>2.7771902084350586</v>
      </c>
      <c r="AN109" s="20">
        <v>2.8139736652374268</v>
      </c>
      <c r="AO109" s="20">
        <v>2.8442766666412354</v>
      </c>
      <c r="AP109" s="20">
        <v>2.8643500804901123</v>
      </c>
      <c r="AQ109" s="20">
        <v>2.8932530879974365</v>
      </c>
      <c r="AR109" s="20">
        <v>2.9170463085174561</v>
      </c>
      <c r="AS109" s="20">
        <v>2.9395949840545654</v>
      </c>
      <c r="AT109" s="20">
        <v>2.9554290771484375</v>
      </c>
      <c r="AU109" s="20">
        <v>2.9740357398986816</v>
      </c>
      <c r="AV109" s="20">
        <v>2.9916243553161621</v>
      </c>
      <c r="AW109" s="20">
        <v>3.0084426403045654</v>
      </c>
      <c r="AX109" s="20">
        <v>3.0238776206970215</v>
      </c>
      <c r="AY109" s="20">
        <v>3.0319690704345703</v>
      </c>
      <c r="AZ109" s="20">
        <v>3.0448904037475586</v>
      </c>
      <c r="BA109" s="20">
        <v>3.0564949512481689</v>
      </c>
      <c r="BB109" s="20">
        <v>3.0663599967956543</v>
      </c>
      <c r="BC109" s="20">
        <v>3.0725276470184326</v>
      </c>
      <c r="BD109" s="20">
        <v>3.0809354782104492</v>
      </c>
      <c r="BE109" s="20">
        <v>3.0882391929626465</v>
      </c>
      <c r="BF109" s="20">
        <v>3.0952203273773193</v>
      </c>
      <c r="BG109" s="20">
        <v>3.0991184711456299</v>
      </c>
      <c r="BH109" s="20">
        <v>3.1042883396148682</v>
      </c>
      <c r="BI109" s="20">
        <v>3.1087098121643066</v>
      </c>
      <c r="BJ109" s="20">
        <v>3.1124405860900879</v>
      </c>
      <c r="BK109" s="20">
        <v>3.1155290603637695</v>
      </c>
      <c r="BL109" s="20">
        <v>3.1175277233123779</v>
      </c>
      <c r="BM109" s="20">
        <v>3.1194941997528076</v>
      </c>
      <c r="BN109" s="20">
        <v>3.1209635734558105</v>
      </c>
      <c r="BO109" s="20">
        <v>3.122112512588501</v>
      </c>
      <c r="BP109" s="20">
        <v>3.122572660446167</v>
      </c>
      <c r="BQ109" s="20">
        <v>3.1227560043334961</v>
      </c>
      <c r="BR109" s="20">
        <v>3.1225295066833496</v>
      </c>
      <c r="BS109" s="20">
        <v>3.1219944953918457</v>
      </c>
      <c r="BT109" s="20">
        <v>3.1211228370666504</v>
      </c>
      <c r="BU109" s="20">
        <v>3.1199924945831299</v>
      </c>
      <c r="BV109" s="20">
        <v>3.1186389923095703</v>
      </c>
      <c r="BW109" s="20">
        <v>3.1168432235717773</v>
      </c>
      <c r="BX109" s="20">
        <v>3.1142086982727051</v>
      </c>
      <c r="BY109" s="20">
        <v>3.1122543811798096</v>
      </c>
      <c r="BZ109" s="20">
        <v>3.1100170612335205</v>
      </c>
      <c r="CA109" s="20">
        <v>3.1063954830169678</v>
      </c>
      <c r="CB109" s="20">
        <v>3.1037032604217529</v>
      </c>
      <c r="CC109" s="20">
        <v>3.1008474826812744</v>
      </c>
      <c r="CD109" s="20">
        <v>3.0977907180786133</v>
      </c>
      <c r="CE109" s="20">
        <v>3.093287467956543</v>
      </c>
      <c r="CF109" s="20">
        <v>3.0901319980621338</v>
      </c>
      <c r="CG109" s="20">
        <v>3.0851824283599854</v>
      </c>
      <c r="CH109" s="20">
        <v>3.0817458629608154</v>
      </c>
      <c r="CI109" s="20">
        <v>3.0782058238983154</v>
      </c>
      <c r="CJ109" s="20">
        <v>3.0727114677429199</v>
      </c>
      <c r="CK109" s="20">
        <v>3.0689322948455811</v>
      </c>
      <c r="CL109" s="20">
        <v>3.0630996227264404</v>
      </c>
      <c r="CM109" s="20">
        <v>3.059107780456543</v>
      </c>
      <c r="CN109" s="20">
        <v>3.0550377368927002</v>
      </c>
      <c r="CO109" s="20">
        <v>3.0487935543060303</v>
      </c>
      <c r="CP109" s="20">
        <v>3.0445435047149658</v>
      </c>
      <c r="CQ109" s="20">
        <v>3.0380451679229736</v>
      </c>
      <c r="CR109" s="20">
        <v>3.0336356163024902</v>
      </c>
      <c r="CS109" s="20">
        <v>3.029167652130127</v>
      </c>
      <c r="CT109" s="20">
        <v>3.0223617553710937</v>
      </c>
      <c r="CU109" s="20">
        <v>3.0177593231201172</v>
      </c>
      <c r="CV109" s="20">
        <v>3.0107645988464355</v>
      </c>
      <c r="CW109" s="20">
        <v>3.0060443878173828</v>
      </c>
      <c r="CX109" s="20">
        <v>3.0012805461883545</v>
      </c>
      <c r="CY109" s="20">
        <v>2.9940588474273682</v>
      </c>
      <c r="CZ109" s="20">
        <v>2.9818370342254639</v>
      </c>
      <c r="DA109" s="20">
        <v>2.9768893718719482</v>
      </c>
      <c r="DB109" s="20">
        <v>2.9719099998474121</v>
      </c>
      <c r="DC109" s="20">
        <v>2.9643862247467041</v>
      </c>
      <c r="DD109" s="20">
        <v>2.9593362808227539</v>
      </c>
      <c r="DE109" s="20">
        <v>2.9517142772674561</v>
      </c>
      <c r="DF109" s="20">
        <v>2.9466032981872559</v>
      </c>
      <c r="DG109" s="20">
        <v>2.9414706230163574</v>
      </c>
      <c r="DH109" s="20">
        <v>2.9337334632873535</v>
      </c>
      <c r="DI109" s="20">
        <v>2.9285516738891602</v>
      </c>
      <c r="DJ109" s="20">
        <v>2.9207468032836914</v>
      </c>
      <c r="DK109" s="20">
        <v>2.9155237674713135</v>
      </c>
      <c r="DL109" s="20">
        <v>2.9102859497070312</v>
      </c>
      <c r="DM109" s="20">
        <v>2.9024040699005127</v>
      </c>
      <c r="DN109" s="20">
        <v>2.8971343040466309</v>
      </c>
      <c r="DO109" s="20">
        <v>2.8892087936401367</v>
      </c>
      <c r="DP109" s="20">
        <v>2.8839125633239746</v>
      </c>
      <c r="DQ109" s="20">
        <v>2.8786072731018066</v>
      </c>
      <c r="DR109" s="20">
        <v>2.8706343173980713</v>
      </c>
      <c r="DS109" s="20">
        <v>2.8653099536895752</v>
      </c>
      <c r="DT109" s="20">
        <v>2.8573122024536133</v>
      </c>
      <c r="DU109" s="20">
        <v>2.851973295211792</v>
      </c>
      <c r="DV109" s="20">
        <v>2.8466298580169678</v>
      </c>
      <c r="DW109" s="20">
        <v>2.8386073112487793</v>
      </c>
      <c r="DX109" s="20">
        <v>2.8332550525665283</v>
      </c>
      <c r="DY109" s="20">
        <v>2.8252217769622803</v>
      </c>
      <c r="DZ109" s="20">
        <v>2.81986403465271</v>
      </c>
      <c r="EA109" s="20">
        <v>2.8145053386688232</v>
      </c>
      <c r="EB109" s="20">
        <v>2.8064653873443604</v>
      </c>
      <c r="EC109" s="20">
        <v>2.8011054992675781</v>
      </c>
      <c r="ED109" s="20">
        <v>2.7930662631988525</v>
      </c>
      <c r="EE109" s="20">
        <v>2.7877078056335449</v>
      </c>
      <c r="EF109" s="20">
        <v>2.7823507785797119</v>
      </c>
      <c r="EG109" s="20">
        <v>2.7743186950683594</v>
      </c>
      <c r="EH109" s="20">
        <v>2.7689669132232666</v>
      </c>
      <c r="EI109" s="20">
        <v>2.7609436511993408</v>
      </c>
      <c r="EJ109" s="20">
        <v>2.755598783493042</v>
      </c>
      <c r="EK109" s="20">
        <v>2.7502574920654297</v>
      </c>
      <c r="EL109" s="20">
        <v>2.7422523498535156</v>
      </c>
      <c r="EM109" s="20">
        <v>2.7369205951690674</v>
      </c>
      <c r="EN109" s="20">
        <v>2.728931188583374</v>
      </c>
      <c r="EO109" s="20">
        <v>2.7236106395721436</v>
      </c>
      <c r="EP109" s="20">
        <v>2.7182950973510742</v>
      </c>
      <c r="EQ109" s="20">
        <v>2.7103314399719238</v>
      </c>
      <c r="ER109" s="20">
        <v>2.7050292491912842</v>
      </c>
      <c r="ES109" s="20">
        <v>2.6970865726470947</v>
      </c>
      <c r="ET109" s="20">
        <v>2.6917989253997803</v>
      </c>
      <c r="EU109" s="20">
        <v>2.6865172386169434</v>
      </c>
      <c r="EV109" s="20">
        <v>2.6786067485809326</v>
      </c>
      <c r="EW109" s="20">
        <v>2.6733410358428955</v>
      </c>
      <c r="EX109" s="20">
        <v>2.6654551029205322</v>
      </c>
      <c r="EY109" s="20">
        <v>2.6602065563201904</v>
      </c>
      <c r="EZ109" s="20">
        <v>2.6549646854400635</v>
      </c>
      <c r="FA109" s="20">
        <v>2.64711594581604</v>
      </c>
      <c r="FB109" s="20">
        <v>2.6418921947479248</v>
      </c>
      <c r="FC109" s="20">
        <v>2.634070873260498</v>
      </c>
      <c r="FD109" s="20">
        <v>2.6288661956787109</v>
      </c>
      <c r="FE109" s="20">
        <v>2.6236691474914551</v>
      </c>
      <c r="FF109" s="20">
        <v>2.6158881187438965</v>
      </c>
      <c r="FG109" s="20">
        <v>2.610710620880127</v>
      </c>
      <c r="FH109" s="20">
        <v>2.6029596328735352</v>
      </c>
      <c r="FI109" s="20">
        <v>2.5978021621704102</v>
      </c>
      <c r="FJ109" s="20">
        <v>2.5926530361175537</v>
      </c>
      <c r="FK109" s="20">
        <v>2.5849447250366211</v>
      </c>
      <c r="FL109" s="20">
        <v>2.5798163414001465</v>
      </c>
      <c r="FM109" s="20">
        <v>2.5721397399902344</v>
      </c>
      <c r="FN109" s="20">
        <v>2.5670325756072998</v>
      </c>
      <c r="FO109" s="20">
        <v>2.5619339942932129</v>
      </c>
      <c r="FP109" s="20">
        <v>2.5543022155761719</v>
      </c>
      <c r="FQ109" s="20">
        <v>2.5492253303527832</v>
      </c>
      <c r="FR109" s="20">
        <v>2.5416259765625</v>
      </c>
      <c r="FS109" s="20">
        <v>2.5365707874298096</v>
      </c>
      <c r="FT109" s="20">
        <v>2.5315244197845459</v>
      </c>
      <c r="FU109" s="20">
        <v>2.5239715576171875</v>
      </c>
      <c r="FV109" s="20">
        <v>2.5189473628997803</v>
      </c>
      <c r="FW109" s="20">
        <v>2.5114278793334961</v>
      </c>
      <c r="FX109" s="20">
        <v>2.5064263343811035</v>
      </c>
      <c r="FY109" s="20">
        <v>2.5014333724975586</v>
      </c>
      <c r="FZ109" s="20">
        <v>2.4939613342285156</v>
      </c>
      <c r="GA109" s="20">
        <v>2.4889910221099854</v>
      </c>
      <c r="GB109" s="20">
        <v>2.4815528392791748</v>
      </c>
      <c r="GC109" s="20">
        <v>2.4766051769256592</v>
      </c>
      <c r="GD109" s="20">
        <v>2.4716668128967285</v>
      </c>
      <c r="GE109" s="20">
        <v>2.4642765522003174</v>
      </c>
      <c r="GF109" s="20">
        <v>2.4593608379364014</v>
      </c>
      <c r="GG109" s="20">
        <v>2.4520046710968018</v>
      </c>
      <c r="GH109" s="20">
        <v>2.4471120834350586</v>
      </c>
      <c r="GI109" s="20">
        <v>2.4422285556793213</v>
      </c>
      <c r="GJ109" s="20">
        <v>2.4349205493927002</v>
      </c>
      <c r="GK109" s="20">
        <v>2.4300599098205566</v>
      </c>
      <c r="GL109" s="20">
        <v>2.4227862358093262</v>
      </c>
      <c r="GM109" s="20">
        <v>2.4179487228393555</v>
      </c>
      <c r="GN109" s="20">
        <v>2.4131205081939697</v>
      </c>
      <c r="GO109" s="20">
        <v>2.4058952331542969</v>
      </c>
      <c r="GP109" s="20">
        <v>2.4010899066925049</v>
      </c>
      <c r="GQ109" s="20">
        <v>2.3938989639282227</v>
      </c>
      <c r="GR109" s="20">
        <v>2.3891167640686035</v>
      </c>
      <c r="GS109" s="20">
        <v>2.3843436241149902</v>
      </c>
      <c r="GT109" s="20">
        <v>2.3772010803222656</v>
      </c>
      <c r="GU109" s="20">
        <v>2.3731884956359863</v>
      </c>
    </row>
    <row r="110" spans="1:203" x14ac:dyDescent="0.25">
      <c r="A110" s="9" t="s">
        <v>119</v>
      </c>
      <c r="B110" s="23">
        <v>89</v>
      </c>
      <c r="C110" s="23">
        <v>5</v>
      </c>
      <c r="D110" s="20">
        <v>0</v>
      </c>
      <c r="E110" s="20">
        <v>5.6482700165361166E-4</v>
      </c>
      <c r="F110" s="20">
        <v>7.4114343151450157E-3</v>
      </c>
      <c r="G110" s="20">
        <v>2.6759862899780273E-2</v>
      </c>
      <c r="H110" s="20">
        <v>5.6736849248409271E-2</v>
      </c>
      <c r="I110" s="20">
        <v>9.3626402318477631E-2</v>
      </c>
      <c r="J110" s="20">
        <v>0.15912789106369019</v>
      </c>
      <c r="K110" s="20">
        <v>0.21012358367443085</v>
      </c>
      <c r="L110" s="20">
        <v>0.28793236613273621</v>
      </c>
      <c r="M110" s="20">
        <v>0.34602135419845581</v>
      </c>
      <c r="N110" s="20">
        <v>0.43468138575553894</v>
      </c>
      <c r="O110" s="20">
        <v>0.49805396795272827</v>
      </c>
      <c r="P110" s="20">
        <v>0.58700007200241089</v>
      </c>
      <c r="Q110" s="20">
        <v>0.65038424730300903</v>
      </c>
      <c r="R110" s="20">
        <v>0.73751044273376465</v>
      </c>
      <c r="S110" s="20">
        <v>0.79656857252120972</v>
      </c>
      <c r="T110" s="20">
        <v>0.88013064861297607</v>
      </c>
      <c r="U110" s="20">
        <v>0.93277931213378906</v>
      </c>
      <c r="V110" s="20">
        <v>1.0110373497009277</v>
      </c>
      <c r="W110" s="20">
        <v>1.0568667650222778</v>
      </c>
      <c r="X110" s="20">
        <v>1.1278287172317505</v>
      </c>
      <c r="Y110" s="20">
        <v>1.1688932180404663</v>
      </c>
      <c r="Z110" s="20">
        <v>1.2303513288497925</v>
      </c>
      <c r="AA110" s="20">
        <v>1.2676604986190796</v>
      </c>
      <c r="AB110" s="20">
        <v>1.3197109699249268</v>
      </c>
      <c r="AC110" s="20">
        <v>1.3530263900756836</v>
      </c>
      <c r="AD110" s="20">
        <v>1.3968750238418579</v>
      </c>
      <c r="AE110" s="20">
        <v>1.4258739948272705</v>
      </c>
      <c r="AF110" s="20">
        <v>1.4630392789840698</v>
      </c>
      <c r="AG110" s="20">
        <v>1.4874625205993652</v>
      </c>
      <c r="AH110" s="20">
        <v>1.5195261240005493</v>
      </c>
      <c r="AI110" s="20">
        <v>1.5394172668457031</v>
      </c>
      <c r="AJ110" s="20">
        <v>1.5670270919799805</v>
      </c>
      <c r="AK110" s="20">
        <v>1.5834084749221802</v>
      </c>
      <c r="AL110" s="20">
        <v>1.6068800687789917</v>
      </c>
      <c r="AM110" s="20">
        <v>1.6194956302642822</v>
      </c>
      <c r="AN110" s="20">
        <v>1.6388390064239502</v>
      </c>
      <c r="AO110" s="20">
        <v>1.6504515409469604</v>
      </c>
      <c r="AP110" s="20">
        <v>1.6661105155944824</v>
      </c>
      <c r="AQ110" s="20">
        <v>1.6754670143127441</v>
      </c>
      <c r="AR110" s="20">
        <v>1.6840256452560425</v>
      </c>
      <c r="AS110" s="20">
        <v>1.6954866647720337</v>
      </c>
      <c r="AT110" s="20">
        <v>1.7034506797790527</v>
      </c>
      <c r="AU110" s="20">
        <v>1.7095212936401367</v>
      </c>
      <c r="AV110" s="20">
        <v>1.7175776958465576</v>
      </c>
      <c r="AW110" s="20">
        <v>1.7223078012466431</v>
      </c>
      <c r="AX110" s="20">
        <v>1.7265690565109253</v>
      </c>
      <c r="AY110" s="20">
        <v>1.7321569919586182</v>
      </c>
      <c r="AZ110" s="20">
        <v>1.7353923320770264</v>
      </c>
      <c r="BA110" s="20">
        <v>1.7395831346511841</v>
      </c>
      <c r="BB110" s="20">
        <v>1.7419735193252563</v>
      </c>
      <c r="BC110" s="20">
        <v>1.7440695762634277</v>
      </c>
      <c r="BD110" s="20">
        <v>1.7467095851898193</v>
      </c>
      <c r="BE110" s="20">
        <v>1.7481625080108643</v>
      </c>
      <c r="BF110" s="20">
        <v>1.7499271631240845</v>
      </c>
      <c r="BG110" s="20">
        <v>1.7508509159088135</v>
      </c>
      <c r="BH110" s="20">
        <v>1.7515898942947388</v>
      </c>
      <c r="BI110" s="20">
        <v>1.7523818016052246</v>
      </c>
      <c r="BJ110" s="20">
        <v>1.7527166604995728</v>
      </c>
      <c r="BK110" s="20">
        <v>1.752956748008728</v>
      </c>
      <c r="BL110" s="20">
        <v>1.752956748008728</v>
      </c>
      <c r="BM110" s="20">
        <v>1.7528395652770996</v>
      </c>
      <c r="BN110" s="20">
        <v>1.7524615526199341</v>
      </c>
      <c r="BO110" s="20">
        <v>1.75208580493927</v>
      </c>
      <c r="BP110" s="20">
        <v>1.7513532638549805</v>
      </c>
      <c r="BQ110" s="20">
        <v>1.7507613897323608</v>
      </c>
      <c r="BR110" s="20">
        <v>1.7500931024551392</v>
      </c>
      <c r="BS110" s="20">
        <v>1.7489584684371948</v>
      </c>
      <c r="BT110" s="20">
        <v>1.7481206655502319</v>
      </c>
      <c r="BU110" s="20">
        <v>1.746752142906189</v>
      </c>
      <c r="BV110" s="20">
        <v>1.7457709312438965</v>
      </c>
      <c r="BW110" s="20">
        <v>1.7447385787963867</v>
      </c>
      <c r="BX110" s="20">
        <v>1.7431008815765381</v>
      </c>
      <c r="BY110" s="20">
        <v>1.7419540882110596</v>
      </c>
      <c r="BZ110" s="20">
        <v>1.7401578426361084</v>
      </c>
      <c r="CA110" s="20">
        <v>1.7389131784439087</v>
      </c>
      <c r="CB110" s="20">
        <v>1.737633228302002</v>
      </c>
      <c r="CC110" s="20">
        <v>1.735651969909668</v>
      </c>
      <c r="CD110" s="20">
        <v>1.7342928647994995</v>
      </c>
      <c r="CE110" s="20">
        <v>1.7322012186050415</v>
      </c>
      <c r="CF110" s="20">
        <v>1.7307738065719604</v>
      </c>
      <c r="CG110" s="20">
        <v>1.7293217182159424</v>
      </c>
      <c r="CH110" s="20">
        <v>1.7271002531051636</v>
      </c>
      <c r="CI110" s="20">
        <v>1.7255922555923462</v>
      </c>
      <c r="CJ110" s="20">
        <v>1.7232928276062012</v>
      </c>
      <c r="CK110" s="20">
        <v>1.7217364311218262</v>
      </c>
      <c r="CL110" s="20">
        <v>1.7201625108718872</v>
      </c>
      <c r="CM110" s="20">
        <v>1.7177706956863403</v>
      </c>
      <c r="CN110" s="20">
        <v>1.7161569595336914</v>
      </c>
      <c r="CO110" s="20">
        <v>1.7137097120285034</v>
      </c>
      <c r="CP110" s="20">
        <v>1.7120614051818848</v>
      </c>
      <c r="CQ110" s="20">
        <v>1.7104005813598633</v>
      </c>
      <c r="CR110" s="20">
        <v>1.7078875303268433</v>
      </c>
      <c r="CS110" s="20">
        <v>1.7061983346939087</v>
      </c>
      <c r="CT110" s="20">
        <v>1.7036457061767578</v>
      </c>
      <c r="CU110" s="20">
        <v>1.7019320726394653</v>
      </c>
      <c r="CV110" s="20">
        <v>1.7002094984054565</v>
      </c>
      <c r="CW110" s="20">
        <v>1.6976102590560913</v>
      </c>
      <c r="CX110" s="20">
        <v>1.6958677768707275</v>
      </c>
      <c r="CY110" s="20">
        <v>1.6932406425476074</v>
      </c>
      <c r="CZ110" s="20">
        <v>1.6897150278091431</v>
      </c>
      <c r="DA110" s="20">
        <v>1.6870555877685547</v>
      </c>
      <c r="DB110" s="20">
        <v>1.6852757930755615</v>
      </c>
      <c r="DC110" s="20">
        <v>1.6825971603393555</v>
      </c>
      <c r="DD110" s="20">
        <v>1.6808059215545654</v>
      </c>
      <c r="DE110" s="20">
        <v>1.6790105104446411</v>
      </c>
      <c r="DF110" s="20">
        <v>1.6763099431991577</v>
      </c>
      <c r="DG110" s="20">
        <v>1.674505352973938</v>
      </c>
      <c r="DH110" s="20">
        <v>1.6717923879623413</v>
      </c>
      <c r="DI110" s="20">
        <v>1.6699802875518799</v>
      </c>
      <c r="DJ110" s="20">
        <v>1.6681653261184692</v>
      </c>
      <c r="DK110" s="20">
        <v>1.6654386520385742</v>
      </c>
      <c r="DL110" s="20">
        <v>1.6636180877685547</v>
      </c>
      <c r="DM110" s="20">
        <v>1.660883903503418</v>
      </c>
      <c r="DN110" s="20">
        <v>1.6590589284896851</v>
      </c>
      <c r="DO110" s="20">
        <v>1.6572325229644775</v>
      </c>
      <c r="DP110" s="20">
        <v>1.6544904708862305</v>
      </c>
      <c r="DQ110" s="20">
        <v>1.6526610851287842</v>
      </c>
      <c r="DR110" s="20">
        <v>1.649915337562561</v>
      </c>
      <c r="DS110" s="20">
        <v>1.6480839252471924</v>
      </c>
      <c r="DT110" s="20">
        <v>1.646251916885376</v>
      </c>
      <c r="DU110" s="20">
        <v>1.6435030698776245</v>
      </c>
      <c r="DV110" s="20">
        <v>1.6416699886322021</v>
      </c>
      <c r="DW110" s="20">
        <v>1.6389203071594238</v>
      </c>
      <c r="DX110" s="20">
        <v>1.6370869874954224</v>
      </c>
      <c r="DY110" s="20">
        <v>1.63525390625</v>
      </c>
      <c r="DZ110" s="20">
        <v>1.6325043439865112</v>
      </c>
      <c r="EA110" s="20">
        <v>1.6306718587875366</v>
      </c>
      <c r="EB110" s="20">
        <v>1.6279237270355225</v>
      </c>
      <c r="EC110" s="20">
        <v>1.6260921955108643</v>
      </c>
      <c r="ED110" s="20">
        <v>1.6242613792419434</v>
      </c>
      <c r="EE110" s="20">
        <v>1.6215163469314575</v>
      </c>
      <c r="EF110" s="20">
        <v>1.6196871995925903</v>
      </c>
      <c r="EG110" s="20">
        <v>1.6169450283050537</v>
      </c>
      <c r="EH110" s="20">
        <v>1.6151180267333984</v>
      </c>
      <c r="EI110" s="20">
        <v>1.6132919788360596</v>
      </c>
      <c r="EJ110" s="20">
        <v>1.6105548143386841</v>
      </c>
      <c r="EK110" s="20">
        <v>1.6087316274642944</v>
      </c>
      <c r="EL110" s="20">
        <v>1.6059986352920532</v>
      </c>
      <c r="EM110" s="20">
        <v>1.6041781902313232</v>
      </c>
      <c r="EN110" s="20">
        <v>1.6023590564727783</v>
      </c>
      <c r="EO110" s="20">
        <v>1.5996326208114624</v>
      </c>
      <c r="EP110" s="20">
        <v>1.5978168249130249</v>
      </c>
      <c r="EQ110" s="20">
        <v>1.5950956344604492</v>
      </c>
      <c r="ER110" s="20">
        <v>1.5932834148406982</v>
      </c>
      <c r="ES110" s="20">
        <v>1.5914725065231323</v>
      </c>
      <c r="ET110" s="20">
        <v>1.5887590646743774</v>
      </c>
      <c r="EU110" s="20">
        <v>1.5869519710540771</v>
      </c>
      <c r="EV110" s="20">
        <v>1.5842443704605103</v>
      </c>
      <c r="EW110" s="20">
        <v>1.5824413299560547</v>
      </c>
      <c r="EX110" s="20">
        <v>1.5806399583816528</v>
      </c>
      <c r="EY110" s="20">
        <v>1.5779410600662231</v>
      </c>
      <c r="EZ110" s="20">
        <v>1.576143741607666</v>
      </c>
      <c r="FA110" s="20">
        <v>1.573451042175293</v>
      </c>
      <c r="FB110" s="20">
        <v>1.5716582536697388</v>
      </c>
      <c r="FC110" s="20">
        <v>1.5698671340942383</v>
      </c>
      <c r="FD110" s="20">
        <v>1.5671837329864502</v>
      </c>
      <c r="FE110" s="20">
        <v>1.5652830600738525</v>
      </c>
      <c r="FF110" s="20">
        <v>1.5634976625442505</v>
      </c>
      <c r="FG110" s="20">
        <v>1.5608202219009399</v>
      </c>
      <c r="FH110" s="20">
        <v>1.559035062789917</v>
      </c>
      <c r="FI110" s="20">
        <v>1.5563558340072632</v>
      </c>
      <c r="FJ110" s="20">
        <v>1.5545684099197388</v>
      </c>
      <c r="FK110" s="20">
        <v>1.5527796745300293</v>
      </c>
      <c r="FL110" s="20">
        <v>1.5500938892364502</v>
      </c>
      <c r="FM110" s="20">
        <v>1.5483114719390869</v>
      </c>
      <c r="FN110" s="20">
        <v>1.5456758737564087</v>
      </c>
      <c r="FO110" s="20">
        <v>1.5438798666000366</v>
      </c>
      <c r="FP110" s="20">
        <v>1.5412498712539673</v>
      </c>
      <c r="FQ110" s="20">
        <v>1.5394506454467773</v>
      </c>
      <c r="FR110" s="20">
        <v>1.5376765727996826</v>
      </c>
      <c r="FS110" s="20">
        <v>1.5350145101547241</v>
      </c>
      <c r="FT110" s="20">
        <v>1.5332224369049072</v>
      </c>
      <c r="FU110" s="20">
        <v>1.5305721759796143</v>
      </c>
      <c r="FV110" s="20">
        <v>1.5287672281265259</v>
      </c>
      <c r="FW110" s="20">
        <v>1.5261247158050537</v>
      </c>
      <c r="FX110" s="20">
        <v>1.5243167877197266</v>
      </c>
      <c r="FY110" s="20">
        <v>1.5225378274917603</v>
      </c>
      <c r="FZ110" s="20">
        <v>1.5198647975921631</v>
      </c>
      <c r="GA110" s="20">
        <v>1.5180683135986328</v>
      </c>
      <c r="GB110" s="20">
        <v>1.5154110193252563</v>
      </c>
      <c r="GC110" s="20">
        <v>1.5136038064956665</v>
      </c>
      <c r="GD110" s="20">
        <v>1.5109571218490601</v>
      </c>
      <c r="GE110" s="20">
        <v>1.5091480016708374</v>
      </c>
      <c r="GF110" s="20">
        <v>1.5073699951171875</v>
      </c>
      <c r="GG110" s="20">
        <v>1.5046961307525635</v>
      </c>
      <c r="GH110" s="20">
        <v>1.5029017925262451</v>
      </c>
      <c r="GI110" s="20">
        <v>1.5002467632293701</v>
      </c>
      <c r="GJ110" s="20">
        <v>1.4984433650970459</v>
      </c>
      <c r="GK110" s="20">
        <v>1.4958012104034424</v>
      </c>
      <c r="GL110" s="20">
        <v>1.4939966201782227</v>
      </c>
      <c r="GM110" s="20">
        <v>1.4913498163223267</v>
      </c>
      <c r="GN110" s="20">
        <v>1.4895581007003784</v>
      </c>
      <c r="GO110" s="20">
        <v>1.4877710342407227</v>
      </c>
      <c r="GP110" s="20">
        <v>1.4851255416870117</v>
      </c>
      <c r="GQ110" s="20">
        <v>1.4833303689956665</v>
      </c>
      <c r="GR110" s="20">
        <v>1.4806994199752808</v>
      </c>
      <c r="GS110" s="20">
        <v>1.4789034128189087</v>
      </c>
      <c r="GT110" s="20">
        <v>1.4762710332870483</v>
      </c>
      <c r="GU110" s="20">
        <v>1.475014328956604</v>
      </c>
    </row>
    <row r="111" spans="1:203" x14ac:dyDescent="0.25">
      <c r="A111" s="9" t="s">
        <v>119</v>
      </c>
      <c r="B111" s="23">
        <v>7</v>
      </c>
      <c r="C111" s="23">
        <v>5</v>
      </c>
      <c r="D111" s="20">
        <v>0</v>
      </c>
      <c r="E111" s="20">
        <v>5.8738497318699956E-4</v>
      </c>
      <c r="F111" s="20">
        <v>6.5504265949130058E-3</v>
      </c>
      <c r="G111" s="20">
        <v>3.0530566349625587E-2</v>
      </c>
      <c r="H111" s="20">
        <v>5.7401951402425766E-2</v>
      </c>
      <c r="I111" s="20">
        <v>0.10611297190189362</v>
      </c>
      <c r="J111" s="20">
        <v>0.18592984974384308</v>
      </c>
      <c r="K111" s="20">
        <v>0.2506670355796814</v>
      </c>
      <c r="L111" s="20">
        <v>0.32352545857429504</v>
      </c>
      <c r="M111" s="20">
        <v>0.424793541431427</v>
      </c>
      <c r="N111" s="20">
        <v>0.55754572153091431</v>
      </c>
      <c r="O111" s="20">
        <v>0.65147429704666138</v>
      </c>
      <c r="P111" s="20">
        <v>0.74859875440597534</v>
      </c>
      <c r="Q111" s="20">
        <v>0.8983122706413269</v>
      </c>
      <c r="R111" s="20">
        <v>0.99961775541305542</v>
      </c>
      <c r="S111" s="20">
        <v>1.1387875080108643</v>
      </c>
      <c r="T111" s="20">
        <v>1.2348179817199707</v>
      </c>
      <c r="U111" s="20">
        <v>1.3771309852600098</v>
      </c>
      <c r="V111" s="20">
        <v>1.5129045248031616</v>
      </c>
      <c r="W111" s="20">
        <v>1.6051559448242187</v>
      </c>
      <c r="X111" s="20">
        <v>1.7291109561920166</v>
      </c>
      <c r="Y111" s="20">
        <v>1.8178128004074097</v>
      </c>
      <c r="Z111" s="20">
        <v>1.9306823015213013</v>
      </c>
      <c r="AA111" s="20">
        <v>2.0119011402130127</v>
      </c>
      <c r="AB111" s="20">
        <v>2.1180553436279297</v>
      </c>
      <c r="AC111" s="20">
        <v>2.1883285045623779</v>
      </c>
      <c r="AD111" s="20">
        <v>2.2876472473144531</v>
      </c>
      <c r="AE111" s="20">
        <v>2.3786239624023437</v>
      </c>
      <c r="AF111" s="20">
        <v>2.4380393028259277</v>
      </c>
      <c r="AG111" s="20">
        <v>2.515700101852417</v>
      </c>
      <c r="AH111" s="20">
        <v>2.5695664882659912</v>
      </c>
      <c r="AI111" s="20">
        <v>2.6361527442932129</v>
      </c>
      <c r="AJ111" s="20">
        <v>2.6831278800964355</v>
      </c>
      <c r="AK111" s="20">
        <v>2.7427577972412109</v>
      </c>
      <c r="AL111" s="20">
        <v>2.7816052436828613</v>
      </c>
      <c r="AM111" s="20">
        <v>2.8350393772125244</v>
      </c>
      <c r="AN111" s="20">
        <v>2.8831789493560791</v>
      </c>
      <c r="AO111" s="20">
        <v>2.9138703346252441</v>
      </c>
      <c r="AP111" s="20">
        <v>2.9535195827484131</v>
      </c>
      <c r="AQ111" s="20">
        <v>2.9804987907409668</v>
      </c>
      <c r="AR111" s="20">
        <v>3.0133557319641113</v>
      </c>
      <c r="AS111" s="20">
        <v>3.036247730255127</v>
      </c>
      <c r="AT111" s="20">
        <v>3.0648846626281738</v>
      </c>
      <c r="AU111" s="20">
        <v>3.0924241542816162</v>
      </c>
      <c r="AV111" s="20">
        <v>3.1082911491394043</v>
      </c>
      <c r="AW111" s="20">
        <v>3.1302421092987061</v>
      </c>
      <c r="AX111" s="20">
        <v>3.1446609497070312</v>
      </c>
      <c r="AY111" s="20">
        <v>3.1629846096038818</v>
      </c>
      <c r="AZ111" s="20">
        <v>3.1748762130737305</v>
      </c>
      <c r="BA111" s="20">
        <v>3.1892158985137939</v>
      </c>
      <c r="BB111" s="20">
        <v>3.1989989280700684</v>
      </c>
      <c r="BC111" s="20">
        <v>3.2101931571960449</v>
      </c>
      <c r="BD111" s="20">
        <v>3.2219507694244385</v>
      </c>
      <c r="BE111" s="20">
        <v>3.228928804397583</v>
      </c>
      <c r="BF111" s="20">
        <v>3.2365245819091797</v>
      </c>
      <c r="BG111" s="20">
        <v>3.2421441078186035</v>
      </c>
      <c r="BH111" s="20">
        <v>3.2480564117431641</v>
      </c>
      <c r="BI111" s="20">
        <v>3.2545554637908936</v>
      </c>
      <c r="BJ111" s="20">
        <v>3.2582957744598389</v>
      </c>
      <c r="BK111" s="20">
        <v>3.2630884647369385</v>
      </c>
      <c r="BL111" s="20">
        <v>3.2657759189605713</v>
      </c>
      <c r="BM111" s="20">
        <v>3.2680850028991699</v>
      </c>
      <c r="BN111" s="20">
        <v>3.2708873748779297</v>
      </c>
      <c r="BO111" s="20">
        <v>3.2723438739776611</v>
      </c>
      <c r="BP111" s="20">
        <v>3.2739582061767578</v>
      </c>
      <c r="BQ111" s="20">
        <v>3.2746787071228027</v>
      </c>
      <c r="BR111" s="20">
        <v>3.2751331329345703</v>
      </c>
      <c r="BS111" s="20">
        <v>3.2753479480743408</v>
      </c>
      <c r="BT111" s="20">
        <v>3.2751994132995605</v>
      </c>
      <c r="BU111" s="20">
        <v>3.2745702266693115</v>
      </c>
      <c r="BV111" s="20">
        <v>3.2738964557647705</v>
      </c>
      <c r="BW111" s="20">
        <v>3.2730317115783691</v>
      </c>
      <c r="BX111" s="20">
        <v>3.2713980674743652</v>
      </c>
      <c r="BY111" s="20">
        <v>3.2700982093811035</v>
      </c>
      <c r="BZ111" s="20">
        <v>3.2678532600402832</v>
      </c>
      <c r="CA111" s="20">
        <v>3.2661714553833008</v>
      </c>
      <c r="CB111" s="20">
        <v>3.2643501758575439</v>
      </c>
      <c r="CC111" s="20">
        <v>3.2613716125488281</v>
      </c>
      <c r="CD111" s="20">
        <v>3.2592306137084961</v>
      </c>
      <c r="CE111" s="20">
        <v>3.2558016777038574</v>
      </c>
      <c r="CF111" s="20">
        <v>3.2533788681030273</v>
      </c>
      <c r="CG111" s="20">
        <v>3.2508525848388672</v>
      </c>
      <c r="CH111" s="20">
        <v>3.2468802928924561</v>
      </c>
      <c r="CI111" s="20">
        <v>3.2441167831420898</v>
      </c>
      <c r="CJ111" s="20">
        <v>3.239809513092041</v>
      </c>
      <c r="CK111" s="20">
        <v>3.2368354797363281</v>
      </c>
      <c r="CL111" s="20">
        <v>3.2337846755981445</v>
      </c>
      <c r="CM111" s="20">
        <v>3.2290711402893066</v>
      </c>
      <c r="CN111" s="20">
        <v>3.2258424758911133</v>
      </c>
      <c r="CO111" s="20">
        <v>3.2208781242370605</v>
      </c>
      <c r="CP111" s="20">
        <v>3.2174918651580811</v>
      </c>
      <c r="CQ111" s="20">
        <v>3.2140476703643799</v>
      </c>
      <c r="CR111" s="20">
        <v>3.2087788581848145</v>
      </c>
      <c r="CS111" s="20">
        <v>3.2052013874053955</v>
      </c>
      <c r="CT111" s="20">
        <v>3.1997442245483398</v>
      </c>
      <c r="CU111" s="20">
        <v>3.1960487365722656</v>
      </c>
      <c r="CV111" s="20">
        <v>3.192310094833374</v>
      </c>
      <c r="CW111" s="20">
        <v>3.1866250038146973</v>
      </c>
      <c r="CX111" s="20">
        <v>3.1827864646911621</v>
      </c>
      <c r="CY111" s="20">
        <v>3.1769611835479736</v>
      </c>
      <c r="CZ111" s="20">
        <v>3.1690757274627686</v>
      </c>
      <c r="DA111" s="20">
        <v>3.1630806922912598</v>
      </c>
      <c r="DB111" s="20">
        <v>3.1590480804443359</v>
      </c>
      <c r="DC111" s="20">
        <v>3.1529490947723389</v>
      </c>
      <c r="DD111" s="20">
        <v>3.1488513946533203</v>
      </c>
      <c r="DE111" s="20">
        <v>3.1447303295135498</v>
      </c>
      <c r="DF111" s="20">
        <v>3.1385066509246826</v>
      </c>
      <c r="DG111" s="20">
        <v>3.1343314647674561</v>
      </c>
      <c r="DH111" s="20">
        <v>3.1280322074890137</v>
      </c>
      <c r="DI111" s="20">
        <v>3.123809814453125</v>
      </c>
      <c r="DJ111" s="20">
        <v>3.1195704936981201</v>
      </c>
      <c r="DK111" s="20">
        <v>3.1131815910339355</v>
      </c>
      <c r="DL111" s="20">
        <v>3.1089036464691162</v>
      </c>
      <c r="DM111" s="20">
        <v>3.1024608612060547</v>
      </c>
      <c r="DN111" s="20">
        <v>3.0981497764587402</v>
      </c>
      <c r="DO111" s="20">
        <v>3.0938267707824707</v>
      </c>
      <c r="DP111" s="20">
        <v>3.0873217582702637</v>
      </c>
      <c r="DQ111" s="20">
        <v>3.0829722881317139</v>
      </c>
      <c r="DR111" s="20">
        <v>3.0764305591583252</v>
      </c>
      <c r="DS111" s="20">
        <v>3.0720586776733398</v>
      </c>
      <c r="DT111" s="20">
        <v>3.0676791667938232</v>
      </c>
      <c r="DU111" s="20">
        <v>3.0610964298248291</v>
      </c>
      <c r="DV111" s="20">
        <v>3.0566997528076172</v>
      </c>
      <c r="DW111" s="20">
        <v>3.0500938892364502</v>
      </c>
      <c r="DX111" s="20">
        <v>3.0456831455230713</v>
      </c>
      <c r="DY111" s="20">
        <v>3.0412678718566895</v>
      </c>
      <c r="DZ111" s="20">
        <v>3.0346372127532959</v>
      </c>
      <c r="EA111" s="20">
        <v>3.03021240234375</v>
      </c>
      <c r="EB111" s="20">
        <v>3.0235691070556641</v>
      </c>
      <c r="EC111" s="20">
        <v>3.019136905670166</v>
      </c>
      <c r="ED111" s="20">
        <v>3.0147025585174561</v>
      </c>
      <c r="EE111" s="20">
        <v>3.0080475807189941</v>
      </c>
      <c r="EF111" s="20">
        <v>3.0036094188690186</v>
      </c>
      <c r="EG111" s="20">
        <v>2.9969499111175537</v>
      </c>
      <c r="EH111" s="20">
        <v>2.9925096035003662</v>
      </c>
      <c r="EI111" s="20">
        <v>2.9880688190460205</v>
      </c>
      <c r="EJ111" s="20">
        <v>2.9814081192016602</v>
      </c>
      <c r="EK111" s="20">
        <v>2.9769680500030518</v>
      </c>
      <c r="EL111" s="20">
        <v>2.9703090190887451</v>
      </c>
      <c r="EM111" s="20">
        <v>2.9658708572387695</v>
      </c>
      <c r="EN111" s="20">
        <v>2.9614338874816895</v>
      </c>
      <c r="EO111" s="20">
        <v>2.9547815322875977</v>
      </c>
      <c r="EP111" s="20">
        <v>2.9503486156463623</v>
      </c>
      <c r="EQ111" s="20">
        <v>2.9437029361724854</v>
      </c>
      <c r="ER111" s="20">
        <v>2.9392755031585693</v>
      </c>
      <c r="ES111" s="20">
        <v>2.9348499774932861</v>
      </c>
      <c r="ET111" s="20">
        <v>2.9282171726226807</v>
      </c>
      <c r="EU111" s="20">
        <v>2.9237985610961914</v>
      </c>
      <c r="EV111" s="20">
        <v>2.9171762466430664</v>
      </c>
      <c r="EW111" s="20">
        <v>2.9127655029296875</v>
      </c>
      <c r="EX111" s="20">
        <v>2.908358097076416</v>
      </c>
      <c r="EY111" s="20">
        <v>2.9017531871795654</v>
      </c>
      <c r="EZ111" s="20">
        <v>2.8973546028137207</v>
      </c>
      <c r="FA111" s="20">
        <v>2.890763521194458</v>
      </c>
      <c r="FB111" s="20">
        <v>2.8863744735717773</v>
      </c>
      <c r="FC111" s="20">
        <v>2.8819892406463623</v>
      </c>
      <c r="FD111" s="20">
        <v>2.8754193782806396</v>
      </c>
      <c r="FE111" s="20">
        <v>2.8710448741912842</v>
      </c>
      <c r="FF111" s="20">
        <v>2.8644909858703613</v>
      </c>
      <c r="FG111" s="20">
        <v>2.8601274490356445</v>
      </c>
      <c r="FH111" s="20">
        <v>2.8557684421539307</v>
      </c>
      <c r="FI111" s="20">
        <v>2.8492386341094971</v>
      </c>
      <c r="FJ111" s="20">
        <v>2.8448913097381592</v>
      </c>
      <c r="FK111" s="20">
        <v>2.8383793830871582</v>
      </c>
      <c r="FL111" s="20">
        <v>2.8340444564819336</v>
      </c>
      <c r="FM111" s="20">
        <v>2.829714298248291</v>
      </c>
      <c r="FN111" s="20">
        <v>2.8232285976409912</v>
      </c>
      <c r="FO111" s="20">
        <v>2.8189108371734619</v>
      </c>
      <c r="FP111" s="20">
        <v>2.8124444484710693</v>
      </c>
      <c r="FQ111" s="20">
        <v>2.8081400394439697</v>
      </c>
      <c r="FR111" s="20">
        <v>2.8038408756256104</v>
      </c>
      <c r="FS111" s="20">
        <v>2.7974021434783936</v>
      </c>
      <c r="FT111" s="20">
        <v>2.793116569519043</v>
      </c>
      <c r="FU111" s="20">
        <v>2.7866981029510498</v>
      </c>
      <c r="FV111" s="20">
        <v>2.782426118850708</v>
      </c>
      <c r="FW111" s="20">
        <v>2.7781596183776855</v>
      </c>
      <c r="FX111" s="20">
        <v>2.7717700004577637</v>
      </c>
      <c r="FY111" s="20">
        <v>2.7675178050994873</v>
      </c>
      <c r="FZ111" s="20">
        <v>2.7611494064331055</v>
      </c>
      <c r="GA111" s="20">
        <v>2.7569108009338379</v>
      </c>
      <c r="GB111" s="20">
        <v>2.7526781558990479</v>
      </c>
      <c r="GC111" s="20">
        <v>2.7463397979736328</v>
      </c>
      <c r="GD111" s="20">
        <v>2.7421214580535889</v>
      </c>
      <c r="GE111" s="20">
        <v>2.7358047962188721</v>
      </c>
      <c r="GF111" s="20">
        <v>2.7316007614135742</v>
      </c>
      <c r="GG111" s="20">
        <v>2.727402925491333</v>
      </c>
      <c r="GH111" s="20">
        <v>2.7211165428161621</v>
      </c>
      <c r="GI111" s="20">
        <v>2.7169332504272461</v>
      </c>
      <c r="GJ111" s="20">
        <v>2.7106690406799316</v>
      </c>
      <c r="GK111" s="20">
        <v>2.7065002918243408</v>
      </c>
      <c r="GL111" s="20">
        <v>2.7023375034332275</v>
      </c>
      <c r="GM111" s="20">
        <v>2.6961042881011963</v>
      </c>
      <c r="GN111" s="20">
        <v>2.6919562816619873</v>
      </c>
      <c r="GO111" s="20">
        <v>2.6857454776763916</v>
      </c>
      <c r="GP111" s="20">
        <v>2.681612491607666</v>
      </c>
      <c r="GQ111" s="20">
        <v>2.677485466003418</v>
      </c>
      <c r="GR111" s="20">
        <v>2.6713058948516846</v>
      </c>
      <c r="GS111" s="20">
        <v>2.6671936511993408</v>
      </c>
      <c r="GT111" s="20">
        <v>2.661036491394043</v>
      </c>
      <c r="GU111" s="20">
        <v>2.6581752300262451</v>
      </c>
    </row>
    <row r="112" spans="1:203" x14ac:dyDescent="0.25">
      <c r="A112" s="9" t="s">
        <v>119</v>
      </c>
      <c r="B112" s="23">
        <v>41</v>
      </c>
      <c r="C112" s="23">
        <v>6</v>
      </c>
      <c r="D112" s="20">
        <v>0</v>
      </c>
      <c r="E112" s="20">
        <v>4.2369091534055769E-4</v>
      </c>
      <c r="F112" s="20">
        <v>5.1674968563020229E-3</v>
      </c>
      <c r="G112" s="20">
        <v>1.9800331443548203E-2</v>
      </c>
      <c r="H112" s="20">
        <v>4.6637155115604401E-2</v>
      </c>
      <c r="I112" s="20">
        <v>8.7554708123207092E-2</v>
      </c>
      <c r="J112" s="20">
        <v>0.12540394067764282</v>
      </c>
      <c r="K112" s="20">
        <v>0.19161131978034973</v>
      </c>
      <c r="L112" s="20">
        <v>0.24031813442707062</v>
      </c>
      <c r="M112" s="20">
        <v>0.30193191766738892</v>
      </c>
      <c r="N112" s="20">
        <v>0.35432377457618713</v>
      </c>
      <c r="O112" s="20">
        <v>0.43298929929733276</v>
      </c>
      <c r="P112" s="20">
        <v>0.48452508449554443</v>
      </c>
      <c r="Q112" s="20">
        <v>0.55933618545532227</v>
      </c>
      <c r="R112" s="20">
        <v>0.60713702440261841</v>
      </c>
      <c r="S112" s="20">
        <v>0.65308785438537598</v>
      </c>
      <c r="T112" s="20">
        <v>0.71839290857315063</v>
      </c>
      <c r="U112" s="20">
        <v>0.75949960947036743</v>
      </c>
      <c r="V112" s="20">
        <v>0.81759405136108398</v>
      </c>
      <c r="W112" s="20">
        <v>0.85403090715408325</v>
      </c>
      <c r="X112" s="20">
        <v>0.88871622085571289</v>
      </c>
      <c r="Y112" s="20">
        <v>0.93762946128845215</v>
      </c>
      <c r="Z112" s="20">
        <v>0.9682772159576416</v>
      </c>
      <c r="AA112" s="20">
        <v>1.0115013122558594</v>
      </c>
      <c r="AB112" s="20">
        <v>1.0385944843292236</v>
      </c>
      <c r="AC112" s="20">
        <v>1.06439208984375</v>
      </c>
      <c r="AD112" s="20">
        <v>1.100804328918457</v>
      </c>
      <c r="AE112" s="20">
        <v>1.1236472129821777</v>
      </c>
      <c r="AF112" s="20">
        <v>1.1559082269668579</v>
      </c>
      <c r="AG112" s="20">
        <v>1.1761583089828491</v>
      </c>
      <c r="AH112" s="20">
        <v>1.1954607963562012</v>
      </c>
      <c r="AI112" s="20">
        <v>1.2227396965026855</v>
      </c>
      <c r="AJ112" s="20">
        <v>1.2398723363876343</v>
      </c>
      <c r="AK112" s="20">
        <v>1.264091968536377</v>
      </c>
      <c r="AL112" s="20">
        <v>1.2793067693710327</v>
      </c>
      <c r="AM112" s="20">
        <v>1.2938172817230225</v>
      </c>
      <c r="AN112" s="20">
        <v>1.314334511756897</v>
      </c>
      <c r="AO112" s="20">
        <v>1.3272248506546021</v>
      </c>
      <c r="AP112" s="20">
        <v>1.3454511165618896</v>
      </c>
      <c r="AQ112" s="20">
        <v>1.3569015264511108</v>
      </c>
      <c r="AR112" s="20">
        <v>1.3678210973739624</v>
      </c>
      <c r="AS112" s="20">
        <v>1.3832576274871826</v>
      </c>
      <c r="AT112" s="20">
        <v>1.3929527997970581</v>
      </c>
      <c r="AU112" s="20">
        <v>1.4066543579101563</v>
      </c>
      <c r="AV112" s="20">
        <v>1.4152569770812988</v>
      </c>
      <c r="AW112" s="20">
        <v>1.4234561920166016</v>
      </c>
      <c r="AX112" s="20">
        <v>1.4350371360778809</v>
      </c>
      <c r="AY112" s="20">
        <v>1.4423035383224487</v>
      </c>
      <c r="AZ112" s="20">
        <v>1.452561616897583</v>
      </c>
      <c r="BA112" s="20">
        <v>1.4589941501617432</v>
      </c>
      <c r="BB112" s="20">
        <v>1.4651182889938354</v>
      </c>
      <c r="BC112" s="20">
        <v>1.4737553596496582</v>
      </c>
      <c r="BD112" s="20">
        <v>1.4791659116744995</v>
      </c>
      <c r="BE112" s="20">
        <v>1.4867900609970093</v>
      </c>
      <c r="BF112" s="20">
        <v>1.4915616512298584</v>
      </c>
      <c r="BG112" s="20">
        <v>1.4960967302322388</v>
      </c>
      <c r="BH112" s="20">
        <v>1.5024782419204712</v>
      </c>
      <c r="BI112" s="20">
        <v>1.5064659118652344</v>
      </c>
      <c r="BJ112" s="20">
        <v>1.5120700597763062</v>
      </c>
      <c r="BK112" s="20">
        <v>1.5155671834945679</v>
      </c>
      <c r="BL112" s="20">
        <v>1.5188827514648437</v>
      </c>
      <c r="BM112" s="20">
        <v>1.5235323905944824</v>
      </c>
      <c r="BN112" s="20">
        <v>1.5264272689819336</v>
      </c>
      <c r="BO112" s="20">
        <v>1.5304795503616333</v>
      </c>
      <c r="BP112" s="20">
        <v>1.5329974889755249</v>
      </c>
      <c r="BQ112" s="20">
        <v>1.535375714302063</v>
      </c>
      <c r="BR112" s="20">
        <v>1.5386942625045776</v>
      </c>
      <c r="BS112" s="20">
        <v>1.5407489538192749</v>
      </c>
      <c r="BT112" s="20">
        <v>1.5436083078384399</v>
      </c>
      <c r="BU112" s="20">
        <v>1.5453730821609497</v>
      </c>
      <c r="BV112" s="20">
        <v>1.5470305681228638</v>
      </c>
      <c r="BW112" s="20">
        <v>1.5493254661560059</v>
      </c>
      <c r="BX112" s="20">
        <v>1.5507341623306274</v>
      </c>
      <c r="BY112" s="20">
        <v>1.552675724029541</v>
      </c>
      <c r="BZ112" s="20">
        <v>1.5538613796234131</v>
      </c>
      <c r="CA112" s="20">
        <v>1.554964542388916</v>
      </c>
      <c r="CB112" s="20">
        <v>1.5564720630645752</v>
      </c>
      <c r="CC112" s="20">
        <v>1.5573837757110596</v>
      </c>
      <c r="CD112" s="20">
        <v>1.5586193799972534</v>
      </c>
      <c r="CE112" s="20">
        <v>1.5593596696853638</v>
      </c>
      <c r="CF112" s="20">
        <v>1.5600364208221436</v>
      </c>
      <c r="CG112" s="20">
        <v>1.5609383583068848</v>
      </c>
      <c r="CH112" s="20">
        <v>1.5614678859710693</v>
      </c>
      <c r="CI112" s="20">
        <v>1.5621607303619385</v>
      </c>
      <c r="CJ112" s="20">
        <v>1.5625584125518799</v>
      </c>
      <c r="CK112" s="20">
        <v>1.562907338142395</v>
      </c>
      <c r="CL112" s="20">
        <v>1.5633435249328613</v>
      </c>
      <c r="CM112" s="20">
        <v>1.5635793209075928</v>
      </c>
      <c r="CN112" s="20">
        <v>1.5638549327850342</v>
      </c>
      <c r="CO112" s="20">
        <v>1.5639892816543579</v>
      </c>
      <c r="CP112" s="20">
        <v>1.5640861988067627</v>
      </c>
      <c r="CQ112" s="20">
        <v>1.5641646385192871</v>
      </c>
      <c r="CR112" s="20">
        <v>1.5641745328903198</v>
      </c>
      <c r="CS112" s="20">
        <v>1.5641295909881592</v>
      </c>
      <c r="CT112" s="20">
        <v>1.5640617609024048</v>
      </c>
      <c r="CU112" s="20">
        <v>1.5639649629592896</v>
      </c>
      <c r="CV112" s="20">
        <v>1.5637686252593994</v>
      </c>
      <c r="CW112" s="20">
        <v>1.5636051893234253</v>
      </c>
      <c r="CX112" s="20">
        <v>1.5633140802383423</v>
      </c>
      <c r="CY112" s="20">
        <v>1.5630909204483032</v>
      </c>
      <c r="CZ112" s="20">
        <v>1.5624719858169556</v>
      </c>
      <c r="DA112" s="20">
        <v>1.5621771812438965</v>
      </c>
      <c r="DB112" s="20">
        <v>1.5616970062255859</v>
      </c>
      <c r="DC112" s="20">
        <v>1.5613518953323364</v>
      </c>
      <c r="DD112" s="20">
        <v>1.5607979297637939</v>
      </c>
      <c r="DE112" s="20">
        <v>1.5604047775268555</v>
      </c>
      <c r="DF112" s="20">
        <v>1.5599932670593262</v>
      </c>
      <c r="DG112" s="20">
        <v>1.5593425035476685</v>
      </c>
      <c r="DH112" s="20">
        <v>1.5588870048522949</v>
      </c>
      <c r="DI112" s="20">
        <v>1.5581725835800171</v>
      </c>
      <c r="DJ112" s="20">
        <v>1.5576763153076172</v>
      </c>
      <c r="DK112" s="20">
        <v>1.5571647882461548</v>
      </c>
      <c r="DL112" s="20">
        <v>1.5563697814941406</v>
      </c>
      <c r="DM112" s="20">
        <v>1.5558221340179443</v>
      </c>
      <c r="DN112" s="20">
        <v>1.5549753904342651</v>
      </c>
      <c r="DO112" s="20">
        <v>1.5543948411941528</v>
      </c>
      <c r="DP112" s="20">
        <v>1.5538018941879272</v>
      </c>
      <c r="DQ112" s="20">
        <v>1.5528906583786011</v>
      </c>
      <c r="DR112" s="20">
        <v>1.5522691011428833</v>
      </c>
      <c r="DS112" s="20">
        <v>1.5513169765472412</v>
      </c>
      <c r="DT112" s="20">
        <v>1.5506695508956909</v>
      </c>
      <c r="DU112" s="20">
        <v>1.550012469291687</v>
      </c>
      <c r="DV112" s="20">
        <v>1.5490097999572754</v>
      </c>
      <c r="DW112" s="20">
        <v>1.548330545425415</v>
      </c>
      <c r="DX112" s="20">
        <v>1.5472961664199829</v>
      </c>
      <c r="DY112" s="20">
        <v>1.546596884727478</v>
      </c>
      <c r="DZ112" s="20">
        <v>1.5458900928497314</v>
      </c>
      <c r="EA112" s="20">
        <v>1.5448168516159058</v>
      </c>
      <c r="EB112" s="20">
        <v>1.5440930128097534</v>
      </c>
      <c r="EC112" s="20">
        <v>1.5429954528808594</v>
      </c>
      <c r="ED112" s="20">
        <v>1.5422563552856445</v>
      </c>
      <c r="EE112" s="20">
        <v>1.5415115356445313</v>
      </c>
      <c r="EF112" s="20">
        <v>1.5403844118118286</v>
      </c>
      <c r="EG112" s="20">
        <v>1.5396264791488647</v>
      </c>
      <c r="EH112" s="20">
        <v>1.5384808778762817</v>
      </c>
      <c r="EI112" s="20">
        <v>1.5377116203308105</v>
      </c>
      <c r="EJ112" s="20">
        <v>1.536937952041626</v>
      </c>
      <c r="EK112" s="20">
        <v>1.5357699394226074</v>
      </c>
      <c r="EL112" s="20">
        <v>1.5349864959716797</v>
      </c>
      <c r="EM112" s="20">
        <v>1.5338047742843628</v>
      </c>
      <c r="EN112" s="20">
        <v>1.5330127477645874</v>
      </c>
      <c r="EO112" s="20">
        <v>1.5322175025939941</v>
      </c>
      <c r="EP112" s="20">
        <v>1.5310189723968506</v>
      </c>
      <c r="EQ112" s="20">
        <v>1.5302164554595947</v>
      </c>
      <c r="ER112" s="20">
        <v>1.5290077924728394</v>
      </c>
      <c r="ES112" s="20">
        <v>1.5281988382339478</v>
      </c>
      <c r="ET112" s="20">
        <v>1.5273876190185547</v>
      </c>
      <c r="EU112" s="20">
        <v>1.526166558265686</v>
      </c>
      <c r="EV112" s="20">
        <v>1.5253499746322632</v>
      </c>
      <c r="EW112" s="20">
        <v>1.5241215229034424</v>
      </c>
      <c r="EX112" s="20">
        <v>1.5233002901077271</v>
      </c>
      <c r="EY112" s="20">
        <v>1.522477388381958</v>
      </c>
      <c r="EZ112" s="20">
        <v>1.5212399959564209</v>
      </c>
      <c r="FA112" s="20">
        <v>1.5204132795333862</v>
      </c>
      <c r="FB112" s="20">
        <v>1.5191706418991089</v>
      </c>
      <c r="FC112" s="20">
        <v>1.5183405876159668</v>
      </c>
      <c r="FD112" s="20">
        <v>1.5175093412399292</v>
      </c>
      <c r="FE112" s="20">
        <v>1.5162602663040161</v>
      </c>
      <c r="FF112" s="20">
        <v>1.5154263973236084</v>
      </c>
      <c r="FG112" s="20">
        <v>1.5141738653182983</v>
      </c>
      <c r="FH112" s="20">
        <v>1.5133376121520996</v>
      </c>
      <c r="FI112" s="20">
        <v>1.5125006437301636</v>
      </c>
      <c r="FJ112" s="20">
        <v>1.5112437009811401</v>
      </c>
      <c r="FK112" s="20">
        <v>1.5104050636291504</v>
      </c>
      <c r="FL112" s="20">
        <v>1.5091457366943359</v>
      </c>
      <c r="FM112" s="20">
        <v>1.508305549621582</v>
      </c>
      <c r="FN112" s="20">
        <v>1.5074647665023804</v>
      </c>
      <c r="FO112" s="20">
        <v>1.5062028169631958</v>
      </c>
      <c r="FP112" s="20">
        <v>1.5053610801696777</v>
      </c>
      <c r="FQ112" s="20">
        <v>1.5040977001190186</v>
      </c>
      <c r="FR112" s="20">
        <v>1.5032550096511841</v>
      </c>
      <c r="FS112" s="20">
        <v>1.5024120807647705</v>
      </c>
      <c r="FT112" s="20">
        <v>1.5011471509933472</v>
      </c>
      <c r="FU112" s="20">
        <v>1.5003037452697754</v>
      </c>
      <c r="FV112" s="20">
        <v>1.4990382194519043</v>
      </c>
      <c r="FW112" s="20">
        <v>1.4981943368911743</v>
      </c>
      <c r="FX112" s="20">
        <v>1.4973503351211548</v>
      </c>
      <c r="FY112" s="20">
        <v>1.4960842132568359</v>
      </c>
      <c r="FZ112" s="20">
        <v>1.4952400922775269</v>
      </c>
      <c r="GA112" s="20">
        <v>1.4939738512039185</v>
      </c>
      <c r="GB112" s="20">
        <v>1.4931297302246094</v>
      </c>
      <c r="GC112" s="20">
        <v>1.4922856092453003</v>
      </c>
      <c r="GD112" s="20">
        <v>1.491019606590271</v>
      </c>
      <c r="GE112" s="20">
        <v>1.4901756048202515</v>
      </c>
      <c r="GF112" s="20">
        <v>1.4889099597930908</v>
      </c>
      <c r="GG112" s="20">
        <v>1.4880663156509399</v>
      </c>
      <c r="GH112" s="20">
        <v>1.4872227907180786</v>
      </c>
      <c r="GI112" s="20">
        <v>1.4859576225280762</v>
      </c>
      <c r="GJ112" s="20">
        <v>1.485114574432373</v>
      </c>
      <c r="GK112" s="20">
        <v>1.4838502407073975</v>
      </c>
      <c r="GL112" s="20">
        <v>1.483007550239563</v>
      </c>
      <c r="GM112" s="20">
        <v>1.4821652173995972</v>
      </c>
      <c r="GN112" s="20">
        <v>1.4809019565582275</v>
      </c>
      <c r="GO112" s="20">
        <v>1.4800601005554199</v>
      </c>
      <c r="GP112" s="20">
        <v>1.4787977933883667</v>
      </c>
      <c r="GQ112" s="20">
        <v>1.4779565334320068</v>
      </c>
      <c r="GR112" s="20">
        <v>1.4771156311035156</v>
      </c>
      <c r="GS112" s="20">
        <v>1.475854754447937</v>
      </c>
      <c r="GT112" s="20">
        <v>1.4750145673751831</v>
      </c>
      <c r="GU112" s="20">
        <v>1.4741086959838867</v>
      </c>
    </row>
    <row r="113" spans="1:203" x14ac:dyDescent="0.25">
      <c r="A113" s="9" t="s">
        <v>119</v>
      </c>
      <c r="B113" s="23">
        <v>49</v>
      </c>
      <c r="C113" s="23">
        <v>6</v>
      </c>
      <c r="D113" s="20">
        <v>0</v>
      </c>
      <c r="E113" s="20">
        <v>1.216448494233191E-3</v>
      </c>
      <c r="F113" s="20">
        <v>1.2298217974603176E-2</v>
      </c>
      <c r="G113" s="20">
        <v>5.0476238131523132E-2</v>
      </c>
      <c r="H113" s="20">
        <v>9.3738898634910583E-2</v>
      </c>
      <c r="I113" s="20">
        <v>0.17599231004714966</v>
      </c>
      <c r="J113" s="20">
        <v>0.27347216010093689</v>
      </c>
      <c r="K113" s="20">
        <v>0.39108967781066895</v>
      </c>
      <c r="L113" s="20">
        <v>0.5257604718208313</v>
      </c>
      <c r="M113" s="20">
        <v>0.66616082191467285</v>
      </c>
      <c r="N113" s="20">
        <v>0.81145143508911133</v>
      </c>
      <c r="O113" s="20">
        <v>0.97449779510498047</v>
      </c>
      <c r="P113" s="20">
        <v>1.1351821422576904</v>
      </c>
      <c r="Q113" s="20">
        <v>1.2870545387268066</v>
      </c>
      <c r="R113" s="20">
        <v>1.4465863704681396</v>
      </c>
      <c r="S113" s="20">
        <v>1.6014134883880615</v>
      </c>
      <c r="T113" s="20">
        <v>1.7509368658065796</v>
      </c>
      <c r="U113" s="20">
        <v>1.8943166732788086</v>
      </c>
      <c r="V113" s="20">
        <v>2.0355620384216309</v>
      </c>
      <c r="W113" s="20">
        <v>2.1627283096313477</v>
      </c>
      <c r="X113" s="20">
        <v>2.2901241779327393</v>
      </c>
      <c r="Y113" s="20">
        <v>2.4113857746124268</v>
      </c>
      <c r="Z113" s="20">
        <v>2.5178649425506592</v>
      </c>
      <c r="AA113" s="20">
        <v>2.6242084503173828</v>
      </c>
      <c r="AB113" s="20">
        <v>2.7249991893768311</v>
      </c>
      <c r="AC113" s="20">
        <v>2.811943531036377</v>
      </c>
      <c r="AD113" s="20">
        <v>2.8945803642272949</v>
      </c>
      <c r="AE113" s="20">
        <v>2.977717399597168</v>
      </c>
      <c r="AF113" s="20">
        <v>3.0454525947570801</v>
      </c>
      <c r="AG113" s="20">
        <v>3.1129508018493652</v>
      </c>
      <c r="AH113" s="20">
        <v>3.1743078231811523</v>
      </c>
      <c r="AI113" s="20">
        <v>3.2289495468139648</v>
      </c>
      <c r="AJ113" s="20">
        <v>3.2809708118438721</v>
      </c>
      <c r="AK113" s="20">
        <v>3.3243057727813721</v>
      </c>
      <c r="AL113" s="20">
        <v>3.3669564723968506</v>
      </c>
      <c r="AM113" s="20">
        <v>3.4022243022918701</v>
      </c>
      <c r="AN113" s="20">
        <v>3.4343788623809814</v>
      </c>
      <c r="AO113" s="20">
        <v>3.4655942916870117</v>
      </c>
      <c r="AP113" s="20">
        <v>3.4897122383117676</v>
      </c>
      <c r="AQ113" s="20">
        <v>3.5127675533294678</v>
      </c>
      <c r="AR113" s="20">
        <v>3.5321846008300781</v>
      </c>
      <c r="AS113" s="20">
        <v>3.5488290786743164</v>
      </c>
      <c r="AT113" s="20">
        <v>3.5639355182647705</v>
      </c>
      <c r="AU113" s="20">
        <v>3.5742058753967285</v>
      </c>
      <c r="AV113" s="20">
        <v>3.5843691825866699</v>
      </c>
      <c r="AW113" s="20">
        <v>3.5920796394348145</v>
      </c>
      <c r="AX113" s="20">
        <v>3.5979354381561279</v>
      </c>
      <c r="AY113" s="20">
        <v>3.5999739170074463</v>
      </c>
      <c r="AZ113" s="20">
        <v>3.6021156311035156</v>
      </c>
      <c r="BA113" s="20">
        <v>3.6023952960968018</v>
      </c>
      <c r="BB113" s="20">
        <v>3.6013243198394775</v>
      </c>
      <c r="BC113" s="20">
        <v>3.5990118980407715</v>
      </c>
      <c r="BD113" s="20">
        <v>3.5943553447723389</v>
      </c>
      <c r="BE113" s="20">
        <v>3.5903432369232178</v>
      </c>
      <c r="BF113" s="20">
        <v>3.5856797695159912</v>
      </c>
      <c r="BG113" s="20">
        <v>3.5775282382965088</v>
      </c>
      <c r="BH113" s="20">
        <v>3.5713391304016113</v>
      </c>
      <c r="BI113" s="20">
        <v>3.563720703125</v>
      </c>
      <c r="BJ113" s="20">
        <v>3.5530855655670166</v>
      </c>
      <c r="BK113" s="20">
        <v>3.5451817512512207</v>
      </c>
      <c r="BL113" s="20">
        <v>3.5325846672058105</v>
      </c>
      <c r="BM113" s="20">
        <v>3.523735523223877</v>
      </c>
      <c r="BN113" s="20">
        <v>3.509854793548584</v>
      </c>
      <c r="BO113" s="20">
        <v>3.5002331733703613</v>
      </c>
      <c r="BP113" s="20">
        <v>3.4903445243835449</v>
      </c>
      <c r="BQ113" s="20">
        <v>3.4750580787658691</v>
      </c>
      <c r="BR113" s="20">
        <v>3.4645941257476807</v>
      </c>
      <c r="BS113" s="20">
        <v>3.4485328197479248</v>
      </c>
      <c r="BT113" s="20">
        <v>3.4376068115234375</v>
      </c>
      <c r="BU113" s="20">
        <v>3.4265234470367432</v>
      </c>
      <c r="BV113" s="20">
        <v>3.4096345901489258</v>
      </c>
      <c r="BW113" s="20">
        <v>3.3982183933258057</v>
      </c>
      <c r="BX113" s="20">
        <v>3.3808879852294922</v>
      </c>
      <c r="BY113" s="20">
        <v>3.3692123889923096</v>
      </c>
      <c r="BZ113" s="20">
        <v>3.3574512004852295</v>
      </c>
      <c r="CA113" s="20">
        <v>3.3396685123443604</v>
      </c>
      <c r="CB113" s="20">
        <v>3.3277313709259033</v>
      </c>
      <c r="CC113" s="20">
        <v>3.3097217082977295</v>
      </c>
      <c r="CD113" s="20">
        <v>3.2976565361022949</v>
      </c>
      <c r="CE113" s="20">
        <v>3.2855513095855713</v>
      </c>
      <c r="CF113" s="20">
        <v>3.2673313617706299</v>
      </c>
      <c r="CG113" s="20">
        <v>3.2551510334014893</v>
      </c>
      <c r="CH113" s="20">
        <v>3.2368426322937012</v>
      </c>
      <c r="CI113" s="20">
        <v>3.2246177196502686</v>
      </c>
      <c r="CJ113" s="20">
        <v>3.2123825550079346</v>
      </c>
      <c r="CK113" s="20">
        <v>3.1940186023712158</v>
      </c>
      <c r="CL113" s="20">
        <v>3.1817729473114014</v>
      </c>
      <c r="CM113" s="20">
        <v>3.1634087562561035</v>
      </c>
      <c r="CN113" s="20">
        <v>3.1511726379394531</v>
      </c>
      <c r="CO113" s="20">
        <v>3.1389446258544922</v>
      </c>
      <c r="CP113" s="20">
        <v>3.1206240653991699</v>
      </c>
      <c r="CQ113" s="20">
        <v>3.1084272861480713</v>
      </c>
      <c r="CR113" s="20">
        <v>3.0901632308959961</v>
      </c>
      <c r="CS113" s="20">
        <v>3.0780103206634521</v>
      </c>
      <c r="CT113" s="20">
        <v>3.0658779144287109</v>
      </c>
      <c r="CU113" s="20">
        <v>3.0477206707000732</v>
      </c>
      <c r="CV113" s="20">
        <v>3.0356462001800537</v>
      </c>
      <c r="CW113" s="20">
        <v>3.0175819396972656</v>
      </c>
      <c r="CX113" s="20">
        <v>3.0055732727050781</v>
      </c>
      <c r="CY113" s="20">
        <v>2.9935925006866455</v>
      </c>
      <c r="CZ113" s="20">
        <v>2.963770866394043</v>
      </c>
      <c r="DA113" s="20">
        <v>2.9459714889526367</v>
      </c>
      <c r="DB113" s="20">
        <v>2.9341456890106201</v>
      </c>
      <c r="DC113" s="20">
        <v>2.9223532676696777</v>
      </c>
      <c r="DD113" s="20">
        <v>2.9047281742095947</v>
      </c>
      <c r="DE113" s="20">
        <v>2.893021821975708</v>
      </c>
      <c r="DF113" s="20">
        <v>2.87552809715271</v>
      </c>
      <c r="DG113" s="20">
        <v>2.8639106750488281</v>
      </c>
      <c r="DH113" s="20">
        <v>2.8523294925689697</v>
      </c>
      <c r="DI113" s="20">
        <v>2.8350272178649902</v>
      </c>
      <c r="DJ113" s="20">
        <v>2.8235390186309814</v>
      </c>
      <c r="DK113" s="20">
        <v>2.8063774108886719</v>
      </c>
      <c r="DL113" s="20">
        <v>2.7949841022491455</v>
      </c>
      <c r="DM113" s="20">
        <v>2.7836291790008545</v>
      </c>
      <c r="DN113" s="20">
        <v>2.7666690349578857</v>
      </c>
      <c r="DO113" s="20">
        <v>2.7554111480712891</v>
      </c>
      <c r="DP113" s="20">
        <v>2.7385976314544678</v>
      </c>
      <c r="DQ113" s="20">
        <v>2.7274377346038818</v>
      </c>
      <c r="DR113" s="20">
        <v>2.7163176536560059</v>
      </c>
      <c r="DS113" s="20">
        <v>2.699711799621582</v>
      </c>
      <c r="DT113" s="20">
        <v>2.6886911392211914</v>
      </c>
      <c r="DU113" s="20">
        <v>2.6722347736358643</v>
      </c>
      <c r="DV113" s="20">
        <v>2.6613140106201172</v>
      </c>
      <c r="DW113" s="20">
        <v>2.6504335403442383</v>
      </c>
      <c r="DX113" s="20">
        <v>2.6341879367828369</v>
      </c>
      <c r="DY113" s="20">
        <v>2.6234078407287598</v>
      </c>
      <c r="DZ113" s="20">
        <v>2.6073131561279297</v>
      </c>
      <c r="EA113" s="20">
        <v>2.5966339111328125</v>
      </c>
      <c r="EB113" s="20">
        <v>2.5859947204589844</v>
      </c>
      <c r="EC113" s="20">
        <v>2.5701119899749756</v>
      </c>
      <c r="ED113" s="20">
        <v>2.5595736503601074</v>
      </c>
      <c r="EE113" s="20">
        <v>2.5438418388366699</v>
      </c>
      <c r="EF113" s="20">
        <v>2.5334038734436035</v>
      </c>
      <c r="EG113" s="20">
        <v>2.5230064392089844</v>
      </c>
      <c r="EH113" s="20">
        <v>2.5074856281280518</v>
      </c>
      <c r="EI113" s="20">
        <v>2.4971883296966553</v>
      </c>
      <c r="EJ113" s="20">
        <v>2.4818177223205566</v>
      </c>
      <c r="EK113" s="20">
        <v>2.4716205596923828</v>
      </c>
      <c r="EL113" s="20">
        <v>2.4614629745483398</v>
      </c>
      <c r="EM113" s="20">
        <v>2.4463016986846924</v>
      </c>
      <c r="EN113" s="20">
        <v>2.4362437725067139</v>
      </c>
      <c r="EO113" s="20">
        <v>2.4212310314178467</v>
      </c>
      <c r="EP113" s="20">
        <v>2.4112718105316162</v>
      </c>
      <c r="EQ113" s="20">
        <v>2.4013524055480957</v>
      </c>
      <c r="ER113" s="20">
        <v>2.3865463733673096</v>
      </c>
      <c r="ES113" s="20">
        <v>2.3767249584197998</v>
      </c>
      <c r="ET113" s="20">
        <v>2.3620660305023193</v>
      </c>
      <c r="EU113" s="20">
        <v>2.352341890335083</v>
      </c>
      <c r="EV113" s="20">
        <v>2.3426566123962402</v>
      </c>
      <c r="EW113" s="20">
        <v>2.3282015323638916</v>
      </c>
      <c r="EX113" s="20">
        <v>2.318612813949585</v>
      </c>
      <c r="EY113" s="20">
        <v>2.3043019771575928</v>
      </c>
      <c r="EZ113" s="20">
        <v>2.2948093414306641</v>
      </c>
      <c r="FA113" s="20">
        <v>2.2853550910949707</v>
      </c>
      <c r="FB113" s="20">
        <v>2.2712445259094238</v>
      </c>
      <c r="FC113" s="20">
        <v>2.2618849277496338</v>
      </c>
      <c r="FD113" s="20">
        <v>2.2479164600372314</v>
      </c>
      <c r="FE113" s="20">
        <v>2.2386512756347656</v>
      </c>
      <c r="FF113" s="20">
        <v>2.2294235229492187</v>
      </c>
      <c r="FG113" s="20">
        <v>2.2156517505645752</v>
      </c>
      <c r="FH113" s="20">
        <v>2.206517219543457</v>
      </c>
      <c r="FI113" s="20">
        <v>2.1928844451904297</v>
      </c>
      <c r="FJ113" s="20">
        <v>2.1838421821594238</v>
      </c>
      <c r="FK113" s="20">
        <v>2.1748366355895996</v>
      </c>
      <c r="FL113" s="20">
        <v>2.1613969802856445</v>
      </c>
      <c r="FM113" s="20">
        <v>2.1524827480316162</v>
      </c>
      <c r="FN113" s="20">
        <v>2.1391792297363281</v>
      </c>
      <c r="FO113" s="20">
        <v>2.1303553581237793</v>
      </c>
      <c r="FP113" s="20">
        <v>2.1215677261352539</v>
      </c>
      <c r="FQ113" s="20">
        <v>2.1084530353546143</v>
      </c>
      <c r="FR113" s="20">
        <v>2.099754810333252</v>
      </c>
      <c r="FS113" s="20">
        <v>2.0867736339569092</v>
      </c>
      <c r="FT113" s="20">
        <v>2.0781636238098145</v>
      </c>
      <c r="FU113" s="20">
        <v>2.0695888996124268</v>
      </c>
      <c r="FV113" s="20">
        <v>2.0567927360534668</v>
      </c>
      <c r="FW113" s="20">
        <v>2.0483055114746094</v>
      </c>
      <c r="FX113" s="20">
        <v>2.035639762878418</v>
      </c>
      <c r="FY113" s="20">
        <v>2.0272388458251953</v>
      </c>
      <c r="FZ113" s="20">
        <v>2.0188729763031006</v>
      </c>
      <c r="GA113" s="20">
        <v>2.00638747215271</v>
      </c>
      <c r="GB113" s="20">
        <v>1.9981069564819336</v>
      </c>
      <c r="GC113" s="20">
        <v>1.9857492446899414</v>
      </c>
      <c r="GD113" s="20">
        <v>1.977553129196167</v>
      </c>
      <c r="GE113" s="20">
        <v>1.9693907499313354</v>
      </c>
      <c r="GF113" s="20">
        <v>1.9572098255157471</v>
      </c>
      <c r="GG113" s="20">
        <v>1.9491307735443115</v>
      </c>
      <c r="GH113" s="20">
        <v>1.9370744228363037</v>
      </c>
      <c r="GI113" s="20">
        <v>1.929078221321106</v>
      </c>
      <c r="GJ113" s="20">
        <v>1.9211148023605347</v>
      </c>
      <c r="GK113" s="20">
        <v>1.9092309474945068</v>
      </c>
      <c r="GL113" s="20">
        <v>1.9013491868972778</v>
      </c>
      <c r="GM113" s="20">
        <v>1.8895871639251709</v>
      </c>
      <c r="GN113" s="20">
        <v>1.8817859888076782</v>
      </c>
      <c r="GO113" s="20">
        <v>1.8740172386169434</v>
      </c>
      <c r="GP113" s="20">
        <v>1.8624236583709717</v>
      </c>
      <c r="GQ113" s="20">
        <v>1.8547343015670776</v>
      </c>
      <c r="GR113" s="20">
        <v>1.8432596921920776</v>
      </c>
      <c r="GS113" s="20">
        <v>1.8356492519378662</v>
      </c>
      <c r="GT113" s="20">
        <v>1.8280701637268066</v>
      </c>
      <c r="GU113" s="20">
        <v>1.8197369575500488</v>
      </c>
    </row>
    <row r="114" spans="1:203" x14ac:dyDescent="0.25">
      <c r="A114" s="9" t="s">
        <v>119</v>
      </c>
      <c r="B114" s="23">
        <v>47</v>
      </c>
      <c r="C114" s="23">
        <v>6</v>
      </c>
      <c r="D114" s="20">
        <v>0</v>
      </c>
      <c r="E114" s="20">
        <v>7.1646826108917594E-4</v>
      </c>
      <c r="F114" s="20">
        <v>7.3418160900473595E-3</v>
      </c>
      <c r="G114" s="20">
        <v>2.99247857183218E-2</v>
      </c>
      <c r="H114" s="20">
        <v>6.6127501428127289E-2</v>
      </c>
      <c r="I114" s="20">
        <v>0.11897988617420197</v>
      </c>
      <c r="J114" s="20">
        <v>0.1740582138299942</v>
      </c>
      <c r="K114" s="20">
        <v>0.27388873696327209</v>
      </c>
      <c r="L114" s="20">
        <v>0.35013663768768311</v>
      </c>
      <c r="M114" s="20">
        <v>0.46625822782516479</v>
      </c>
      <c r="N114" s="20">
        <v>0.5527765154838562</v>
      </c>
      <c r="O114" s="20">
        <v>0.68704372644424438</v>
      </c>
      <c r="P114" s="20">
        <v>0.77429676055908203</v>
      </c>
      <c r="Q114" s="20">
        <v>0.91444182395935059</v>
      </c>
      <c r="R114" s="20">
        <v>1.0476678609848022</v>
      </c>
      <c r="S114" s="20">
        <v>1.1415436267852783</v>
      </c>
      <c r="T114" s="20">
        <v>1.2255301475524902</v>
      </c>
      <c r="U114" s="20">
        <v>1.35670006275177</v>
      </c>
      <c r="V114" s="20">
        <v>1.4389418363571167</v>
      </c>
      <c r="W114" s="20">
        <v>1.5569511651992798</v>
      </c>
      <c r="X114" s="20">
        <v>1.6350330114364624</v>
      </c>
      <c r="Y114" s="20">
        <v>1.7397347688674927</v>
      </c>
      <c r="Z114" s="20">
        <v>1.8441606760025024</v>
      </c>
      <c r="AA114" s="20">
        <v>1.9041956663131714</v>
      </c>
      <c r="AB114" s="20">
        <v>1.9977759122848511</v>
      </c>
      <c r="AC114" s="20">
        <v>2.0511081218719482</v>
      </c>
      <c r="AD114" s="20">
        <v>2.1312570571899414</v>
      </c>
      <c r="AE114" s="20">
        <v>2.1795575618743896</v>
      </c>
      <c r="AF114" s="20">
        <v>2.2467186450958252</v>
      </c>
      <c r="AG114" s="20">
        <v>2.2896769046783447</v>
      </c>
      <c r="AH114" s="20">
        <v>2.3456511497497559</v>
      </c>
      <c r="AI114" s="20">
        <v>2.3828790187835693</v>
      </c>
      <c r="AJ114" s="20">
        <v>2.4296751022338867</v>
      </c>
      <c r="AK114" s="20">
        <v>2.4607865810394287</v>
      </c>
      <c r="AL114" s="20">
        <v>2.5007867813110352</v>
      </c>
      <c r="AM114" s="20">
        <v>2.5257244110107422</v>
      </c>
      <c r="AN114" s="20">
        <v>2.5596926212310791</v>
      </c>
      <c r="AO114" s="20">
        <v>2.5792059898376465</v>
      </c>
      <c r="AP114" s="20">
        <v>2.607494592666626</v>
      </c>
      <c r="AQ114" s="20">
        <v>2.6229288578033447</v>
      </c>
      <c r="AR114" s="20">
        <v>2.6456358432769775</v>
      </c>
      <c r="AS114" s="20">
        <v>2.6580641269683838</v>
      </c>
      <c r="AT114" s="20">
        <v>2.6754748821258545</v>
      </c>
      <c r="AU114" s="20">
        <v>2.6855647563934326</v>
      </c>
      <c r="AV114" s="20">
        <v>2.6988058090209961</v>
      </c>
      <c r="AW114" s="20">
        <v>2.709822416305542</v>
      </c>
      <c r="AX114" s="20">
        <v>2.7163467407226562</v>
      </c>
      <c r="AY114" s="20">
        <v>2.7238306999206543</v>
      </c>
      <c r="AZ114" s="20">
        <v>2.7283790111541748</v>
      </c>
      <c r="BA114" s="20">
        <v>2.7321856021881104</v>
      </c>
      <c r="BB114" s="20">
        <v>2.7366170883178711</v>
      </c>
      <c r="BC114" s="20">
        <v>2.7392487525939941</v>
      </c>
      <c r="BD114" s="20">
        <v>2.7407047748565674</v>
      </c>
      <c r="BE114" s="20">
        <v>2.7416365146636963</v>
      </c>
      <c r="BF114" s="20">
        <v>2.7421329021453857</v>
      </c>
      <c r="BG114" s="20">
        <v>2.7418212890625</v>
      </c>
      <c r="BH114" s="20">
        <v>2.7411220073699951</v>
      </c>
      <c r="BI114" s="20">
        <v>2.7393894195556641</v>
      </c>
      <c r="BJ114" s="20">
        <v>2.73758864402771</v>
      </c>
      <c r="BK114" s="20">
        <v>2.7356722354888916</v>
      </c>
      <c r="BL114" s="20">
        <v>2.7322771549224854</v>
      </c>
      <c r="BM114" s="20">
        <v>2.7296962738037109</v>
      </c>
      <c r="BN114" s="20">
        <v>2.7268826961517334</v>
      </c>
      <c r="BO114" s="20">
        <v>2.7222626209259033</v>
      </c>
      <c r="BP114" s="20">
        <v>2.7189385890960693</v>
      </c>
      <c r="BQ114" s="20">
        <v>2.713620662689209</v>
      </c>
      <c r="BR114" s="20">
        <v>2.7098727226257324</v>
      </c>
      <c r="BS114" s="20">
        <v>2.7059764862060547</v>
      </c>
      <c r="BT114" s="20">
        <v>2.699876070022583</v>
      </c>
      <c r="BU114" s="20">
        <v>2.6956527233123779</v>
      </c>
      <c r="BV114" s="20">
        <v>2.6891050338745117</v>
      </c>
      <c r="BW114" s="20">
        <v>2.6846096515655518</v>
      </c>
      <c r="BX114" s="20">
        <v>2.6800186634063721</v>
      </c>
      <c r="BY114" s="20">
        <v>2.6729676723480225</v>
      </c>
      <c r="BZ114" s="20">
        <v>2.668165922164917</v>
      </c>
      <c r="CA114" s="20">
        <v>2.6608259677886963</v>
      </c>
      <c r="CB114" s="20">
        <v>2.655848503112793</v>
      </c>
      <c r="CC114" s="20">
        <v>2.6508090496063232</v>
      </c>
      <c r="CD114" s="20">
        <v>2.6431431770324707</v>
      </c>
      <c r="CE114" s="20">
        <v>2.6379673480987549</v>
      </c>
      <c r="CF114" s="20">
        <v>2.6301145553588867</v>
      </c>
      <c r="CG114" s="20">
        <v>2.6248247623443604</v>
      </c>
      <c r="CH114" s="20">
        <v>2.619495153427124</v>
      </c>
      <c r="CI114" s="20">
        <v>2.6114320755004883</v>
      </c>
      <c r="CJ114" s="20">
        <v>2.6060147285461426</v>
      </c>
      <c r="CK114" s="20">
        <v>2.5978317260742187</v>
      </c>
      <c r="CL114" s="20">
        <v>2.592341423034668</v>
      </c>
      <c r="CM114" s="20">
        <v>2.5868263244628906</v>
      </c>
      <c r="CN114" s="20">
        <v>2.5785102844238281</v>
      </c>
      <c r="CO114" s="20">
        <v>2.5729398727416992</v>
      </c>
      <c r="CP114" s="20">
        <v>2.5645496845245361</v>
      </c>
      <c r="CQ114" s="20">
        <v>2.5589349269866943</v>
      </c>
      <c r="CR114" s="20">
        <v>2.5533053874969482</v>
      </c>
      <c r="CS114" s="20">
        <v>2.544835090637207</v>
      </c>
      <c r="CT114" s="20">
        <v>2.5391733646392822</v>
      </c>
      <c r="CU114" s="20">
        <v>2.53066086769104</v>
      </c>
      <c r="CV114" s="20">
        <v>2.5249748229980469</v>
      </c>
      <c r="CW114" s="20">
        <v>2.5192804336547852</v>
      </c>
      <c r="CX114" s="20">
        <v>2.5107262134552002</v>
      </c>
      <c r="CY114" s="20">
        <v>2.5050160884857178</v>
      </c>
      <c r="CZ114" s="20">
        <v>2.4907224178314209</v>
      </c>
      <c r="DA114" s="20">
        <v>2.4849996566772461</v>
      </c>
      <c r="DB114" s="20">
        <v>2.4764115810394287</v>
      </c>
      <c r="DC114" s="20">
        <v>2.4706850051879883</v>
      </c>
      <c r="DD114" s="20">
        <v>2.4620945453643799</v>
      </c>
      <c r="DE114" s="20">
        <v>2.4563684463500977</v>
      </c>
      <c r="DF114" s="20">
        <v>2.4506433010101318</v>
      </c>
      <c r="DG114" s="20">
        <v>2.442058801651001</v>
      </c>
      <c r="DH114" s="20">
        <v>2.4363389015197754</v>
      </c>
      <c r="DI114" s="20">
        <v>2.4277646541595459</v>
      </c>
      <c r="DJ114" s="20">
        <v>2.4220530986785889</v>
      </c>
      <c r="DK114" s="20">
        <v>2.4163453578948975</v>
      </c>
      <c r="DL114" s="20">
        <v>2.407792329788208</v>
      </c>
      <c r="DM114" s="20">
        <v>2.4020965099334717</v>
      </c>
      <c r="DN114" s="20">
        <v>2.3935627937316895</v>
      </c>
      <c r="DO114" s="20">
        <v>2.3878810405731201</v>
      </c>
      <c r="DP114" s="20">
        <v>2.3822054862976074</v>
      </c>
      <c r="DQ114" s="20">
        <v>2.3737044334411621</v>
      </c>
      <c r="DR114" s="20">
        <v>2.3680458068847656</v>
      </c>
      <c r="DS114" s="20">
        <v>2.3595712184906006</v>
      </c>
      <c r="DT114" s="20">
        <v>2.353931188583374</v>
      </c>
      <c r="DU114" s="20">
        <v>2.3482987880706787</v>
      </c>
      <c r="DV114" s="20">
        <v>2.3398652076721191</v>
      </c>
      <c r="DW114" s="20">
        <v>2.3342533111572266</v>
      </c>
      <c r="DX114" s="20">
        <v>2.3258516788482666</v>
      </c>
      <c r="DY114" s="20">
        <v>2.3202617168426514</v>
      </c>
      <c r="DZ114" s="20">
        <v>2.314680814743042</v>
      </c>
      <c r="EA114" s="20">
        <v>2.3063266277313232</v>
      </c>
      <c r="EB114" s="20">
        <v>2.3007690906524658</v>
      </c>
      <c r="EC114" s="20">
        <v>2.2924504280090332</v>
      </c>
      <c r="ED114" s="20">
        <v>2.2869172096252441</v>
      </c>
      <c r="EE114" s="20">
        <v>2.2813937664031982</v>
      </c>
      <c r="EF114" s="20">
        <v>2.273127555847168</v>
      </c>
      <c r="EG114" s="20">
        <v>2.2676296234130859</v>
      </c>
      <c r="EH114" s="20">
        <v>2.259401798248291</v>
      </c>
      <c r="EI114" s="20">
        <v>2.2539298534393311</v>
      </c>
      <c r="EJ114" s="20">
        <v>2.2484686374664307</v>
      </c>
      <c r="EK114" s="20">
        <v>2.2402966022491455</v>
      </c>
      <c r="EL114" s="20">
        <v>2.2348620891571045</v>
      </c>
      <c r="EM114" s="20">
        <v>2.2267308235168457</v>
      </c>
      <c r="EN114" s="20">
        <v>2.2213237285614014</v>
      </c>
      <c r="EO114" s="20">
        <v>2.2159276008605957</v>
      </c>
      <c r="EP114" s="20">
        <v>2.2078542709350586</v>
      </c>
      <c r="EQ114" s="20">
        <v>2.2024860382080078</v>
      </c>
      <c r="ER114" s="20">
        <v>2.1944551467895508</v>
      </c>
      <c r="ES114" s="20">
        <v>2.1891152858734131</v>
      </c>
      <c r="ET114" s="20">
        <v>2.1837868690490723</v>
      </c>
      <c r="EU114" s="20">
        <v>2.1758155822753906</v>
      </c>
      <c r="EV114" s="20">
        <v>2.170515775680542</v>
      </c>
      <c r="EW114" s="20">
        <v>2.1625876426696777</v>
      </c>
      <c r="EX114" s="20">
        <v>2.1573164463043213</v>
      </c>
      <c r="EY114" s="20">
        <v>2.152057409286499</v>
      </c>
      <c r="EZ114" s="20">
        <v>2.1441900730133057</v>
      </c>
      <c r="FA114" s="20">
        <v>2.1389596462249756</v>
      </c>
      <c r="FB114" s="20">
        <v>2.1311361789703369</v>
      </c>
      <c r="FC114" s="20">
        <v>2.1259350776672363</v>
      </c>
      <c r="FD114" s="20">
        <v>2.1207458972930908</v>
      </c>
      <c r="FE114" s="20">
        <v>2.1129839420318604</v>
      </c>
      <c r="FF114" s="20">
        <v>2.1078238487243652</v>
      </c>
      <c r="FG114" s="20">
        <v>2.1001060009002686</v>
      </c>
      <c r="FH114" s="20">
        <v>2.094975471496582</v>
      </c>
      <c r="FI114" s="20">
        <v>2.0898566246032715</v>
      </c>
      <c r="FJ114" s="20">
        <v>2.0822005271911621</v>
      </c>
      <c r="FK114" s="20">
        <v>2.0771112442016602</v>
      </c>
      <c r="FL114" s="20">
        <v>2.0694992542266846</v>
      </c>
      <c r="FM114" s="20">
        <v>2.0644395351409912</v>
      </c>
      <c r="FN114" s="20">
        <v>2.0593914985656738</v>
      </c>
      <c r="FO114" s="20">
        <v>2.0518414974212646</v>
      </c>
      <c r="FP114" s="20">
        <v>2.0468227863311768</v>
      </c>
      <c r="FQ114" s="20">
        <v>2.0393168926239014</v>
      </c>
      <c r="FR114" s="20">
        <v>2.0343277454376221</v>
      </c>
      <c r="FS114" s="20">
        <v>2.0293502807617187</v>
      </c>
      <c r="FT114" s="20">
        <v>2.0219058990478516</v>
      </c>
      <c r="FU114" s="20">
        <v>2.0169577598571777</v>
      </c>
      <c r="FV114" s="20">
        <v>2.0095574855804443</v>
      </c>
      <c r="FW114" s="20">
        <v>2.0046384334564209</v>
      </c>
      <c r="FX114" s="20">
        <v>1.9997314214706421</v>
      </c>
      <c r="FY114" s="20">
        <v>1.9923925399780273</v>
      </c>
      <c r="FZ114" s="20">
        <v>1.9875143766403198</v>
      </c>
      <c r="GA114" s="20">
        <v>1.9802190065383911</v>
      </c>
      <c r="GB114" s="20">
        <v>1.9753700494766235</v>
      </c>
      <c r="GC114" s="20">
        <v>1.9705327749252319</v>
      </c>
      <c r="GD114" s="20">
        <v>1.9632983207702637</v>
      </c>
      <c r="GE114" s="20">
        <v>1.9584898948669434</v>
      </c>
      <c r="GF114" s="20">
        <v>1.9512988328933716</v>
      </c>
      <c r="GG114" s="20">
        <v>1.9465190172195435</v>
      </c>
      <c r="GH114" s="20">
        <v>1.9417508840560913</v>
      </c>
      <c r="GI114" s="20">
        <v>1.9346201419830322</v>
      </c>
      <c r="GJ114" s="20">
        <v>1.9298806190490723</v>
      </c>
      <c r="GK114" s="20">
        <v>1.9227926731109619</v>
      </c>
      <c r="GL114" s="20">
        <v>1.9180816411972046</v>
      </c>
      <c r="GM114" s="20">
        <v>1.9133819341659546</v>
      </c>
      <c r="GN114" s="20">
        <v>1.9063537120819092</v>
      </c>
      <c r="GO114" s="20">
        <v>1.9016824960708618</v>
      </c>
      <c r="GP114" s="20">
        <v>1.8946967124938965</v>
      </c>
      <c r="GQ114" s="20">
        <v>1.8900536298751831</v>
      </c>
      <c r="GR114" s="20">
        <v>1.8854217529296875</v>
      </c>
      <c r="GS114" s="20">
        <v>1.8784950971603394</v>
      </c>
      <c r="GT114" s="20">
        <v>1.8738912343978882</v>
      </c>
      <c r="GU114" s="20">
        <v>1.8690457344055176</v>
      </c>
    </row>
    <row r="115" spans="1:203" x14ac:dyDescent="0.25">
      <c r="A115" s="9" t="s">
        <v>119</v>
      </c>
      <c r="B115" s="23">
        <v>71</v>
      </c>
      <c r="C115" s="23">
        <v>6</v>
      </c>
      <c r="D115" s="20">
        <v>0</v>
      </c>
      <c r="E115" s="20">
        <v>6.6797231556847692E-4</v>
      </c>
      <c r="F115" s="20">
        <v>9.1941114515066147E-3</v>
      </c>
      <c r="G115" s="20">
        <v>3.0535852536559105E-2</v>
      </c>
      <c r="H115" s="20">
        <v>7.0028163492679596E-2</v>
      </c>
      <c r="I115" s="20">
        <v>0.14554838836193085</v>
      </c>
      <c r="J115" s="20">
        <v>0.21317631006240845</v>
      </c>
      <c r="K115" s="20">
        <v>0.33838266134262085</v>
      </c>
      <c r="L115" s="20">
        <v>0.43625104427337646</v>
      </c>
      <c r="M115" s="20">
        <v>0.54423022270202637</v>
      </c>
      <c r="N115" s="20">
        <v>0.72225809097290039</v>
      </c>
      <c r="O115" s="20">
        <v>0.84967511892318726</v>
      </c>
      <c r="P115" s="20">
        <v>1.0505833625793457</v>
      </c>
      <c r="Q115" s="20">
        <v>1.189210057258606</v>
      </c>
      <c r="R115" s="20">
        <v>1.3728556632995605</v>
      </c>
      <c r="S115" s="20">
        <v>1.5135567188262939</v>
      </c>
      <c r="T115" s="20">
        <v>1.7085802555084229</v>
      </c>
      <c r="U115" s="20">
        <v>1.8434650897979736</v>
      </c>
      <c r="V115" s="20">
        <v>2.0299713611602783</v>
      </c>
      <c r="W115" s="20">
        <v>2.1648917198181152</v>
      </c>
      <c r="X115" s="20">
        <v>2.3368868827819824</v>
      </c>
      <c r="Y115" s="20">
        <v>2.5250585079193115</v>
      </c>
      <c r="Z115" s="20">
        <v>2.6292097568511963</v>
      </c>
      <c r="AA115" s="20">
        <v>2.8013525009155273</v>
      </c>
      <c r="AB115" s="20">
        <v>2.9464032649993896</v>
      </c>
      <c r="AC115" s="20">
        <v>3.0505013465881348</v>
      </c>
      <c r="AD115" s="20">
        <v>3.1879036426544189</v>
      </c>
      <c r="AE115" s="20">
        <v>3.2775235176086426</v>
      </c>
      <c r="AF115" s="20">
        <v>3.3973076343536377</v>
      </c>
      <c r="AG115" s="20">
        <v>3.4790933132171631</v>
      </c>
      <c r="AH115" s="20">
        <v>3.581078052520752</v>
      </c>
      <c r="AI115" s="20">
        <v>3.6863110065460205</v>
      </c>
      <c r="AJ115" s="20">
        <v>3.7426834106445313</v>
      </c>
      <c r="AK115" s="20">
        <v>3.8339407444000244</v>
      </c>
      <c r="AL115" s="20">
        <v>3.9066779613494873</v>
      </c>
      <c r="AM115" s="20">
        <v>3.9585106372833252</v>
      </c>
      <c r="AN115" s="20">
        <v>4.0224957466125488</v>
      </c>
      <c r="AO115" s="20">
        <v>4.0640897750854492</v>
      </c>
      <c r="AP115" s="20">
        <v>4.1202197074890137</v>
      </c>
      <c r="AQ115" s="20">
        <v>4.1701216697692871</v>
      </c>
      <c r="AR115" s="20">
        <v>4.201390266418457</v>
      </c>
      <c r="AS115" s="20">
        <v>4.2408928871154785</v>
      </c>
      <c r="AT115" s="20">
        <v>4.2662630081176758</v>
      </c>
      <c r="AU115" s="20">
        <v>4.3004856109619141</v>
      </c>
      <c r="AV115" s="20">
        <v>4.3202261924743652</v>
      </c>
      <c r="AW115" s="20">
        <v>4.3475193977355957</v>
      </c>
      <c r="AX115" s="20">
        <v>4.370793342590332</v>
      </c>
      <c r="AY115" s="20">
        <v>4.3852109909057617</v>
      </c>
      <c r="AZ115" s="20">
        <v>4.4030284881591797</v>
      </c>
      <c r="BA115" s="20">
        <v>4.4140558242797852</v>
      </c>
      <c r="BB115" s="20">
        <v>4.4284090995788574</v>
      </c>
      <c r="BC115" s="20">
        <v>4.4397988319396973</v>
      </c>
      <c r="BD115" s="20">
        <v>4.4467926025390625</v>
      </c>
      <c r="BE115" s="20">
        <v>4.4551005363464355</v>
      </c>
      <c r="BF115" s="20">
        <v>4.4598526954650879</v>
      </c>
      <c r="BG115" s="20">
        <v>4.4652218818664551</v>
      </c>
      <c r="BH115" s="20">
        <v>4.4682722091674805</v>
      </c>
      <c r="BI115" s="20">
        <v>4.4711990356445313</v>
      </c>
      <c r="BJ115" s="20">
        <v>4.4731717109680176</v>
      </c>
      <c r="BK115" s="20">
        <v>4.4737086296081543</v>
      </c>
      <c r="BL115" s="20">
        <v>4.473696231842041</v>
      </c>
      <c r="BM115" s="20">
        <v>4.4727673530578613</v>
      </c>
      <c r="BN115" s="20">
        <v>4.4715394973754883</v>
      </c>
      <c r="BO115" s="20">
        <v>4.4691390991210937</v>
      </c>
      <c r="BP115" s="20">
        <v>4.4670376777648926</v>
      </c>
      <c r="BQ115" s="20">
        <v>4.4634108543395996</v>
      </c>
      <c r="BR115" s="20">
        <v>4.4605631828308105</v>
      </c>
      <c r="BS115" s="20">
        <v>4.4558343887329102</v>
      </c>
      <c r="BT115" s="20">
        <v>4.4505267143249512</v>
      </c>
      <c r="BU115" s="20">
        <v>4.4469170570373535</v>
      </c>
      <c r="BV115" s="20">
        <v>4.4410748481750488</v>
      </c>
      <c r="BW115" s="20">
        <v>4.4364595413208008</v>
      </c>
      <c r="BX115" s="20">
        <v>4.4299054145812988</v>
      </c>
      <c r="BY115" s="20">
        <v>4.4222087860107422</v>
      </c>
      <c r="BZ115" s="20">
        <v>4.4179182052612305</v>
      </c>
      <c r="CA115" s="20">
        <v>4.4096360206604004</v>
      </c>
      <c r="CB115" s="20">
        <v>4.4024686813354492</v>
      </c>
      <c r="CC115" s="20">
        <v>4.3965835571289062</v>
      </c>
      <c r="CD115" s="20">
        <v>4.3891448974609375</v>
      </c>
      <c r="CE115" s="20">
        <v>4.3829793930053711</v>
      </c>
      <c r="CF115" s="20">
        <v>4.375361442565918</v>
      </c>
      <c r="CG115" s="20">
        <v>4.3657145500183105</v>
      </c>
      <c r="CH115" s="20">
        <v>4.3579235076904297</v>
      </c>
      <c r="CI115" s="20">
        <v>4.3500480651855469</v>
      </c>
      <c r="CJ115" s="20">
        <v>4.3432912826538086</v>
      </c>
      <c r="CK115" s="20">
        <v>4.3352622985839844</v>
      </c>
      <c r="CL115" s="20">
        <v>4.324857234954834</v>
      </c>
      <c r="CM115" s="20">
        <v>4.3178367614746094</v>
      </c>
      <c r="CN115" s="20">
        <v>4.3107547760009766</v>
      </c>
      <c r="CO115" s="20">
        <v>4.298945426940918</v>
      </c>
      <c r="CP115" s="20">
        <v>4.2917165756225586</v>
      </c>
      <c r="CQ115" s="20">
        <v>4.2835249900817871</v>
      </c>
      <c r="CR115" s="20">
        <v>4.2753419876098633</v>
      </c>
      <c r="CS115" s="20">
        <v>4.2642602920532227</v>
      </c>
      <c r="CT115" s="20">
        <v>4.2561869621276855</v>
      </c>
      <c r="CU115" s="20">
        <v>4.248711109161377</v>
      </c>
      <c r="CV115" s="20">
        <v>4.2405214309692383</v>
      </c>
      <c r="CW115" s="20">
        <v>4.2284584045410156</v>
      </c>
      <c r="CX115" s="20">
        <v>4.2208700180053711</v>
      </c>
      <c r="CY115" s="20">
        <v>4.2094388008117676</v>
      </c>
      <c r="CZ115" s="20">
        <v>4.194117546081543</v>
      </c>
      <c r="DA115" s="20">
        <v>4.1825742721557617</v>
      </c>
      <c r="DB115" s="20">
        <v>4.1748571395874023</v>
      </c>
      <c r="DC115" s="20">
        <v>4.1632513999938965</v>
      </c>
      <c r="DD115" s="20">
        <v>4.1554965972900391</v>
      </c>
      <c r="DE115" s="20">
        <v>4.1477289199829102</v>
      </c>
      <c r="DF115" s="20">
        <v>4.1360569000244141</v>
      </c>
      <c r="DG115" s="20">
        <v>4.1282639503479004</v>
      </c>
      <c r="DH115" s="20">
        <v>4.1165580749511719</v>
      </c>
      <c r="DI115" s="20">
        <v>4.1087455749511719</v>
      </c>
      <c r="DJ115" s="20">
        <v>4.1009268760681152</v>
      </c>
      <c r="DK115" s="20">
        <v>4.0891895294189453</v>
      </c>
      <c r="DL115" s="20">
        <v>4.0813603401184082</v>
      </c>
      <c r="DM115" s="20">
        <v>4.0696110725402832</v>
      </c>
      <c r="DN115" s="20">
        <v>4.0617756843566895</v>
      </c>
      <c r="DO115" s="20">
        <v>4.0539398193359375</v>
      </c>
      <c r="DP115" s="20">
        <v>4.0421848297119141</v>
      </c>
      <c r="DQ115" s="20">
        <v>4.0343499183654785</v>
      </c>
      <c r="DR115" s="20">
        <v>4.0225992202758789</v>
      </c>
      <c r="DS115" s="20">
        <v>4.014768123626709</v>
      </c>
      <c r="DT115" s="20">
        <v>4.0069403648376465</v>
      </c>
      <c r="DU115" s="20">
        <v>3.9952049255371094</v>
      </c>
      <c r="DV115" s="20">
        <v>3.9873864650726318</v>
      </c>
      <c r="DW115" s="20">
        <v>3.9756674766540527</v>
      </c>
      <c r="DX115" s="20">
        <v>3.9678611755371094</v>
      </c>
      <c r="DY115" s="20">
        <v>3.9600608348846436</v>
      </c>
      <c r="DZ115" s="20">
        <v>3.9483718872070313</v>
      </c>
      <c r="EA115" s="20">
        <v>3.9405877590179443</v>
      </c>
      <c r="EB115" s="20">
        <v>3.928924560546875</v>
      </c>
      <c r="EC115" s="20">
        <v>3.9211585521697998</v>
      </c>
      <c r="ED115" s="20">
        <v>3.9134006500244141</v>
      </c>
      <c r="EE115" s="20">
        <v>3.9017794132232666</v>
      </c>
      <c r="EF115" s="20">
        <v>3.8940424919128418</v>
      </c>
      <c r="EG115" s="20">
        <v>3.8824539184570313</v>
      </c>
      <c r="EH115" s="20">
        <v>3.8747401237487793</v>
      </c>
      <c r="EI115" s="20">
        <v>3.8670356273651123</v>
      </c>
      <c r="EJ115" s="20">
        <v>3.8554975986480713</v>
      </c>
      <c r="EK115" s="20">
        <v>3.84781813621521</v>
      </c>
      <c r="EL115" s="20">
        <v>3.8363184928894043</v>
      </c>
      <c r="EM115" s="20">
        <v>3.8286652565002441</v>
      </c>
      <c r="EN115" s="20">
        <v>3.8210227489471436</v>
      </c>
      <c r="EO115" s="20">
        <v>3.8095798492431641</v>
      </c>
      <c r="EP115" s="20">
        <v>3.8019652366638184</v>
      </c>
      <c r="EQ115" s="20">
        <v>3.7905645370483398</v>
      </c>
      <c r="ER115" s="20">
        <v>3.7829785346984863</v>
      </c>
      <c r="ES115" s="20">
        <v>3.7754044532775879</v>
      </c>
      <c r="ET115" s="20">
        <v>3.7640655040740967</v>
      </c>
      <c r="EU115" s="20">
        <v>3.7565209865570068</v>
      </c>
      <c r="EV115" s="20">
        <v>3.7452273368835449</v>
      </c>
      <c r="EW115" s="20">
        <v>3.7377135753631592</v>
      </c>
      <c r="EX115" s="20">
        <v>3.7302124500274658</v>
      </c>
      <c r="EY115" s="20">
        <v>3.7189836502075195</v>
      </c>
      <c r="EZ115" s="20">
        <v>3.7115137577056885</v>
      </c>
      <c r="FA115" s="20">
        <v>3.7003324031829834</v>
      </c>
      <c r="FB115" s="20">
        <v>3.692894458770752</v>
      </c>
      <c r="FC115" s="20">
        <v>3.685469388961792</v>
      </c>
      <c r="FD115" s="20">
        <v>3.6743557453155518</v>
      </c>
      <c r="FE115" s="20">
        <v>3.6669628620147705</v>
      </c>
      <c r="FF115" s="20">
        <v>3.6558983325958252</v>
      </c>
      <c r="FG115" s="20">
        <v>3.64853835105896</v>
      </c>
      <c r="FH115" s="20">
        <v>3.6411919593811035</v>
      </c>
      <c r="FI115" s="20">
        <v>3.6301963329315186</v>
      </c>
      <c r="FJ115" s="20">
        <v>3.6228830814361572</v>
      </c>
      <c r="FK115" s="20">
        <v>3.6119377613067627</v>
      </c>
      <c r="FL115" s="20">
        <v>3.6046576499938965</v>
      </c>
      <c r="FM115" s="20">
        <v>3.5973911285400391</v>
      </c>
      <c r="FN115" s="20">
        <v>3.5865161418914795</v>
      </c>
      <c r="FO115" s="20">
        <v>3.5792834758758545</v>
      </c>
      <c r="FP115" s="20">
        <v>3.5684592723846436</v>
      </c>
      <c r="FQ115" s="20">
        <v>3.5612602233886719</v>
      </c>
      <c r="FR115" s="20">
        <v>3.5540745258331299</v>
      </c>
      <c r="FS115" s="20">
        <v>3.5433216094970703</v>
      </c>
      <c r="FT115" s="20">
        <v>3.5361697673797607</v>
      </c>
      <c r="FU115" s="20">
        <v>3.525468111038208</v>
      </c>
      <c r="FV115" s="20">
        <v>3.51835036277771</v>
      </c>
      <c r="FW115" s="20">
        <v>3.5112462043762207</v>
      </c>
      <c r="FX115" s="20">
        <v>3.5006158351898193</v>
      </c>
      <c r="FY115" s="20">
        <v>3.4935460090637207</v>
      </c>
      <c r="FZ115" s="20">
        <v>3.4829666614532471</v>
      </c>
      <c r="GA115" s="20">
        <v>3.47593092918396</v>
      </c>
      <c r="GB115" s="20">
        <v>3.4689085483551025</v>
      </c>
      <c r="GC115" s="20">
        <v>3.4584009647369385</v>
      </c>
      <c r="GD115" s="20">
        <v>3.4514126777648926</v>
      </c>
      <c r="GE115" s="20">
        <v>3.4409561157226562</v>
      </c>
      <c r="GF115" s="20">
        <v>3.434002161026001</v>
      </c>
      <c r="GG115" s="20">
        <v>3.4270615577697754</v>
      </c>
      <c r="GH115" s="20">
        <v>3.4166762828826904</v>
      </c>
      <c r="GI115" s="20">
        <v>3.4097697734832764</v>
      </c>
      <c r="GJ115" s="20">
        <v>3.3994355201721191</v>
      </c>
      <c r="GK115" s="20">
        <v>3.3925628662109375</v>
      </c>
      <c r="GL115" s="20">
        <v>3.3857038021087646</v>
      </c>
      <c r="GM115" s="20">
        <v>3.3754405975341797</v>
      </c>
      <c r="GN115" s="20">
        <v>3.3686153888702393</v>
      </c>
      <c r="GO115" s="20">
        <v>3.3584027290344238</v>
      </c>
      <c r="GP115" s="20">
        <v>3.3516113758087158</v>
      </c>
      <c r="GQ115" s="20">
        <v>3.3448331356048584</v>
      </c>
      <c r="GR115" s="20">
        <v>3.3346912860870361</v>
      </c>
      <c r="GS115" s="20">
        <v>3.3279469013214111</v>
      </c>
      <c r="GT115" s="20">
        <v>3.3178553581237793</v>
      </c>
      <c r="GU115" s="20">
        <v>3.3133106231689453</v>
      </c>
    </row>
    <row r="116" spans="1:203" x14ac:dyDescent="0.25">
      <c r="A116" s="9" t="s">
        <v>119</v>
      </c>
      <c r="B116" s="23">
        <v>51</v>
      </c>
      <c r="C116" s="23">
        <v>6</v>
      </c>
      <c r="D116" s="20">
        <v>0</v>
      </c>
      <c r="E116" s="20">
        <v>2.5250526960007846E-4</v>
      </c>
      <c r="F116" s="20">
        <v>3.8304466288536787E-3</v>
      </c>
      <c r="G116" s="20">
        <v>1.6343215480446815E-2</v>
      </c>
      <c r="H116" s="20">
        <v>3.4237239509820938E-2</v>
      </c>
      <c r="I116" s="20">
        <v>6.1273973435163498E-2</v>
      </c>
      <c r="J116" s="20">
        <v>0.11060936003923416</v>
      </c>
      <c r="K116" s="20">
        <v>0.15183290839195251</v>
      </c>
      <c r="L116" s="20">
        <v>0.199294313788414</v>
      </c>
      <c r="M116" s="20">
        <v>0.27965611219406128</v>
      </c>
      <c r="N116" s="20">
        <v>0.340177983045578</v>
      </c>
      <c r="O116" s="20">
        <v>0.43840834498405457</v>
      </c>
      <c r="P116" s="20">
        <v>0.5078127384185791</v>
      </c>
      <c r="Q116" s="20">
        <v>0.57952988147735596</v>
      </c>
      <c r="R116" s="20">
        <v>0.68997859954833984</v>
      </c>
      <c r="S116" s="20">
        <v>0.76461648941040039</v>
      </c>
      <c r="T116" s="20">
        <v>0.87667572498321533</v>
      </c>
      <c r="U116" s="20">
        <v>0.9507296085357666</v>
      </c>
      <c r="V116" s="20">
        <v>1.0237599611282349</v>
      </c>
      <c r="W116" s="20">
        <v>1.1306015253067017</v>
      </c>
      <c r="X116" s="20">
        <v>1.1995941400527954</v>
      </c>
      <c r="Y116" s="20">
        <v>1.2991515398025513</v>
      </c>
      <c r="Z116" s="20">
        <v>1.3626518249511719</v>
      </c>
      <c r="AA116" s="20">
        <v>1.4237111806869507</v>
      </c>
      <c r="AB116" s="20">
        <v>1.5105581283569336</v>
      </c>
      <c r="AC116" s="20">
        <v>1.5652379989624023</v>
      </c>
      <c r="AD116" s="20">
        <v>1.6424193382263184</v>
      </c>
      <c r="AE116" s="20">
        <v>1.6906834840774536</v>
      </c>
      <c r="AF116" s="20">
        <v>1.7364479303359985</v>
      </c>
      <c r="AG116" s="20">
        <v>1.8005448579788208</v>
      </c>
      <c r="AH116" s="20">
        <v>1.8403527736663818</v>
      </c>
      <c r="AI116" s="20">
        <v>1.8958914279937744</v>
      </c>
      <c r="AJ116" s="20">
        <v>1.9302681684494019</v>
      </c>
      <c r="AK116" s="20">
        <v>1.9626363515853882</v>
      </c>
      <c r="AL116" s="20">
        <v>2.0076327323913574</v>
      </c>
      <c r="AM116" s="20">
        <v>2.0353996753692627</v>
      </c>
      <c r="AN116" s="20">
        <v>2.0739395618438721</v>
      </c>
      <c r="AO116" s="20">
        <v>2.0976924896240234</v>
      </c>
      <c r="AP116" s="20">
        <v>2.1199963092803955</v>
      </c>
      <c r="AQ116" s="20">
        <v>2.1509182453155518</v>
      </c>
      <c r="AR116" s="20">
        <v>2.1699609756469727</v>
      </c>
      <c r="AS116" s="20">
        <v>2.1963539123535156</v>
      </c>
      <c r="AT116" s="20">
        <v>2.2126052379608154</v>
      </c>
      <c r="AU116" s="20">
        <v>2.227858304977417</v>
      </c>
      <c r="AV116" s="20">
        <v>2.2490010261535645</v>
      </c>
      <c r="AW116" s="20">
        <v>2.2620220184326172</v>
      </c>
      <c r="AX116" s="20">
        <v>2.2800745964050293</v>
      </c>
      <c r="AY116" s="20">
        <v>2.2911953926086426</v>
      </c>
      <c r="AZ116" s="20">
        <v>2.3016374111175537</v>
      </c>
      <c r="BA116" s="20">
        <v>2.3161196708679199</v>
      </c>
      <c r="BB116" s="20">
        <v>2.3250436782836914</v>
      </c>
      <c r="BC116" s="20">
        <v>2.3374223709106445</v>
      </c>
      <c r="BD116" s="20">
        <v>2.345050573348999</v>
      </c>
      <c r="BE116" s="20">
        <v>2.352215051651001</v>
      </c>
      <c r="BF116" s="20">
        <v>2.3621523380279541</v>
      </c>
      <c r="BG116" s="20">
        <v>2.3682749271392822</v>
      </c>
      <c r="BH116" s="20">
        <v>2.3767638206481934</v>
      </c>
      <c r="BI116" s="20">
        <v>2.3819913864135742</v>
      </c>
      <c r="BJ116" s="20">
        <v>2.386897087097168</v>
      </c>
      <c r="BK116" s="20">
        <v>2.3936917781829834</v>
      </c>
      <c r="BL116" s="20">
        <v>2.3978705406188965</v>
      </c>
      <c r="BM116" s="20">
        <v>2.4036514759063721</v>
      </c>
      <c r="BN116" s="20">
        <v>2.4072015285491943</v>
      </c>
      <c r="BO116" s="20">
        <v>2.4105243682861328</v>
      </c>
      <c r="BP116" s="20">
        <v>2.4151086807250977</v>
      </c>
      <c r="BQ116" s="20">
        <v>2.4179155826568604</v>
      </c>
      <c r="BR116" s="20">
        <v>2.4217782020568848</v>
      </c>
      <c r="BS116" s="20">
        <v>2.424135684967041</v>
      </c>
      <c r="BT116" s="20">
        <v>2.4263300895690918</v>
      </c>
      <c r="BU116" s="20">
        <v>2.4293336868286133</v>
      </c>
      <c r="BV116" s="20">
        <v>2.4311561584472656</v>
      </c>
      <c r="BW116" s="20">
        <v>2.4336380958557129</v>
      </c>
      <c r="BX116" s="20">
        <v>2.4351348876953125</v>
      </c>
      <c r="BY116" s="20">
        <v>2.4365131855010986</v>
      </c>
      <c r="BZ116" s="20">
        <v>2.4383704662322998</v>
      </c>
      <c r="CA116" s="20">
        <v>2.4394769668579102</v>
      </c>
      <c r="CB116" s="20">
        <v>2.4409527778625488</v>
      </c>
      <c r="CC116" s="20">
        <v>2.4418206214904785</v>
      </c>
      <c r="CD116" s="20">
        <v>2.4426014423370361</v>
      </c>
      <c r="CE116" s="20">
        <v>2.4436182975769043</v>
      </c>
      <c r="CF116" s="20">
        <v>2.4441993236541748</v>
      </c>
      <c r="CG116" s="20">
        <v>2.444934606552124</v>
      </c>
      <c r="CH116" s="20">
        <v>2.4453389644622803</v>
      </c>
      <c r="CI116" s="20">
        <v>2.4456791877746582</v>
      </c>
      <c r="CJ116" s="20">
        <v>2.4460749626159668</v>
      </c>
      <c r="CK116" s="20">
        <v>2.4462671279907227</v>
      </c>
      <c r="CL116" s="20">
        <v>2.4464540481567383</v>
      </c>
      <c r="CM116" s="20">
        <v>2.4465150833129883</v>
      </c>
      <c r="CN116" s="20">
        <v>2.4465281963348389</v>
      </c>
      <c r="CO116" s="20">
        <v>2.446462869644165</v>
      </c>
      <c r="CP116" s="20">
        <v>2.4463660717010498</v>
      </c>
      <c r="CQ116" s="20">
        <v>2.4461452960968018</v>
      </c>
      <c r="CR116" s="20">
        <v>2.4459507465362549</v>
      </c>
      <c r="CS116" s="20">
        <v>2.4457206726074219</v>
      </c>
      <c r="CT116" s="20">
        <v>2.4453117847442627</v>
      </c>
      <c r="CU116" s="20">
        <v>2.4449994564056396</v>
      </c>
      <c r="CV116" s="20">
        <v>2.4444749355316162</v>
      </c>
      <c r="CW116" s="20">
        <v>2.4440898895263672</v>
      </c>
      <c r="CX116" s="20">
        <v>2.4436781406402588</v>
      </c>
      <c r="CY116" s="20">
        <v>2.4430134296417236</v>
      </c>
      <c r="CZ116" s="20">
        <v>2.4417893886566162</v>
      </c>
      <c r="DA116" s="20">
        <v>2.4412622451782227</v>
      </c>
      <c r="DB116" s="20">
        <v>2.4407191276550293</v>
      </c>
      <c r="DC116" s="20">
        <v>2.4399585723876953</v>
      </c>
      <c r="DD116" s="20">
        <v>2.4390537738800049</v>
      </c>
      <c r="DE116" s="20">
        <v>2.438420295715332</v>
      </c>
      <c r="DF116" s="20">
        <v>2.4377613067626953</v>
      </c>
      <c r="DG116" s="20">
        <v>2.4367246627807617</v>
      </c>
      <c r="DH116" s="20">
        <v>2.4360010623931885</v>
      </c>
      <c r="DI116" s="20">
        <v>2.4348671436309814</v>
      </c>
      <c r="DJ116" s="20">
        <v>2.4340791702270508</v>
      </c>
      <c r="DK116" s="20">
        <v>2.4332654476165771</v>
      </c>
      <c r="DL116" s="20">
        <v>2.4319992065429687</v>
      </c>
      <c r="DM116" s="20">
        <v>2.4311249256134033</v>
      </c>
      <c r="DN116" s="20">
        <v>2.42976975440979</v>
      </c>
      <c r="DO116" s="20">
        <v>2.4288382530212402</v>
      </c>
      <c r="DP116" s="20">
        <v>2.4278852939605713</v>
      </c>
      <c r="DQ116" s="20">
        <v>2.4264168739318848</v>
      </c>
      <c r="DR116" s="20">
        <v>2.425412654876709</v>
      </c>
      <c r="DS116" s="20">
        <v>2.4238710403442383</v>
      </c>
      <c r="DT116" s="20">
        <v>2.4228208065032959</v>
      </c>
      <c r="DU116" s="20">
        <v>2.4217529296875</v>
      </c>
      <c r="DV116" s="20">
        <v>2.4201204776763916</v>
      </c>
      <c r="DW116" s="20">
        <v>2.4190123081207275</v>
      </c>
      <c r="DX116" s="20">
        <v>2.4173223972320557</v>
      </c>
      <c r="DY116" s="20">
        <v>2.4161784648895264</v>
      </c>
      <c r="DZ116" s="20">
        <v>2.4150209426879883</v>
      </c>
      <c r="EA116" s="20">
        <v>2.4132606983184814</v>
      </c>
      <c r="EB116" s="20">
        <v>2.4120724201202393</v>
      </c>
      <c r="EC116" s="20">
        <v>2.4102685451507568</v>
      </c>
      <c r="ED116" s="20">
        <v>2.409052848815918</v>
      </c>
      <c r="EE116" s="20">
        <v>2.4078266620635986</v>
      </c>
      <c r="EF116" s="20">
        <v>2.4059698581695557</v>
      </c>
      <c r="EG116" s="20">
        <v>2.4047207832336426</v>
      </c>
      <c r="EH116" s="20">
        <v>2.4028313159942627</v>
      </c>
      <c r="EI116" s="20">
        <v>2.4015617370605469</v>
      </c>
      <c r="EJ116" s="20">
        <v>2.4002845287322998</v>
      </c>
      <c r="EK116" s="20">
        <v>2.3983559608459473</v>
      </c>
      <c r="EL116" s="20">
        <v>2.3970615863800049</v>
      </c>
      <c r="EM116" s="20">
        <v>2.3951084613800049</v>
      </c>
      <c r="EN116" s="20">
        <v>2.3937993049621582</v>
      </c>
      <c r="EO116" s="20">
        <v>2.3924846649169922</v>
      </c>
      <c r="EP116" s="20">
        <v>2.3905029296875</v>
      </c>
      <c r="EQ116" s="20">
        <v>2.3891758918762207</v>
      </c>
      <c r="ER116" s="20">
        <v>2.3871767520904541</v>
      </c>
      <c r="ES116" s="20">
        <v>2.3858387470245361</v>
      </c>
      <c r="ET116" s="20">
        <v>2.3844966888427734</v>
      </c>
      <c r="EU116" s="20">
        <v>2.382476806640625</v>
      </c>
      <c r="EV116" s="20">
        <v>2.3811261653900146</v>
      </c>
      <c r="EW116" s="20">
        <v>2.3790938854217529</v>
      </c>
      <c r="EX116" s="20">
        <v>2.3777353763580322</v>
      </c>
      <c r="EY116" s="20">
        <v>2.3763740062713623</v>
      </c>
      <c r="EZ116" s="20">
        <v>2.3743274211883545</v>
      </c>
      <c r="FA116" s="20">
        <v>2.372960090637207</v>
      </c>
      <c r="FB116" s="20">
        <v>2.3709049224853516</v>
      </c>
      <c r="FC116" s="20">
        <v>2.3695321083068848</v>
      </c>
      <c r="FD116" s="20">
        <v>2.3681573867797852</v>
      </c>
      <c r="FE116" s="20">
        <v>2.3660924434661865</v>
      </c>
      <c r="FF116" s="20">
        <v>2.3647139072418213</v>
      </c>
      <c r="FG116" s="20">
        <v>2.3626432418823242</v>
      </c>
      <c r="FH116" s="20">
        <v>2.3612611293792725</v>
      </c>
      <c r="FI116" s="20">
        <v>2.3598778247833252</v>
      </c>
      <c r="FJ116" s="20">
        <v>2.3578007221221924</v>
      </c>
      <c r="FK116" s="20">
        <v>2.3564150333404541</v>
      </c>
      <c r="FL116" s="20">
        <v>2.3543345928192139</v>
      </c>
      <c r="FM116" s="20">
        <v>2.3529465198516846</v>
      </c>
      <c r="FN116" s="20">
        <v>2.351557731628418</v>
      </c>
      <c r="FO116" s="20">
        <v>2.3494737148284912</v>
      </c>
      <c r="FP116" s="20">
        <v>2.3480837345123291</v>
      </c>
      <c r="FQ116" s="20">
        <v>2.3459978103637695</v>
      </c>
      <c r="FR116" s="20">
        <v>2.3446066379547119</v>
      </c>
      <c r="FS116" s="20">
        <v>2.3432152271270752</v>
      </c>
      <c r="FT116" s="20">
        <v>2.3411276340484619</v>
      </c>
      <c r="FU116" s="20">
        <v>2.339735746383667</v>
      </c>
      <c r="FV116" s="20">
        <v>2.3376476764678955</v>
      </c>
      <c r="FW116" s="20">
        <v>2.3362555503845215</v>
      </c>
      <c r="FX116" s="20">
        <v>2.3348631858825684</v>
      </c>
      <c r="FY116" s="20">
        <v>2.3327748775482178</v>
      </c>
      <c r="FZ116" s="20">
        <v>2.3313827514648437</v>
      </c>
      <c r="GA116" s="20">
        <v>2.3292949199676514</v>
      </c>
      <c r="GB116" s="20">
        <v>2.3279032707214355</v>
      </c>
      <c r="GC116" s="20">
        <v>2.3265116214752197</v>
      </c>
      <c r="GD116" s="20">
        <v>2.3244245052337646</v>
      </c>
      <c r="GE116" s="20">
        <v>2.3230335712432861</v>
      </c>
      <c r="GF116" s="20">
        <v>2.3209476470947266</v>
      </c>
      <c r="GG116" s="20">
        <v>2.3195574283599854</v>
      </c>
      <c r="GH116" s="20">
        <v>2.3181676864624023</v>
      </c>
      <c r="GI116" s="20">
        <v>2.3160831928253174</v>
      </c>
      <c r="GJ116" s="20">
        <v>2.3146944046020508</v>
      </c>
      <c r="GK116" s="20">
        <v>2.3126120567321777</v>
      </c>
      <c r="GL116" s="20">
        <v>2.3112242221832275</v>
      </c>
      <c r="GM116" s="20">
        <v>2.3098366260528564</v>
      </c>
      <c r="GN116" s="20">
        <v>2.3077566623687744</v>
      </c>
      <c r="GO116" s="20">
        <v>2.3063704967498779</v>
      </c>
      <c r="GP116" s="20">
        <v>2.3042922019958496</v>
      </c>
      <c r="GQ116" s="20">
        <v>2.3029077053070068</v>
      </c>
      <c r="GR116" s="20">
        <v>2.3011162281036377</v>
      </c>
      <c r="GS116" s="20">
        <v>2.2997326850891113</v>
      </c>
      <c r="GT116" s="20">
        <v>2.2976584434509277</v>
      </c>
      <c r="GU116" s="20">
        <v>2.2966792583465576</v>
      </c>
    </row>
    <row r="117" spans="1:203" x14ac:dyDescent="0.25">
      <c r="A117" s="9" t="s">
        <v>119</v>
      </c>
      <c r="B117" s="23">
        <v>2</v>
      </c>
      <c r="C117" s="23">
        <v>6</v>
      </c>
      <c r="D117" s="20">
        <v>0</v>
      </c>
      <c r="E117" s="20">
        <v>4.1547155706211925E-4</v>
      </c>
      <c r="F117" s="20">
        <v>5.0842659547924995E-3</v>
      </c>
      <c r="G117" s="20">
        <v>1.6821332275867462E-2</v>
      </c>
      <c r="H117" s="20">
        <v>4.0796924382448196E-2</v>
      </c>
      <c r="I117" s="20">
        <v>7.1163274347782135E-2</v>
      </c>
      <c r="J117" s="20">
        <v>0.12011905014514923</v>
      </c>
      <c r="K117" s="20">
        <v>0.17709080874919891</v>
      </c>
      <c r="L117" s="20">
        <v>0.24120765924453735</v>
      </c>
      <c r="M117" s="20">
        <v>0.29041898250579834</v>
      </c>
      <c r="N117" s="20">
        <v>0.36557379364967346</v>
      </c>
      <c r="O117" s="20">
        <v>0.44697251915931702</v>
      </c>
      <c r="P117" s="20">
        <v>0.52711665630340576</v>
      </c>
      <c r="Q117" s="20">
        <v>0.6095849871635437</v>
      </c>
      <c r="R117" s="20">
        <v>0.66595703363418579</v>
      </c>
      <c r="S117" s="20">
        <v>0.74640661478042603</v>
      </c>
      <c r="T117" s="20">
        <v>0.82935339212417603</v>
      </c>
      <c r="U117" s="20">
        <v>0.90870058536529541</v>
      </c>
      <c r="V117" s="20">
        <v>0.98577922582626343</v>
      </c>
      <c r="W117" s="20">
        <v>1.0364657640457153</v>
      </c>
      <c r="X117" s="20">
        <v>1.1078199148178101</v>
      </c>
      <c r="Y117" s="20">
        <v>1.1779621839523315</v>
      </c>
      <c r="Z117" s="20">
        <v>1.2448360919952393</v>
      </c>
      <c r="AA117" s="20">
        <v>1.3066091537475586</v>
      </c>
      <c r="AB117" s="20">
        <v>1.36628258228302</v>
      </c>
      <c r="AC117" s="20">
        <v>1.4233860969543457</v>
      </c>
      <c r="AD117" s="20">
        <v>1.4563665390014648</v>
      </c>
      <c r="AE117" s="20">
        <v>1.5078319311141968</v>
      </c>
      <c r="AF117" s="20">
        <v>1.5573076009750366</v>
      </c>
      <c r="AG117" s="20">
        <v>1.5988081693649292</v>
      </c>
      <c r="AH117" s="20">
        <v>1.6387879848480225</v>
      </c>
      <c r="AI117" s="20">
        <v>1.6680576801300049</v>
      </c>
      <c r="AJ117" s="20">
        <v>1.7021607160568237</v>
      </c>
      <c r="AK117" s="20">
        <v>1.7348357439041138</v>
      </c>
      <c r="AL117" s="20">
        <v>1.7670524120330811</v>
      </c>
      <c r="AM117" s="20">
        <v>1.7971667051315308</v>
      </c>
      <c r="AN117" s="20">
        <v>1.8219382762908936</v>
      </c>
      <c r="AO117" s="20">
        <v>1.838409423828125</v>
      </c>
      <c r="AP117" s="20">
        <v>1.8624192476272583</v>
      </c>
      <c r="AQ117" s="20">
        <v>1.8820688724517822</v>
      </c>
      <c r="AR117" s="20">
        <v>1.9005898237228394</v>
      </c>
      <c r="AS117" s="20">
        <v>1.918765664100647</v>
      </c>
      <c r="AT117" s="20">
        <v>1.9299789667129517</v>
      </c>
      <c r="AU117" s="20">
        <v>1.9443916082382202</v>
      </c>
      <c r="AV117" s="20">
        <v>1.9577038288116455</v>
      </c>
      <c r="AW117" s="20">
        <v>1.9705591201782227</v>
      </c>
      <c r="AX117" s="20">
        <v>1.9807007312774658</v>
      </c>
      <c r="AY117" s="20">
        <v>1.9911899566650391</v>
      </c>
      <c r="AZ117" s="20">
        <v>1.9999940395355225</v>
      </c>
      <c r="BA117" s="20">
        <v>2.0077488422393799</v>
      </c>
      <c r="BB117" s="20">
        <v>2.0118687152862549</v>
      </c>
      <c r="BC117" s="20">
        <v>2.0205450057983398</v>
      </c>
      <c r="BD117" s="20">
        <v>2.0238227844238281</v>
      </c>
      <c r="BE117" s="20">
        <v>2.0287787914276123</v>
      </c>
      <c r="BF117" s="20">
        <v>2.033674955368042</v>
      </c>
      <c r="BG117" s="20">
        <v>2.0373497009277344</v>
      </c>
      <c r="BH117" s="20">
        <v>2.0404460430145264</v>
      </c>
      <c r="BI117" s="20">
        <v>2.0440599918365479</v>
      </c>
      <c r="BJ117" s="20">
        <v>2.0462331771850586</v>
      </c>
      <c r="BK117" s="20">
        <v>2.0481104850769043</v>
      </c>
      <c r="BL117" s="20">
        <v>2.0503857135772705</v>
      </c>
      <c r="BM117" s="20">
        <v>2.051605224609375</v>
      </c>
      <c r="BN117" s="20">
        <v>2.0526082515716553</v>
      </c>
      <c r="BO117" s="20">
        <v>2.0537397861480713</v>
      </c>
      <c r="BP117" s="20">
        <v>2.0542495250701904</v>
      </c>
      <c r="BQ117" s="20">
        <v>2.0546028614044189</v>
      </c>
      <c r="BR117" s="20">
        <v>2.0548617839813232</v>
      </c>
      <c r="BS117" s="20">
        <v>2.0548677444458008</v>
      </c>
      <c r="BT117" s="20">
        <v>2.054649829864502</v>
      </c>
      <c r="BU117" s="20">
        <v>2.0543646812438965</v>
      </c>
      <c r="BV117" s="20">
        <v>2.0539765357971191</v>
      </c>
      <c r="BW117" s="20">
        <v>2.0532159805297852</v>
      </c>
      <c r="BX117" s="20">
        <v>2.0525999069213867</v>
      </c>
      <c r="BY117" s="20">
        <v>2.0515251159667969</v>
      </c>
      <c r="BZ117" s="20">
        <v>2.0507161617279053</v>
      </c>
      <c r="CA117" s="20">
        <v>2.0498392581939697</v>
      </c>
      <c r="CB117" s="20">
        <v>2.048405647277832</v>
      </c>
      <c r="CC117" s="20">
        <v>2.0473768711090088</v>
      </c>
      <c r="CD117" s="20">
        <v>2.045734167098999</v>
      </c>
      <c r="CE117" s="20">
        <v>2.04457688331604</v>
      </c>
      <c r="CF117" s="20">
        <v>2.0433740615844727</v>
      </c>
      <c r="CG117" s="20">
        <v>2.0414905548095703</v>
      </c>
      <c r="CH117" s="20">
        <v>2.0401854515075684</v>
      </c>
      <c r="CI117" s="20">
        <v>2.0381603240966797</v>
      </c>
      <c r="CJ117" s="20">
        <v>2.0367681980133057</v>
      </c>
      <c r="CK117" s="20">
        <v>2.0353450775146484</v>
      </c>
      <c r="CL117" s="20">
        <v>2.0331559181213379</v>
      </c>
      <c r="CM117" s="20">
        <v>2.0316627025604248</v>
      </c>
      <c r="CN117" s="20">
        <v>2.0293760299682617</v>
      </c>
      <c r="CO117" s="20">
        <v>2.0278229713439941</v>
      </c>
      <c r="CP117" s="20">
        <v>2.0262479782104492</v>
      </c>
      <c r="CQ117" s="20">
        <v>2.0238480567932129</v>
      </c>
      <c r="CR117" s="20">
        <v>2.0222241878509521</v>
      </c>
      <c r="CS117" s="20">
        <v>2.0197563171386719</v>
      </c>
      <c r="CT117" s="20">
        <v>2.0180904865264893</v>
      </c>
      <c r="CU117" s="20">
        <v>2.0164098739624023</v>
      </c>
      <c r="CV117" s="20">
        <v>2.0138616561889648</v>
      </c>
      <c r="CW117" s="20">
        <v>2.0121464729309082</v>
      </c>
      <c r="CX117" s="20">
        <v>2.0095505714416504</v>
      </c>
      <c r="CY117" s="20">
        <v>2.0078055858612061</v>
      </c>
      <c r="CZ117" s="20">
        <v>2.0033969879150391</v>
      </c>
      <c r="DA117" s="20">
        <v>2.0016169548034668</v>
      </c>
      <c r="DB117" s="20">
        <v>1.9989302158355713</v>
      </c>
      <c r="DC117" s="20">
        <v>1.9971288442611694</v>
      </c>
      <c r="DD117" s="20">
        <v>1.9953197240829468</v>
      </c>
      <c r="DE117" s="20">
        <v>1.9925925731658936</v>
      </c>
      <c r="DF117" s="20">
        <v>1.9907662868499756</v>
      </c>
      <c r="DG117" s="20">
        <v>1.9880151748657227</v>
      </c>
      <c r="DH117" s="20">
        <v>1.9861736297607422</v>
      </c>
      <c r="DI117" s="20">
        <v>1.9843268394470215</v>
      </c>
      <c r="DJ117" s="20">
        <v>1.9815471172332764</v>
      </c>
      <c r="DK117" s="20">
        <v>1.9796881675720215</v>
      </c>
      <c r="DL117" s="20">
        <v>1.9768916368484497</v>
      </c>
      <c r="DM117" s="20">
        <v>1.9750220775604248</v>
      </c>
      <c r="DN117" s="20">
        <v>1.9731489419937134</v>
      </c>
      <c r="DO117" s="20">
        <v>1.9703328609466553</v>
      </c>
      <c r="DP117" s="20">
        <v>1.9684512615203857</v>
      </c>
      <c r="DQ117" s="20">
        <v>1.9656236171722412</v>
      </c>
      <c r="DR117" s="20">
        <v>1.9637348651885986</v>
      </c>
      <c r="DS117" s="20">
        <v>1.9618440866470337</v>
      </c>
      <c r="DT117" s="20">
        <v>1.9590033292770386</v>
      </c>
      <c r="DU117" s="20">
        <v>1.9571068286895752</v>
      </c>
      <c r="DV117" s="20">
        <v>1.9542586803436279</v>
      </c>
      <c r="DW117" s="20">
        <v>1.9523577690124512</v>
      </c>
      <c r="DX117" s="20">
        <v>1.9504554271697998</v>
      </c>
      <c r="DY117" s="20">
        <v>1.9475992918014526</v>
      </c>
      <c r="DZ117" s="20">
        <v>1.9456938505172729</v>
      </c>
      <c r="EA117" s="20">
        <v>1.9428335428237915</v>
      </c>
      <c r="EB117" s="20">
        <v>1.9409255981445312</v>
      </c>
      <c r="EC117" s="20">
        <v>1.9390168190002441</v>
      </c>
      <c r="ED117" s="20">
        <v>1.9361525774002075</v>
      </c>
      <c r="EE117" s="20">
        <v>1.9342424869537354</v>
      </c>
      <c r="EF117" s="20">
        <v>1.9313763380050659</v>
      </c>
      <c r="EG117" s="20">
        <v>1.9294652938842773</v>
      </c>
      <c r="EH117" s="20">
        <v>1.9275540113449097</v>
      </c>
      <c r="EI117" s="20">
        <v>1.9246869087219238</v>
      </c>
      <c r="EJ117" s="20">
        <v>1.9227756261825562</v>
      </c>
      <c r="EK117" s="20">
        <v>1.9199086427688599</v>
      </c>
      <c r="EL117" s="20">
        <v>1.9179977178573608</v>
      </c>
      <c r="EM117" s="20">
        <v>1.9160869121551514</v>
      </c>
      <c r="EN117" s="20">
        <v>1.9132214784622192</v>
      </c>
      <c r="EO117" s="20">
        <v>1.9113115072250366</v>
      </c>
      <c r="EP117" s="20">
        <v>1.9084477424621582</v>
      </c>
      <c r="EQ117" s="20">
        <v>1.9065392017364502</v>
      </c>
      <c r="ER117" s="20">
        <v>1.9046312570571899</v>
      </c>
      <c r="ES117" s="20">
        <v>1.9017705917358398</v>
      </c>
      <c r="ET117" s="20">
        <v>1.8998644351959229</v>
      </c>
      <c r="EU117" s="20">
        <v>1.8970065116882324</v>
      </c>
      <c r="EV117" s="20">
        <v>1.8951023817062378</v>
      </c>
      <c r="EW117" s="20">
        <v>1.8931992053985596</v>
      </c>
      <c r="EX117" s="20">
        <v>1.8903459310531616</v>
      </c>
      <c r="EY117" s="20">
        <v>1.8884451389312744</v>
      </c>
      <c r="EZ117" s="20">
        <v>1.8855955600738525</v>
      </c>
      <c r="FA117" s="20">
        <v>1.8836973905563354</v>
      </c>
      <c r="FB117" s="20">
        <v>1.8818001747131348</v>
      </c>
      <c r="FC117" s="20">
        <v>1.8789565563201904</v>
      </c>
      <c r="FD117" s="20">
        <v>1.877062201499939</v>
      </c>
      <c r="FE117" s="20">
        <v>1.874222993850708</v>
      </c>
      <c r="FF117" s="20">
        <v>1.8723317384719849</v>
      </c>
      <c r="FG117" s="20">
        <v>1.8704417943954468</v>
      </c>
      <c r="FH117" s="20">
        <v>1.8676092624664307</v>
      </c>
      <c r="FI117" s="20">
        <v>1.8657224178314209</v>
      </c>
      <c r="FJ117" s="20">
        <v>1.8628950119018555</v>
      </c>
      <c r="FK117" s="20">
        <v>1.8610117435455322</v>
      </c>
      <c r="FL117" s="20">
        <v>1.859129786491394</v>
      </c>
      <c r="FM117" s="20">
        <v>1.8563096523284912</v>
      </c>
      <c r="FN117" s="20">
        <v>1.8544312715530396</v>
      </c>
      <c r="FO117" s="20">
        <v>1.851616382598877</v>
      </c>
      <c r="FP117" s="20">
        <v>1.8497418165206909</v>
      </c>
      <c r="FQ117" s="20">
        <v>1.8478685617446899</v>
      </c>
      <c r="FR117" s="20">
        <v>1.8450616598129272</v>
      </c>
      <c r="FS117" s="20">
        <v>1.8431922197341919</v>
      </c>
      <c r="FT117" s="20">
        <v>1.8403911590576172</v>
      </c>
      <c r="FU117" s="20">
        <v>1.838525652885437</v>
      </c>
      <c r="FV117" s="20">
        <v>1.836661696434021</v>
      </c>
      <c r="FW117" s="20">
        <v>1.8338687419891357</v>
      </c>
      <c r="FX117" s="20">
        <v>1.832008957862854</v>
      </c>
      <c r="FY117" s="20">
        <v>1.8292220830917358</v>
      </c>
      <c r="FZ117" s="20">
        <v>1.8273662328720093</v>
      </c>
      <c r="GA117" s="20">
        <v>1.8255119323730469</v>
      </c>
      <c r="GB117" s="20">
        <v>1.8227335214614868</v>
      </c>
      <c r="GC117" s="20">
        <v>1.8208833932876587</v>
      </c>
      <c r="GD117" s="20">
        <v>1.8181113004684448</v>
      </c>
      <c r="GE117" s="20">
        <v>1.816265344619751</v>
      </c>
      <c r="GF117" s="20">
        <v>1.8144210577011108</v>
      </c>
      <c r="GG117" s="20">
        <v>1.8116576671600342</v>
      </c>
      <c r="GH117" s="20">
        <v>1.8098176717758179</v>
      </c>
      <c r="GI117" s="20">
        <v>1.807060718536377</v>
      </c>
      <c r="GJ117" s="20">
        <v>1.8052247762680054</v>
      </c>
      <c r="GK117" s="20">
        <v>1.8033907413482666</v>
      </c>
      <c r="GL117" s="20">
        <v>1.8006426095962524</v>
      </c>
      <c r="GM117" s="20">
        <v>1.7988127470016479</v>
      </c>
      <c r="GN117" s="20">
        <v>1.7960711717605591</v>
      </c>
      <c r="GO117" s="20">
        <v>1.794245719909668</v>
      </c>
      <c r="GP117" s="20">
        <v>1.7924219369888306</v>
      </c>
      <c r="GQ117" s="20">
        <v>1.7896894216537476</v>
      </c>
      <c r="GR117" s="20">
        <v>1.787869930267334</v>
      </c>
      <c r="GS117" s="20">
        <v>1.7851439714431763</v>
      </c>
      <c r="GT117" s="20">
        <v>1.7833287715911865</v>
      </c>
      <c r="GU117" s="20">
        <v>1.7816381454467773</v>
      </c>
    </row>
    <row r="118" spans="1:203" x14ac:dyDescent="0.25">
      <c r="A118" s="9" t="s">
        <v>119</v>
      </c>
      <c r="B118" s="23">
        <v>94</v>
      </c>
      <c r="C118" s="23">
        <v>6</v>
      </c>
      <c r="D118" s="20">
        <v>0</v>
      </c>
      <c r="E118" s="20">
        <v>5.9873366262763739E-4</v>
      </c>
      <c r="F118" s="20">
        <v>6.8552307784557343E-3</v>
      </c>
      <c r="G118" s="20">
        <v>2.3612331598997116E-2</v>
      </c>
      <c r="H118" s="20">
        <v>5.425741896033287E-2</v>
      </c>
      <c r="I118" s="20">
        <v>9.9747821688652039E-2</v>
      </c>
      <c r="J118" s="20">
        <v>0.14504201710224152</v>
      </c>
      <c r="K118" s="20">
        <v>0.22669088840484619</v>
      </c>
      <c r="L118" s="20">
        <v>0.28881928324699402</v>
      </c>
      <c r="M118" s="20">
        <v>0.38510870933532715</v>
      </c>
      <c r="N118" s="20">
        <v>0.45745012164115906</v>
      </c>
      <c r="O118" s="20">
        <v>0.57036793231964111</v>
      </c>
      <c r="P118" s="20">
        <v>0.64731353521347046</v>
      </c>
      <c r="Q118" s="20">
        <v>0.7247040867805481</v>
      </c>
      <c r="R118" s="20">
        <v>0.8402177095413208</v>
      </c>
      <c r="S118" s="20">
        <v>0.9160536527633667</v>
      </c>
      <c r="T118" s="20">
        <v>1.0269426107406616</v>
      </c>
      <c r="U118" s="20">
        <v>1.0984456539154053</v>
      </c>
      <c r="V118" s="20">
        <v>1.1676849126815796</v>
      </c>
      <c r="W118" s="20">
        <v>1.2668440341949463</v>
      </c>
      <c r="X118" s="20">
        <v>1.3295952081680298</v>
      </c>
      <c r="Y118" s="20">
        <v>1.4184437990188599</v>
      </c>
      <c r="Z118" s="20">
        <v>1.47408127784729</v>
      </c>
      <c r="AA118" s="20">
        <v>1.5268230438232422</v>
      </c>
      <c r="AB118" s="20">
        <v>1.6005406379699707</v>
      </c>
      <c r="AC118" s="20">
        <v>1.6461472511291504</v>
      </c>
      <c r="AD118" s="20">
        <v>1.7094041109085083</v>
      </c>
      <c r="AE118" s="20">
        <v>1.7482552528381348</v>
      </c>
      <c r="AF118" s="20">
        <v>1.7845560312271118</v>
      </c>
      <c r="AG118" s="20">
        <v>1.8344447612762451</v>
      </c>
      <c r="AH118" s="20">
        <v>1.8648167848587036</v>
      </c>
      <c r="AI118" s="20">
        <v>1.9063180685043335</v>
      </c>
      <c r="AJ118" s="20">
        <v>1.9314432144165039</v>
      </c>
      <c r="AK118" s="20">
        <v>1.9546635150909424</v>
      </c>
      <c r="AL118" s="20">
        <v>1.9861601591110229</v>
      </c>
      <c r="AM118" s="20">
        <v>2.0050899982452393</v>
      </c>
      <c r="AN118" s="20">
        <v>2.0306365489959717</v>
      </c>
      <c r="AO118" s="20">
        <v>2.0459105968475342</v>
      </c>
      <c r="AP118" s="20">
        <v>2.0598864555358887</v>
      </c>
      <c r="AQ118" s="20">
        <v>2.0786049365997314</v>
      </c>
      <c r="AR118" s="20">
        <v>2.0897059440612793</v>
      </c>
      <c r="AS118" s="20">
        <v>2.1044797897338867</v>
      </c>
      <c r="AT118" s="20">
        <v>2.1131787300109863</v>
      </c>
      <c r="AU118" s="20">
        <v>2.1210334300994873</v>
      </c>
      <c r="AV118" s="20">
        <v>2.1313621997833252</v>
      </c>
      <c r="AW118" s="20">
        <v>2.1373591423034668</v>
      </c>
      <c r="AX118" s="20">
        <v>2.1451468467712402</v>
      </c>
      <c r="AY118" s="20">
        <v>2.1495997905731201</v>
      </c>
      <c r="AZ118" s="20">
        <v>2.1535103321075439</v>
      </c>
      <c r="BA118" s="20">
        <v>2.1584415435791016</v>
      </c>
      <c r="BB118" s="20">
        <v>2.1611568927764893</v>
      </c>
      <c r="BC118" s="20">
        <v>2.1644489765167236</v>
      </c>
      <c r="BD118" s="20">
        <v>2.1661651134490967</v>
      </c>
      <c r="BE118" s="20">
        <v>2.1675279140472412</v>
      </c>
      <c r="BF118" s="20">
        <v>2.1689608097076416</v>
      </c>
      <c r="BG118" s="20">
        <v>2.1695396900177002</v>
      </c>
      <c r="BH118" s="20">
        <v>2.1698918342590332</v>
      </c>
      <c r="BI118" s="20">
        <v>2.1698071956634521</v>
      </c>
      <c r="BJ118" s="20">
        <v>2.1694860458374023</v>
      </c>
      <c r="BK118" s="20">
        <v>2.1685922145843506</v>
      </c>
      <c r="BL118" s="20">
        <v>2.167741060256958</v>
      </c>
      <c r="BM118" s="20">
        <v>2.1661105155944824</v>
      </c>
      <c r="BN118" s="20">
        <v>2.1648039817810059</v>
      </c>
      <c r="BO118" s="20">
        <v>2.1633334159851074</v>
      </c>
      <c r="BP118" s="20">
        <v>2.1608402729034424</v>
      </c>
      <c r="BQ118" s="20">
        <v>2.158998966217041</v>
      </c>
      <c r="BR118" s="20">
        <v>2.1559875011444092</v>
      </c>
      <c r="BS118" s="20">
        <v>2.1538240909576416</v>
      </c>
      <c r="BT118" s="20">
        <v>2.1515438556671143</v>
      </c>
      <c r="BU118" s="20">
        <v>2.1479175090789795</v>
      </c>
      <c r="BV118" s="20">
        <v>2.1453709602355957</v>
      </c>
      <c r="BW118" s="20">
        <v>2.1413712501525879</v>
      </c>
      <c r="BX118" s="20">
        <v>2.1385917663574219</v>
      </c>
      <c r="BY118" s="20">
        <v>2.1357274055480957</v>
      </c>
      <c r="BZ118" s="20">
        <v>2.1312804222106934</v>
      </c>
      <c r="CA118" s="20">
        <v>2.1282219886779785</v>
      </c>
      <c r="CB118" s="20">
        <v>2.123502254486084</v>
      </c>
      <c r="CC118" s="20">
        <v>2.1202731132507324</v>
      </c>
      <c r="CD118" s="20">
        <v>2.1169817447662354</v>
      </c>
      <c r="CE118" s="20">
        <v>2.1119344234466553</v>
      </c>
      <c r="CF118" s="20">
        <v>2.1085002422332764</v>
      </c>
      <c r="CG118" s="20">
        <v>2.103252649307251</v>
      </c>
      <c r="CH118" s="20">
        <v>2.0996935367584229</v>
      </c>
      <c r="CI118" s="20">
        <v>2.0960888862609863</v>
      </c>
      <c r="CJ118" s="20">
        <v>2.0906012058258057</v>
      </c>
      <c r="CK118" s="20">
        <v>2.0868923664093018</v>
      </c>
      <c r="CL118" s="20">
        <v>2.0812587738037109</v>
      </c>
      <c r="CM118" s="20">
        <v>2.0774586200714111</v>
      </c>
      <c r="CN118" s="20">
        <v>2.0736258029937744</v>
      </c>
      <c r="CO118" s="20">
        <v>2.0678181648254395</v>
      </c>
      <c r="CP118" s="20">
        <v>2.0639102458953857</v>
      </c>
      <c r="CQ118" s="20">
        <v>2.0579977035522461</v>
      </c>
      <c r="CR118" s="20">
        <v>2.0540246963500977</v>
      </c>
      <c r="CS118" s="20">
        <v>2.0500280857086182</v>
      </c>
      <c r="CT118" s="20">
        <v>2.0439927577972412</v>
      </c>
      <c r="CU118" s="20">
        <v>2.0399436950683594</v>
      </c>
      <c r="CV118" s="20">
        <v>2.03383469581604</v>
      </c>
      <c r="CW118" s="20">
        <v>2.0297408103942871</v>
      </c>
      <c r="CX118" s="20">
        <v>2.0256307125091553</v>
      </c>
      <c r="CY118" s="20">
        <v>2.0194380283355713</v>
      </c>
      <c r="CZ118" s="20">
        <v>2.0090513229370117</v>
      </c>
      <c r="DA118" s="20">
        <v>2.0048766136169434</v>
      </c>
      <c r="DB118" s="20">
        <v>2.0006914138793945</v>
      </c>
      <c r="DC118" s="20">
        <v>1.9943965673446655</v>
      </c>
      <c r="DD118" s="20">
        <v>1.9901895523071289</v>
      </c>
      <c r="DE118" s="20">
        <v>1.9838653802871704</v>
      </c>
      <c r="DF118" s="20">
        <v>1.9796411991119385</v>
      </c>
      <c r="DG118" s="20">
        <v>1.9754112958908081</v>
      </c>
      <c r="DH118" s="20">
        <v>1.9690570831298828</v>
      </c>
      <c r="DI118" s="20">
        <v>1.964815616607666</v>
      </c>
      <c r="DJ118" s="20">
        <v>1.9584470987319946</v>
      </c>
      <c r="DK118" s="20">
        <v>1.954197883605957</v>
      </c>
      <c r="DL118" s="20">
        <v>1.949946403503418</v>
      </c>
      <c r="DM118" s="20">
        <v>1.9435660839080811</v>
      </c>
      <c r="DN118" s="20">
        <v>1.9393113851547241</v>
      </c>
      <c r="DO118" s="20">
        <v>1.9329283237457275</v>
      </c>
      <c r="DP118" s="20">
        <v>1.9286730289459229</v>
      </c>
      <c r="DQ118" s="20">
        <v>1.9244180917739868</v>
      </c>
      <c r="DR118" s="20">
        <v>1.9180377721786499</v>
      </c>
      <c r="DS118" s="20">
        <v>1.9137859344482422</v>
      </c>
      <c r="DT118" s="20">
        <v>1.9074115753173828</v>
      </c>
      <c r="DU118" s="20">
        <v>1.9031648635864258</v>
      </c>
      <c r="DV118" s="20">
        <v>1.8989208936691284</v>
      </c>
      <c r="DW118" s="20">
        <v>1.8925602436065674</v>
      </c>
      <c r="DX118" s="20">
        <v>1.8883240222930908</v>
      </c>
      <c r="DY118" s="20">
        <v>1.8819764852523804</v>
      </c>
      <c r="DZ118" s="20">
        <v>1.8777496814727783</v>
      </c>
      <c r="EA118" s="20">
        <v>1.8735272884368896</v>
      </c>
      <c r="EB118" s="20">
        <v>1.8672020435333252</v>
      </c>
      <c r="EC118" s="20">
        <v>1.8629910945892334</v>
      </c>
      <c r="ED118" s="20">
        <v>1.8566842079162598</v>
      </c>
      <c r="EE118" s="20">
        <v>1.852486252784729</v>
      </c>
      <c r="EF118" s="20">
        <v>1.848293662071228</v>
      </c>
      <c r="EG118" s="20">
        <v>1.8420156240463257</v>
      </c>
      <c r="EH118" s="20">
        <v>1.8378375768661499</v>
      </c>
      <c r="EI118" s="20">
        <v>1.8315820693969727</v>
      </c>
      <c r="EJ118" s="20">
        <v>1.8274194002151489</v>
      </c>
      <c r="EK118" s="20">
        <v>1.8232632875442505</v>
      </c>
      <c r="EL118" s="20">
        <v>1.8170413970947266</v>
      </c>
      <c r="EM118" s="20">
        <v>1.8129019737243652</v>
      </c>
      <c r="EN118" s="20">
        <v>1.8067057132720947</v>
      </c>
      <c r="EO118" s="20">
        <v>1.8025836944580078</v>
      </c>
      <c r="EP118" s="20">
        <v>1.7984687089920044</v>
      </c>
      <c r="EQ118" s="20">
        <v>1.7923098802566528</v>
      </c>
      <c r="ER118" s="20">
        <v>1.7882133722305298</v>
      </c>
      <c r="ES118" s="20">
        <v>1.7820824384689331</v>
      </c>
      <c r="ET118" s="20">
        <v>1.7790845632553101</v>
      </c>
      <c r="EU118" s="20">
        <v>1.7735508680343628</v>
      </c>
      <c r="EV118" s="20">
        <v>1.767457127571106</v>
      </c>
      <c r="EW118" s="20">
        <v>1.763400673866272</v>
      </c>
      <c r="EX118" s="20">
        <v>1.7593481540679932</v>
      </c>
      <c r="EY118" s="20">
        <v>1.7532761096954346</v>
      </c>
      <c r="EZ118" s="20">
        <v>1.7492316961288452</v>
      </c>
      <c r="FA118" s="20">
        <v>1.7431701421737671</v>
      </c>
      <c r="FB118" s="20">
        <v>1.7391321659088135</v>
      </c>
      <c r="FC118" s="20">
        <v>1.7350965738296509</v>
      </c>
      <c r="FD118" s="20">
        <v>1.7290476560592651</v>
      </c>
      <c r="FE118" s="20">
        <v>1.7250179052352905</v>
      </c>
      <c r="FF118" s="20">
        <v>1.7189780473709106</v>
      </c>
      <c r="FG118" s="20">
        <v>1.7149546146392822</v>
      </c>
      <c r="FH118" s="20">
        <v>1.7109339237213135</v>
      </c>
      <c r="FI118" s="20">
        <v>1.7049084901809692</v>
      </c>
      <c r="FJ118" s="20">
        <v>1.7008953094482422</v>
      </c>
      <c r="FK118" s="20">
        <v>1.6948816776275635</v>
      </c>
      <c r="FL118" s="20">
        <v>1.6908769607543945</v>
      </c>
      <c r="FM118" s="20">
        <v>1.6868759393692017</v>
      </c>
      <c r="FN118" s="20">
        <v>1.6808818578720093</v>
      </c>
      <c r="FO118" s="20">
        <v>1.6768907308578491</v>
      </c>
      <c r="FP118" s="20">
        <v>1.6709123849868774</v>
      </c>
      <c r="FQ118" s="20">
        <v>1.6669324636459351</v>
      </c>
      <c r="FR118" s="20">
        <v>1.6629573106765747</v>
      </c>
      <c r="FS118" s="20">
        <v>1.6570037603378296</v>
      </c>
      <c r="FT118" s="20">
        <v>1.6530411243438721</v>
      </c>
      <c r="FU118" s="20">
        <v>1.6471071243286133</v>
      </c>
      <c r="FV118" s="20">
        <v>1.643157958984375</v>
      </c>
      <c r="FW118" s="20">
        <v>1.6392143964767456</v>
      </c>
      <c r="FX118" s="20">
        <v>1.6333099603652954</v>
      </c>
      <c r="FY118" s="20">
        <v>1.6293810606002808</v>
      </c>
      <c r="FZ118" s="20">
        <v>1.6234992742538452</v>
      </c>
      <c r="GA118" s="20">
        <v>1.6195858716964722</v>
      </c>
      <c r="GB118" s="20">
        <v>1.6156789064407349</v>
      </c>
      <c r="GC118" s="20">
        <v>1.6098304986953735</v>
      </c>
      <c r="GD118" s="20">
        <v>1.6059399843215942</v>
      </c>
      <c r="GE118" s="20">
        <v>1.6001167297363281</v>
      </c>
      <c r="GF118" s="20">
        <v>1.5962432622909546</v>
      </c>
      <c r="GG118" s="20">
        <v>1.5923765897750854</v>
      </c>
      <c r="GH118" s="20">
        <v>1.5865899324417114</v>
      </c>
      <c r="GI118" s="20">
        <v>1.5827410221099854</v>
      </c>
      <c r="GJ118" s="20">
        <v>1.5769814252853394</v>
      </c>
      <c r="GK118" s="20">
        <v>1.5731507539749146</v>
      </c>
      <c r="GL118" s="20">
        <v>1.5693275928497314</v>
      </c>
      <c r="GM118" s="20">
        <v>1.5636066198348999</v>
      </c>
      <c r="GN118" s="20">
        <v>1.5598021745681763</v>
      </c>
      <c r="GO118" s="20">
        <v>1.5541096925735474</v>
      </c>
      <c r="GP118" s="20">
        <v>1.5503243207931519</v>
      </c>
      <c r="GQ118" s="20">
        <v>1.5465466976165771</v>
      </c>
      <c r="GR118" s="20">
        <v>1.5408947467803955</v>
      </c>
      <c r="GS118" s="20">
        <v>1.5371365547180176</v>
      </c>
      <c r="GT118" s="20">
        <v>1.531514048576355</v>
      </c>
      <c r="GU118" s="20">
        <v>1.5288736820220947</v>
      </c>
    </row>
    <row r="119" spans="1:203" x14ac:dyDescent="0.25">
      <c r="A119" s="9" t="s">
        <v>119</v>
      </c>
      <c r="B119" s="23">
        <v>85</v>
      </c>
      <c r="C119" s="23">
        <v>6</v>
      </c>
      <c r="D119" s="20">
        <v>0</v>
      </c>
      <c r="E119" s="20">
        <v>5.5450375657528639E-4</v>
      </c>
      <c r="F119" s="20">
        <v>6.5912450663745403E-3</v>
      </c>
      <c r="G119" s="20">
        <v>2.4990260601043701E-2</v>
      </c>
      <c r="H119" s="20">
        <v>6.1867192387580872E-2</v>
      </c>
      <c r="I119" s="20">
        <v>0.10339499264955521</v>
      </c>
      <c r="J119" s="20">
        <v>0.15315434336662292</v>
      </c>
      <c r="K119" s="20">
        <v>0.21383287012577057</v>
      </c>
      <c r="L119" s="20">
        <v>0.30454429984092712</v>
      </c>
      <c r="M119" s="20">
        <v>0.38342079520225525</v>
      </c>
      <c r="N119" s="20">
        <v>0.46013176441192627</v>
      </c>
      <c r="O119" s="20">
        <v>0.57326292991638184</v>
      </c>
      <c r="P119" s="20">
        <v>0.66351824998855591</v>
      </c>
      <c r="Q119" s="20">
        <v>0.74478858709335327</v>
      </c>
      <c r="R119" s="20">
        <v>0.86214369535446167</v>
      </c>
      <c r="S119" s="20">
        <v>0.95133239030838013</v>
      </c>
      <c r="T119" s="20">
        <v>1.0385366678237915</v>
      </c>
      <c r="U119" s="20">
        <v>1.1469168663024902</v>
      </c>
      <c r="V119" s="20">
        <v>1.2298198938369751</v>
      </c>
      <c r="W119" s="20">
        <v>1.3091788291931152</v>
      </c>
      <c r="X119" s="20">
        <v>1.4060922861099243</v>
      </c>
      <c r="Y119" s="20">
        <v>1.4786849021911621</v>
      </c>
      <c r="Z119" s="20">
        <v>1.5472625494003296</v>
      </c>
      <c r="AA119" s="20">
        <v>1.630244255065918</v>
      </c>
      <c r="AB119" s="20">
        <v>1.691097617149353</v>
      </c>
      <c r="AC119" s="20">
        <v>1.7499340772628784</v>
      </c>
      <c r="AD119" s="20">
        <v>1.8179867267608643</v>
      </c>
      <c r="AE119" s="20">
        <v>1.8647083044052124</v>
      </c>
      <c r="AF119" s="20">
        <v>1.9113119840621948</v>
      </c>
      <c r="AG119" s="20">
        <v>1.9687563180923462</v>
      </c>
      <c r="AH119" s="20">
        <v>2.0051031112670898</v>
      </c>
      <c r="AI119" s="20">
        <v>2.0414614677429199</v>
      </c>
      <c r="AJ119" s="20">
        <v>2.0848608016967773</v>
      </c>
      <c r="AK119" s="20">
        <v>2.1148881912231445</v>
      </c>
      <c r="AL119" s="20">
        <v>2.1500174999237061</v>
      </c>
      <c r="AM119" s="20">
        <v>2.1738243103027344</v>
      </c>
      <c r="AN119" s="20">
        <v>2.1975672245025635</v>
      </c>
      <c r="AO119" s="20">
        <v>2.2231745719909668</v>
      </c>
      <c r="AP119" s="20">
        <v>2.2407684326171875</v>
      </c>
      <c r="AQ119" s="20">
        <v>2.25722336769104</v>
      </c>
      <c r="AR119" s="20">
        <v>2.2717578411102295</v>
      </c>
      <c r="AS119" s="20">
        <v>2.2889935970306396</v>
      </c>
      <c r="AT119" s="20">
        <v>2.2999153137207031</v>
      </c>
      <c r="AU119" s="20">
        <v>2.309852123260498</v>
      </c>
      <c r="AV119" s="20">
        <v>2.32132887840271</v>
      </c>
      <c r="AW119" s="20">
        <v>2.3286960124969482</v>
      </c>
      <c r="AX119" s="20">
        <v>2.3375098705291748</v>
      </c>
      <c r="AY119" s="20">
        <v>2.3419210910797119</v>
      </c>
      <c r="AZ119" s="20">
        <v>2.346735954284668</v>
      </c>
      <c r="BA119" s="20">
        <v>2.3504624366760254</v>
      </c>
      <c r="BB119" s="20">
        <v>2.3536088466644287</v>
      </c>
      <c r="BC119" s="20">
        <v>2.3561389446258545</v>
      </c>
      <c r="BD119" s="20">
        <v>2.357710599899292</v>
      </c>
      <c r="BE119" s="20">
        <v>2.3586132526397705</v>
      </c>
      <c r="BF119" s="20">
        <v>2.3589110374450684</v>
      </c>
      <c r="BG119" s="20">
        <v>2.3586595058441162</v>
      </c>
      <c r="BH119" s="20">
        <v>2.3580021858215332</v>
      </c>
      <c r="BI119" s="20">
        <v>2.356656551361084</v>
      </c>
      <c r="BJ119" s="20">
        <v>2.3551487922668457</v>
      </c>
      <c r="BK119" s="20">
        <v>2.3528811931610107</v>
      </c>
      <c r="BL119" s="20">
        <v>2.3507211208343506</v>
      </c>
      <c r="BM119" s="20">
        <v>2.3476595878601074</v>
      </c>
      <c r="BN119" s="20">
        <v>2.3451781272888184</v>
      </c>
      <c r="BO119" s="20">
        <v>2.341026782989502</v>
      </c>
      <c r="BP119" s="20">
        <v>2.3380508422851562</v>
      </c>
      <c r="BQ119" s="20">
        <v>2.3332870006561279</v>
      </c>
      <c r="BR119" s="20">
        <v>2.3299267292022705</v>
      </c>
      <c r="BS119" s="20">
        <v>2.3264305591583252</v>
      </c>
      <c r="BT119" s="20">
        <v>2.320950984954834</v>
      </c>
      <c r="BU119" s="20">
        <v>2.3171534538269043</v>
      </c>
      <c r="BV119" s="20">
        <v>2.3112587928771973</v>
      </c>
      <c r="BW119" s="20">
        <v>2.3072068691253662</v>
      </c>
      <c r="BX119" s="20">
        <v>2.3030648231506348</v>
      </c>
      <c r="BY119" s="20">
        <v>2.2966952323913574</v>
      </c>
      <c r="BZ119" s="20">
        <v>2.2923521995544434</v>
      </c>
      <c r="CA119" s="20">
        <v>2.2857053279876709</v>
      </c>
      <c r="CB119" s="20">
        <v>2.2811925411224365</v>
      </c>
      <c r="CC119" s="20">
        <v>2.2766189575195312</v>
      </c>
      <c r="CD119" s="20">
        <v>2.2696537971496582</v>
      </c>
      <c r="CE119" s="20">
        <v>2.2649455070495605</v>
      </c>
      <c r="CF119" s="20">
        <v>2.2577943801879883</v>
      </c>
      <c r="CG119" s="20">
        <v>2.2529721260070801</v>
      </c>
      <c r="CH119" s="20">
        <v>2.2481095790863037</v>
      </c>
      <c r="CI119" s="20">
        <v>2.2407450675964355</v>
      </c>
      <c r="CJ119" s="20">
        <v>2.2357926368713379</v>
      </c>
      <c r="CK119" s="20">
        <v>2.2283046245574951</v>
      </c>
      <c r="CL119" s="20">
        <v>2.2232763767242432</v>
      </c>
      <c r="CM119" s="20">
        <v>2.2182216644287109</v>
      </c>
      <c r="CN119" s="20">
        <v>2.2105934619903564</v>
      </c>
      <c r="CO119" s="20">
        <v>2.2054800987243652</v>
      </c>
      <c r="CP119" s="20">
        <v>2.1977720260620117</v>
      </c>
      <c r="CQ119" s="20">
        <v>2.192610502243042</v>
      </c>
      <c r="CR119" s="20">
        <v>2.1874320507049561</v>
      </c>
      <c r="CS119" s="20">
        <v>2.1796362400054932</v>
      </c>
      <c r="CT119" s="20">
        <v>2.174422025680542</v>
      </c>
      <c r="CU119" s="20">
        <v>2.1665778160095215</v>
      </c>
      <c r="CV119" s="20">
        <v>2.1613352298736572</v>
      </c>
      <c r="CW119" s="20">
        <v>2.156083345413208</v>
      </c>
      <c r="CX119" s="20">
        <v>2.1481895446777344</v>
      </c>
      <c r="CY119" s="20">
        <v>2.1429181098937988</v>
      </c>
      <c r="CZ119" s="20">
        <v>2.1297149658203125</v>
      </c>
      <c r="DA119" s="20">
        <v>2.1244256496429443</v>
      </c>
      <c r="DB119" s="20">
        <v>2.1164865493774414</v>
      </c>
      <c r="DC119" s="20">
        <v>2.1111905574798584</v>
      </c>
      <c r="DD119" s="20">
        <v>2.1032443046569824</v>
      </c>
      <c r="DE119" s="20">
        <v>2.0979456901550293</v>
      </c>
      <c r="DF119" s="20">
        <v>2.0926473140716553</v>
      </c>
      <c r="DG119" s="20">
        <v>2.0847012996673584</v>
      </c>
      <c r="DH119" s="20">
        <v>2.0794055461883545</v>
      </c>
      <c r="DI119" s="20">
        <v>2.0714659690856934</v>
      </c>
      <c r="DJ119" s="20">
        <v>2.066176176071167</v>
      </c>
      <c r="DK119" s="20">
        <v>2.0608894824981689</v>
      </c>
      <c r="DL119" s="20">
        <v>2.0529665946960449</v>
      </c>
      <c r="DM119" s="20">
        <v>2.04768967628479</v>
      </c>
      <c r="DN119" s="20">
        <v>2.0397830009460449</v>
      </c>
      <c r="DO119" s="20">
        <v>2.0345184803009033</v>
      </c>
      <c r="DP119" s="20">
        <v>2.029259204864502</v>
      </c>
      <c r="DQ119" s="20">
        <v>2.0213816165924072</v>
      </c>
      <c r="DR119" s="20">
        <v>2.0161378383636475</v>
      </c>
      <c r="DS119" s="20">
        <v>2.008284330368042</v>
      </c>
      <c r="DT119" s="20">
        <v>2.0030577182769775</v>
      </c>
      <c r="DU119" s="20">
        <v>1.997838020324707</v>
      </c>
      <c r="DV119" s="20">
        <v>1.9900230169296265</v>
      </c>
      <c r="DW119" s="20">
        <v>1.9848227500915527</v>
      </c>
      <c r="DX119" s="20">
        <v>1.9770379066467285</v>
      </c>
      <c r="DY119" s="20">
        <v>1.9718585014343262</v>
      </c>
      <c r="DZ119" s="20">
        <v>1.9666875600814819</v>
      </c>
      <c r="EA119" s="20">
        <v>1.9589481353759766</v>
      </c>
      <c r="EB119" s="20">
        <v>1.9537994861602783</v>
      </c>
      <c r="EC119" s="20">
        <v>1.9460943937301636</v>
      </c>
      <c r="ED119" s="20">
        <v>1.9409694671630859</v>
      </c>
      <c r="EE119" s="20">
        <v>1.9358540773391724</v>
      </c>
      <c r="EF119" s="20">
        <v>1.9281995296478271</v>
      </c>
      <c r="EG119" s="20">
        <v>1.9231089353561401</v>
      </c>
      <c r="EH119" s="20">
        <v>1.915492057800293</v>
      </c>
      <c r="EI119" s="20">
        <v>1.9104268550872803</v>
      </c>
      <c r="EJ119" s="20">
        <v>1.905372142791748</v>
      </c>
      <c r="EK119" s="20">
        <v>1.897809624671936</v>
      </c>
      <c r="EL119" s="20">
        <v>1.8927813768386841</v>
      </c>
      <c r="EM119" s="20">
        <v>1.8852587938308716</v>
      </c>
      <c r="EN119" s="20">
        <v>1.8802573680877686</v>
      </c>
      <c r="EO119" s="20">
        <v>1.8752669095993042</v>
      </c>
      <c r="EP119" s="20">
        <v>1.8678017854690552</v>
      </c>
      <c r="EQ119" s="20">
        <v>1.8628388643264771</v>
      </c>
      <c r="ER119" s="20">
        <v>1.8554153442382813</v>
      </c>
      <c r="ES119" s="20">
        <v>1.850480318069458</v>
      </c>
      <c r="ET119" s="20">
        <v>1.8455566167831421</v>
      </c>
      <c r="EU119" s="20">
        <v>1.8381924629211426</v>
      </c>
      <c r="EV119" s="20">
        <v>1.8332972526550293</v>
      </c>
      <c r="EW119" s="20">
        <v>1.825975775718689</v>
      </c>
      <c r="EX119" s="20">
        <v>1.8211090564727783</v>
      </c>
      <c r="EY119" s="20">
        <v>1.8162540197372437</v>
      </c>
      <c r="EZ119" s="20">
        <v>1.8089931011199951</v>
      </c>
      <c r="FA119" s="20">
        <v>1.8041669130325317</v>
      </c>
      <c r="FB119" s="20">
        <v>1.7969495058059692</v>
      </c>
      <c r="FC119" s="20">
        <v>1.7921525239944458</v>
      </c>
      <c r="FD119" s="20">
        <v>1.7873671054840088</v>
      </c>
      <c r="FE119" s="20">
        <v>1.7802110910415649</v>
      </c>
      <c r="FF119" s="20">
        <v>1.775455117225647</v>
      </c>
      <c r="FG119" s="20">
        <v>1.7683429718017578</v>
      </c>
      <c r="FH119" s="20">
        <v>1.7636162042617798</v>
      </c>
      <c r="FI119" s="20">
        <v>1.7589011192321777</v>
      </c>
      <c r="FJ119" s="20">
        <v>1.7518507242202759</v>
      </c>
      <c r="FK119" s="20">
        <v>1.7471652030944824</v>
      </c>
      <c r="FL119" s="20">
        <v>1.7401589155197144</v>
      </c>
      <c r="FM119" s="20">
        <v>1.7355027198791504</v>
      </c>
      <c r="FN119" s="20">
        <v>1.730858325958252</v>
      </c>
      <c r="FO119" s="20">
        <v>1.7239136695861816</v>
      </c>
      <c r="FP119" s="20">
        <v>1.7192987203598022</v>
      </c>
      <c r="FQ119" s="20">
        <v>1.7123984098434448</v>
      </c>
      <c r="FR119" s="20">
        <v>1.7078126668930054</v>
      </c>
      <c r="FS119" s="20">
        <v>1.703238844871521</v>
      </c>
      <c r="FT119" s="20">
        <v>1.6964000463485718</v>
      </c>
      <c r="FU119" s="20">
        <v>1.6918554306030273</v>
      </c>
      <c r="FV119" s="20">
        <v>1.6850605010986328</v>
      </c>
      <c r="FW119" s="20">
        <v>1.6805453300476074</v>
      </c>
      <c r="FX119" s="20">
        <v>1.6760416030883789</v>
      </c>
      <c r="FY119" s="20">
        <v>1.6693079471588135</v>
      </c>
      <c r="FZ119" s="20">
        <v>1.6648335456848145</v>
      </c>
      <c r="GA119" s="20">
        <v>1.6581435203552246</v>
      </c>
      <c r="GB119" s="20">
        <v>1.6536980867385864</v>
      </c>
      <c r="GC119" s="20">
        <v>1.6492640972137451</v>
      </c>
      <c r="GD119" s="20">
        <v>1.6426349878311157</v>
      </c>
      <c r="GE119" s="20">
        <v>1.6382299661636353</v>
      </c>
      <c r="GF119" s="20">
        <v>1.6316441297531128</v>
      </c>
      <c r="GG119" s="20">
        <v>1.6272679567337036</v>
      </c>
      <c r="GH119" s="20">
        <v>1.6229031085968018</v>
      </c>
      <c r="GI119" s="20">
        <v>1.6163774728775024</v>
      </c>
      <c r="GJ119" s="20">
        <v>1.6120413541793823</v>
      </c>
      <c r="GK119" s="20">
        <v>1.6055585145950317</v>
      </c>
      <c r="GL119" s="20">
        <v>1.6012510061264038</v>
      </c>
      <c r="GM119" s="20">
        <v>1.5969547033309937</v>
      </c>
      <c r="GN119" s="20">
        <v>1.5905314683914185</v>
      </c>
      <c r="GO119" s="20">
        <v>1.5862634181976318</v>
      </c>
      <c r="GP119" s="20">
        <v>1.5798826217651367</v>
      </c>
      <c r="GQ119" s="20">
        <v>1.5756427049636841</v>
      </c>
      <c r="GR119" s="20">
        <v>1.5714141130447388</v>
      </c>
      <c r="GS119" s="20">
        <v>1.5650920867919922</v>
      </c>
      <c r="GT119" s="20">
        <v>1.5608913898468018</v>
      </c>
      <c r="GU119" s="20">
        <v>1.5565124750137329</v>
      </c>
    </row>
    <row r="120" spans="1:203" x14ac:dyDescent="0.25">
      <c r="A120" s="9" t="s">
        <v>119</v>
      </c>
      <c r="B120" s="23">
        <v>55</v>
      </c>
      <c r="C120" s="23">
        <v>6</v>
      </c>
      <c r="D120" s="20">
        <v>0</v>
      </c>
      <c r="E120" s="20">
        <v>8.1058836076408625E-4</v>
      </c>
      <c r="F120" s="20">
        <v>8.7331784889101982E-3</v>
      </c>
      <c r="G120" s="20">
        <v>3.7185274064540863E-2</v>
      </c>
      <c r="H120" s="20">
        <v>8.0036476254463196E-2</v>
      </c>
      <c r="I120" s="20">
        <v>0.14927862584590912</v>
      </c>
      <c r="J120" s="20">
        <v>0.21944916248321533</v>
      </c>
      <c r="K120" s="20">
        <v>0.34848353266716003</v>
      </c>
      <c r="L120" s="20">
        <v>0.44852852821350098</v>
      </c>
      <c r="M120" s="20">
        <v>0.61170768737792969</v>
      </c>
      <c r="N120" s="20">
        <v>0.73259395360946655</v>
      </c>
      <c r="O120" s="20">
        <v>0.85929828882217407</v>
      </c>
      <c r="P120" s="20">
        <v>1.0571712255477905</v>
      </c>
      <c r="Q120" s="20">
        <v>1.1924207210540771</v>
      </c>
      <c r="R120" s="20">
        <v>1.3974725008010864</v>
      </c>
      <c r="S120" s="20">
        <v>1.5342061519622803</v>
      </c>
      <c r="T120" s="20">
        <v>1.6699820756912231</v>
      </c>
      <c r="U120" s="20">
        <v>1.8703017234802246</v>
      </c>
      <c r="V120" s="20">
        <v>2.0007491111755371</v>
      </c>
      <c r="W120" s="20">
        <v>2.1905651092529297</v>
      </c>
      <c r="X120" s="20">
        <v>2.3126497268676758</v>
      </c>
      <c r="Y120" s="20">
        <v>2.4308168888092041</v>
      </c>
      <c r="Z120" s="20">
        <v>2.6002402305603027</v>
      </c>
      <c r="AA120" s="20">
        <v>2.7077414989471436</v>
      </c>
      <c r="AB120" s="20">
        <v>2.860579252243042</v>
      </c>
      <c r="AC120" s="20">
        <v>2.9567961692810059</v>
      </c>
      <c r="AD120" s="20">
        <v>3.0484676361083984</v>
      </c>
      <c r="AE120" s="20">
        <v>3.1775238513946533</v>
      </c>
      <c r="AF120" s="20">
        <v>3.2580158710479736</v>
      </c>
      <c r="AG120" s="20">
        <v>3.3706526756286621</v>
      </c>
      <c r="AH120" s="20">
        <v>3.4404995441436768</v>
      </c>
      <c r="AI120" s="20">
        <v>3.5062930583953857</v>
      </c>
      <c r="AJ120" s="20">
        <v>3.59767746925354</v>
      </c>
      <c r="AK120" s="20">
        <v>3.653937816619873</v>
      </c>
      <c r="AL120" s="20">
        <v>3.7317047119140625</v>
      </c>
      <c r="AM120" s="20">
        <v>3.7793557643890381</v>
      </c>
      <c r="AN120" s="20">
        <v>3.8238298892974854</v>
      </c>
      <c r="AO120" s="20">
        <v>3.8849174976348877</v>
      </c>
      <c r="AP120" s="20">
        <v>3.9221131801605225</v>
      </c>
      <c r="AQ120" s="20">
        <v>3.9729793071746826</v>
      </c>
      <c r="AR120" s="20">
        <v>4.0038127899169922</v>
      </c>
      <c r="AS120" s="20">
        <v>4.0323443412780762</v>
      </c>
      <c r="AT120" s="20">
        <v>4.0711159706115723</v>
      </c>
      <c r="AU120" s="20">
        <v>4.0944623947143555</v>
      </c>
      <c r="AV120" s="20">
        <v>4.1260299682617187</v>
      </c>
      <c r="AW120" s="20">
        <v>4.1449379920959473</v>
      </c>
      <c r="AX120" s="20">
        <v>4.1622605323791504</v>
      </c>
      <c r="AY120" s="20">
        <v>4.1854887008666992</v>
      </c>
      <c r="AZ120" s="20">
        <v>4.1992754936218262</v>
      </c>
      <c r="BA120" s="20">
        <v>4.217623233795166</v>
      </c>
      <c r="BB120" s="20">
        <v>4.228419303894043</v>
      </c>
      <c r="BC120" s="20">
        <v>4.238154411315918</v>
      </c>
      <c r="BD120" s="20">
        <v>4.2509217262268066</v>
      </c>
      <c r="BE120" s="20">
        <v>4.2583041191101074</v>
      </c>
      <c r="BF120" s="20">
        <v>4.2678327560424805</v>
      </c>
      <c r="BG120" s="20">
        <v>4.2732353210449219</v>
      </c>
      <c r="BH120" s="20">
        <v>4.2779378890991211</v>
      </c>
      <c r="BI120" s="20">
        <v>4.2837810516357422</v>
      </c>
      <c r="BJ120" s="20">
        <v>4.2869319915771484</v>
      </c>
      <c r="BK120" s="20">
        <v>4.2906394004821777</v>
      </c>
      <c r="BL120" s="20">
        <v>4.2924842834472656</v>
      </c>
      <c r="BM120" s="20">
        <v>4.2938675880432129</v>
      </c>
      <c r="BN120" s="20">
        <v>4.2951407432556152</v>
      </c>
      <c r="BO120" s="20">
        <v>4.295496940612793</v>
      </c>
      <c r="BP120" s="20">
        <v>4.2953548431396484</v>
      </c>
      <c r="BQ120" s="20">
        <v>4.2948436737060547</v>
      </c>
      <c r="BR120" s="20">
        <v>4.2940244674682617</v>
      </c>
      <c r="BS120" s="20">
        <v>4.292259693145752</v>
      </c>
      <c r="BT120" s="20">
        <v>4.2907533645629883</v>
      </c>
      <c r="BU120" s="20">
        <v>4.2880396842956543</v>
      </c>
      <c r="BV120" s="20">
        <v>4.2859492301940918</v>
      </c>
      <c r="BW120" s="20">
        <v>4.2836508750915527</v>
      </c>
      <c r="BX120" s="20">
        <v>4.2798399925231934</v>
      </c>
      <c r="BY120" s="20">
        <v>4.2770748138427734</v>
      </c>
      <c r="BZ120" s="20">
        <v>4.2726163864135742</v>
      </c>
      <c r="CA120" s="20">
        <v>4.2694520950317383</v>
      </c>
      <c r="CB120" s="20">
        <v>4.2661447525024414</v>
      </c>
      <c r="CC120" s="20">
        <v>4.2609338760375977</v>
      </c>
      <c r="CD120" s="20">
        <v>4.2573046684265137</v>
      </c>
      <c r="CE120" s="20">
        <v>4.2526040077209473</v>
      </c>
      <c r="CF120" s="20">
        <v>4.2478761672973633</v>
      </c>
      <c r="CG120" s="20">
        <v>4.2418169975280762</v>
      </c>
      <c r="CH120" s="20">
        <v>4.2376408576965332</v>
      </c>
      <c r="CI120" s="20">
        <v>4.2333550453186035</v>
      </c>
      <c r="CJ120" s="20">
        <v>4.2267231941223145</v>
      </c>
      <c r="CK120" s="20">
        <v>4.2221689224243164</v>
      </c>
      <c r="CL120" s="20">
        <v>4.2151422500610352</v>
      </c>
      <c r="CM120" s="20">
        <v>4.2103309631347656</v>
      </c>
      <c r="CN120" s="20">
        <v>4.205420970916748</v>
      </c>
      <c r="CO120" s="20">
        <v>4.1978778839111328</v>
      </c>
      <c r="CP120" s="20">
        <v>4.1927347183227539</v>
      </c>
      <c r="CQ120" s="20">
        <v>4.1848545074462891</v>
      </c>
      <c r="CR120" s="20">
        <v>4.1794962882995605</v>
      </c>
      <c r="CS120" s="20">
        <v>4.1740579605102539</v>
      </c>
      <c r="CT120" s="20">
        <v>4.1657552719116211</v>
      </c>
      <c r="CU120" s="20">
        <v>4.1601285934448242</v>
      </c>
      <c r="CV120" s="20">
        <v>4.1515588760375977</v>
      </c>
      <c r="CW120" s="20">
        <v>4.1457633972167969</v>
      </c>
      <c r="CX120" s="20">
        <v>4.1399054527282715</v>
      </c>
      <c r="CY120" s="20">
        <v>4.1310081481933594</v>
      </c>
      <c r="CZ120" s="20">
        <v>4.1159052848815918</v>
      </c>
      <c r="DA120" s="20">
        <v>4.1097760200500488</v>
      </c>
      <c r="DB120" s="20">
        <v>4.1036005020141602</v>
      </c>
      <c r="DC120" s="20">
        <v>4.0942544937133789</v>
      </c>
      <c r="DD120" s="20">
        <v>4.0879731178283691</v>
      </c>
      <c r="DE120" s="20">
        <v>4.079103946685791</v>
      </c>
      <c r="DF120" s="20">
        <v>4.0729870796203613</v>
      </c>
      <c r="DG120" s="20">
        <v>4.0633692741394043</v>
      </c>
      <c r="DH120" s="20">
        <v>4.0569186210632324</v>
      </c>
      <c r="DI120" s="20">
        <v>4.050438404083252</v>
      </c>
      <c r="DJ120" s="20">
        <v>4.0406670570373535</v>
      </c>
      <c r="DK120" s="20">
        <v>4.034121036529541</v>
      </c>
      <c r="DL120" s="20">
        <v>4.0242581367492676</v>
      </c>
      <c r="DM120" s="20">
        <v>4.0176563262939453</v>
      </c>
      <c r="DN120" s="20">
        <v>4.0110344886779785</v>
      </c>
      <c r="DO120" s="20">
        <v>4.0010676383972168</v>
      </c>
      <c r="DP120" s="20">
        <v>3.9944019317626953</v>
      </c>
      <c r="DQ120" s="20">
        <v>3.9843754768371582</v>
      </c>
      <c r="DR120" s="20">
        <v>3.9776735305786133</v>
      </c>
      <c r="DS120" s="20">
        <v>3.9709591865539551</v>
      </c>
      <c r="DT120" s="20">
        <v>3.9608674049377441</v>
      </c>
      <c r="DU120" s="20">
        <v>3.9541265964508057</v>
      </c>
      <c r="DV120" s="20">
        <v>3.9439992904663086</v>
      </c>
      <c r="DW120" s="20">
        <v>3.9372379779815674</v>
      </c>
      <c r="DX120" s="20">
        <v>3.9304699897766113</v>
      </c>
      <c r="DY120" s="20">
        <v>3.9203073978424072</v>
      </c>
      <c r="DZ120" s="20">
        <v>3.9135265350341797</v>
      </c>
      <c r="EA120" s="20">
        <v>3.9033479690551758</v>
      </c>
      <c r="EB120" s="20">
        <v>3.8965585231781006</v>
      </c>
      <c r="EC120" s="20">
        <v>3.8897664546966553</v>
      </c>
      <c r="ED120" s="20">
        <v>3.8795762062072754</v>
      </c>
      <c r="EE120" s="20">
        <v>3.87278151512146</v>
      </c>
      <c r="EF120" s="20">
        <v>3.8625895977020264</v>
      </c>
      <c r="EG120" s="20">
        <v>3.8557956218719482</v>
      </c>
      <c r="EH120" s="20">
        <v>3.8490028381347656</v>
      </c>
      <c r="EI120" s="20">
        <v>3.8388168811798096</v>
      </c>
      <c r="EJ120" s="20">
        <v>3.832028865814209</v>
      </c>
      <c r="EK120" s="20">
        <v>3.8218526840209961</v>
      </c>
      <c r="EL120" s="20">
        <v>3.8150722980499268</v>
      </c>
      <c r="EM120" s="20">
        <v>3.8082959651947021</v>
      </c>
      <c r="EN120" s="20">
        <v>3.7981393337249756</v>
      </c>
      <c r="EO120" s="20">
        <v>3.7913739681243896</v>
      </c>
      <c r="EP120" s="20">
        <v>3.7812349796295166</v>
      </c>
      <c r="EQ120" s="20">
        <v>3.7744827270507812</v>
      </c>
      <c r="ER120" s="20">
        <v>3.7677359580993652</v>
      </c>
      <c r="ES120" s="20">
        <v>3.7576272487640381</v>
      </c>
      <c r="ET120" s="20">
        <v>3.7508957386016846</v>
      </c>
      <c r="EU120" s="20">
        <v>3.7408115863800049</v>
      </c>
      <c r="EV120" s="20">
        <v>3.7340970039367676</v>
      </c>
      <c r="EW120" s="20">
        <v>3.7273900508880615</v>
      </c>
      <c r="EX120" s="20">
        <v>3.7173433303833008</v>
      </c>
      <c r="EY120" s="20">
        <v>3.7106549739837646</v>
      </c>
      <c r="EZ120" s="20">
        <v>3.7006373405456543</v>
      </c>
      <c r="FA120" s="20">
        <v>3.6939690113067627</v>
      </c>
      <c r="FB120" s="20">
        <v>3.6873087882995605</v>
      </c>
      <c r="FC120" s="20">
        <v>3.6773345470428467</v>
      </c>
      <c r="FD120" s="20">
        <v>3.6706960201263428</v>
      </c>
      <c r="FE120" s="20">
        <v>3.6607544422149658</v>
      </c>
      <c r="FF120" s="20">
        <v>3.6541378498077393</v>
      </c>
      <c r="FG120" s="20">
        <v>3.6475307941436768</v>
      </c>
      <c r="FH120" s="20">
        <v>3.637636661529541</v>
      </c>
      <c r="FI120" s="20">
        <v>3.6310524940490723</v>
      </c>
      <c r="FJ120" s="20">
        <v>3.6211941242218018</v>
      </c>
      <c r="FK120" s="20">
        <v>3.6146335601806641</v>
      </c>
      <c r="FL120" s="20">
        <v>3.6080827713012695</v>
      </c>
      <c r="FM120" s="20">
        <v>3.5982754230499268</v>
      </c>
      <c r="FN120" s="20">
        <v>3.5917491912841797</v>
      </c>
      <c r="FO120" s="20">
        <v>3.5819785594940186</v>
      </c>
      <c r="FP120" s="20">
        <v>3.5754776000976563</v>
      </c>
      <c r="FQ120" s="20">
        <v>3.5689864158630371</v>
      </c>
      <c r="FR120" s="20">
        <v>3.5592689514160156</v>
      </c>
      <c r="FS120" s="20">
        <v>3.5528035163879395</v>
      </c>
      <c r="FT120" s="20">
        <v>3.5431244373321533</v>
      </c>
      <c r="FU120" s="20">
        <v>3.5366849899291992</v>
      </c>
      <c r="FV120" s="20">
        <v>3.5302555561065674</v>
      </c>
      <c r="FW120" s="20">
        <v>3.5206313133239746</v>
      </c>
      <c r="FX120" s="20">
        <v>3.5142281055450439</v>
      </c>
      <c r="FY120" s="20">
        <v>3.504643440246582</v>
      </c>
      <c r="FZ120" s="20">
        <v>3.4982666969299316</v>
      </c>
      <c r="GA120" s="20">
        <v>3.4919006824493408</v>
      </c>
      <c r="GB120" s="20">
        <v>3.4823713302612305</v>
      </c>
      <c r="GC120" s="20">
        <v>3.4760317802429199</v>
      </c>
      <c r="GD120" s="20">
        <v>3.4665427207946777</v>
      </c>
      <c r="GE120" s="20">
        <v>3.4602301120758057</v>
      </c>
      <c r="GF120" s="20">
        <v>3.4539279937744141</v>
      </c>
      <c r="GG120" s="20">
        <v>3.4444954395294189</v>
      </c>
      <c r="GH120" s="20">
        <v>3.4382200241088867</v>
      </c>
      <c r="GI120" s="20">
        <v>3.4288277626037598</v>
      </c>
      <c r="GJ120" s="20">
        <v>3.4225797653198242</v>
      </c>
      <c r="GK120" s="20">
        <v>3.4163424968719482</v>
      </c>
      <c r="GL120" s="20">
        <v>3.4070065021514893</v>
      </c>
      <c r="GM120" s="20">
        <v>3.4007964134216309</v>
      </c>
      <c r="GN120" s="20">
        <v>3.3915011882781982</v>
      </c>
      <c r="GO120" s="20">
        <v>3.3853180408477783</v>
      </c>
      <c r="GP120" s="20">
        <v>3.379145622253418</v>
      </c>
      <c r="GQ120" s="20">
        <v>3.3699071407318115</v>
      </c>
      <c r="GR120" s="20">
        <v>3.3637619018554687</v>
      </c>
      <c r="GS120" s="20">
        <v>3.3545641899108887</v>
      </c>
      <c r="GT120" s="20">
        <v>3.3484456539154053</v>
      </c>
      <c r="GU120" s="20">
        <v>3.3430345058441162</v>
      </c>
    </row>
    <row r="121" spans="1:203" x14ac:dyDescent="0.25">
      <c r="A121" s="9" t="s">
        <v>119</v>
      </c>
      <c r="B121" s="23">
        <v>57</v>
      </c>
      <c r="C121" s="23">
        <v>6</v>
      </c>
      <c r="D121" s="20">
        <v>0</v>
      </c>
      <c r="E121" s="20">
        <v>6.6088739549741149E-4</v>
      </c>
      <c r="F121" s="20">
        <v>7.9222675412893295E-3</v>
      </c>
      <c r="G121" s="20">
        <v>3.1219612807035446E-2</v>
      </c>
      <c r="H121" s="20">
        <v>5.8390155434608459E-2</v>
      </c>
      <c r="I121" s="20">
        <v>0.11757660657167435</v>
      </c>
      <c r="J121" s="20">
        <v>0.16931593418121338</v>
      </c>
      <c r="K121" s="20">
        <v>0.26092159748077393</v>
      </c>
      <c r="L121" s="20">
        <v>0.32944062352180481</v>
      </c>
      <c r="M121" s="20">
        <v>0.44026997685432434</v>
      </c>
      <c r="N121" s="20">
        <v>0.51787310838699341</v>
      </c>
      <c r="O121" s="20">
        <v>0.59727615118026733</v>
      </c>
      <c r="P121" s="20">
        <v>0.71786260604858398</v>
      </c>
      <c r="Q121" s="20">
        <v>0.79815894365310669</v>
      </c>
      <c r="R121" s="20">
        <v>0.91684144735336304</v>
      </c>
      <c r="S121" s="20">
        <v>0.99398452043533325</v>
      </c>
      <c r="T121" s="20">
        <v>1.0690282583236694</v>
      </c>
      <c r="U121" s="20">
        <v>1.1769248247146606</v>
      </c>
      <c r="V121" s="20">
        <v>1.2453774213790894</v>
      </c>
      <c r="W121" s="20">
        <v>1.3424136638641357</v>
      </c>
      <c r="X121" s="20">
        <v>1.4031951427459717</v>
      </c>
      <c r="Y121" s="20">
        <v>1.460792064666748</v>
      </c>
      <c r="Z121" s="20">
        <v>1.5412147045135498</v>
      </c>
      <c r="AA121" s="20">
        <v>1.5908989906311035</v>
      </c>
      <c r="AB121" s="20">
        <v>1.6596952676773071</v>
      </c>
      <c r="AC121" s="20">
        <v>1.7018723487854004</v>
      </c>
      <c r="AD121" s="20">
        <v>1.7412253618240356</v>
      </c>
      <c r="AE121" s="20">
        <v>1.7947722673416138</v>
      </c>
      <c r="AF121" s="20">
        <v>1.8275638818740845</v>
      </c>
      <c r="AG121" s="20">
        <v>1.8722000122070313</v>
      </c>
      <c r="AH121" s="20">
        <v>1.8992161750793457</v>
      </c>
      <c r="AI121" s="20">
        <v>1.9243746995925903</v>
      </c>
      <c r="AJ121" s="20">
        <v>1.9582223892211914</v>
      </c>
      <c r="AK121" s="20">
        <v>1.9788520336151123</v>
      </c>
      <c r="AL121" s="20">
        <v>2.0066127777099609</v>
      </c>
      <c r="AM121" s="20">
        <v>2.0233774185180664</v>
      </c>
      <c r="AN121" s="20">
        <v>2.0388576984405518</v>
      </c>
      <c r="AO121" s="20">
        <v>2.0596745014190674</v>
      </c>
      <c r="AP121" s="20">
        <v>2.0722668170928955</v>
      </c>
      <c r="AQ121" s="20">
        <v>2.0892713069915771</v>
      </c>
      <c r="AR121" s="20">
        <v>2.0994634628295898</v>
      </c>
      <c r="AS121" s="20">
        <v>2.1132087707519531</v>
      </c>
      <c r="AT121" s="20">
        <v>2.1214356422424316</v>
      </c>
      <c r="AU121" s="20">
        <v>2.1289796829223633</v>
      </c>
      <c r="AV121" s="20">
        <v>2.1391282081604004</v>
      </c>
      <c r="AW121" s="20">
        <v>2.145183801651001</v>
      </c>
      <c r="AX121" s="20">
        <v>2.153306245803833</v>
      </c>
      <c r="AY121" s="20">
        <v>2.1581351757049561</v>
      </c>
      <c r="AZ121" s="20">
        <v>2.1625344753265381</v>
      </c>
      <c r="BA121" s="20">
        <v>2.1683948040008545</v>
      </c>
      <c r="BB121" s="20">
        <v>2.171849250793457</v>
      </c>
      <c r="BC121" s="20">
        <v>2.1764123439788818</v>
      </c>
      <c r="BD121" s="20">
        <v>2.1790742874145508</v>
      </c>
      <c r="BE121" s="20">
        <v>2.1814556121826172</v>
      </c>
      <c r="BF121" s="20">
        <v>2.1845393180847168</v>
      </c>
      <c r="BG121" s="20">
        <v>2.186293363571167</v>
      </c>
      <c r="BH121" s="20">
        <v>2.1885082721710205</v>
      </c>
      <c r="BI121" s="20">
        <v>2.1897263526916504</v>
      </c>
      <c r="BJ121" s="20">
        <v>2.1907517910003662</v>
      </c>
      <c r="BK121" s="20">
        <v>2.1919524669647217</v>
      </c>
      <c r="BL121" s="20">
        <v>2.1925423145294189</v>
      </c>
      <c r="BM121" s="20">
        <v>2.1931343078613281</v>
      </c>
      <c r="BN121" s="20">
        <v>2.1933457851409912</v>
      </c>
      <c r="BO121" s="20">
        <v>2.1934192180633545</v>
      </c>
      <c r="BP121" s="20">
        <v>2.1932871341705322</v>
      </c>
      <c r="BQ121" s="20">
        <v>2.193047046661377</v>
      </c>
      <c r="BR121" s="20">
        <v>2.1924734115600586</v>
      </c>
      <c r="BS121" s="20">
        <v>2.1919569969177246</v>
      </c>
      <c r="BT121" s="20">
        <v>2.1913394927978516</v>
      </c>
      <c r="BU121" s="20">
        <v>2.1902341842651367</v>
      </c>
      <c r="BV121" s="20">
        <v>2.1893844604492187</v>
      </c>
      <c r="BW121" s="20">
        <v>2.1879520416259766</v>
      </c>
      <c r="BX121" s="20">
        <v>2.186896800994873</v>
      </c>
      <c r="BY121" s="20">
        <v>2.1857664585113525</v>
      </c>
      <c r="BZ121" s="20">
        <v>2.183936595916748</v>
      </c>
      <c r="CA121" s="20">
        <v>2.1826319694519043</v>
      </c>
      <c r="CB121" s="20">
        <v>2.1805565357208252</v>
      </c>
      <c r="CC121" s="20">
        <v>2.1790978908538818</v>
      </c>
      <c r="CD121" s="20">
        <v>2.1775820255279541</v>
      </c>
      <c r="CE121" s="20">
        <v>2.1752076148986816</v>
      </c>
      <c r="CF121" s="20">
        <v>2.1735610961914062</v>
      </c>
      <c r="CG121" s="20">
        <v>2.1710014343261719</v>
      </c>
      <c r="CH121" s="20">
        <v>2.1692383289337158</v>
      </c>
      <c r="CI121" s="20">
        <v>2.1674325466156006</v>
      </c>
      <c r="CJ121" s="20">
        <v>2.1646473407745361</v>
      </c>
      <c r="CK121" s="20">
        <v>2.1627428531646729</v>
      </c>
      <c r="CL121" s="20">
        <v>2.1598186492919922</v>
      </c>
      <c r="CM121" s="20">
        <v>2.1578261852264404</v>
      </c>
      <c r="CN121" s="20">
        <v>2.1558017730712891</v>
      </c>
      <c r="CO121" s="20">
        <v>2.1527078151702881</v>
      </c>
      <c r="CP121" s="20">
        <v>2.1506092548370361</v>
      </c>
      <c r="CQ121" s="20">
        <v>2.1474106311798096</v>
      </c>
      <c r="CR121" s="20">
        <v>2.1452462673187256</v>
      </c>
      <c r="CS121" s="20">
        <v>2.1430580615997314</v>
      </c>
      <c r="CT121" s="20">
        <v>2.139732837677002</v>
      </c>
      <c r="CU121" s="20">
        <v>2.1374893188476562</v>
      </c>
      <c r="CV121" s="20">
        <v>2.1340866088867187</v>
      </c>
      <c r="CW121" s="20">
        <v>2.1317942142486572</v>
      </c>
      <c r="CX121" s="20">
        <v>2.1294841766357422</v>
      </c>
      <c r="CY121" s="20">
        <v>2.1259875297546387</v>
      </c>
      <c r="CZ121" s="20">
        <v>2.1200830936431885</v>
      </c>
      <c r="DA121" s="20">
        <v>2.1176967620849609</v>
      </c>
      <c r="DB121" s="20">
        <v>2.1152973175048828</v>
      </c>
      <c r="DC121" s="20">
        <v>2.111675500869751</v>
      </c>
      <c r="DD121" s="20">
        <v>2.1092464923858643</v>
      </c>
      <c r="DE121" s="20">
        <v>2.1055834293365479</v>
      </c>
      <c r="DF121" s="20">
        <v>2.1031289100646973</v>
      </c>
      <c r="DG121" s="20">
        <v>2.1006653308868408</v>
      </c>
      <c r="DH121" s="20">
        <v>2.0969536304473877</v>
      </c>
      <c r="DI121" s="20">
        <v>2.0944690704345703</v>
      </c>
      <c r="DJ121" s="20">
        <v>2.0907282829284668</v>
      </c>
      <c r="DK121" s="20">
        <v>2.0882260799407959</v>
      </c>
      <c r="DL121" s="20">
        <v>2.0857174396514893</v>
      </c>
      <c r="DM121" s="20">
        <v>2.0819432735443115</v>
      </c>
      <c r="DN121" s="20">
        <v>2.0794205665588379</v>
      </c>
      <c r="DO121" s="20">
        <v>2.0756268501281738</v>
      </c>
      <c r="DP121" s="20">
        <v>2.0730922222137451</v>
      </c>
      <c r="DQ121" s="20">
        <v>2.0705533027648926</v>
      </c>
      <c r="DR121" s="20">
        <v>2.0667378902435303</v>
      </c>
      <c r="DS121" s="20">
        <v>2.064190149307251</v>
      </c>
      <c r="DT121" s="20">
        <v>2.0603628158569336</v>
      </c>
      <c r="DU121" s="20">
        <v>2.0578076839447021</v>
      </c>
      <c r="DV121" s="20">
        <v>2.0552504062652588</v>
      </c>
      <c r="DW121" s="20">
        <v>2.0514099597930908</v>
      </c>
      <c r="DX121" s="20">
        <v>2.0488476753234863</v>
      </c>
      <c r="DY121" s="20">
        <v>2.0450007915496826</v>
      </c>
      <c r="DZ121" s="20">
        <v>2.0424349308013916</v>
      </c>
      <c r="EA121" s="20">
        <v>2.039867639541626</v>
      </c>
      <c r="EB121" s="20">
        <v>2.0360150337219238</v>
      </c>
      <c r="EC121" s="20">
        <v>2.0334458351135254</v>
      </c>
      <c r="ED121" s="20">
        <v>2.0295913219451904</v>
      </c>
      <c r="EE121" s="20">
        <v>2.0270209312438965</v>
      </c>
      <c r="EF121" s="20">
        <v>2.0244507789611816</v>
      </c>
      <c r="EG121" s="20">
        <v>2.0205955505371094</v>
      </c>
      <c r="EH121" s="20">
        <v>2.0180258750915527</v>
      </c>
      <c r="EI121" s="20">
        <v>2.014171838760376</v>
      </c>
      <c r="EJ121" s="20">
        <v>2.0116031169891357</v>
      </c>
      <c r="EK121" s="20">
        <v>2.0090353488922119</v>
      </c>
      <c r="EL121" s="20">
        <v>2.0051848888397217</v>
      </c>
      <c r="EM121" s="20">
        <v>2.0026192665100098</v>
      </c>
      <c r="EN121" s="20">
        <v>1.9987726211547852</v>
      </c>
      <c r="EO121" s="20">
        <v>1.9962096214294434</v>
      </c>
      <c r="EP121" s="20">
        <v>1.9936480522155762</v>
      </c>
      <c r="EQ121" s="20">
        <v>1.9898079633712769</v>
      </c>
      <c r="ER121" s="20">
        <v>1.9872498512268066</v>
      </c>
      <c r="ES121" s="20">
        <v>1.9834158420562744</v>
      </c>
      <c r="ET121" s="20">
        <v>1.9808616638183594</v>
      </c>
      <c r="EU121" s="20">
        <v>1.9783093929290771</v>
      </c>
      <c r="EV121" s="20">
        <v>1.9744842052459717</v>
      </c>
      <c r="EW121" s="20">
        <v>1.9719365835189819</v>
      </c>
      <c r="EX121" s="20">
        <v>1.9681187868118286</v>
      </c>
      <c r="EY121" s="20">
        <v>1.9655760526657104</v>
      </c>
      <c r="EZ121" s="20">
        <v>1.9630354642868042</v>
      </c>
      <c r="FA121" s="20">
        <v>1.9592283964157104</v>
      </c>
      <c r="FB121" s="20">
        <v>1.9566934108734131</v>
      </c>
      <c r="FC121" s="20">
        <v>1.9528946876525879</v>
      </c>
      <c r="FD121" s="20">
        <v>1.9503653049468994</v>
      </c>
      <c r="FE121" s="20">
        <v>1.9478379487991333</v>
      </c>
      <c r="FF121" s="20">
        <v>1.9440518617630005</v>
      </c>
      <c r="FG121" s="20">
        <v>1.941530704498291</v>
      </c>
      <c r="FH121" s="20">
        <v>1.9377536773681641</v>
      </c>
      <c r="FI121" s="20">
        <v>1.9352387189865112</v>
      </c>
      <c r="FJ121" s="20">
        <v>1.9327263832092285</v>
      </c>
      <c r="FK121" s="20">
        <v>1.9289627075195313</v>
      </c>
      <c r="FL121" s="20">
        <v>1.9264568090438843</v>
      </c>
      <c r="FM121" s="20">
        <v>1.9227030277252197</v>
      </c>
      <c r="FN121" s="20">
        <v>1.9202038049697876</v>
      </c>
      <c r="FO121" s="20">
        <v>1.9177073240280151</v>
      </c>
      <c r="FP121" s="20">
        <v>1.913967490196228</v>
      </c>
      <c r="FQ121" s="20">
        <v>1.91147780418396</v>
      </c>
      <c r="FR121" s="20">
        <v>1.9077484607696533</v>
      </c>
      <c r="FS121" s="20">
        <v>1.9052655696868896</v>
      </c>
      <c r="FT121" s="20">
        <v>1.9027856588363647</v>
      </c>
      <c r="FU121" s="20">
        <v>1.8990709781646729</v>
      </c>
      <c r="FV121" s="20">
        <v>1.8965979814529419</v>
      </c>
      <c r="FW121" s="20">
        <v>1.89289391040802</v>
      </c>
      <c r="FX121" s="20">
        <v>1.8904283046722412</v>
      </c>
      <c r="FY121" s="20">
        <v>1.8879653215408325</v>
      </c>
      <c r="FZ121" s="20">
        <v>1.8842763900756836</v>
      </c>
      <c r="GA121" s="20">
        <v>1.8818206787109375</v>
      </c>
      <c r="GB121" s="20">
        <v>1.8781427145004272</v>
      </c>
      <c r="GC121" s="20">
        <v>1.8756943941116333</v>
      </c>
      <c r="GD121" s="20">
        <v>1.8732489347457886</v>
      </c>
      <c r="GE121" s="20">
        <v>1.8695864677429199</v>
      </c>
      <c r="GF121" s="20">
        <v>1.8671482801437378</v>
      </c>
      <c r="GG121" s="20">
        <v>1.8634968996047974</v>
      </c>
      <c r="GH121" s="20">
        <v>1.8610662221908569</v>
      </c>
      <c r="GI121" s="20">
        <v>1.8586385250091553</v>
      </c>
      <c r="GJ121" s="20">
        <v>1.8550026416778564</v>
      </c>
      <c r="GK121" s="20">
        <v>1.8525823354721069</v>
      </c>
      <c r="GL121" s="20">
        <v>1.8489576578140259</v>
      </c>
      <c r="GM121" s="20">
        <v>1.8465448617935181</v>
      </c>
      <c r="GN121" s="20">
        <v>1.8441351652145386</v>
      </c>
      <c r="GO121" s="20">
        <v>1.8405261039733887</v>
      </c>
      <c r="GP121" s="20">
        <v>1.8381239175796509</v>
      </c>
      <c r="GQ121" s="20">
        <v>1.8345260620117188</v>
      </c>
      <c r="GR121" s="20">
        <v>1.8321312665939331</v>
      </c>
      <c r="GS121" s="20">
        <v>1.8297395706176758</v>
      </c>
      <c r="GT121" s="20">
        <v>1.8261575698852539</v>
      </c>
      <c r="GU121" s="20">
        <v>1.8243279457092285</v>
      </c>
    </row>
    <row r="122" spans="1:203" x14ac:dyDescent="0.25">
      <c r="A122" s="9" t="s">
        <v>119</v>
      </c>
      <c r="B122" s="23">
        <v>67</v>
      </c>
      <c r="C122" s="23">
        <v>7</v>
      </c>
      <c r="D122" s="20">
        <v>0</v>
      </c>
      <c r="E122" s="20">
        <v>2.5997776538133621E-4</v>
      </c>
      <c r="F122" s="20">
        <v>3.3832145854830742E-3</v>
      </c>
      <c r="G122" s="20">
        <v>1.6384398564696312E-2</v>
      </c>
      <c r="H122" s="20">
        <v>3.4900356084108353E-2</v>
      </c>
      <c r="I122" s="20">
        <v>6.1960365623235703E-2</v>
      </c>
      <c r="J122" s="20">
        <v>0.11215583235025406</v>
      </c>
      <c r="K122" s="20">
        <v>0.15414565801620483</v>
      </c>
      <c r="L122" s="20">
        <v>0.20253384113311768</v>
      </c>
      <c r="M122" s="20">
        <v>0.28313830494880676</v>
      </c>
      <c r="N122" s="20">
        <v>0.34493431448936462</v>
      </c>
      <c r="O122" s="20">
        <v>0.44554585218429565</v>
      </c>
      <c r="P122" s="20">
        <v>0.51689684391021729</v>
      </c>
      <c r="Q122" s="20">
        <v>0.62866616249084473</v>
      </c>
      <c r="R122" s="20">
        <v>0.70541918277740479</v>
      </c>
      <c r="S122" s="20">
        <v>0.78327643871307373</v>
      </c>
      <c r="T122" s="20">
        <v>0.90095722675323486</v>
      </c>
      <c r="U122" s="20">
        <v>0.97929871082305908</v>
      </c>
      <c r="V122" s="20">
        <v>1.0955754518508911</v>
      </c>
      <c r="W122" s="20">
        <v>1.1717342138290405</v>
      </c>
      <c r="X122" s="20">
        <v>1.2464393377304077</v>
      </c>
      <c r="Y122" s="20">
        <v>1.3552078008651733</v>
      </c>
      <c r="Z122" s="20">
        <v>1.4252212047576904</v>
      </c>
      <c r="AA122" s="20">
        <v>1.5260908603668213</v>
      </c>
      <c r="AB122" s="20">
        <v>1.5904011726379395</v>
      </c>
      <c r="AC122" s="20">
        <v>1.6522688865661621</v>
      </c>
      <c r="AD122" s="20">
        <v>1.7403922080993652</v>
      </c>
      <c r="AE122" s="20">
        <v>1.7959963083267212</v>
      </c>
      <c r="AF122" s="20">
        <v>1.8747057914733887</v>
      </c>
      <c r="AG122" s="20">
        <v>1.9240906238555908</v>
      </c>
      <c r="AH122" s="20">
        <v>1.9710581302642822</v>
      </c>
      <c r="AI122" s="20">
        <v>2.0371062755584717</v>
      </c>
      <c r="AJ122" s="20">
        <v>2.0783035755157471</v>
      </c>
      <c r="AK122" s="20">
        <v>2.1360387802124023</v>
      </c>
      <c r="AL122" s="20">
        <v>2.1719417572021484</v>
      </c>
      <c r="AM122" s="20">
        <v>2.205873966217041</v>
      </c>
      <c r="AN122" s="20">
        <v>2.2532672882080078</v>
      </c>
      <c r="AO122" s="20">
        <v>2.2826519012451172</v>
      </c>
      <c r="AP122" s="20">
        <v>2.3236265182495117</v>
      </c>
      <c r="AQ122" s="20">
        <v>2.3489964008331299</v>
      </c>
      <c r="AR122" s="20">
        <v>2.3729038238525391</v>
      </c>
      <c r="AS122" s="20">
        <v>2.4061918258666992</v>
      </c>
      <c r="AT122" s="20">
        <v>2.4267773628234863</v>
      </c>
      <c r="AU122" s="20">
        <v>2.4554219245910645</v>
      </c>
      <c r="AV122" s="20">
        <v>2.4731264114379883</v>
      </c>
      <c r="AW122" s="20">
        <v>2.4897904396057129</v>
      </c>
      <c r="AX122" s="20">
        <v>2.5129644870758057</v>
      </c>
      <c r="AY122" s="20">
        <v>2.5272798538208008</v>
      </c>
      <c r="AZ122" s="20">
        <v>2.54718017578125</v>
      </c>
      <c r="BA122" s="20">
        <v>2.5594687461853027</v>
      </c>
      <c r="BB122" s="20">
        <v>2.5710265636444092</v>
      </c>
      <c r="BC122" s="20">
        <v>2.587083101272583</v>
      </c>
      <c r="BD122" s="20">
        <v>2.5969901084899902</v>
      </c>
      <c r="BE122" s="20">
        <v>2.6107442378997803</v>
      </c>
      <c r="BF122" s="20">
        <v>2.6192233562469482</v>
      </c>
      <c r="BG122" s="20">
        <v>2.6271865367889404</v>
      </c>
      <c r="BH122" s="20">
        <v>2.6382246017456055</v>
      </c>
      <c r="BI122" s="20">
        <v>2.6450173854827881</v>
      </c>
      <c r="BJ122" s="20">
        <v>2.6544177532196045</v>
      </c>
      <c r="BK122" s="20">
        <v>2.660191535949707</v>
      </c>
      <c r="BL122" s="20">
        <v>2.6655950546264648</v>
      </c>
      <c r="BM122" s="20">
        <v>2.6730484962463379</v>
      </c>
      <c r="BN122" s="20">
        <v>2.6776087284088135</v>
      </c>
      <c r="BO122" s="20">
        <v>2.6838774681091309</v>
      </c>
      <c r="BP122" s="20">
        <v>2.6876981258392334</v>
      </c>
      <c r="BQ122" s="20">
        <v>2.6912484169006348</v>
      </c>
      <c r="BR122" s="20">
        <v>2.6960964202880859</v>
      </c>
      <c r="BS122" s="20">
        <v>2.6990282535552979</v>
      </c>
      <c r="BT122" s="20">
        <v>2.7030043601989746</v>
      </c>
      <c r="BU122" s="20">
        <v>2.7053897380828857</v>
      </c>
      <c r="BV122" s="20">
        <v>2.7075746059417725</v>
      </c>
      <c r="BW122" s="20">
        <v>2.7104964256286621</v>
      </c>
      <c r="BX122" s="20">
        <v>2.7122201919555664</v>
      </c>
      <c r="BY122" s="20">
        <v>2.7144901752471924</v>
      </c>
      <c r="BZ122" s="20">
        <v>2.7158043384552002</v>
      </c>
      <c r="CA122" s="20">
        <v>2.7169678211212158</v>
      </c>
      <c r="CB122" s="20">
        <v>2.7184445858001709</v>
      </c>
      <c r="CC122" s="20">
        <v>2.7192599773406982</v>
      </c>
      <c r="CD122" s="20">
        <v>2.7202439308166504</v>
      </c>
      <c r="CE122" s="20">
        <v>2.7207486629486084</v>
      </c>
      <c r="CF122" s="20">
        <v>2.7211387157440186</v>
      </c>
      <c r="CG122" s="20">
        <v>2.721519947052002</v>
      </c>
      <c r="CH122" s="20">
        <v>2.7216446399688721</v>
      </c>
      <c r="CI122" s="20">
        <v>2.7216496467590332</v>
      </c>
      <c r="CJ122" s="20">
        <v>2.7215371131896973</v>
      </c>
      <c r="CK122" s="20">
        <v>2.721336841583252</v>
      </c>
      <c r="CL122" s="20">
        <v>2.7208800315856934</v>
      </c>
      <c r="CM122" s="20">
        <v>2.7204766273498535</v>
      </c>
      <c r="CN122" s="20">
        <v>2.7197825908660889</v>
      </c>
      <c r="CO122" s="20">
        <v>2.7191977500915527</v>
      </c>
      <c r="CP122" s="20">
        <v>2.7181775569915771</v>
      </c>
      <c r="CQ122" s="20">
        <v>2.717402458190918</v>
      </c>
      <c r="CR122" s="20">
        <v>2.7165515422821045</v>
      </c>
      <c r="CS122" s="20">
        <v>2.7151339054107666</v>
      </c>
      <c r="CT122" s="20">
        <v>2.7140958309173584</v>
      </c>
      <c r="CU122" s="20">
        <v>2.7124028205871582</v>
      </c>
      <c r="CV122" s="20">
        <v>2.7111847400665283</v>
      </c>
      <c r="CW122" s="20">
        <v>2.7098972797393799</v>
      </c>
      <c r="CX122" s="20">
        <v>2.707838773727417</v>
      </c>
      <c r="CY122" s="20">
        <v>2.7063841819763184</v>
      </c>
      <c r="CZ122" s="20">
        <v>2.7024714946746826</v>
      </c>
      <c r="DA122" s="20">
        <v>2.7008006572723389</v>
      </c>
      <c r="DB122" s="20">
        <v>2.6981866359710693</v>
      </c>
      <c r="DC122" s="20">
        <v>2.6963746547698975</v>
      </c>
      <c r="DD122" s="20">
        <v>2.6935572624206543</v>
      </c>
      <c r="DE122" s="20">
        <v>2.691615104675293</v>
      </c>
      <c r="DF122" s="20">
        <v>2.6896240711212158</v>
      </c>
      <c r="DG122" s="20">
        <v>2.686549186706543</v>
      </c>
      <c r="DH122" s="20">
        <v>2.6844429969787598</v>
      </c>
      <c r="DI122" s="20">
        <v>2.6812031269073486</v>
      </c>
      <c r="DJ122" s="20">
        <v>2.6789920330047607</v>
      </c>
      <c r="DK122" s="20">
        <v>2.676741361618042</v>
      </c>
      <c r="DL122" s="20">
        <v>2.6740920543670654</v>
      </c>
      <c r="DM122" s="20">
        <v>2.6708195209503174</v>
      </c>
      <c r="DN122" s="20">
        <v>2.6684412956237793</v>
      </c>
      <c r="DO122" s="20">
        <v>2.6648123264312744</v>
      </c>
      <c r="DP122" s="20">
        <v>2.6623544692993164</v>
      </c>
      <c r="DQ122" s="20">
        <v>2.6586122512817383</v>
      </c>
      <c r="DR122" s="20">
        <v>2.6560823917388916</v>
      </c>
      <c r="DS122" s="20">
        <v>2.6535258293151855</v>
      </c>
      <c r="DT122" s="20">
        <v>2.6496434211730957</v>
      </c>
      <c r="DU122" s="20">
        <v>2.6470251083374023</v>
      </c>
      <c r="DV122" s="20">
        <v>2.6430544853210449</v>
      </c>
      <c r="DW122" s="20">
        <v>2.640380859375</v>
      </c>
      <c r="DX122" s="20">
        <v>2.6376862525939941</v>
      </c>
      <c r="DY122" s="20">
        <v>2.6336081027984619</v>
      </c>
      <c r="DZ122" s="20">
        <v>2.630866527557373</v>
      </c>
      <c r="EA122" s="20">
        <v>2.6267216205596924</v>
      </c>
      <c r="EB122" s="20">
        <v>2.6239378452301025</v>
      </c>
      <c r="EC122" s="20">
        <v>2.6211388111114502</v>
      </c>
      <c r="ED122" s="20">
        <v>2.6169123649597168</v>
      </c>
      <c r="EE122" s="20">
        <v>2.6140775680541992</v>
      </c>
      <c r="EF122" s="20">
        <v>2.6098017692565918</v>
      </c>
      <c r="EG122" s="20">
        <v>2.6069357395172119</v>
      </c>
      <c r="EH122" s="20">
        <v>2.6040585041046143</v>
      </c>
      <c r="EI122" s="20">
        <v>2.599722146987915</v>
      </c>
      <c r="EJ122" s="20">
        <v>2.5968191623687744</v>
      </c>
      <c r="EK122" s="20">
        <v>2.5924465656280518</v>
      </c>
      <c r="EL122" s="20">
        <v>2.5895206928253174</v>
      </c>
      <c r="EM122" s="20">
        <v>2.5865867137908936</v>
      </c>
      <c r="EN122" s="20">
        <v>2.5821712017059326</v>
      </c>
      <c r="EO122" s="20">
        <v>2.5792186260223389</v>
      </c>
      <c r="EP122" s="20">
        <v>2.574777364730835</v>
      </c>
      <c r="EQ122" s="20">
        <v>2.5718092918395996</v>
      </c>
      <c r="ER122" s="20">
        <v>2.5688354969024658</v>
      </c>
      <c r="ES122" s="20">
        <v>2.5643649101257324</v>
      </c>
      <c r="ET122" s="20">
        <v>2.5613782405853271</v>
      </c>
      <c r="EU122" s="20">
        <v>2.5568904876708984</v>
      </c>
      <c r="EV122" s="20">
        <v>2.5538938045501709</v>
      </c>
      <c r="EW122" s="20">
        <v>2.5508933067321777</v>
      </c>
      <c r="EX122" s="20">
        <v>2.5463864803314209</v>
      </c>
      <c r="EY122" s="20">
        <v>2.5433783531188965</v>
      </c>
      <c r="EZ122" s="20">
        <v>2.5388612747192383</v>
      </c>
      <c r="FA122" s="20">
        <v>2.5358469486236572</v>
      </c>
      <c r="FB122" s="20">
        <v>2.5328304767608643</v>
      </c>
      <c r="FC122" s="20">
        <v>2.5283026695251465</v>
      </c>
      <c r="FD122" s="20">
        <v>2.5252823829650879</v>
      </c>
      <c r="FE122" s="20">
        <v>2.5207493305206299</v>
      </c>
      <c r="FF122" s="20">
        <v>2.517725944519043</v>
      </c>
      <c r="FG122" s="20">
        <v>2.5147020816802979</v>
      </c>
      <c r="FH122" s="20">
        <v>2.5101649761199951</v>
      </c>
      <c r="FI122" s="20">
        <v>2.5071394443511963</v>
      </c>
      <c r="FJ122" s="20">
        <v>2.5026013851165771</v>
      </c>
      <c r="FK122" s="20">
        <v>2.4995758533477783</v>
      </c>
      <c r="FL122" s="20">
        <v>2.4965507984161377</v>
      </c>
      <c r="FM122" s="20">
        <v>2.4920134544372559</v>
      </c>
      <c r="FN122" s="20">
        <v>2.4889891147613525</v>
      </c>
      <c r="FO122" s="20">
        <v>2.4844543933868408</v>
      </c>
      <c r="FP122" s="20">
        <v>2.4814319610595703</v>
      </c>
      <c r="FQ122" s="20">
        <v>2.4784104824066162</v>
      </c>
      <c r="FR122" s="20">
        <v>2.4738802909851074</v>
      </c>
      <c r="FS122" s="20">
        <v>2.4708619117736816</v>
      </c>
      <c r="FT122" s="20">
        <v>2.4663362503051758</v>
      </c>
      <c r="FU122" s="20">
        <v>2.4633212089538574</v>
      </c>
      <c r="FV122" s="20">
        <v>2.4603075981140137</v>
      </c>
      <c r="FW122" s="20">
        <v>2.4557902812957764</v>
      </c>
      <c r="FX122" s="20">
        <v>2.4527809619903564</v>
      </c>
      <c r="FY122" s="20">
        <v>2.448270320892334</v>
      </c>
      <c r="FZ122" s="20">
        <v>2.4452657699584961</v>
      </c>
      <c r="GA122" s="20">
        <v>2.4422628879547119</v>
      </c>
      <c r="GB122" s="20">
        <v>2.4377627372741699</v>
      </c>
      <c r="GC122" s="20">
        <v>2.4347653388977051</v>
      </c>
      <c r="GD122" s="20">
        <v>2.4302732944488525</v>
      </c>
      <c r="GE122" s="20">
        <v>2.4272816181182861</v>
      </c>
      <c r="GF122" s="20">
        <v>2.4242920875549316</v>
      </c>
      <c r="GG122" s="20">
        <v>2.4198124408721924</v>
      </c>
      <c r="GH122" s="20">
        <v>2.4168291091918945</v>
      </c>
      <c r="GI122" s="20">
        <v>2.4123587608337402</v>
      </c>
      <c r="GJ122" s="20">
        <v>2.4093818664550781</v>
      </c>
      <c r="GK122" s="20">
        <v>2.4064075946807861</v>
      </c>
      <c r="GL122" s="20">
        <v>2.4019510746002197</v>
      </c>
      <c r="GM122" s="20">
        <v>2.3989832401275635</v>
      </c>
      <c r="GN122" s="20">
        <v>2.3945372104644775</v>
      </c>
      <c r="GO122" s="20">
        <v>2.3915765285491943</v>
      </c>
      <c r="GP122" s="20">
        <v>2.3886187076568604</v>
      </c>
      <c r="GQ122" s="20">
        <v>2.3841874599456787</v>
      </c>
      <c r="GR122" s="20">
        <v>2.3812367916107178</v>
      </c>
      <c r="GS122" s="20">
        <v>2.3768165111541748</v>
      </c>
      <c r="GT122" s="20">
        <v>2.373873233795166</v>
      </c>
      <c r="GU122" s="20">
        <v>2.3712000846862793</v>
      </c>
    </row>
    <row r="123" spans="1:203" x14ac:dyDescent="0.25">
      <c r="A123" s="9" t="s">
        <v>119</v>
      </c>
      <c r="B123" s="23">
        <v>77</v>
      </c>
      <c r="C123" s="23">
        <v>7</v>
      </c>
      <c r="D123" s="20">
        <v>0</v>
      </c>
      <c r="E123" s="20">
        <v>8.2098750863224268E-4</v>
      </c>
      <c r="F123" s="20">
        <v>1.0383906774222851E-2</v>
      </c>
      <c r="G123" s="20">
        <v>4.9468744546175003E-2</v>
      </c>
      <c r="H123" s="20">
        <v>9.0516999363899231E-2</v>
      </c>
      <c r="I123" s="20">
        <v>0.19213151931762695</v>
      </c>
      <c r="J123" s="20">
        <v>0.28120210766792297</v>
      </c>
      <c r="K123" s="20">
        <v>0.42277759313583374</v>
      </c>
      <c r="L123" s="20">
        <v>0.58023333549499512</v>
      </c>
      <c r="M123" s="20">
        <v>0.71156847476959229</v>
      </c>
      <c r="N123" s="20">
        <v>0.90666353702545166</v>
      </c>
      <c r="O123" s="20">
        <v>1.105189323425293</v>
      </c>
      <c r="P123" s="20">
        <v>1.323236346244812</v>
      </c>
      <c r="Q123" s="20">
        <v>1.5299246311187744</v>
      </c>
      <c r="R123" s="20">
        <v>1.6765668392181396</v>
      </c>
      <c r="S123" s="20">
        <v>1.893952488899231</v>
      </c>
      <c r="T123" s="20">
        <v>2.0971775054931641</v>
      </c>
      <c r="U123" s="20">
        <v>2.3105947971343994</v>
      </c>
      <c r="V123" s="20">
        <v>2.4324908256530762</v>
      </c>
      <c r="W123" s="20">
        <v>2.6256930828094482</v>
      </c>
      <c r="X123" s="20">
        <v>2.8081872463226318</v>
      </c>
      <c r="Y123" s="20">
        <v>2.9769954681396484</v>
      </c>
      <c r="Z123" s="20">
        <v>3.0873782634735107</v>
      </c>
      <c r="AA123" s="20">
        <v>3.2359633445739746</v>
      </c>
      <c r="AB123" s="20">
        <v>3.3815107345581055</v>
      </c>
      <c r="AC123" s="20">
        <v>3.5117895603179932</v>
      </c>
      <c r="AD123" s="20">
        <v>3.6339311599731445</v>
      </c>
      <c r="AE123" s="20">
        <v>3.7091069221496582</v>
      </c>
      <c r="AF123" s="20">
        <v>3.8149189949035645</v>
      </c>
      <c r="AG123" s="20">
        <v>3.9107379913330078</v>
      </c>
      <c r="AH123" s="20">
        <v>4.0013308525085449</v>
      </c>
      <c r="AI123" s="20">
        <v>4.0790185928344727</v>
      </c>
      <c r="AJ123" s="20">
        <v>4.1318135261535645</v>
      </c>
      <c r="AK123" s="20">
        <v>4.1993389129638672</v>
      </c>
      <c r="AL123" s="20">
        <v>4.2612605094909668</v>
      </c>
      <c r="AM123" s="20">
        <v>4.3197174072265625</v>
      </c>
      <c r="AN123" s="20">
        <v>4.3739795684814453</v>
      </c>
      <c r="AO123" s="20">
        <v>4.402254581451416</v>
      </c>
      <c r="AP123" s="20">
        <v>4.4481325149536133</v>
      </c>
      <c r="AQ123" s="20">
        <v>4.4902868270874023</v>
      </c>
      <c r="AR123" s="20">
        <v>4.5247302055358887</v>
      </c>
      <c r="AS123" s="20">
        <v>4.5473527908325195</v>
      </c>
      <c r="AT123" s="20">
        <v>4.5797553062438965</v>
      </c>
      <c r="AU123" s="20">
        <v>4.6061997413635254</v>
      </c>
      <c r="AV123" s="20">
        <v>4.6309781074523926</v>
      </c>
      <c r="AW123" s="20">
        <v>4.6483526229858398</v>
      </c>
      <c r="AX123" s="20">
        <v>4.6690583229064941</v>
      </c>
      <c r="AY123" s="20">
        <v>4.6883840560913086</v>
      </c>
      <c r="AZ123" s="20">
        <v>4.7053670883178711</v>
      </c>
      <c r="BA123" s="20">
        <v>4.7211050987243652</v>
      </c>
      <c r="BB123" s="20">
        <v>4.730588436126709</v>
      </c>
      <c r="BC123" s="20">
        <v>4.7442512512207031</v>
      </c>
      <c r="BD123" s="20">
        <v>4.7551112174987793</v>
      </c>
      <c r="BE123" s="20">
        <v>4.7660121917724609</v>
      </c>
      <c r="BF123" s="20">
        <v>4.7751092910766602</v>
      </c>
      <c r="BG123" s="20">
        <v>4.780087947845459</v>
      </c>
      <c r="BH123" s="20">
        <v>4.7874302864074707</v>
      </c>
      <c r="BI123" s="20">
        <v>4.7938213348388672</v>
      </c>
      <c r="BJ123" s="20">
        <v>4.8002958297729492</v>
      </c>
      <c r="BK123" s="20">
        <v>4.8038063049316406</v>
      </c>
      <c r="BL123" s="20">
        <v>4.8070755004882812</v>
      </c>
      <c r="BM123" s="20">
        <v>4.8108959197998047</v>
      </c>
      <c r="BN123" s="20">
        <v>4.8131656646728516</v>
      </c>
      <c r="BO123" s="20">
        <v>4.8156423568725586</v>
      </c>
      <c r="BP123" s="20">
        <v>4.8172235488891602</v>
      </c>
      <c r="BQ123" s="20">
        <v>4.8183364868164062</v>
      </c>
      <c r="BR123" s="20">
        <v>4.8192567825317383</v>
      </c>
      <c r="BS123" s="20">
        <v>4.8194899559020996</v>
      </c>
      <c r="BT123" s="20">
        <v>4.819399356842041</v>
      </c>
      <c r="BU123" s="20">
        <v>4.8189845085144043</v>
      </c>
      <c r="BV123" s="20">
        <v>4.8181843757629395</v>
      </c>
      <c r="BW123" s="20">
        <v>4.8167009353637695</v>
      </c>
      <c r="BX123" s="20">
        <v>4.8156552314758301</v>
      </c>
      <c r="BY123" s="20">
        <v>4.8135747909545898</v>
      </c>
      <c r="BZ123" s="20">
        <v>4.8113398551940918</v>
      </c>
      <c r="CA123" s="20">
        <v>4.8095822334289551</v>
      </c>
      <c r="CB123" s="20">
        <v>4.8064937591552734</v>
      </c>
      <c r="CC123" s="20">
        <v>4.8033432960510254</v>
      </c>
      <c r="CD123" s="20">
        <v>4.7995429039001465</v>
      </c>
      <c r="CE123" s="20">
        <v>4.7969346046447754</v>
      </c>
      <c r="CF123" s="20">
        <v>4.792961597442627</v>
      </c>
      <c r="CG123" s="20">
        <v>4.7882990837097168</v>
      </c>
      <c r="CH123" s="20">
        <v>4.7851638793945313</v>
      </c>
      <c r="CI123" s="20">
        <v>4.7804665565490723</v>
      </c>
      <c r="CJ123" s="20">
        <v>4.775050163269043</v>
      </c>
      <c r="CK123" s="20">
        <v>4.7698736190795898</v>
      </c>
      <c r="CL123" s="20">
        <v>4.7661323547363281</v>
      </c>
      <c r="CM123" s="20">
        <v>4.7600646018981934</v>
      </c>
      <c r="CN123" s="20">
        <v>4.7543296813964844</v>
      </c>
      <c r="CO123" s="20">
        <v>4.747838020324707</v>
      </c>
      <c r="CP123" s="20">
        <v>4.7435932159423828</v>
      </c>
      <c r="CQ123" s="20">
        <v>4.7373824119567871</v>
      </c>
      <c r="CR123" s="20">
        <v>4.730400562286377</v>
      </c>
      <c r="CS123" s="20">
        <v>4.725860595703125</v>
      </c>
      <c r="CT123" s="20">
        <v>4.7192482948303223</v>
      </c>
      <c r="CU123" s="20">
        <v>4.7118544578552246</v>
      </c>
      <c r="CV123" s="20">
        <v>4.7049837112426758</v>
      </c>
      <c r="CW123" s="20">
        <v>4.7001171112060547</v>
      </c>
      <c r="CX123" s="20">
        <v>4.6923785209655762</v>
      </c>
      <c r="CY123" s="20">
        <v>4.6852145195007324</v>
      </c>
      <c r="CZ123" s="20">
        <v>4.6721296310424805</v>
      </c>
      <c r="DA123" s="20">
        <v>4.6647233963012695</v>
      </c>
      <c r="DB123" s="20">
        <v>4.656517505645752</v>
      </c>
      <c r="DC123" s="20">
        <v>4.6512417793273926</v>
      </c>
      <c r="DD123" s="20">
        <v>4.6436357498168945</v>
      </c>
      <c r="DE123" s="20">
        <v>4.6352272033691406</v>
      </c>
      <c r="DF123" s="20">
        <v>4.6274957656860352</v>
      </c>
      <c r="DG123" s="20">
        <v>4.6193161010742187</v>
      </c>
      <c r="DH123" s="20">
        <v>4.6140079498291016</v>
      </c>
      <c r="DI123" s="20">
        <v>4.6055107116699219</v>
      </c>
      <c r="DJ123" s="20">
        <v>4.597468376159668</v>
      </c>
      <c r="DK123" s="20">
        <v>4.5894389152526855</v>
      </c>
      <c r="DL123" s="20">
        <v>4.5814127922058105</v>
      </c>
      <c r="DM123" s="20">
        <v>4.5765824317932129</v>
      </c>
      <c r="DN123" s="20">
        <v>4.5685811042785645</v>
      </c>
      <c r="DO123" s="20">
        <v>4.5609755516052246</v>
      </c>
      <c r="DP123" s="20">
        <v>4.5531659126281738</v>
      </c>
      <c r="DQ123" s="20">
        <v>4.5454435348510742</v>
      </c>
      <c r="DR123" s="20">
        <v>4.5378360748291016</v>
      </c>
      <c r="DS123" s="20">
        <v>4.5302033424377441</v>
      </c>
      <c r="DT123" s="20">
        <v>4.519622802734375</v>
      </c>
      <c r="DU123" s="20">
        <v>4.514371395111084</v>
      </c>
      <c r="DV123" s="20">
        <v>4.5038304328918457</v>
      </c>
      <c r="DW123" s="20">
        <v>4.4963293075561523</v>
      </c>
      <c r="DX123" s="20">
        <v>4.4891843795776367</v>
      </c>
      <c r="DY123" s="20">
        <v>4.4821591377258301</v>
      </c>
      <c r="DZ123" s="20">
        <v>4.4751124382019043</v>
      </c>
      <c r="EA123" s="20">
        <v>4.4671840667724609</v>
      </c>
      <c r="EB123" s="20">
        <v>4.4571313858032227</v>
      </c>
      <c r="EC123" s="20">
        <v>4.4499354362487793</v>
      </c>
      <c r="ED123" s="20">
        <v>4.4426999092102051</v>
      </c>
      <c r="EE123" s="20">
        <v>4.4328436851501465</v>
      </c>
      <c r="EF123" s="20">
        <v>4.426271915435791</v>
      </c>
      <c r="EG123" s="20">
        <v>4.4197006225585937</v>
      </c>
      <c r="EH123" s="20">
        <v>4.4098443984985352</v>
      </c>
      <c r="EI123" s="20">
        <v>4.4032750129699707</v>
      </c>
      <c r="EJ123" s="20">
        <v>4.3934230804443359</v>
      </c>
      <c r="EK123" s="20">
        <v>4.3868579864501953</v>
      </c>
      <c r="EL123" s="20">
        <v>4.3802952766418457</v>
      </c>
      <c r="EM123" s="20">
        <v>4.3704562187194824</v>
      </c>
      <c r="EN123" s="20">
        <v>4.3639011383056641</v>
      </c>
      <c r="EO123" s="20">
        <v>4.3540744781494141</v>
      </c>
      <c r="EP123" s="20">
        <v>4.3475289344787598</v>
      </c>
      <c r="EQ123" s="20">
        <v>4.3409872055053711</v>
      </c>
      <c r="ER123" s="20">
        <v>4.3311834335327148</v>
      </c>
      <c r="ES123" s="20">
        <v>4.3246536254882812</v>
      </c>
      <c r="ET123" s="20">
        <v>4.3148689270019531</v>
      </c>
      <c r="EU123" s="20">
        <v>4.3083524703979492</v>
      </c>
      <c r="EV123" s="20">
        <v>4.3018412590026855</v>
      </c>
      <c r="EW123" s="20">
        <v>4.2920856475830078</v>
      </c>
      <c r="EX123" s="20">
        <v>4.2855896949768066</v>
      </c>
      <c r="EY123" s="20">
        <v>4.2758574485778809</v>
      </c>
      <c r="EZ123" s="20">
        <v>4.2693772315979004</v>
      </c>
      <c r="FA123" s="20">
        <v>4.2629036903381348</v>
      </c>
      <c r="FB123" s="20">
        <v>4.2532062530517578</v>
      </c>
      <c r="FC123" s="20">
        <v>4.2467498779296875</v>
      </c>
      <c r="FD123" s="20">
        <v>4.2370791435241699</v>
      </c>
      <c r="FE123" s="20">
        <v>4.2306408882141113</v>
      </c>
      <c r="FF123" s="20">
        <v>4.2242097854614258</v>
      </c>
      <c r="FG123" s="20">
        <v>4.2145771980285645</v>
      </c>
      <c r="FH123" s="20">
        <v>4.2081656455993652</v>
      </c>
      <c r="FI123" s="20">
        <v>4.1985616683959961</v>
      </c>
      <c r="FJ123" s="20">
        <v>4.1921696662902832</v>
      </c>
      <c r="FK123" s="20">
        <v>4.1857852935791016</v>
      </c>
      <c r="FL123" s="20">
        <v>4.1762232780456543</v>
      </c>
      <c r="FM123" s="20">
        <v>4.169858455657959</v>
      </c>
      <c r="FN123" s="20">
        <v>4.1603274345397949</v>
      </c>
      <c r="FO123" s="20">
        <v>4.1539831161499023</v>
      </c>
      <c r="FP123" s="20">
        <v>4.1476478576660156</v>
      </c>
      <c r="FQ123" s="20">
        <v>4.138160228729248</v>
      </c>
      <c r="FR123" s="20">
        <v>4.1318449974060059</v>
      </c>
      <c r="FS123" s="20">
        <v>4.1223893165588379</v>
      </c>
      <c r="FT123" s="20">
        <v>4.116096019744873</v>
      </c>
      <c r="FU123" s="20">
        <v>4.1098108291625977</v>
      </c>
      <c r="FV123" s="20">
        <v>4.1003999710083008</v>
      </c>
      <c r="FW123" s="20">
        <v>4.0941367149353027</v>
      </c>
      <c r="FX123" s="20">
        <v>4.0847582817077637</v>
      </c>
      <c r="FY123" s="20">
        <v>4.0785174369812012</v>
      </c>
      <c r="FZ123" s="20">
        <v>4.0722842216491699</v>
      </c>
      <c r="GA123" s="20">
        <v>4.0629520416259766</v>
      </c>
      <c r="GB123" s="20">
        <v>4.0567417144775391</v>
      </c>
      <c r="GC123" s="20">
        <v>4.0474419593811035</v>
      </c>
      <c r="GD123" s="20">
        <v>4.0412535667419434</v>
      </c>
      <c r="GE123" s="20">
        <v>4.0350737571716309</v>
      </c>
      <c r="GF123" s="20">
        <v>4.0258212089538574</v>
      </c>
      <c r="GG123" s="20">
        <v>4.0196638107299805</v>
      </c>
      <c r="GH123" s="20">
        <v>4.0104446411132812</v>
      </c>
      <c r="GI123" s="20">
        <v>4.0043096542358398</v>
      </c>
      <c r="GJ123" s="20">
        <v>3.9981832504272461</v>
      </c>
      <c r="GK123" s="20">
        <v>3.9890105724334717</v>
      </c>
      <c r="GL123" s="20">
        <v>3.9829065799713135</v>
      </c>
      <c r="GM123" s="20">
        <v>3.9737679958343506</v>
      </c>
      <c r="GN123" s="20">
        <v>3.967686653137207</v>
      </c>
      <c r="GO123" s="20">
        <v>3.9616143703460693</v>
      </c>
      <c r="GP123" s="20">
        <v>3.9525227546691895</v>
      </c>
      <c r="GQ123" s="20">
        <v>3.9464728832244873</v>
      </c>
      <c r="GR123" s="20">
        <v>3.9374148845672607</v>
      </c>
      <c r="GS123" s="20">
        <v>3.9313874244689941</v>
      </c>
      <c r="GT123" s="20">
        <v>3.9253685474395752</v>
      </c>
      <c r="GU123" s="20">
        <v>3.9187757968902588</v>
      </c>
    </row>
    <row r="124" spans="1:203" x14ac:dyDescent="0.25">
      <c r="A124" s="9" t="s">
        <v>119</v>
      </c>
      <c r="B124" s="23">
        <v>32</v>
      </c>
      <c r="C124" s="23">
        <v>7</v>
      </c>
      <c r="D124" s="20">
        <v>0</v>
      </c>
      <c r="E124" s="20">
        <v>1.0730121284723282E-3</v>
      </c>
      <c r="F124" s="20">
        <v>1.2577952817082405E-2</v>
      </c>
      <c r="G124" s="20">
        <v>4.3281495571136475E-2</v>
      </c>
      <c r="H124" s="20">
        <v>0.10607971996068954</v>
      </c>
      <c r="I124" s="20">
        <v>0.16134627163410187</v>
      </c>
      <c r="J124" s="20">
        <v>0.25286895036697388</v>
      </c>
      <c r="K124" s="20">
        <v>0.35785597562789917</v>
      </c>
      <c r="L124" s="20">
        <v>0.44083446264266968</v>
      </c>
      <c r="M124" s="20">
        <v>0.5573839545249939</v>
      </c>
      <c r="N124" s="20">
        <v>0.67779332399368286</v>
      </c>
      <c r="O124" s="20">
        <v>0.76702135801315308</v>
      </c>
      <c r="P124" s="20">
        <v>0.88493400812149048</v>
      </c>
      <c r="Q124" s="20">
        <v>1.0008722543716431</v>
      </c>
      <c r="R124" s="20">
        <v>1.0831730365753174</v>
      </c>
      <c r="S124" s="20">
        <v>1.1882060766220093</v>
      </c>
      <c r="T124" s="20">
        <v>1.2881267070770264</v>
      </c>
      <c r="U124" s="20">
        <v>1.3572841882705688</v>
      </c>
      <c r="V124" s="20">
        <v>1.4433910846710205</v>
      </c>
      <c r="W124" s="20">
        <v>1.5233248472213745</v>
      </c>
      <c r="X124" s="20">
        <v>1.5776067972183228</v>
      </c>
      <c r="Y124" s="20">
        <v>1.6440681219100952</v>
      </c>
      <c r="Z124" s="20">
        <v>1.7046878337860107</v>
      </c>
      <c r="AA124" s="20">
        <v>1.7452940940856934</v>
      </c>
      <c r="AB124" s="20">
        <v>1.7944129705429077</v>
      </c>
      <c r="AC124" s="20">
        <v>1.8386415243148804</v>
      </c>
      <c r="AD124" s="20">
        <v>1.8679730892181396</v>
      </c>
      <c r="AE124" s="20">
        <v>1.9038268327713013</v>
      </c>
      <c r="AF124" s="20">
        <v>1.9352413415908813</v>
      </c>
      <c r="AG124" s="20">
        <v>1.9540747404098511</v>
      </c>
      <c r="AH124" s="20">
        <v>1.9793673753738403</v>
      </c>
      <c r="AI124" s="20">
        <v>1.996113657951355</v>
      </c>
      <c r="AJ124" s="20">
        <v>2.0151970386505127</v>
      </c>
      <c r="AK124" s="20">
        <v>2.0342800617218018</v>
      </c>
      <c r="AL124" s="20">
        <v>2.0475835800170898</v>
      </c>
      <c r="AM124" s="20">
        <v>2.0588641166687012</v>
      </c>
      <c r="AN124" s="20">
        <v>2.0671257972717285</v>
      </c>
      <c r="AO124" s="20">
        <v>2.0751821994781494</v>
      </c>
      <c r="AP124" s="20">
        <v>2.0822608470916748</v>
      </c>
      <c r="AQ124" s="20">
        <v>2.0894980430603027</v>
      </c>
      <c r="AR124" s="20">
        <v>2.0937721729278564</v>
      </c>
      <c r="AS124" s="20">
        <v>2.0989305973052979</v>
      </c>
      <c r="AT124" s="20">
        <v>2.1016058921813965</v>
      </c>
      <c r="AU124" s="20">
        <v>2.1045827865600586</v>
      </c>
      <c r="AV124" s="20">
        <v>2.1059319972991943</v>
      </c>
      <c r="AW124" s="20">
        <v>2.106813907623291</v>
      </c>
      <c r="AX124" s="20">
        <v>2.1073274612426758</v>
      </c>
      <c r="AY124" s="20">
        <v>2.1071712970733643</v>
      </c>
      <c r="AZ124" s="20">
        <v>2.1062514781951904</v>
      </c>
      <c r="BA124" s="20">
        <v>2.1052138805389404</v>
      </c>
      <c r="BB124" s="20">
        <v>2.1038608551025391</v>
      </c>
      <c r="BC124" s="20">
        <v>2.1012811660766602</v>
      </c>
      <c r="BD124" s="20">
        <v>2.0992195606231689</v>
      </c>
      <c r="BE124" s="20">
        <v>2.0956528186798096</v>
      </c>
      <c r="BF124" s="20">
        <v>2.0929803848266602</v>
      </c>
      <c r="BG124" s="20">
        <v>2.0900871753692627</v>
      </c>
      <c r="BH124" s="20">
        <v>2.0853612422943115</v>
      </c>
      <c r="BI124" s="20">
        <v>2.0819694995880127</v>
      </c>
      <c r="BJ124" s="20">
        <v>2.076547384262085</v>
      </c>
      <c r="BK124" s="20">
        <v>2.0727236270904541</v>
      </c>
      <c r="BL124" s="20">
        <v>2.0687434673309326</v>
      </c>
      <c r="BM124" s="20">
        <v>2.0624990463256836</v>
      </c>
      <c r="BN124" s="20">
        <v>2.0581648349761963</v>
      </c>
      <c r="BO124" s="20">
        <v>2.0514264106750488</v>
      </c>
      <c r="BP124" s="20">
        <v>2.0467855930328369</v>
      </c>
      <c r="BQ124" s="20">
        <v>2.042034387588501</v>
      </c>
      <c r="BR124" s="20">
        <v>2.0347135066986084</v>
      </c>
      <c r="BS124" s="20">
        <v>2.0297122001647949</v>
      </c>
      <c r="BT124" s="20">
        <v>2.0220434665679932</v>
      </c>
      <c r="BU124" s="20">
        <v>2.0168273448944092</v>
      </c>
      <c r="BV124" s="20">
        <v>2.0115337371826172</v>
      </c>
      <c r="BW124" s="20">
        <v>2.0034589767456055</v>
      </c>
      <c r="BX124" s="20">
        <v>1.9979926347732544</v>
      </c>
      <c r="BY124" s="20">
        <v>1.9896782636642456</v>
      </c>
      <c r="BZ124" s="20">
        <v>1.9840646982192993</v>
      </c>
      <c r="CA124" s="20">
        <v>1.9783987998962402</v>
      </c>
      <c r="CB124" s="20">
        <v>1.9698094129562378</v>
      </c>
      <c r="CC124" s="20">
        <v>1.9640275239944458</v>
      </c>
      <c r="CD124" s="20">
        <v>1.9552795886993408</v>
      </c>
      <c r="CE124" s="20">
        <v>1.9494014978408813</v>
      </c>
      <c r="CF124" s="20">
        <v>1.943489670753479</v>
      </c>
      <c r="CG124" s="20">
        <v>1.9345645904541016</v>
      </c>
      <c r="CH124" s="20">
        <v>1.9285799264907837</v>
      </c>
      <c r="CI124" s="20">
        <v>1.9195564985275269</v>
      </c>
      <c r="CJ124" s="20">
        <v>1.9135134220123291</v>
      </c>
      <c r="CK124" s="20">
        <v>1.9074505567550659</v>
      </c>
      <c r="CL124" s="20">
        <v>1.898323655128479</v>
      </c>
      <c r="CM124" s="20">
        <v>1.8922200202941895</v>
      </c>
      <c r="CN124" s="20">
        <v>1.883040189743042</v>
      </c>
      <c r="CO124" s="20">
        <v>1.8769063949584961</v>
      </c>
      <c r="CP124" s="20">
        <v>1.8707635402679443</v>
      </c>
      <c r="CQ124" s="20">
        <v>1.8615348339080811</v>
      </c>
      <c r="CR124" s="20">
        <v>1.8553750514984131</v>
      </c>
      <c r="CS124" s="20">
        <v>1.8461272716522217</v>
      </c>
      <c r="CT124" s="20">
        <v>1.8399585485458374</v>
      </c>
      <c r="CU124" s="20">
        <v>1.8337883949279785</v>
      </c>
      <c r="CV124" s="20">
        <v>1.8245327472686768</v>
      </c>
      <c r="CW124" s="20">
        <v>1.8183635473251343</v>
      </c>
      <c r="CX124" s="20">
        <v>1.8091138601303101</v>
      </c>
      <c r="CY124" s="20">
        <v>1.8029516935348511</v>
      </c>
      <c r="CZ124" s="20">
        <v>1.7875664234161377</v>
      </c>
      <c r="DA124" s="20">
        <v>1.7814226150512695</v>
      </c>
      <c r="DB124" s="20">
        <v>1.7722200155258179</v>
      </c>
      <c r="DC124" s="20">
        <v>1.7660946846008301</v>
      </c>
      <c r="DD124" s="20">
        <v>1.7599780559539795</v>
      </c>
      <c r="DE124" s="20">
        <v>1.7508201599121094</v>
      </c>
      <c r="DF124" s="20">
        <v>1.7447272539138794</v>
      </c>
      <c r="DG124" s="20">
        <v>1.7356077432632446</v>
      </c>
      <c r="DH124" s="20">
        <v>1.7295418977737427</v>
      </c>
      <c r="DI124" s="20">
        <v>1.7234877347946167</v>
      </c>
      <c r="DJ124" s="20">
        <v>1.7144292593002319</v>
      </c>
      <c r="DK124" s="20">
        <v>1.7084059715270996</v>
      </c>
      <c r="DL124" s="20">
        <v>1.6993956565856934</v>
      </c>
      <c r="DM124" s="20">
        <v>1.6934057474136353</v>
      </c>
      <c r="DN124" s="20">
        <v>1.687429666519165</v>
      </c>
      <c r="DO124" s="20">
        <v>1.6784921884536743</v>
      </c>
      <c r="DP124" s="20">
        <v>1.6725521087646484</v>
      </c>
      <c r="DQ124" s="20">
        <v>1.6636699438095093</v>
      </c>
      <c r="DR124" s="20">
        <v>1.6577674150466919</v>
      </c>
      <c r="DS124" s="20">
        <v>1.6518806219100952</v>
      </c>
      <c r="DT124" s="20">
        <v>1.6430795192718506</v>
      </c>
      <c r="DU124" s="20">
        <v>1.6372321844100952</v>
      </c>
      <c r="DV124" s="20">
        <v>1.6284912824630737</v>
      </c>
      <c r="DW124" s="20">
        <v>1.6226845979690552</v>
      </c>
      <c r="DX124" s="20">
        <v>1.6168946027755737</v>
      </c>
      <c r="DY124" s="20">
        <v>1.6082407236099243</v>
      </c>
      <c r="DZ124" s="20">
        <v>1.6024926900863647</v>
      </c>
      <c r="EA124" s="20">
        <v>1.5939024686813354</v>
      </c>
      <c r="EB124" s="20">
        <v>1.5881971120834351</v>
      </c>
      <c r="EC124" s="20">
        <v>1.5825090408325195</v>
      </c>
      <c r="ED124" s="20">
        <v>1.5740095376968384</v>
      </c>
      <c r="EE124" s="20">
        <v>1.5683650970458984</v>
      </c>
      <c r="EF124" s="20">
        <v>1.5599313974380493</v>
      </c>
      <c r="EG124" s="20">
        <v>1.5543310642242432</v>
      </c>
      <c r="EH124" s="20">
        <v>1.5487483739852905</v>
      </c>
      <c r="EI124" s="20">
        <v>1.5404077768325806</v>
      </c>
      <c r="EJ124" s="20">
        <v>1.5348696708679199</v>
      </c>
      <c r="EK124" s="20">
        <v>1.5265960693359375</v>
      </c>
      <c r="EL124" s="20">
        <v>1.5211027860641479</v>
      </c>
      <c r="EM124" s="20">
        <v>1.515627384185791</v>
      </c>
      <c r="EN124" s="20">
        <v>1.5074480772018433</v>
      </c>
      <c r="EO124" s="20">
        <v>1.5020177364349365</v>
      </c>
      <c r="EP124" s="20">
        <v>1.4939061403274536</v>
      </c>
      <c r="EQ124" s="20">
        <v>1.4885208606719971</v>
      </c>
      <c r="ER124" s="20">
        <v>1.4831537008285522</v>
      </c>
      <c r="ES124" s="20">
        <v>1.4751368761062622</v>
      </c>
      <c r="ET124" s="20">
        <v>1.4698147773742676</v>
      </c>
      <c r="EU124" s="20">
        <v>1.4618655443191528</v>
      </c>
      <c r="EV124" s="20">
        <v>1.4565886259078979</v>
      </c>
      <c r="EW124" s="20">
        <v>1.4513297080993652</v>
      </c>
      <c r="EX124" s="20">
        <v>1.4434750080108643</v>
      </c>
      <c r="EY124" s="20">
        <v>1.4382611513137817</v>
      </c>
      <c r="EZ124" s="20">
        <v>1.4304739236831665</v>
      </c>
      <c r="FA124" s="20">
        <v>1.425304651260376</v>
      </c>
      <c r="FB124" s="20">
        <v>1.4201534986495972</v>
      </c>
      <c r="FC124" s="20">
        <v>1.4124602079391479</v>
      </c>
      <c r="FD124" s="20">
        <v>1.4073536396026611</v>
      </c>
      <c r="FE124" s="20">
        <v>1.3997272253036499</v>
      </c>
      <c r="FF124" s="20">
        <v>1.3946651220321655</v>
      </c>
      <c r="FG124" s="20">
        <v>1.3896205425262451</v>
      </c>
      <c r="FH124" s="20">
        <v>1.3820871114730835</v>
      </c>
      <c r="FI124" s="20">
        <v>1.377086877822876</v>
      </c>
      <c r="FJ124" s="20">
        <v>1.3696193695068359</v>
      </c>
      <c r="FK124" s="20">
        <v>1.3646630048751831</v>
      </c>
      <c r="FL124" s="20">
        <v>1.3597241640090942</v>
      </c>
      <c r="FM124" s="20">
        <v>1.3523484468460083</v>
      </c>
      <c r="FN124" s="20">
        <v>1.347453236579895</v>
      </c>
      <c r="FO124" s="20">
        <v>1.3401427268981934</v>
      </c>
      <c r="FP124" s="20">
        <v>1.3352905511856079</v>
      </c>
      <c r="FQ124" s="20">
        <v>1.3304556608200073</v>
      </c>
      <c r="FR124" s="20">
        <v>1.3232355117797852</v>
      </c>
      <c r="FS124" s="20">
        <v>1.3184436559677124</v>
      </c>
      <c r="FT124" s="20">
        <v>1.3112876415252686</v>
      </c>
      <c r="FU124" s="20">
        <v>1.3065382242202759</v>
      </c>
      <c r="FV124" s="20">
        <v>1.3018057346343994</v>
      </c>
      <c r="FW124" s="20">
        <v>1.29473876953125</v>
      </c>
      <c r="FX124" s="20">
        <v>1.290048360824585</v>
      </c>
      <c r="FY124" s="20">
        <v>1.2830443382263184</v>
      </c>
      <c r="FZ124" s="20">
        <v>1.2783958911895752</v>
      </c>
      <c r="GA124" s="20">
        <v>1.2737640142440796</v>
      </c>
      <c r="GB124" s="20">
        <v>1.2668474912643433</v>
      </c>
      <c r="GC124" s="20">
        <v>1.2622569799423218</v>
      </c>
      <c r="GD124" s="20">
        <v>1.2554022073745728</v>
      </c>
      <c r="GE124" s="20">
        <v>1.2508528232574463</v>
      </c>
      <c r="GF124" s="20">
        <v>1.2463198900222778</v>
      </c>
      <c r="GG124" s="20">
        <v>1.2395508289337158</v>
      </c>
      <c r="GH124" s="20">
        <v>1.2350584268569946</v>
      </c>
      <c r="GI124" s="20">
        <v>1.228350043296814</v>
      </c>
      <c r="GJ124" s="20">
        <v>1.2238980531692505</v>
      </c>
      <c r="GK124" s="20">
        <v>1.2194619178771973</v>
      </c>
      <c r="GL124" s="20">
        <v>1.212837815284729</v>
      </c>
      <c r="GM124" s="20">
        <v>1.2084414958953857</v>
      </c>
      <c r="GN124" s="20">
        <v>1.2018767595291138</v>
      </c>
      <c r="GO124" s="20">
        <v>1.1975200176239014</v>
      </c>
      <c r="GP124" s="20">
        <v>1.1931790113449097</v>
      </c>
      <c r="GQ124" s="20">
        <v>1.1866967678070068</v>
      </c>
      <c r="GR124" s="20">
        <v>1.1823947429656982</v>
      </c>
      <c r="GS124" s="20">
        <v>1.1759709119796753</v>
      </c>
      <c r="GT124" s="20">
        <v>1.1717076301574707</v>
      </c>
      <c r="GU124" s="20">
        <v>1.1680225133895874</v>
      </c>
    </row>
    <row r="125" spans="1:203" x14ac:dyDescent="0.25">
      <c r="A125" s="9" t="s">
        <v>119</v>
      </c>
      <c r="B125" s="23">
        <v>9</v>
      </c>
      <c r="C125" s="23">
        <v>7</v>
      </c>
      <c r="D125" s="20">
        <v>0</v>
      </c>
      <c r="E125" s="20">
        <v>7.9694163287058473E-4</v>
      </c>
      <c r="F125" s="20">
        <v>9.4161545857787132E-3</v>
      </c>
      <c r="G125" s="20">
        <v>3.8294509053230286E-2</v>
      </c>
      <c r="H125" s="20">
        <v>9.478306770324707E-2</v>
      </c>
      <c r="I125" s="20">
        <v>0.14791049063205719</v>
      </c>
      <c r="J125" s="20">
        <v>0.21434760093688965</v>
      </c>
      <c r="K125" s="20">
        <v>0.33259111642837524</v>
      </c>
      <c r="L125" s="20">
        <v>0.42138764262199402</v>
      </c>
      <c r="M125" s="20">
        <v>0.56548970937728882</v>
      </c>
      <c r="N125" s="20">
        <v>0.66672426462173462</v>
      </c>
      <c r="O125" s="20">
        <v>0.7706107497215271</v>
      </c>
      <c r="P125" s="20">
        <v>0.92902898788452148</v>
      </c>
      <c r="Q125" s="20">
        <v>1.0350077152252197</v>
      </c>
      <c r="R125" s="20">
        <v>1.1924642324447632</v>
      </c>
      <c r="S125" s="20">
        <v>1.2953879833221436</v>
      </c>
      <c r="T125" s="20">
        <v>1.3960031270980835</v>
      </c>
      <c r="U125" s="20">
        <v>1.5416359901428223</v>
      </c>
      <c r="V125" s="20">
        <v>1.6347075700759888</v>
      </c>
      <c r="W125" s="20">
        <v>1.7676903009414673</v>
      </c>
      <c r="X125" s="20">
        <v>1.8516972064971924</v>
      </c>
      <c r="Y125" s="20">
        <v>1.9318699836730957</v>
      </c>
      <c r="Z125" s="20">
        <v>2.0448441505432129</v>
      </c>
      <c r="AA125" s="20">
        <v>2.1152985095977783</v>
      </c>
      <c r="AB125" s="20">
        <v>2.2137699127197266</v>
      </c>
      <c r="AC125" s="20">
        <v>2.2747011184692383</v>
      </c>
      <c r="AD125" s="20">
        <v>2.3319563865661621</v>
      </c>
      <c r="AE125" s="20">
        <v>2.4111673831939697</v>
      </c>
      <c r="AF125" s="20">
        <v>2.4596920013427734</v>
      </c>
      <c r="AG125" s="20">
        <v>2.5263626575469971</v>
      </c>
      <c r="AH125" s="20">
        <v>2.5669214725494385</v>
      </c>
      <c r="AI125" s="20">
        <v>2.6045255661010742</v>
      </c>
      <c r="AJ125" s="20">
        <v>2.6556878089904785</v>
      </c>
      <c r="AK125" s="20">
        <v>2.6864972114562988</v>
      </c>
      <c r="AL125" s="20">
        <v>2.7280988693237305</v>
      </c>
      <c r="AM125" s="20">
        <v>2.7529494762420654</v>
      </c>
      <c r="AN125" s="20">
        <v>2.7756426334381104</v>
      </c>
      <c r="AO125" s="20">
        <v>2.8059065341949463</v>
      </c>
      <c r="AP125" s="20">
        <v>2.8237388134002686</v>
      </c>
      <c r="AQ125" s="20">
        <v>2.847254753112793</v>
      </c>
      <c r="AR125" s="20">
        <v>2.8609335422515869</v>
      </c>
      <c r="AS125" s="20">
        <v>2.8731327056884766</v>
      </c>
      <c r="AT125" s="20">
        <v>2.888866662979126</v>
      </c>
      <c r="AU125" s="20">
        <v>2.8977780342102051</v>
      </c>
      <c r="AV125" s="20">
        <v>2.9089887142181396</v>
      </c>
      <c r="AW125" s="20">
        <v>2.9151389598846436</v>
      </c>
      <c r="AX125" s="20">
        <v>2.920316219329834</v>
      </c>
      <c r="AY125" s="20">
        <v>2.926405668258667</v>
      </c>
      <c r="AZ125" s="20">
        <v>2.9294393062591553</v>
      </c>
      <c r="BA125" s="20">
        <v>2.9325952529907227</v>
      </c>
      <c r="BB125" s="20">
        <v>2.9338476657867432</v>
      </c>
      <c r="BC125" s="20">
        <v>2.9344756603240967</v>
      </c>
      <c r="BD125" s="20">
        <v>2.9343457221984863</v>
      </c>
      <c r="BE125" s="20">
        <v>2.9336051940917969</v>
      </c>
      <c r="BF125" s="20">
        <v>2.9316072463989258</v>
      </c>
      <c r="BG125" s="20">
        <v>2.9297342300415039</v>
      </c>
      <c r="BH125" s="20">
        <v>2.9274656772613525</v>
      </c>
      <c r="BI125" s="20">
        <v>2.9233834743499756</v>
      </c>
      <c r="BJ125" s="20">
        <v>2.9202473163604736</v>
      </c>
      <c r="BK125" s="20">
        <v>2.9149820804595947</v>
      </c>
      <c r="BL125" s="20">
        <v>2.9111294746398926</v>
      </c>
      <c r="BM125" s="20">
        <v>2.9070260524749756</v>
      </c>
      <c r="BN125" s="20">
        <v>2.9004402160644531</v>
      </c>
      <c r="BO125" s="20">
        <v>2.8957867622375488</v>
      </c>
      <c r="BP125" s="20">
        <v>2.8884501457214355</v>
      </c>
      <c r="BQ125" s="20">
        <v>2.8833410739898682</v>
      </c>
      <c r="BR125" s="20">
        <v>2.8780727386474609</v>
      </c>
      <c r="BS125" s="20">
        <v>2.8698959350585938</v>
      </c>
      <c r="BT125" s="20">
        <v>2.8642768859863281</v>
      </c>
      <c r="BU125" s="20">
        <v>2.8556215763092041</v>
      </c>
      <c r="BV125" s="20">
        <v>2.8497123718261719</v>
      </c>
      <c r="BW125" s="20">
        <v>2.8437011241912842</v>
      </c>
      <c r="BX125" s="20">
        <v>2.8345093727111816</v>
      </c>
      <c r="BY125" s="20">
        <v>2.8282749652862549</v>
      </c>
      <c r="BZ125" s="20">
        <v>2.8187780380249023</v>
      </c>
      <c r="CA125" s="20">
        <v>2.8123588562011719</v>
      </c>
      <c r="CB125" s="20">
        <v>2.8058748245239258</v>
      </c>
      <c r="CC125" s="20">
        <v>2.7960383892059326</v>
      </c>
      <c r="CD125" s="20">
        <v>2.7894132137298584</v>
      </c>
      <c r="CE125" s="20">
        <v>2.7793853282928467</v>
      </c>
      <c r="CF125" s="20">
        <v>2.7726449966430664</v>
      </c>
      <c r="CG125" s="20">
        <v>2.7658648490905762</v>
      </c>
      <c r="CH125" s="20">
        <v>2.755626916885376</v>
      </c>
      <c r="CI125" s="20">
        <v>2.7487609386444092</v>
      </c>
      <c r="CJ125" s="20">
        <v>2.7384073734283447</v>
      </c>
      <c r="CK125" s="20">
        <v>2.7314729690551758</v>
      </c>
      <c r="CL125" s="20">
        <v>2.7245151996612549</v>
      </c>
      <c r="CM125" s="20">
        <v>2.7140402793884277</v>
      </c>
      <c r="CN125" s="20">
        <v>2.7070343494415283</v>
      </c>
      <c r="CO125" s="20">
        <v>2.6964967250823975</v>
      </c>
      <c r="CP125" s="20">
        <v>2.6894550323486328</v>
      </c>
      <c r="CQ125" s="20">
        <v>2.6824016571044922</v>
      </c>
      <c r="CR125" s="20">
        <v>2.6718039512634277</v>
      </c>
      <c r="CS125" s="20">
        <v>2.664729118347168</v>
      </c>
      <c r="CT125" s="20">
        <v>2.6541056632995605</v>
      </c>
      <c r="CU125" s="20">
        <v>2.6470174789428711</v>
      </c>
      <c r="CV125" s="20">
        <v>2.6399266719818115</v>
      </c>
      <c r="CW125" s="20">
        <v>2.6292870044708252</v>
      </c>
      <c r="CX125" s="20">
        <v>2.6221930980682373</v>
      </c>
      <c r="CY125" s="20">
        <v>2.6115539073944092</v>
      </c>
      <c r="CZ125" s="20">
        <v>2.5973763465881348</v>
      </c>
      <c r="DA125" s="20">
        <v>2.5867524147033691</v>
      </c>
      <c r="DB125" s="20">
        <v>2.5796756744384766</v>
      </c>
      <c r="DC125" s="20">
        <v>2.5690715312957764</v>
      </c>
      <c r="DD125" s="20">
        <v>2.5620100498199463</v>
      </c>
      <c r="DE125" s="20">
        <v>2.5549559593200684</v>
      </c>
      <c r="DF125" s="20">
        <v>2.5443892478942871</v>
      </c>
      <c r="DG125" s="20">
        <v>2.5373556613922119</v>
      </c>
      <c r="DH125" s="20">
        <v>2.5268228054046631</v>
      </c>
      <c r="DI125" s="20">
        <v>2.519813060760498</v>
      </c>
      <c r="DJ125" s="20">
        <v>2.5128138065338135</v>
      </c>
      <c r="DK125" s="20">
        <v>2.5023350715637207</v>
      </c>
      <c r="DL125" s="20">
        <v>2.4953632354736328</v>
      </c>
      <c r="DM125" s="20">
        <v>2.4849278926849365</v>
      </c>
      <c r="DN125" s="20">
        <v>2.4779860973358154</v>
      </c>
      <c r="DO125" s="20">
        <v>2.4710569381713867</v>
      </c>
      <c r="DP125" s="20">
        <v>2.4606876373291016</v>
      </c>
      <c r="DQ125" s="20">
        <v>2.4537911415100098</v>
      </c>
      <c r="DR125" s="20">
        <v>2.443472146987915</v>
      </c>
      <c r="DS125" s="20">
        <v>2.436610221862793</v>
      </c>
      <c r="DT125" s="20">
        <v>2.4297623634338379</v>
      </c>
      <c r="DU125" s="20">
        <v>2.4195177555084229</v>
      </c>
      <c r="DV125" s="20">
        <v>2.4127063751220703</v>
      </c>
      <c r="DW125" s="20">
        <v>2.4025170803070068</v>
      </c>
      <c r="DX125" s="20">
        <v>2.3957431316375732</v>
      </c>
      <c r="DY125" s="20">
        <v>2.3889844417572021</v>
      </c>
      <c r="DZ125" s="20">
        <v>2.3788754940032959</v>
      </c>
      <c r="EA125" s="20">
        <v>2.3721554279327393</v>
      </c>
      <c r="EB125" s="20">
        <v>2.362105131149292</v>
      </c>
      <c r="EC125" s="20">
        <v>2.3554248809814453</v>
      </c>
      <c r="ED125" s="20">
        <v>2.3487606048583984</v>
      </c>
      <c r="EE125" s="20">
        <v>2.338794469833374</v>
      </c>
      <c r="EF125" s="20">
        <v>2.3321707248687744</v>
      </c>
      <c r="EG125" s="20">
        <v>2.3222658634185791</v>
      </c>
      <c r="EH125" s="20">
        <v>2.315683126449585</v>
      </c>
      <c r="EI125" s="20">
        <v>2.3091168403625488</v>
      </c>
      <c r="EJ125" s="20">
        <v>2.2992982864379883</v>
      </c>
      <c r="EK125" s="20">
        <v>2.2927737236022949</v>
      </c>
      <c r="EL125" s="20">
        <v>2.2830178737640381</v>
      </c>
      <c r="EM125" s="20">
        <v>2.2765347957611084</v>
      </c>
      <c r="EN125" s="20">
        <v>2.2700686454772949</v>
      </c>
      <c r="EO125" s="20">
        <v>2.2604012489318848</v>
      </c>
      <c r="EP125" s="20">
        <v>2.2539772987365723</v>
      </c>
      <c r="EQ125" s="20">
        <v>2.244373083114624</v>
      </c>
      <c r="ER125" s="20">
        <v>2.2379910945892334</v>
      </c>
      <c r="ES125" s="20">
        <v>2.2316265106201172</v>
      </c>
      <c r="ET125" s="20">
        <v>2.2221112251281738</v>
      </c>
      <c r="EU125" s="20">
        <v>2.2157888412475586</v>
      </c>
      <c r="EV125" s="20">
        <v>2.2063372135162354</v>
      </c>
      <c r="EW125" s="20">
        <v>2.2000570297241211</v>
      </c>
      <c r="EX125" s="20">
        <v>2.1937940120697021</v>
      </c>
      <c r="EY125" s="20">
        <v>2.1844315528869629</v>
      </c>
      <c r="EZ125" s="20">
        <v>2.178210973739624</v>
      </c>
      <c r="FA125" s="20">
        <v>2.1689119338989258</v>
      </c>
      <c r="FB125" s="20">
        <v>2.1627335548400879</v>
      </c>
      <c r="FC125" s="20">
        <v>2.1565723419189453</v>
      </c>
      <c r="FD125" s="20">
        <v>2.1473619937896729</v>
      </c>
      <c r="FE125" s="20">
        <v>2.1412429809570312</v>
      </c>
      <c r="FF125" s="20">
        <v>2.1320960521697998</v>
      </c>
      <c r="FG125" s="20">
        <v>2.1260192394256592</v>
      </c>
      <c r="FH125" s="20">
        <v>2.1199591159820557</v>
      </c>
      <c r="FI125" s="20">
        <v>2.1109004020690918</v>
      </c>
      <c r="FJ125" s="20">
        <v>2.1048822402954102</v>
      </c>
      <c r="FK125" s="20">
        <v>2.09588623046875</v>
      </c>
      <c r="FL125" s="20">
        <v>2.0899097919464111</v>
      </c>
      <c r="FM125" s="20">
        <v>2.0839500427246094</v>
      </c>
      <c r="FN125" s="20">
        <v>2.0750412940979004</v>
      </c>
      <c r="FO125" s="20">
        <v>2.0691232681274414</v>
      </c>
      <c r="FP125" s="20">
        <v>2.060276985168457</v>
      </c>
      <c r="FQ125" s="20">
        <v>2.0543999671936035</v>
      </c>
      <c r="FR125" s="20">
        <v>2.0485396385192871</v>
      </c>
      <c r="FS125" s="20">
        <v>2.0397796630859375</v>
      </c>
      <c r="FT125" s="20">
        <v>2.0339603424072266</v>
      </c>
      <c r="FU125" s="20">
        <v>2.0252618789672852</v>
      </c>
      <c r="FV125" s="20">
        <v>2.0194833278656006</v>
      </c>
      <c r="FW125" s="20">
        <v>2.013721227645874</v>
      </c>
      <c r="FX125" s="20">
        <v>2.005108118057251</v>
      </c>
      <c r="FY125" s="20">
        <v>1.9993863105773926</v>
      </c>
      <c r="FZ125" s="20">
        <v>1.9908339977264404</v>
      </c>
      <c r="GA125" s="20">
        <v>1.9851527214050293</v>
      </c>
      <c r="GB125" s="20">
        <v>1.9794872999191284</v>
      </c>
      <c r="GC125" s="20">
        <v>1.9710191488265991</v>
      </c>
      <c r="GD125" s="20">
        <v>1.9653937816619873</v>
      </c>
      <c r="GE125" s="20">
        <v>1.9569853544235229</v>
      </c>
      <c r="GF125" s="20">
        <v>1.9513996839523315</v>
      </c>
      <c r="GG125" s="20">
        <v>1.9458298683166504</v>
      </c>
      <c r="GH125" s="20">
        <v>1.9375046491622925</v>
      </c>
      <c r="GI125" s="20">
        <v>1.9319740533828735</v>
      </c>
      <c r="GJ125" s="20">
        <v>1.9237077236175537</v>
      </c>
      <c r="GK125" s="20">
        <v>1.918216347694397</v>
      </c>
      <c r="GL125" s="20">
        <v>1.9127405881881714</v>
      </c>
      <c r="GM125" s="20">
        <v>1.9045560359954834</v>
      </c>
      <c r="GN125" s="20">
        <v>1.8991191387176514</v>
      </c>
      <c r="GO125" s="20">
        <v>1.8909925222396851</v>
      </c>
      <c r="GP125" s="20">
        <v>1.8855941295623779</v>
      </c>
      <c r="GQ125" s="20">
        <v>1.8802109956741333</v>
      </c>
      <c r="GR125" s="20">
        <v>1.8721649646759033</v>
      </c>
      <c r="GS125" s="20">
        <v>1.8668199777603149</v>
      </c>
      <c r="GT125" s="20">
        <v>1.8588311672210693</v>
      </c>
      <c r="GU125" s="20">
        <v>1.8548058271408081</v>
      </c>
    </row>
    <row r="126" spans="1:203" x14ac:dyDescent="0.25">
      <c r="A126" s="9" t="s">
        <v>119</v>
      </c>
      <c r="B126" s="23">
        <v>40</v>
      </c>
      <c r="C126" s="23">
        <v>7</v>
      </c>
      <c r="D126" s="20">
        <v>0</v>
      </c>
      <c r="E126" s="20">
        <v>2.0302259363234043E-3</v>
      </c>
      <c r="F126" s="20">
        <v>2.3194970563054085E-2</v>
      </c>
      <c r="G126" s="20">
        <v>8.8584534823894501E-2</v>
      </c>
      <c r="H126" s="20">
        <v>0.16600380837917328</v>
      </c>
      <c r="I126" s="20">
        <v>0.30486533045768738</v>
      </c>
      <c r="J126" s="20">
        <v>0.51338350772857666</v>
      </c>
      <c r="K126" s="20">
        <v>0.64721781015396118</v>
      </c>
      <c r="L126" s="20">
        <v>0.85859447717666626</v>
      </c>
      <c r="M126" s="20">
        <v>1.1514860391616821</v>
      </c>
      <c r="N126" s="20">
        <v>1.3487257957458496</v>
      </c>
      <c r="O126" s="20">
        <v>1.5492340326309204</v>
      </c>
      <c r="P126" s="20">
        <v>1.8512958288192749</v>
      </c>
      <c r="Q126" s="20">
        <v>2.0508451461791992</v>
      </c>
      <c r="R126" s="20">
        <v>2.3437182903289795</v>
      </c>
      <c r="S126" s="20">
        <v>2.5329620838165283</v>
      </c>
      <c r="T126" s="20">
        <v>2.7163288593292236</v>
      </c>
      <c r="U126" s="20">
        <v>2.9788715839385986</v>
      </c>
      <c r="V126" s="20">
        <v>3.1448380947113037</v>
      </c>
      <c r="W126" s="20">
        <v>3.3793950080871582</v>
      </c>
      <c r="X126" s="20">
        <v>3.5259208679199219</v>
      </c>
      <c r="Y126" s="20">
        <v>3.6645016670227051</v>
      </c>
      <c r="Z126" s="20">
        <v>3.8575723171234131</v>
      </c>
      <c r="AA126" s="20">
        <v>3.9765942096710205</v>
      </c>
      <c r="AB126" s="20">
        <v>4.1410560607910156</v>
      </c>
      <c r="AC126" s="20">
        <v>4.2416658401489258</v>
      </c>
      <c r="AD126" s="20">
        <v>4.3353691101074219</v>
      </c>
      <c r="AE126" s="20">
        <v>4.4636335372924805</v>
      </c>
      <c r="AF126" s="20">
        <v>4.5414104461669922</v>
      </c>
      <c r="AG126" s="20">
        <v>4.6472892761230469</v>
      </c>
      <c r="AH126" s="20">
        <v>4.7111611366271973</v>
      </c>
      <c r="AI126" s="20">
        <v>4.7700376510620117</v>
      </c>
      <c r="AJ126" s="20">
        <v>4.8496766090393066</v>
      </c>
      <c r="AK126" s="20">
        <v>4.8974275588989258</v>
      </c>
      <c r="AL126" s="20">
        <v>4.9617652893066406</v>
      </c>
      <c r="AM126" s="20">
        <v>5.0001959800720215</v>
      </c>
      <c r="AN126" s="20">
        <v>5.0353569984436035</v>
      </c>
      <c r="AO126" s="20">
        <v>5.0824918746948242</v>
      </c>
      <c r="AP126" s="20">
        <v>5.1105003356933594</v>
      </c>
      <c r="AQ126" s="20">
        <v>5.1479039192199707</v>
      </c>
      <c r="AR126" s="20">
        <v>5.1700377464294434</v>
      </c>
      <c r="AS126" s="20">
        <v>5.190131664276123</v>
      </c>
      <c r="AT126" s="20">
        <v>5.2167873382568359</v>
      </c>
      <c r="AU126" s="20">
        <v>5.2324419021606445</v>
      </c>
      <c r="AV126" s="20">
        <v>5.2530694007873535</v>
      </c>
      <c r="AW126" s="20">
        <v>5.2650880813598633</v>
      </c>
      <c r="AX126" s="20">
        <v>5.2758417129516602</v>
      </c>
      <c r="AY126" s="20">
        <v>5.2898063659667969</v>
      </c>
      <c r="AZ126" s="20">
        <v>5.2977967262268066</v>
      </c>
      <c r="BA126" s="20">
        <v>5.3079929351806641</v>
      </c>
      <c r="BB126" s="20">
        <v>5.313697338104248</v>
      </c>
      <c r="BC126" s="20">
        <v>5.318598747253418</v>
      </c>
      <c r="BD126" s="20">
        <v>5.3245673179626465</v>
      </c>
      <c r="BE126" s="20">
        <v>5.3276963233947754</v>
      </c>
      <c r="BF126" s="20">
        <v>5.3312277793884277</v>
      </c>
      <c r="BG126" s="20">
        <v>5.3328647613525391</v>
      </c>
      <c r="BH126" s="20">
        <v>5.3339715003967285</v>
      </c>
      <c r="BI126" s="20">
        <v>5.3347091674804687</v>
      </c>
      <c r="BJ126" s="20">
        <v>5.3346290588378906</v>
      </c>
      <c r="BK126" s="20">
        <v>5.3337192535400391</v>
      </c>
      <c r="BL126" s="20">
        <v>5.3326215744018555</v>
      </c>
      <c r="BM126" s="20">
        <v>5.3311581611633301</v>
      </c>
      <c r="BN126" s="20">
        <v>5.3283200263977051</v>
      </c>
      <c r="BO126" s="20">
        <v>5.3260269165039062</v>
      </c>
      <c r="BP126" s="20">
        <v>5.3220291137695312</v>
      </c>
      <c r="BQ126" s="20">
        <v>5.3190150260925293</v>
      </c>
      <c r="BR126" s="20">
        <v>5.3157382011413574</v>
      </c>
      <c r="BS126" s="20">
        <v>5.3103609085083008</v>
      </c>
      <c r="BT126" s="20">
        <v>5.306485652923584</v>
      </c>
      <c r="BU126" s="20">
        <v>5.3002667427062988</v>
      </c>
      <c r="BV126" s="20">
        <v>5.2958650588989258</v>
      </c>
      <c r="BW126" s="20">
        <v>5.2912716865539551</v>
      </c>
      <c r="BX126" s="20">
        <v>5.2840409278869629</v>
      </c>
      <c r="BY126" s="20">
        <v>5.2790055274963379</v>
      </c>
      <c r="BZ126" s="20">
        <v>5.2711524963378906</v>
      </c>
      <c r="CA126" s="20">
        <v>5.2657275199890137</v>
      </c>
      <c r="CB126" s="20">
        <v>5.260159969329834</v>
      </c>
      <c r="CC126" s="20">
        <v>5.2515549659729004</v>
      </c>
      <c r="CD126" s="20">
        <v>5.2456583976745605</v>
      </c>
      <c r="CE126" s="20">
        <v>5.2365899085998535</v>
      </c>
      <c r="CF126" s="20">
        <v>5.2304024696350098</v>
      </c>
      <c r="CG126" s="20">
        <v>5.2241086959838867</v>
      </c>
      <c r="CH126" s="20">
        <v>5.2144789695739746</v>
      </c>
      <c r="CI126" s="20">
        <v>5.2079401016235352</v>
      </c>
      <c r="CJ126" s="20">
        <v>5.1979646682739258</v>
      </c>
      <c r="CK126" s="20">
        <v>5.1912088394165039</v>
      </c>
      <c r="CL126" s="20">
        <v>5.1843738555908203</v>
      </c>
      <c r="CM126" s="20">
        <v>5.1739811897277832</v>
      </c>
      <c r="CN126" s="20">
        <v>5.166964054107666</v>
      </c>
      <c r="CO126" s="20">
        <v>5.1563153266906738</v>
      </c>
      <c r="CP126" s="20">
        <v>5.1491384506225586</v>
      </c>
      <c r="CQ126" s="20">
        <v>5.1419038772583008</v>
      </c>
      <c r="CR126" s="20">
        <v>5.1309475898742676</v>
      </c>
      <c r="CS126" s="20">
        <v>5.1235790252685547</v>
      </c>
      <c r="CT126" s="20">
        <v>5.1124358177185059</v>
      </c>
      <c r="CU126" s="20">
        <v>5.1049504280090332</v>
      </c>
      <c r="CV126" s="20">
        <v>5.0974230766296387</v>
      </c>
      <c r="CW126" s="20">
        <v>5.0860576629638672</v>
      </c>
      <c r="CX126" s="20">
        <v>5.0784344673156738</v>
      </c>
      <c r="CY126" s="20">
        <v>5.0669355392456055</v>
      </c>
      <c r="CZ126" s="20">
        <v>5.0514931678771973</v>
      </c>
      <c r="DA126" s="20">
        <v>5.0398378372192383</v>
      </c>
      <c r="DB126" s="20">
        <v>5.0320348739624023</v>
      </c>
      <c r="DC126" s="20">
        <v>5.020287036895752</v>
      </c>
      <c r="DD126" s="20">
        <v>5.0124273300170898</v>
      </c>
      <c r="DE126" s="20">
        <v>5.0045480728149414</v>
      </c>
      <c r="DF126" s="20">
        <v>4.9926939010620117</v>
      </c>
      <c r="DG126" s="20">
        <v>4.9847702980041504</v>
      </c>
      <c r="DH126" s="20">
        <v>4.9728565216064453</v>
      </c>
      <c r="DI126" s="20">
        <v>4.9648966789245605</v>
      </c>
      <c r="DJ126" s="20">
        <v>4.9569239616394043</v>
      </c>
      <c r="DK126" s="20">
        <v>4.9449443817138672</v>
      </c>
      <c r="DL126" s="20">
        <v>4.9369449615478516</v>
      </c>
      <c r="DM126" s="20">
        <v>4.9249296188354492</v>
      </c>
      <c r="DN126" s="20">
        <v>4.9169101715087891</v>
      </c>
      <c r="DO126" s="20">
        <v>4.9088835716247559</v>
      </c>
      <c r="DP126" s="20">
        <v>4.8968329429626465</v>
      </c>
      <c r="DQ126" s="20">
        <v>4.8887939453125</v>
      </c>
      <c r="DR126" s="20">
        <v>4.8767271041870117</v>
      </c>
      <c r="DS126" s="20">
        <v>4.8686795234680176</v>
      </c>
      <c r="DT126" s="20">
        <v>4.8606295585632324</v>
      </c>
      <c r="DU126" s="20">
        <v>4.8485517501831055</v>
      </c>
      <c r="DV126" s="20">
        <v>4.8404998779296875</v>
      </c>
      <c r="DW126" s="20">
        <v>4.8284211158752441</v>
      </c>
      <c r="DX126" s="20">
        <v>4.8203697204589844</v>
      </c>
      <c r="DY126" s="20">
        <v>4.8123197555541992</v>
      </c>
      <c r="DZ126" s="20">
        <v>4.8002486228942871</v>
      </c>
      <c r="EA126" s="20">
        <v>4.7922039031982422</v>
      </c>
      <c r="EB126" s="20">
        <v>4.7801437377929687</v>
      </c>
      <c r="EC126" s="20">
        <v>4.7721076011657715</v>
      </c>
      <c r="ED126" s="20">
        <v>4.764075756072998</v>
      </c>
      <c r="EE126" s="20">
        <v>4.7520370483398437</v>
      </c>
      <c r="EF126" s="20">
        <v>4.7440171241760254</v>
      </c>
      <c r="EG126" s="20">
        <v>4.7319979667663574</v>
      </c>
      <c r="EH126" s="20">
        <v>4.723991870880127</v>
      </c>
      <c r="EI126" s="20">
        <v>4.7159924507141113</v>
      </c>
      <c r="EJ126" s="20">
        <v>4.7040057182312012</v>
      </c>
      <c r="EK126" s="20">
        <v>4.6960225105285645</v>
      </c>
      <c r="EL126" s="20">
        <v>4.6840620040893555</v>
      </c>
      <c r="EM126" s="20">
        <v>4.6760978698730469</v>
      </c>
      <c r="EN126" s="20">
        <v>4.6681418418884277</v>
      </c>
      <c r="EO126" s="20">
        <v>4.6562223434448242</v>
      </c>
      <c r="EP126" s="20">
        <v>4.6482858657836914</v>
      </c>
      <c r="EQ126" s="20">
        <v>4.6363978385925293</v>
      </c>
      <c r="ER126" s="20">
        <v>4.6284842491149902</v>
      </c>
      <c r="ES126" s="20">
        <v>4.6205787658691406</v>
      </c>
      <c r="ET126" s="20">
        <v>4.6087384223937988</v>
      </c>
      <c r="EU126" s="20">
        <v>4.6008563041687012</v>
      </c>
      <c r="EV126" s="20">
        <v>4.5890517234802246</v>
      </c>
      <c r="EW126" s="20">
        <v>4.5811939239501953</v>
      </c>
      <c r="EX126" s="20">
        <v>4.5733466148376465</v>
      </c>
      <c r="EY126" s="20">
        <v>4.5615935325622559</v>
      </c>
      <c r="EZ126" s="20">
        <v>4.5537714958190918</v>
      </c>
      <c r="FA126" s="20">
        <v>4.542057991027832</v>
      </c>
      <c r="FB126" s="20">
        <v>4.5342617034912109</v>
      </c>
      <c r="FC126" s="20">
        <v>4.5264763832092285</v>
      </c>
      <c r="FD126" s="20">
        <v>4.5148186683654785</v>
      </c>
      <c r="FE126" s="20">
        <v>4.5070600509643555</v>
      </c>
      <c r="FF126" s="20">
        <v>4.4954433441162109</v>
      </c>
      <c r="FG126" s="20">
        <v>4.4877123832702637</v>
      </c>
      <c r="FH126" s="20">
        <v>4.4799928665161133</v>
      </c>
      <c r="FI126" s="20">
        <v>4.4684343338012695</v>
      </c>
      <c r="FJ126" s="20">
        <v>4.4607424736022949</v>
      </c>
      <c r="FK126" s="20">
        <v>4.4492268562316895</v>
      </c>
      <c r="FL126" s="20">
        <v>4.4415640830993652</v>
      </c>
      <c r="FM126" s="20">
        <v>4.4339127540588379</v>
      </c>
      <c r="FN126" s="20">
        <v>4.422457218170166</v>
      </c>
      <c r="FO126" s="20">
        <v>4.4148349761962891</v>
      </c>
      <c r="FP126" s="20">
        <v>4.4034233093261719</v>
      </c>
      <c r="FQ126" s="20">
        <v>4.3958306312561035</v>
      </c>
      <c r="FR126" s="20">
        <v>4.388249397277832</v>
      </c>
      <c r="FS126" s="20">
        <v>4.3768997192382812</v>
      </c>
      <c r="FT126" s="20">
        <v>4.3693485260009766</v>
      </c>
      <c r="FU126" s="20">
        <v>4.3580431938171387</v>
      </c>
      <c r="FV126" s="20">
        <v>4.3505210876464844</v>
      </c>
      <c r="FW126" s="20">
        <v>4.3430113792419434</v>
      </c>
      <c r="FX126" s="20">
        <v>4.3317689895629883</v>
      </c>
      <c r="FY126" s="20">
        <v>4.3242888450622559</v>
      </c>
      <c r="FZ126" s="20">
        <v>4.3130917549133301</v>
      </c>
      <c r="GA126" s="20">
        <v>4.3056421279907227</v>
      </c>
      <c r="GB126" s="20">
        <v>4.2982044219970703</v>
      </c>
      <c r="GC126" s="20">
        <v>4.2870707511901855</v>
      </c>
      <c r="GD126" s="20">
        <v>4.2796630859375</v>
      </c>
      <c r="GE126" s="20">
        <v>4.2685747146606445</v>
      </c>
      <c r="GF126" s="20">
        <v>4.261197566986084</v>
      </c>
      <c r="GG126" s="20">
        <v>4.2538328170776367</v>
      </c>
      <c r="GH126" s="20">
        <v>4.2428073883056641</v>
      </c>
      <c r="GI126" s="20">
        <v>4.2354731559753418</v>
      </c>
      <c r="GJ126" s="20">
        <v>4.2244935035705566</v>
      </c>
      <c r="GK126" s="20">
        <v>4.2171893119812012</v>
      </c>
      <c r="GL126" s="20">
        <v>4.209897518157959</v>
      </c>
      <c r="GM126" s="20">
        <v>4.198981761932373</v>
      </c>
      <c r="GN126" s="20">
        <v>4.1917200088500977</v>
      </c>
      <c r="GO126" s="20">
        <v>4.1808500289916992</v>
      </c>
      <c r="GP126" s="20">
        <v>4.1736183166503906</v>
      </c>
      <c r="GQ126" s="20">
        <v>4.1663990020751953</v>
      </c>
      <c r="GR126" s="20">
        <v>4.1555924415588379</v>
      </c>
      <c r="GS126" s="20">
        <v>4.1484036445617676</v>
      </c>
      <c r="GT126" s="20">
        <v>4.1376428604125977</v>
      </c>
      <c r="GU126" s="20">
        <v>4.1326127052307129</v>
      </c>
    </row>
    <row r="127" spans="1:203" x14ac:dyDescent="0.25">
      <c r="A127" s="9" t="s">
        <v>119</v>
      </c>
      <c r="B127" s="23">
        <v>16</v>
      </c>
      <c r="C127" s="23">
        <v>7</v>
      </c>
      <c r="D127" s="20">
        <v>0</v>
      </c>
      <c r="E127" s="20">
        <v>3.5010150168091059E-4</v>
      </c>
      <c r="F127" s="20">
        <v>5.4161371663212776E-3</v>
      </c>
      <c r="G127" s="20">
        <v>1.6046756878495216E-2</v>
      </c>
      <c r="H127" s="20">
        <v>3.9190754294395447E-2</v>
      </c>
      <c r="I127" s="20">
        <v>7.4388317763805389E-2</v>
      </c>
      <c r="J127" s="20">
        <v>0.11045350879430771</v>
      </c>
      <c r="K127" s="20">
        <v>0.16867451369762421</v>
      </c>
      <c r="L127" s="20">
        <v>0.24542713165283203</v>
      </c>
      <c r="M127" s="20">
        <v>0.31125739216804504</v>
      </c>
      <c r="N127" s="20">
        <v>0.37608209252357483</v>
      </c>
      <c r="O127" s="20">
        <v>0.48008856177330017</v>
      </c>
      <c r="P127" s="20">
        <v>0.55281960964202881</v>
      </c>
      <c r="Q127" s="20">
        <v>0.66519474983215332</v>
      </c>
      <c r="R127" s="20">
        <v>0.74132472276687622</v>
      </c>
      <c r="S127" s="20">
        <v>0.81608313322067261</v>
      </c>
      <c r="T127" s="20">
        <v>0.91756856441497803</v>
      </c>
      <c r="U127" s="20">
        <v>1.0271584987640381</v>
      </c>
      <c r="V127" s="20">
        <v>1.0902329683303833</v>
      </c>
      <c r="W127" s="20">
        <v>1.1955487728118896</v>
      </c>
      <c r="X127" s="20">
        <v>1.2554892301559448</v>
      </c>
      <c r="Y127" s="20">
        <v>1.3503732681274414</v>
      </c>
      <c r="Z127" s="20">
        <v>1.4088826179504395</v>
      </c>
      <c r="AA127" s="20">
        <v>1.4916460514068604</v>
      </c>
      <c r="AB127" s="20">
        <v>1.5468693971633911</v>
      </c>
      <c r="AC127" s="20">
        <v>1.6186327934265137</v>
      </c>
      <c r="AD127" s="20">
        <v>1.6914306879043579</v>
      </c>
      <c r="AE127" s="20">
        <v>1.7316732406616211</v>
      </c>
      <c r="AF127" s="20">
        <v>1.7966190576553345</v>
      </c>
      <c r="AG127" s="20">
        <v>1.8322253227233887</v>
      </c>
      <c r="AH127" s="20">
        <v>1.8873295783996582</v>
      </c>
      <c r="AI127" s="20">
        <v>1.9199012517929077</v>
      </c>
      <c r="AJ127" s="20">
        <v>1.9656696319580078</v>
      </c>
      <c r="AK127" s="20">
        <v>2.0077157020568848</v>
      </c>
      <c r="AL127" s="20">
        <v>2.0331981182098389</v>
      </c>
      <c r="AM127" s="20">
        <v>2.0706980228424072</v>
      </c>
      <c r="AN127" s="20">
        <v>2.0911624431610107</v>
      </c>
      <c r="AO127" s="20">
        <v>2.1239001750946045</v>
      </c>
      <c r="AP127" s="20">
        <v>2.15041184425354</v>
      </c>
      <c r="AQ127" s="20">
        <v>2.1688597202301025</v>
      </c>
      <c r="AR127" s="20">
        <v>2.1916770935058594</v>
      </c>
      <c r="AS127" s="20">
        <v>2.2069275379180908</v>
      </c>
      <c r="AT127" s="20">
        <v>2.2269761562347412</v>
      </c>
      <c r="AU127" s="20">
        <v>2.2392823696136475</v>
      </c>
      <c r="AV127" s="20">
        <v>2.2569317817687988</v>
      </c>
      <c r="AW127" s="20">
        <v>2.272024393081665</v>
      </c>
      <c r="AX127" s="20">
        <v>2.2819628715515137</v>
      </c>
      <c r="AY127" s="20">
        <v>2.2943241596221924</v>
      </c>
      <c r="AZ127" s="20">
        <v>2.3028297424316406</v>
      </c>
      <c r="BA127" s="20">
        <v>2.3132128715515137</v>
      </c>
      <c r="BB127" s="20">
        <v>2.3201780319213867</v>
      </c>
      <c r="BC127" s="20">
        <v>2.3291101455688477</v>
      </c>
      <c r="BD127" s="20">
        <v>2.3346247673034668</v>
      </c>
      <c r="BE127" s="20">
        <v>2.3422813415527344</v>
      </c>
      <c r="BF127" s="20">
        <v>2.3487963676452637</v>
      </c>
      <c r="BG127" s="20">
        <v>2.3529446125030518</v>
      </c>
      <c r="BH127" s="20">
        <v>2.358259916305542</v>
      </c>
      <c r="BI127" s="20">
        <v>2.3613944053649902</v>
      </c>
      <c r="BJ127" s="20">
        <v>2.3657064437866211</v>
      </c>
      <c r="BK127" s="20">
        <v>2.3680408000946045</v>
      </c>
      <c r="BL127" s="20">
        <v>2.3711941242218018</v>
      </c>
      <c r="BM127" s="20">
        <v>2.3731749057769775</v>
      </c>
      <c r="BN127" s="20">
        <v>2.3754093647003174</v>
      </c>
      <c r="BO127" s="20">
        <v>2.3774149417877197</v>
      </c>
      <c r="BP127" s="20">
        <v>2.3784682750701904</v>
      </c>
      <c r="BQ127" s="20">
        <v>2.3794906139373779</v>
      </c>
      <c r="BR127" s="20">
        <v>2.3800759315490723</v>
      </c>
      <c r="BS127" s="20">
        <v>2.3805344104766846</v>
      </c>
      <c r="BT127" s="20">
        <v>2.3807268142700195</v>
      </c>
      <c r="BU127" s="20">
        <v>2.3806443214416504</v>
      </c>
      <c r="BV127" s="20">
        <v>2.3803362846374512</v>
      </c>
      <c r="BW127" s="20">
        <v>2.379913330078125</v>
      </c>
      <c r="BX127" s="20">
        <v>2.3792288303375244</v>
      </c>
      <c r="BY127" s="20">
        <v>2.3780879974365234</v>
      </c>
      <c r="BZ127" s="20">
        <v>2.3771679401397705</v>
      </c>
      <c r="CA127" s="20">
        <v>2.375563383102417</v>
      </c>
      <c r="CB127" s="20">
        <v>2.374351978302002</v>
      </c>
      <c r="CC127" s="20">
        <v>2.3730332851409912</v>
      </c>
      <c r="CD127" s="20">
        <v>2.3708641529083252</v>
      </c>
      <c r="CE127" s="20">
        <v>2.3692977428436279</v>
      </c>
      <c r="CF127" s="20">
        <v>2.3667781352996826</v>
      </c>
      <c r="CG127" s="20">
        <v>2.3649911880493164</v>
      </c>
      <c r="CH127" s="20">
        <v>2.3631229400634766</v>
      </c>
      <c r="CI127" s="20">
        <v>2.3601765632629395</v>
      </c>
      <c r="CJ127" s="20">
        <v>2.3581209182739258</v>
      </c>
      <c r="CK127" s="20">
        <v>2.3549091815948486</v>
      </c>
      <c r="CL127" s="20">
        <v>2.352686882019043</v>
      </c>
      <c r="CM127" s="20">
        <v>2.3504033088684082</v>
      </c>
      <c r="CN127" s="20">
        <v>2.3468682765960693</v>
      </c>
      <c r="CO127" s="20">
        <v>2.3444433212280273</v>
      </c>
      <c r="CP127" s="20">
        <v>2.3407084941864014</v>
      </c>
      <c r="CQ127" s="20">
        <v>2.3381574153900146</v>
      </c>
      <c r="CR127" s="20">
        <v>2.3355603218078613</v>
      </c>
      <c r="CS127" s="20">
        <v>2.3315823078155518</v>
      </c>
      <c r="CT127" s="20">
        <v>2.3288784027099609</v>
      </c>
      <c r="CU127" s="20">
        <v>2.3247504234313965</v>
      </c>
      <c r="CV127" s="20">
        <v>2.3219525814056396</v>
      </c>
      <c r="CW127" s="20">
        <v>2.3191201686859131</v>
      </c>
      <c r="CX127" s="20">
        <v>2.3148102760314941</v>
      </c>
      <c r="CY127" s="20">
        <v>2.3118984699249268</v>
      </c>
      <c r="CZ127" s="20">
        <v>2.304495096206665</v>
      </c>
      <c r="DA127" s="20">
        <v>2.301487922668457</v>
      </c>
      <c r="DB127" s="20">
        <v>2.2969319820404053</v>
      </c>
      <c r="DC127" s="20">
        <v>2.2938663959503174</v>
      </c>
      <c r="DD127" s="20">
        <v>2.2892284393310547</v>
      </c>
      <c r="DE127" s="20">
        <v>2.28611159324646</v>
      </c>
      <c r="DF127" s="20">
        <v>2.2829763889312744</v>
      </c>
      <c r="DG127" s="20">
        <v>2.2782409191131592</v>
      </c>
      <c r="DH127" s="20">
        <v>2.2750635147094727</v>
      </c>
      <c r="DI127" s="20">
        <v>2.2702689170837402</v>
      </c>
      <c r="DJ127" s="20">
        <v>2.2670552730560303</v>
      </c>
      <c r="DK127" s="20">
        <v>2.2638280391693115</v>
      </c>
      <c r="DL127" s="20">
        <v>2.2589643001556396</v>
      </c>
      <c r="DM127" s="20">
        <v>2.2557075023651123</v>
      </c>
      <c r="DN127" s="20">
        <v>2.2508029937744141</v>
      </c>
      <c r="DO127" s="20">
        <v>2.247520923614502</v>
      </c>
      <c r="DP127" s="20">
        <v>2.2442300319671631</v>
      </c>
      <c r="DQ127" s="20">
        <v>2.2392780780792236</v>
      </c>
      <c r="DR127" s="20">
        <v>2.2359673976898193</v>
      </c>
      <c r="DS127" s="20">
        <v>2.2309880256652832</v>
      </c>
      <c r="DT127" s="20">
        <v>2.2276608943939209</v>
      </c>
      <c r="DU127" s="20">
        <v>2.2243278026580811</v>
      </c>
      <c r="DV127" s="20">
        <v>2.2193186283111572</v>
      </c>
      <c r="DW127" s="20">
        <v>2.2159733772277832</v>
      </c>
      <c r="DX127" s="20">
        <v>2.2109475135803223</v>
      </c>
      <c r="DY127" s="20">
        <v>2.207592248916626</v>
      </c>
      <c r="DZ127" s="20">
        <v>2.2042341232299805</v>
      </c>
      <c r="EA127" s="20">
        <v>2.1991913318634033</v>
      </c>
      <c r="EB127" s="20">
        <v>2.195826530456543</v>
      </c>
      <c r="EC127" s="20">
        <v>2.1907753944396973</v>
      </c>
      <c r="ED127" s="20">
        <v>2.187406063079834</v>
      </c>
      <c r="EE127" s="20">
        <v>2.1840355396270752</v>
      </c>
      <c r="EF127" s="20">
        <v>2.1789779663085937</v>
      </c>
      <c r="EG127" s="20">
        <v>2.1756050586700439</v>
      </c>
      <c r="EH127" s="20">
        <v>2.1705458164215088</v>
      </c>
      <c r="EI127" s="20">
        <v>2.1671724319458008</v>
      </c>
      <c r="EJ127" s="20">
        <v>2.1637997627258301</v>
      </c>
      <c r="EK127" s="20">
        <v>2.1587412357330322</v>
      </c>
      <c r="EL127" s="20">
        <v>2.155369758605957</v>
      </c>
      <c r="EM127" s="20">
        <v>2.1503145694732666</v>
      </c>
      <c r="EN127" s="20">
        <v>2.1469457149505615</v>
      </c>
      <c r="EO127" s="20">
        <v>2.1435782909393311</v>
      </c>
      <c r="EP127" s="20">
        <v>2.1385302543640137</v>
      </c>
      <c r="EQ127" s="20">
        <v>2.1351668834686279</v>
      </c>
      <c r="ER127" s="20">
        <v>2.1301257610321045</v>
      </c>
      <c r="ES127" s="20">
        <v>2.126767635345459</v>
      </c>
      <c r="ET127" s="20">
        <v>2.1234114170074463</v>
      </c>
      <c r="EU127" s="20">
        <v>2.1183822154998779</v>
      </c>
      <c r="EV127" s="20">
        <v>2.115032434463501</v>
      </c>
      <c r="EW127" s="20">
        <v>2.1100127696990967</v>
      </c>
      <c r="EX127" s="20">
        <v>2.1066699028015137</v>
      </c>
      <c r="EY127" s="20">
        <v>2.1033298969268799</v>
      </c>
      <c r="EZ127" s="20">
        <v>2.0983257293701172</v>
      </c>
      <c r="FA127" s="20">
        <v>2.0949933528900146</v>
      </c>
      <c r="FB127" s="20">
        <v>2.0900013446807861</v>
      </c>
      <c r="FC127" s="20">
        <v>2.0866773128509521</v>
      </c>
      <c r="FD127" s="20">
        <v>2.0833566188812256</v>
      </c>
      <c r="FE127" s="20">
        <v>2.0783827304840088</v>
      </c>
      <c r="FF127" s="20">
        <v>2.0750710964202881</v>
      </c>
      <c r="FG127" s="20">
        <v>2.0701107978820801</v>
      </c>
      <c r="FH127" s="20">
        <v>2.0668084621429443</v>
      </c>
      <c r="FI127" s="20">
        <v>2.0635101795196533</v>
      </c>
      <c r="FJ127" s="20">
        <v>2.0585699081420898</v>
      </c>
      <c r="FK127" s="20">
        <v>2.055281400680542</v>
      </c>
      <c r="FL127" s="20">
        <v>2.0503559112548828</v>
      </c>
      <c r="FM127" s="20">
        <v>2.0470774173736572</v>
      </c>
      <c r="FN127" s="20">
        <v>2.0438032150268555</v>
      </c>
      <c r="FO127" s="20">
        <v>2.0388998985290527</v>
      </c>
      <c r="FP127" s="20">
        <v>2.0356359481811523</v>
      </c>
      <c r="FQ127" s="20">
        <v>2.0307481288909912</v>
      </c>
      <c r="FR127" s="20">
        <v>2.0274951457977295</v>
      </c>
      <c r="FS127" s="20">
        <v>2.0242464542388916</v>
      </c>
      <c r="FT127" s="20">
        <v>2.0193815231323242</v>
      </c>
      <c r="FU127" s="20">
        <v>2.016143798828125</v>
      </c>
      <c r="FV127" s="20">
        <v>2.0112955570220947</v>
      </c>
      <c r="FW127" s="20">
        <v>2.0080690383911133</v>
      </c>
      <c r="FX127" s="20">
        <v>2.0048470497131348</v>
      </c>
      <c r="FY127" s="20">
        <v>2.0000221729278564</v>
      </c>
      <c r="FZ127" s="20">
        <v>1.9968115091323853</v>
      </c>
      <c r="GA127" s="20">
        <v>1.9920040369033813</v>
      </c>
      <c r="GB127" s="20">
        <v>1.9888049364089966</v>
      </c>
      <c r="GC127" s="20">
        <v>1.9856102466583252</v>
      </c>
      <c r="GD127" s="20">
        <v>1.9808269739151001</v>
      </c>
      <c r="GE127" s="20">
        <v>1.9776439666748047</v>
      </c>
      <c r="GF127" s="20">
        <v>1.972878098487854</v>
      </c>
      <c r="GG127" s="20">
        <v>1.9697067737579346</v>
      </c>
      <c r="GH127" s="20">
        <v>1.9665399789810181</v>
      </c>
      <c r="GI127" s="20">
        <v>1.9617989063262939</v>
      </c>
      <c r="GJ127" s="20">
        <v>1.9586437940597534</v>
      </c>
      <c r="GK127" s="20">
        <v>1.9539203643798828</v>
      </c>
      <c r="GL127" s="20">
        <v>1.9507772922515869</v>
      </c>
      <c r="GM127" s="20">
        <v>1.9476388692855835</v>
      </c>
      <c r="GN127" s="20">
        <v>1.9429402351379395</v>
      </c>
      <c r="GO127" s="20">
        <v>1.9398138523101807</v>
      </c>
      <c r="GP127" s="20">
        <v>1.9351329803466797</v>
      </c>
      <c r="GQ127" s="20">
        <v>1.9320183992385864</v>
      </c>
      <c r="GR127" s="20">
        <v>1.9289085865020752</v>
      </c>
      <c r="GS127" s="20">
        <v>1.9242528676986694</v>
      </c>
      <c r="GT127" s="20">
        <v>1.9211549758911133</v>
      </c>
      <c r="GU127" s="20">
        <v>1.9178498983383179</v>
      </c>
    </row>
    <row r="128" spans="1:203" x14ac:dyDescent="0.25">
      <c r="A128" s="9" t="s">
        <v>119</v>
      </c>
      <c r="B128" s="23">
        <v>31</v>
      </c>
      <c r="C128" s="23">
        <v>7</v>
      </c>
      <c r="D128" s="20">
        <v>0</v>
      </c>
      <c r="E128" s="20">
        <v>6.2807713402435184E-4</v>
      </c>
      <c r="F128" s="20">
        <v>7.6170316897332668E-3</v>
      </c>
      <c r="G128" s="20">
        <v>3.1412966549396515E-2</v>
      </c>
      <c r="H128" s="20">
        <v>7.0619910955429077E-2</v>
      </c>
      <c r="I128" s="20">
        <v>0.13419471681118011</v>
      </c>
      <c r="J128" s="20">
        <v>0.19887234270572662</v>
      </c>
      <c r="K128" s="20">
        <v>0.31969159841537476</v>
      </c>
      <c r="L128" s="20">
        <v>0.41476893424987793</v>
      </c>
      <c r="M128" s="20">
        <v>0.52015256881713867</v>
      </c>
      <c r="N128" s="20">
        <v>0.69478815793991089</v>
      </c>
      <c r="O128" s="20">
        <v>0.82034581899642944</v>
      </c>
      <c r="P128" s="20">
        <v>1.0191540718078613</v>
      </c>
      <c r="Q128" s="20">
        <v>1.1568702459335327</v>
      </c>
      <c r="R128" s="20">
        <v>1.2973295450210571</v>
      </c>
      <c r="S128" s="20">
        <v>1.5106828212738037</v>
      </c>
      <c r="T128" s="20">
        <v>1.6532011032104492</v>
      </c>
      <c r="U128" s="20">
        <v>1.8651595115661621</v>
      </c>
      <c r="V128" s="20">
        <v>2.0041275024414062</v>
      </c>
      <c r="W128" s="20">
        <v>2.1404526233673096</v>
      </c>
      <c r="X128" s="20">
        <v>2.3387880325317383</v>
      </c>
      <c r="Y128" s="20">
        <v>2.4662530422210693</v>
      </c>
      <c r="Z128" s="20">
        <v>2.6494333744049072</v>
      </c>
      <c r="AA128" s="20">
        <v>2.7658271789550781</v>
      </c>
      <c r="AB128" s="20">
        <v>2.8774192333221436</v>
      </c>
      <c r="AC128" s="20">
        <v>3.0355474948883057</v>
      </c>
      <c r="AD128" s="20">
        <v>3.1347041130065918</v>
      </c>
      <c r="AE128" s="20">
        <v>3.2740299701690674</v>
      </c>
      <c r="AF128" s="20">
        <v>3.3606982231140137</v>
      </c>
      <c r="AG128" s="20">
        <v>3.4424808025360107</v>
      </c>
      <c r="AH128" s="20">
        <v>3.5562245845794678</v>
      </c>
      <c r="AI128" s="20">
        <v>3.6262876987457275</v>
      </c>
      <c r="AJ128" s="20">
        <v>3.7231028079986572</v>
      </c>
      <c r="AK128" s="20">
        <v>3.7823631763458252</v>
      </c>
      <c r="AL128" s="20">
        <v>3.8375966548919678</v>
      </c>
      <c r="AM128" s="20">
        <v>3.9132847785949707</v>
      </c>
      <c r="AN128" s="20">
        <v>3.9592306613922119</v>
      </c>
      <c r="AO128" s="20">
        <v>4.0218296051025391</v>
      </c>
      <c r="AP128" s="20">
        <v>4.0596075057983398</v>
      </c>
      <c r="AQ128" s="20">
        <v>4.0944252014160156</v>
      </c>
      <c r="AR128" s="20">
        <v>4.1414675712585449</v>
      </c>
      <c r="AS128" s="20">
        <v>4.1696100234985352</v>
      </c>
      <c r="AT128" s="20">
        <v>4.2073802947998047</v>
      </c>
      <c r="AU128" s="20">
        <v>4.2298121452331543</v>
      </c>
      <c r="AV128" s="20">
        <v>4.2502074241638184</v>
      </c>
      <c r="AW128" s="20">
        <v>4.2772655487060547</v>
      </c>
      <c r="AX128" s="20">
        <v>4.2931270599365234</v>
      </c>
      <c r="AY128" s="20">
        <v>4.313936710357666</v>
      </c>
      <c r="AZ128" s="20">
        <v>4.3259758949279785</v>
      </c>
      <c r="BA128" s="20">
        <v>4.3366632461547852</v>
      </c>
      <c r="BB128" s="20">
        <v>4.3503556251525879</v>
      </c>
      <c r="BC128" s="20">
        <v>4.3580489158630371</v>
      </c>
      <c r="BD128" s="20">
        <v>4.3676280975341797</v>
      </c>
      <c r="BE128" s="20">
        <v>4.3728103637695313</v>
      </c>
      <c r="BF128" s="20">
        <v>4.377105712890625</v>
      </c>
      <c r="BG128" s="20">
        <v>4.3820171356201172</v>
      </c>
      <c r="BH128" s="20">
        <v>4.3843493461608887</v>
      </c>
      <c r="BI128" s="20">
        <v>4.3865623474121094</v>
      </c>
      <c r="BJ128" s="20">
        <v>4.3872466087341309</v>
      </c>
      <c r="BK128" s="20">
        <v>4.3873472213745117</v>
      </c>
      <c r="BL128" s="20">
        <v>4.3864870071411133</v>
      </c>
      <c r="BM128" s="20">
        <v>4.3852910995483398</v>
      </c>
      <c r="BN128" s="20">
        <v>4.3826436996459961</v>
      </c>
      <c r="BO128" s="20">
        <v>4.3803529739379883</v>
      </c>
      <c r="BP128" s="20">
        <v>4.3776726722717285</v>
      </c>
      <c r="BQ128" s="20">
        <v>4.3729743957519531</v>
      </c>
      <c r="BR128" s="20">
        <v>4.3694248199462891</v>
      </c>
      <c r="BS128" s="20">
        <v>4.3635239601135254</v>
      </c>
      <c r="BT128" s="20">
        <v>4.3592338562011719</v>
      </c>
      <c r="BU128" s="20">
        <v>4.3546791076660156</v>
      </c>
      <c r="BV128" s="20">
        <v>4.3473858833312988</v>
      </c>
      <c r="BW128" s="20">
        <v>4.3422374725341797</v>
      </c>
      <c r="BX128" s="20">
        <v>4.3341207504272461</v>
      </c>
      <c r="BY128" s="20">
        <v>4.3284640312194824</v>
      </c>
      <c r="BZ128" s="20">
        <v>4.3226251602172852</v>
      </c>
      <c r="CA128" s="20">
        <v>4.3135476112365723</v>
      </c>
      <c r="CB128" s="20">
        <v>4.3072977066040039</v>
      </c>
      <c r="CC128" s="20">
        <v>4.2976484298706055</v>
      </c>
      <c r="CD128" s="20">
        <v>4.2910451889038086</v>
      </c>
      <c r="CE128" s="20">
        <v>4.2843146324157715</v>
      </c>
      <c r="CF128" s="20">
        <v>4.2739968299865723</v>
      </c>
      <c r="CG128" s="20">
        <v>4.2669796943664551</v>
      </c>
      <c r="CH128" s="20">
        <v>4.2562627792358398</v>
      </c>
      <c r="CI128" s="20">
        <v>4.2489991188049316</v>
      </c>
      <c r="CJ128" s="20">
        <v>4.2416472434997559</v>
      </c>
      <c r="CK128" s="20">
        <v>4.230463981628418</v>
      </c>
      <c r="CL128" s="20">
        <v>4.2229118347167969</v>
      </c>
      <c r="CM128" s="20">
        <v>4.211451530456543</v>
      </c>
      <c r="CN128" s="20">
        <v>4.2037286758422852</v>
      </c>
      <c r="CO128" s="20">
        <v>4.1959447860717773</v>
      </c>
      <c r="CP128" s="20">
        <v>4.1841621398925781</v>
      </c>
      <c r="CQ128" s="20">
        <v>4.176241397857666</v>
      </c>
      <c r="CR128" s="20">
        <v>4.1642694473266602</v>
      </c>
      <c r="CS128" s="20">
        <v>4.1562323570251465</v>
      </c>
      <c r="CT128" s="20">
        <v>4.1481542587280273</v>
      </c>
      <c r="CU128" s="20">
        <v>4.1359653472900391</v>
      </c>
      <c r="CV128" s="20">
        <v>4.1277956962585449</v>
      </c>
      <c r="CW128" s="20">
        <v>4.1154818534851074</v>
      </c>
      <c r="CX128" s="20">
        <v>4.107236385345459</v>
      </c>
      <c r="CY128" s="20">
        <v>4.0989642143249512</v>
      </c>
      <c r="CZ128" s="20">
        <v>4.0781817436218262</v>
      </c>
      <c r="DA128" s="20">
        <v>4.0656514167785645</v>
      </c>
      <c r="DB128" s="20">
        <v>4.057276725769043</v>
      </c>
      <c r="DC128" s="20">
        <v>4.0488858222961426</v>
      </c>
      <c r="DD128" s="20">
        <v>4.0362744331359863</v>
      </c>
      <c r="DE128" s="20">
        <v>4.0278515815734863</v>
      </c>
      <c r="DF128" s="20">
        <v>4.0151982307434082</v>
      </c>
      <c r="DG128" s="20">
        <v>4.0067524909973145</v>
      </c>
      <c r="DH128" s="20">
        <v>3.9982991218566895</v>
      </c>
      <c r="DI128" s="20">
        <v>3.9856085777282715</v>
      </c>
      <c r="DJ128" s="20">
        <v>3.977142333984375</v>
      </c>
      <c r="DK128" s="20">
        <v>3.9644367694854736</v>
      </c>
      <c r="DL128" s="20">
        <v>3.9559640884399414</v>
      </c>
      <c r="DM128" s="20">
        <v>3.9474904537200928</v>
      </c>
      <c r="DN128" s="20">
        <v>3.9347801208496094</v>
      </c>
      <c r="DO128" s="20">
        <v>3.9263079166412354</v>
      </c>
      <c r="DP128" s="20">
        <v>3.9136037826538086</v>
      </c>
      <c r="DQ128" s="20">
        <v>3.9051377773284912</v>
      </c>
      <c r="DR128" s="20">
        <v>3.8966755867004395</v>
      </c>
      <c r="DS128" s="20">
        <v>3.8839905261993408</v>
      </c>
      <c r="DT128" s="20">
        <v>3.8755404949188232</v>
      </c>
      <c r="DU128" s="20">
        <v>3.8628766536712646</v>
      </c>
      <c r="DV128" s="20">
        <v>3.8544425964355469</v>
      </c>
      <c r="DW128" s="20">
        <v>3.846015453338623</v>
      </c>
      <c r="DX128" s="20">
        <v>3.8333897590637207</v>
      </c>
      <c r="DY128" s="20">
        <v>3.8249833583831787</v>
      </c>
      <c r="DZ128" s="20">
        <v>3.8123898506164551</v>
      </c>
      <c r="EA128" s="20">
        <v>3.8040063381195068</v>
      </c>
      <c r="EB128" s="20">
        <v>3.7956326007843018</v>
      </c>
      <c r="EC128" s="20">
        <v>3.7830913066864014</v>
      </c>
      <c r="ED128" s="20">
        <v>3.7747437953948975</v>
      </c>
      <c r="EE128" s="20">
        <v>3.7622435092926025</v>
      </c>
      <c r="EF128" s="20">
        <v>3.7539246082305908</v>
      </c>
      <c r="EG128" s="20">
        <v>3.7456173896789551</v>
      </c>
      <c r="EH128" s="20">
        <v>3.7331793308258057</v>
      </c>
      <c r="EI128" s="20">
        <v>3.724902868270874</v>
      </c>
      <c r="EJ128" s="20">
        <v>3.7125120162963867</v>
      </c>
      <c r="EK128" s="20">
        <v>3.7042679786682129</v>
      </c>
      <c r="EL128" s="20">
        <v>3.6960372924804687</v>
      </c>
      <c r="EM128" s="20">
        <v>3.6837162971496582</v>
      </c>
      <c r="EN128" s="20">
        <v>3.6755194664001465</v>
      </c>
      <c r="EO128" s="20">
        <v>3.6632504463195801</v>
      </c>
      <c r="EP128" s="20">
        <v>3.6550891399383545</v>
      </c>
      <c r="EQ128" s="20">
        <v>3.6469419002532959</v>
      </c>
      <c r="ER128" s="20">
        <v>3.6347479820251465</v>
      </c>
      <c r="ES128" s="20">
        <v>3.6266374588012695</v>
      </c>
      <c r="ET128" s="20">
        <v>3.6144990921020508</v>
      </c>
      <c r="EU128" s="20">
        <v>3.6064255237579346</v>
      </c>
      <c r="EV128" s="20">
        <v>3.5983672142028809</v>
      </c>
      <c r="EW128" s="20">
        <v>3.5863080024719238</v>
      </c>
      <c r="EX128" s="20">
        <v>3.5782878398895264</v>
      </c>
      <c r="EY128" s="20">
        <v>3.566286563873291</v>
      </c>
      <c r="EZ128" s="20">
        <v>3.5583047866821289</v>
      </c>
      <c r="FA128" s="20">
        <v>3.5503389835357666</v>
      </c>
      <c r="FB128" s="20">
        <v>3.5384194850921631</v>
      </c>
      <c r="FC128" s="20">
        <v>3.5304927825927734</v>
      </c>
      <c r="FD128" s="20">
        <v>3.5186326503753662</v>
      </c>
      <c r="FE128" s="20">
        <v>3.5107455253601074</v>
      </c>
      <c r="FF128" s="20">
        <v>3.5028746128082275</v>
      </c>
      <c r="FG128" s="20">
        <v>3.491098165512085</v>
      </c>
      <c r="FH128" s="20">
        <v>3.483267068862915</v>
      </c>
      <c r="FI128" s="20">
        <v>3.4715507030487061</v>
      </c>
      <c r="FJ128" s="20">
        <v>3.4637598991394043</v>
      </c>
      <c r="FK128" s="20">
        <v>3.4559855461120605</v>
      </c>
      <c r="FL128" s="20">
        <v>3.4443542957305908</v>
      </c>
      <c r="FM128" s="20">
        <v>3.4366199970245361</v>
      </c>
      <c r="FN128" s="20">
        <v>3.4250495433807373</v>
      </c>
      <c r="FO128" s="20">
        <v>3.4173562526702881</v>
      </c>
      <c r="FP128" s="20">
        <v>3.4096789360046387</v>
      </c>
      <c r="FQ128" s="20">
        <v>3.3981938362121582</v>
      </c>
      <c r="FR128" s="20">
        <v>3.3905572891235352</v>
      </c>
      <c r="FS128" s="20">
        <v>3.3791332244873047</v>
      </c>
      <c r="FT128" s="20">
        <v>3.3715376853942871</v>
      </c>
      <c r="FU128" s="20">
        <v>3.3639581203460693</v>
      </c>
      <c r="FV128" s="20">
        <v>3.3526196479797363</v>
      </c>
      <c r="FW128" s="20">
        <v>3.3450808525085449</v>
      </c>
      <c r="FX128" s="20">
        <v>3.3338034152984619</v>
      </c>
      <c r="FY128" s="20">
        <v>3.3263053894042969</v>
      </c>
      <c r="FZ128" s="20">
        <v>3.3188238143920898</v>
      </c>
      <c r="GA128" s="20">
        <v>3.3076317310333252</v>
      </c>
      <c r="GB128" s="20">
        <v>3.3001906871795654</v>
      </c>
      <c r="GC128" s="20">
        <v>3.2890594005584717</v>
      </c>
      <c r="GD128" s="20">
        <v>3.2816588878631592</v>
      </c>
      <c r="GE128" s="20">
        <v>3.2742745876312256</v>
      </c>
      <c r="GF128" s="20">
        <v>3.2632284164428711</v>
      </c>
      <c r="GG128" s="20">
        <v>3.2558844089508057</v>
      </c>
      <c r="GH128" s="20">
        <v>3.2448990345001221</v>
      </c>
      <c r="GI128" s="20">
        <v>3.2375953197479248</v>
      </c>
      <c r="GJ128" s="20">
        <v>3.2303078174591064</v>
      </c>
      <c r="GK128" s="20">
        <v>3.2194066047668457</v>
      </c>
      <c r="GL128" s="20">
        <v>3.2121591567993164</v>
      </c>
      <c r="GM128" s="20">
        <v>3.2013182640075684</v>
      </c>
      <c r="GN128" s="20">
        <v>3.194110631942749</v>
      </c>
      <c r="GO128" s="20">
        <v>3.1869192123413086</v>
      </c>
      <c r="GP128" s="20">
        <v>3.1761620044708252</v>
      </c>
      <c r="GQ128" s="20">
        <v>3.1690104007720947</v>
      </c>
      <c r="GR128" s="20">
        <v>3.1583127975463867</v>
      </c>
      <c r="GS128" s="20">
        <v>3.1512007713317871</v>
      </c>
      <c r="GT128" s="20">
        <v>3.1441044807434082</v>
      </c>
      <c r="GU128" s="20">
        <v>3.1359992027282715</v>
      </c>
    </row>
    <row r="129" spans="1:203" x14ac:dyDescent="0.25">
      <c r="A129" s="9" t="s">
        <v>119</v>
      </c>
      <c r="B129" s="23">
        <v>78</v>
      </c>
      <c r="C129" s="23">
        <v>7</v>
      </c>
      <c r="D129" s="20">
        <v>0</v>
      </c>
      <c r="E129" s="20">
        <v>4.0240402449853718E-4</v>
      </c>
      <c r="F129" s="20">
        <v>5.5102752521634102E-3</v>
      </c>
      <c r="G129" s="20">
        <v>2.295498363673687E-2</v>
      </c>
      <c r="H129" s="20">
        <v>5.4509125649929047E-2</v>
      </c>
      <c r="I129" s="20">
        <v>8.7809018790721893E-2</v>
      </c>
      <c r="J129" s="20">
        <v>0.14337141811847687</v>
      </c>
      <c r="K129" s="20">
        <v>0.2121669203042984</v>
      </c>
      <c r="L129" s="20">
        <v>0.29359674453735352</v>
      </c>
      <c r="M129" s="20">
        <v>0.41049134731292725</v>
      </c>
      <c r="N129" s="20">
        <v>0.5191265344619751</v>
      </c>
      <c r="O129" s="20">
        <v>0.6364559531211853</v>
      </c>
      <c r="P129" s="20">
        <v>0.75467413663864136</v>
      </c>
      <c r="Q129" s="20">
        <v>0.87551319599151611</v>
      </c>
      <c r="R129" s="20">
        <v>1.0081020593643188</v>
      </c>
      <c r="S129" s="20">
        <v>1.1409538984298706</v>
      </c>
      <c r="T129" s="20">
        <v>1.268308162689209</v>
      </c>
      <c r="U129" s="20">
        <v>1.400864839553833</v>
      </c>
      <c r="V129" s="20">
        <v>1.5301337242126465</v>
      </c>
      <c r="W129" s="20">
        <v>1.6537967920303345</v>
      </c>
      <c r="X129" s="20">
        <v>1.7776069641113281</v>
      </c>
      <c r="Y129" s="20">
        <v>1.8890562057495117</v>
      </c>
      <c r="Z129" s="20">
        <v>1.9965181350708008</v>
      </c>
      <c r="AA129" s="20">
        <v>2.109997034072876</v>
      </c>
      <c r="AB129" s="20">
        <v>2.2034683227539062</v>
      </c>
      <c r="AC129" s="20">
        <v>2.2999732494354248</v>
      </c>
      <c r="AD129" s="20">
        <v>2.3898446559906006</v>
      </c>
      <c r="AE129" s="20">
        <v>2.4726395606994629</v>
      </c>
      <c r="AF129" s="20">
        <v>2.5521864891052246</v>
      </c>
      <c r="AG129" s="20">
        <v>2.6218781471252441</v>
      </c>
      <c r="AH129" s="20">
        <v>2.7099785804748535</v>
      </c>
      <c r="AI129" s="20">
        <v>2.7540388107299805</v>
      </c>
      <c r="AJ129" s="20">
        <v>2.8298008441925049</v>
      </c>
      <c r="AK129" s="20">
        <v>2.8791763782501221</v>
      </c>
      <c r="AL129" s="20">
        <v>2.9286952018737793</v>
      </c>
      <c r="AM129" s="20">
        <v>2.9706211090087891</v>
      </c>
      <c r="AN129" s="20">
        <v>3.0104489326477051</v>
      </c>
      <c r="AO129" s="20">
        <v>3.0481085777282715</v>
      </c>
      <c r="AP129" s="20">
        <v>3.0822577476501465</v>
      </c>
      <c r="AQ129" s="20">
        <v>3.1127049922943115</v>
      </c>
      <c r="AR129" s="20">
        <v>3.1418349742889404</v>
      </c>
      <c r="AS129" s="20">
        <v>3.1660003662109375</v>
      </c>
      <c r="AT129" s="20">
        <v>3.1900513172149658</v>
      </c>
      <c r="AU129" s="20">
        <v>3.209930419921875</v>
      </c>
      <c r="AV129" s="20">
        <v>3.2284398078918457</v>
      </c>
      <c r="AW129" s="20">
        <v>3.2462804317474365</v>
      </c>
      <c r="AX129" s="20">
        <v>3.2606618404388428</v>
      </c>
      <c r="AY129" s="20">
        <v>3.2743124961853027</v>
      </c>
      <c r="AZ129" s="20">
        <v>3.2865939140319824</v>
      </c>
      <c r="BA129" s="20">
        <v>3.2965240478515625</v>
      </c>
      <c r="BB129" s="20">
        <v>3.3053326606750488</v>
      </c>
      <c r="BC129" s="20">
        <v>3.3138120174407959</v>
      </c>
      <c r="BD129" s="20">
        <v>3.3201158046722412</v>
      </c>
      <c r="BE129" s="20">
        <v>3.3273279666900635</v>
      </c>
      <c r="BF129" s="20">
        <v>3.3304007053375244</v>
      </c>
      <c r="BG129" s="20">
        <v>3.3347928524017334</v>
      </c>
      <c r="BH129" s="20">
        <v>3.3371617794036865</v>
      </c>
      <c r="BI129" s="20">
        <v>3.3384063243865967</v>
      </c>
      <c r="BJ129" s="20">
        <v>3.3395793437957764</v>
      </c>
      <c r="BK129" s="20">
        <v>3.339658260345459</v>
      </c>
      <c r="BL129" s="20">
        <v>3.3390543460845947</v>
      </c>
      <c r="BM129" s="20">
        <v>3.3377993106842041</v>
      </c>
      <c r="BN129" s="20">
        <v>3.3359625339508057</v>
      </c>
      <c r="BO129" s="20">
        <v>3.333503246307373</v>
      </c>
      <c r="BP129" s="20">
        <v>3.3306708335876465</v>
      </c>
      <c r="BQ129" s="20">
        <v>3.3273775577545166</v>
      </c>
      <c r="BR129" s="20">
        <v>3.3232042789459229</v>
      </c>
      <c r="BS129" s="20">
        <v>3.3191735744476318</v>
      </c>
      <c r="BT129" s="20">
        <v>3.3143393993377686</v>
      </c>
      <c r="BU129" s="20">
        <v>3.3091466426849365</v>
      </c>
      <c r="BV129" s="20">
        <v>3.3036749362945557</v>
      </c>
      <c r="BW129" s="20">
        <v>3.2976679801940918</v>
      </c>
      <c r="BX129" s="20">
        <v>3.2917442321777344</v>
      </c>
      <c r="BY129" s="20">
        <v>3.2850844860076904</v>
      </c>
      <c r="BZ129" s="20">
        <v>3.2785646915435791</v>
      </c>
      <c r="CA129" s="20">
        <v>3.271655797958374</v>
      </c>
      <c r="CB129" s="20">
        <v>3.2642605304718018</v>
      </c>
      <c r="CC129" s="20">
        <v>3.2563996315002441</v>
      </c>
      <c r="CD129" s="20">
        <v>3.2486171722412109</v>
      </c>
      <c r="CE129" s="20">
        <v>3.2406470775604248</v>
      </c>
      <c r="CF129" s="20">
        <v>3.2323648929595947</v>
      </c>
      <c r="CG129" s="20">
        <v>3.2240161895751953</v>
      </c>
      <c r="CH129" s="20">
        <v>3.2157309055328369</v>
      </c>
      <c r="CI129" s="20">
        <v>3.204113245010376</v>
      </c>
      <c r="CJ129" s="20">
        <v>3.1953496932983398</v>
      </c>
      <c r="CK129" s="20">
        <v>3.1863791942596436</v>
      </c>
      <c r="CL129" s="20">
        <v>3.1772391796112061</v>
      </c>
      <c r="CM129" s="20">
        <v>3.1679880619049072</v>
      </c>
      <c r="CN129" s="20">
        <v>3.1586177349090576</v>
      </c>
      <c r="CO129" s="20">
        <v>3.1491410732269287</v>
      </c>
      <c r="CP129" s="20">
        <v>3.1395637989044189</v>
      </c>
      <c r="CQ129" s="20">
        <v>3.1301114559173584</v>
      </c>
      <c r="CR129" s="20">
        <v>3.1195054054260254</v>
      </c>
      <c r="CS129" s="20">
        <v>3.1104111671447754</v>
      </c>
      <c r="CT129" s="20">
        <v>3.0995247364044189</v>
      </c>
      <c r="CU129" s="20">
        <v>3.0902817249298096</v>
      </c>
      <c r="CV129" s="20">
        <v>3.0792484283447266</v>
      </c>
      <c r="CW129" s="20">
        <v>3.0698914527893066</v>
      </c>
      <c r="CX129" s="20">
        <v>3.0596132278442383</v>
      </c>
      <c r="CY129" s="20">
        <v>3.0492210388183594</v>
      </c>
      <c r="CZ129" s="20">
        <v>3.0258190631866455</v>
      </c>
      <c r="DA129" s="20">
        <v>3.0183095932006836</v>
      </c>
      <c r="DB129" s="20">
        <v>3.0079538822174072</v>
      </c>
      <c r="DC129" s="20">
        <v>2.9959561824798584</v>
      </c>
      <c r="DD129" s="20">
        <v>2.9838624000549316</v>
      </c>
      <c r="DE129" s="20">
        <v>2.9760351181030273</v>
      </c>
      <c r="DF129" s="20">
        <v>2.9653794765472412</v>
      </c>
      <c r="DG129" s="20">
        <v>2.9550914764404297</v>
      </c>
      <c r="DH129" s="20">
        <v>2.9433510303497314</v>
      </c>
      <c r="DI129" s="20">
        <v>2.9313602447509766</v>
      </c>
      <c r="DJ129" s="20">
        <v>2.9193017482757568</v>
      </c>
      <c r="DK129" s="20">
        <v>2.9116878509521484</v>
      </c>
      <c r="DL129" s="20">
        <v>2.9016785621643066</v>
      </c>
      <c r="DM129" s="20">
        <v>2.8901453018188477</v>
      </c>
      <c r="DN129" s="20">
        <v>2.8788845539093018</v>
      </c>
      <c r="DO129" s="20">
        <v>2.8664119243621826</v>
      </c>
      <c r="DP129" s="20">
        <v>2.8584702014923096</v>
      </c>
      <c r="DQ129" s="20">
        <v>2.8483588695526123</v>
      </c>
      <c r="DR129" s="20">
        <v>2.8372883796691895</v>
      </c>
      <c r="DS129" s="20">
        <v>2.8254518508911133</v>
      </c>
      <c r="DT129" s="20">
        <v>2.8147525787353516</v>
      </c>
      <c r="DU129" s="20">
        <v>2.8028137683868408</v>
      </c>
      <c r="DV129" s="20">
        <v>2.7922000885009766</v>
      </c>
      <c r="DW129" s="20">
        <v>2.7847511768341064</v>
      </c>
      <c r="DX129" s="20">
        <v>2.7740845680236816</v>
      </c>
      <c r="DY129" s="20">
        <v>2.7634479999542236</v>
      </c>
      <c r="DZ129" s="20">
        <v>2.751760721206665</v>
      </c>
      <c r="EA129" s="20">
        <v>2.7410769462585449</v>
      </c>
      <c r="EB129" s="20">
        <v>2.7301583290100098</v>
      </c>
      <c r="EC129" s="20">
        <v>2.7192065715789795</v>
      </c>
      <c r="ED129" s="20">
        <v>2.7082703113555908</v>
      </c>
      <c r="EE129" s="20">
        <v>2.6973538398742676</v>
      </c>
      <c r="EF129" s="20">
        <v>2.686467170715332</v>
      </c>
      <c r="EG129" s="20">
        <v>2.676701545715332</v>
      </c>
      <c r="EH129" s="20">
        <v>2.6680574417114258</v>
      </c>
      <c r="EI129" s="20">
        <v>2.6551253795623779</v>
      </c>
      <c r="EJ129" s="20">
        <v>2.6465275287628174</v>
      </c>
      <c r="EK129" s="20">
        <v>2.6379485130310059</v>
      </c>
      <c r="EL129" s="20">
        <v>2.6251165866851807</v>
      </c>
      <c r="EM129" s="20">
        <v>2.6165869235992432</v>
      </c>
      <c r="EN129" s="20">
        <v>2.6038298606872559</v>
      </c>
      <c r="EO129" s="20">
        <v>2.5953505039215088</v>
      </c>
      <c r="EP129" s="20">
        <v>2.5868921279907227</v>
      </c>
      <c r="EQ129" s="20">
        <v>2.5742437839508057</v>
      </c>
      <c r="ER129" s="20">
        <v>2.565838098526001</v>
      </c>
      <c r="ES129" s="20">
        <v>2.5532701015472412</v>
      </c>
      <c r="ET129" s="20">
        <v>2.5449185371398926</v>
      </c>
      <c r="EU129" s="20">
        <v>2.5365889072418213</v>
      </c>
      <c r="EV129" s="20">
        <v>2.5241355895996094</v>
      </c>
      <c r="EW129" s="20">
        <v>2.5158612728118896</v>
      </c>
      <c r="EX129" s="20">
        <v>2.5034921169281006</v>
      </c>
      <c r="EY129" s="20">
        <v>2.4952740669250488</v>
      </c>
      <c r="EZ129" s="20">
        <v>2.4870789051055908</v>
      </c>
      <c r="FA129" s="20">
        <v>2.4748291969299316</v>
      </c>
      <c r="FB129" s="20">
        <v>2.466691255569458</v>
      </c>
      <c r="FC129" s="20">
        <v>2.4545276165008545</v>
      </c>
      <c r="FD129" s="20">
        <v>2.4464476108551025</v>
      </c>
      <c r="FE129" s="20">
        <v>2.4383909702301025</v>
      </c>
      <c r="FF129" s="20">
        <v>2.426349401473999</v>
      </c>
      <c r="FG129" s="20">
        <v>2.4183511734008789</v>
      </c>
      <c r="FH129" s="20">
        <v>2.4063975811004639</v>
      </c>
      <c r="FI129" s="20">
        <v>2.3984580039978027</v>
      </c>
      <c r="FJ129" s="20">
        <v>2.3905420303344727</v>
      </c>
      <c r="FK129" s="20">
        <v>2.3787124156951904</v>
      </c>
      <c r="FL129" s="20">
        <v>2.3708555698394775</v>
      </c>
      <c r="FM129" s="20">
        <v>2.3591148853302002</v>
      </c>
      <c r="FN129" s="20">
        <v>2.3513171672821045</v>
      </c>
      <c r="FO129" s="20">
        <v>2.3435432910919189</v>
      </c>
      <c r="FP129" s="20">
        <v>2.3319270610809326</v>
      </c>
      <c r="FQ129" s="20">
        <v>2.3242123126983643</v>
      </c>
      <c r="FR129" s="20">
        <v>2.3126850128173828</v>
      </c>
      <c r="FS129" s="20">
        <v>2.3050298690795898</v>
      </c>
      <c r="FT129" s="20">
        <v>2.2973983287811279</v>
      </c>
      <c r="FU129" s="20">
        <v>2.2859957218170166</v>
      </c>
      <c r="FV129" s="20">
        <v>2.2784233093261719</v>
      </c>
      <c r="FW129" s="20">
        <v>2.2671096324920654</v>
      </c>
      <c r="FX129" s="20">
        <v>2.2595968246459961</v>
      </c>
      <c r="FY129" s="20">
        <v>2.2521071434020996</v>
      </c>
      <c r="FZ129" s="20">
        <v>2.240917444229126</v>
      </c>
      <c r="GA129" s="20">
        <v>2.2334871292114258</v>
      </c>
      <c r="GB129" s="20">
        <v>2.2223856449127197</v>
      </c>
      <c r="GC129" s="20">
        <v>2.2150139808654785</v>
      </c>
      <c r="GD129" s="20">
        <v>2.2076659202575684</v>
      </c>
      <c r="GE129" s="20">
        <v>2.1966874599456787</v>
      </c>
      <c r="GF129" s="20">
        <v>2.1893980503082275</v>
      </c>
      <c r="GG129" s="20">
        <v>2.1785070896148682</v>
      </c>
      <c r="GH129" s="20">
        <v>2.1712758541107178</v>
      </c>
      <c r="GI129" s="20">
        <v>2.1640677452087402</v>
      </c>
      <c r="GJ129" s="20">
        <v>2.1532988548278809</v>
      </c>
      <c r="GK129" s="20">
        <v>2.146148681640625</v>
      </c>
      <c r="GL129" s="20">
        <v>2.1354663372039795</v>
      </c>
      <c r="GM129" s="20">
        <v>2.1283736228942871</v>
      </c>
      <c r="GN129" s="20">
        <v>2.1213040351867676</v>
      </c>
      <c r="GO129" s="20">
        <v>2.1107423305511475</v>
      </c>
      <c r="GP129" s="20">
        <v>2.1037297248840332</v>
      </c>
      <c r="GQ129" s="20">
        <v>2.0932533740997314</v>
      </c>
      <c r="GR129" s="20">
        <v>2.0862975120544434</v>
      </c>
      <c r="GS129" s="20">
        <v>2.0793642997741699</v>
      </c>
      <c r="GT129" s="20">
        <v>2.0690069198608398</v>
      </c>
      <c r="GU129" s="20">
        <v>2.0634491443634033</v>
      </c>
    </row>
    <row r="130" spans="1:203" x14ac:dyDescent="0.25">
      <c r="A130" s="9" t="s">
        <v>119</v>
      </c>
      <c r="B130" s="23">
        <v>87</v>
      </c>
      <c r="C130" s="23">
        <v>7</v>
      </c>
      <c r="D130" s="20">
        <v>0</v>
      </c>
      <c r="E130" s="20">
        <v>5.8951094979420304E-4</v>
      </c>
      <c r="F130" s="20">
        <v>6.6687180660665035E-3</v>
      </c>
      <c r="G130" s="20">
        <v>3.068210557103157E-2</v>
      </c>
      <c r="H130" s="20">
        <v>5.6433908641338348E-2</v>
      </c>
      <c r="I130" s="20">
        <v>0.11179065704345703</v>
      </c>
      <c r="J130" s="20">
        <v>0.16096220910549164</v>
      </c>
      <c r="K130" s="20">
        <v>0.24905131757259369</v>
      </c>
      <c r="L130" s="20">
        <v>0.31578820943832397</v>
      </c>
      <c r="M130" s="20">
        <v>0.38764733076095581</v>
      </c>
      <c r="N130" s="20">
        <v>0.50269168615341187</v>
      </c>
      <c r="O130" s="20">
        <v>0.58275914192199707</v>
      </c>
      <c r="P130" s="20">
        <v>0.70565593242645264</v>
      </c>
      <c r="Q130" s="20">
        <v>0.78829467296600342</v>
      </c>
      <c r="R130" s="20">
        <v>0.87069350481033325</v>
      </c>
      <c r="S130" s="20">
        <v>0.99257242679595947</v>
      </c>
      <c r="T130" s="20">
        <v>1.071967601776123</v>
      </c>
      <c r="U130" s="20">
        <v>1.1870026588439941</v>
      </c>
      <c r="V130" s="20">
        <v>1.254615306854248</v>
      </c>
      <c r="W130" s="20">
        <v>1.3583462238311768</v>
      </c>
      <c r="X130" s="20">
        <v>1.4224569797515869</v>
      </c>
      <c r="Y130" s="20">
        <v>1.513325572013855</v>
      </c>
      <c r="Z130" s="20">
        <v>1.5724732875823975</v>
      </c>
      <c r="AA130" s="20">
        <v>1.6511064767837524</v>
      </c>
      <c r="AB130" s="20">
        <v>1.7039628028869629</v>
      </c>
      <c r="AC130" s="20">
        <v>1.7719095945358276</v>
      </c>
      <c r="AD130" s="20">
        <v>1.8173943758010864</v>
      </c>
      <c r="AE130" s="20">
        <v>1.8770508766174316</v>
      </c>
      <c r="AF130" s="20">
        <v>1.9146523475646973</v>
      </c>
      <c r="AG130" s="20">
        <v>1.9667766094207764</v>
      </c>
      <c r="AH130" s="20">
        <v>1.9971442222595215</v>
      </c>
      <c r="AI130" s="20">
        <v>2.0418796539306641</v>
      </c>
      <c r="AJ130" s="20">
        <v>2.066885232925415</v>
      </c>
      <c r="AK130" s="20">
        <v>2.104090690612793</v>
      </c>
      <c r="AL130" s="20">
        <v>2.1251785755157471</v>
      </c>
      <c r="AM130" s="20">
        <v>2.1551837921142578</v>
      </c>
      <c r="AN130" s="20">
        <v>2.1732549667358398</v>
      </c>
      <c r="AO130" s="20">
        <v>2.1971027851104736</v>
      </c>
      <c r="AP130" s="20">
        <v>2.2122318744659424</v>
      </c>
      <c r="AQ130" s="20">
        <v>2.2312443256378174</v>
      </c>
      <c r="AR130" s="20">
        <v>2.2436022758483887</v>
      </c>
      <c r="AS130" s="20">
        <v>2.2590203285217285</v>
      </c>
      <c r="AT130" s="20">
        <v>2.2687385082244873</v>
      </c>
      <c r="AU130" s="20">
        <v>2.2813293933868408</v>
      </c>
      <c r="AV130" s="20">
        <v>2.2888233661651611</v>
      </c>
      <c r="AW130" s="20">
        <v>2.2988767623901367</v>
      </c>
      <c r="AX130" s="20">
        <v>2.3046283721923828</v>
      </c>
      <c r="AY130" s="20">
        <v>2.3126792907714844</v>
      </c>
      <c r="AZ130" s="20">
        <v>2.3168902397155762</v>
      </c>
      <c r="BA130" s="20">
        <v>2.3229761123657227</v>
      </c>
      <c r="BB130" s="20">
        <v>2.3264365196228027</v>
      </c>
      <c r="BC130" s="20">
        <v>2.3303015232086182</v>
      </c>
      <c r="BD130" s="20">
        <v>2.3327991962432861</v>
      </c>
      <c r="BE130" s="20">
        <v>2.3358602523803711</v>
      </c>
      <c r="BF130" s="20">
        <v>2.3374803066253662</v>
      </c>
      <c r="BG130" s="20">
        <v>2.3393363952636719</v>
      </c>
      <c r="BH130" s="20">
        <v>2.3403587341308594</v>
      </c>
      <c r="BI130" s="20">
        <v>2.3409342765808105</v>
      </c>
      <c r="BJ130" s="20">
        <v>2.34126877784729</v>
      </c>
      <c r="BK130" s="20">
        <v>2.3413527011871338</v>
      </c>
      <c r="BL130" s="20">
        <v>2.3411498069763184</v>
      </c>
      <c r="BM130" s="20">
        <v>2.3404891490936279</v>
      </c>
      <c r="BN130" s="20">
        <v>2.3398275375366211</v>
      </c>
      <c r="BO130" s="20">
        <v>2.3390016555786133</v>
      </c>
      <c r="BP130" s="20">
        <v>2.3374752998352051</v>
      </c>
      <c r="BQ130" s="20">
        <v>2.3362784385681152</v>
      </c>
      <c r="BR130" s="20">
        <v>2.3342354297637939</v>
      </c>
      <c r="BS130" s="20">
        <v>2.3327188491821289</v>
      </c>
      <c r="BT130" s="20">
        <v>2.3310859203338623</v>
      </c>
      <c r="BU130" s="20">
        <v>2.3284332752227783</v>
      </c>
      <c r="BV130" s="20">
        <v>2.3265376091003418</v>
      </c>
      <c r="BW130" s="20">
        <v>2.3235163688659668</v>
      </c>
      <c r="BX130" s="20">
        <v>2.3213913440704346</v>
      </c>
      <c r="BY130" s="20">
        <v>2.3191826343536377</v>
      </c>
      <c r="BZ130" s="20">
        <v>2.3157229423522949</v>
      </c>
      <c r="CA130" s="20">
        <v>2.313323974609375</v>
      </c>
      <c r="CB130" s="20">
        <v>2.3095967769622803</v>
      </c>
      <c r="CC130" s="20">
        <v>2.3070311546325684</v>
      </c>
      <c r="CD130" s="20">
        <v>2.3044044971466064</v>
      </c>
      <c r="CE130" s="20">
        <v>2.3003571033477783</v>
      </c>
      <c r="CF130" s="20">
        <v>2.2975914478302002</v>
      </c>
      <c r="CG130" s="20">
        <v>2.2933487892150879</v>
      </c>
      <c r="CH130" s="20">
        <v>2.2904610633850098</v>
      </c>
      <c r="CI130" s="20">
        <v>2.2875285148620605</v>
      </c>
      <c r="CJ130" s="20">
        <v>2.2830514907836914</v>
      </c>
      <c r="CK130" s="20">
        <v>2.2800173759460449</v>
      </c>
      <c r="CL130" s="20">
        <v>2.2753973007202148</v>
      </c>
      <c r="CM130" s="20">
        <v>2.2722740173339844</v>
      </c>
      <c r="CN130" s="20">
        <v>2.2691183090209961</v>
      </c>
      <c r="CO130" s="20">
        <v>2.2643275260925293</v>
      </c>
      <c r="CP130" s="20">
        <v>2.2610976696014404</v>
      </c>
      <c r="CQ130" s="20">
        <v>2.2562034130096436</v>
      </c>
      <c r="CR130" s="20">
        <v>2.2529091835021973</v>
      </c>
      <c r="CS130" s="20">
        <v>2.2495918273925781</v>
      </c>
      <c r="CT130" s="20">
        <v>2.2445743083953857</v>
      </c>
      <c r="CU130" s="20">
        <v>2.241203784942627</v>
      </c>
      <c r="CV130" s="20">
        <v>2.2361125946044922</v>
      </c>
      <c r="CW130" s="20">
        <v>2.2326962947845459</v>
      </c>
      <c r="CX130" s="20">
        <v>2.2292635440826416</v>
      </c>
      <c r="CY130" s="20">
        <v>2.224085807800293</v>
      </c>
      <c r="CZ130" s="20">
        <v>2.2153873443603516</v>
      </c>
      <c r="DA130" s="20">
        <v>2.2118861675262451</v>
      </c>
      <c r="DB130" s="20">
        <v>2.2083740234375</v>
      </c>
      <c r="DC130" s="20">
        <v>2.2030863761901855</v>
      </c>
      <c r="DD130" s="20">
        <v>2.1995491981506348</v>
      </c>
      <c r="DE130" s="20">
        <v>2.194227933883667</v>
      </c>
      <c r="DF130" s="20">
        <v>2.1906704902648926</v>
      </c>
      <c r="DG130" s="20">
        <v>2.1871058940887451</v>
      </c>
      <c r="DH130" s="20">
        <v>2.1817469596862793</v>
      </c>
      <c r="DI130" s="20">
        <v>2.1781673431396484</v>
      </c>
      <c r="DJ130" s="20">
        <v>2.1727879047393799</v>
      </c>
      <c r="DK130" s="20">
        <v>2.1691961288452148</v>
      </c>
      <c r="DL130" s="20">
        <v>2.165600061416626</v>
      </c>
      <c r="DM130" s="20">
        <v>2.1601996421813965</v>
      </c>
      <c r="DN130" s="20">
        <v>2.1565957069396973</v>
      </c>
      <c r="DO130" s="20">
        <v>2.1511850357055664</v>
      </c>
      <c r="DP130" s="20">
        <v>2.1475753784179687</v>
      </c>
      <c r="DQ130" s="20">
        <v>2.1439640522003174</v>
      </c>
      <c r="DR130" s="20">
        <v>2.1385447978973389</v>
      </c>
      <c r="DS130" s="20">
        <v>2.1349310874938965</v>
      </c>
      <c r="DT130" s="20">
        <v>2.129509449005127</v>
      </c>
      <c r="DU130" s="20">
        <v>2.1258947849273682</v>
      </c>
      <c r="DV130" s="20">
        <v>2.1222803592681885</v>
      </c>
      <c r="DW130" s="20">
        <v>2.1168599128723145</v>
      </c>
      <c r="DX130" s="20">
        <v>2.1132473945617676</v>
      </c>
      <c r="DY130" s="20">
        <v>2.107830286026001</v>
      </c>
      <c r="DZ130" s="20">
        <v>2.1042206287384033</v>
      </c>
      <c r="EA130" s="20">
        <v>2.1006126403808594</v>
      </c>
      <c r="EB130" s="20">
        <v>2.0952041149139404</v>
      </c>
      <c r="EC130" s="20">
        <v>2.0916011333465576</v>
      </c>
      <c r="ED130" s="20">
        <v>2.086200475692749</v>
      </c>
      <c r="EE130" s="20">
        <v>2.0826034545898437</v>
      </c>
      <c r="EF130" s="20">
        <v>2.0790088176727295</v>
      </c>
      <c r="EG130" s="20">
        <v>2.073622465133667</v>
      </c>
      <c r="EH130" s="20">
        <v>2.0700352191925049</v>
      </c>
      <c r="EI130" s="20">
        <v>2.0646603107452393</v>
      </c>
      <c r="EJ130" s="20">
        <v>2.0610814094543457</v>
      </c>
      <c r="EK130" s="20">
        <v>2.0575058460235596</v>
      </c>
      <c r="EL130" s="20">
        <v>2.0521492958068848</v>
      </c>
      <c r="EM130" s="20">
        <v>2.0485827922821045</v>
      </c>
      <c r="EN130" s="20">
        <v>2.0432405471801758</v>
      </c>
      <c r="EO130" s="20">
        <v>2.0396840572357178</v>
      </c>
      <c r="EP130" s="20">
        <v>2.0361313819885254</v>
      </c>
      <c r="EQ130" s="20">
        <v>2.0308103561401367</v>
      </c>
      <c r="ER130" s="20">
        <v>2.0272684097290039</v>
      </c>
      <c r="ES130" s="20">
        <v>2.0219635963439941</v>
      </c>
      <c r="ET130" s="20">
        <v>2.0184328556060791</v>
      </c>
      <c r="EU130" s="20">
        <v>2.0149064064025879</v>
      </c>
      <c r="EV130" s="20">
        <v>2.0096254348754883</v>
      </c>
      <c r="EW130" s="20">
        <v>2.006110668182373</v>
      </c>
      <c r="EX130" s="20">
        <v>2.0008475780487061</v>
      </c>
      <c r="EY130" s="20">
        <v>1.9973446130752563</v>
      </c>
      <c r="EZ130" s="20">
        <v>1.9938468933105469</v>
      </c>
      <c r="FA130" s="20">
        <v>1.9886090755462646</v>
      </c>
      <c r="FB130" s="20">
        <v>1.9851236343383789</v>
      </c>
      <c r="FC130" s="20">
        <v>1.9799047708511353</v>
      </c>
      <c r="FD130" s="20">
        <v>1.9764318466186523</v>
      </c>
      <c r="FE130" s="20">
        <v>1.9729640483856201</v>
      </c>
      <c r="FF130" s="20">
        <v>1.9677718877792358</v>
      </c>
      <c r="FG130" s="20">
        <v>1.9643172025680542</v>
      </c>
      <c r="FH130" s="20">
        <v>1.9591445922851563</v>
      </c>
      <c r="FI130" s="20">
        <v>1.9557029008865356</v>
      </c>
      <c r="FJ130" s="20">
        <v>1.9522664546966553</v>
      </c>
      <c r="FK130" s="20">
        <v>1.9471218585968018</v>
      </c>
      <c r="FL130" s="20">
        <v>1.9436987638473511</v>
      </c>
      <c r="FM130" s="20">
        <v>1.9385740756988525</v>
      </c>
      <c r="FN130" s="20">
        <v>1.9351645708084106</v>
      </c>
      <c r="FO130" s="20">
        <v>1.931760311126709</v>
      </c>
      <c r="FP130" s="20">
        <v>1.9266641139984131</v>
      </c>
      <c r="FQ130" s="20">
        <v>1.9232735633850098</v>
      </c>
      <c r="FR130" s="20">
        <v>1.9181978702545166</v>
      </c>
      <c r="FS130" s="20">
        <v>1.9148210287094116</v>
      </c>
      <c r="FT130" s="20">
        <v>1.9114494323730469</v>
      </c>
      <c r="FU130" s="20">
        <v>1.9064027070999146</v>
      </c>
      <c r="FV130" s="20">
        <v>1.9030450582504272</v>
      </c>
      <c r="FW130" s="20">
        <v>1.8980189561843872</v>
      </c>
      <c r="FX130" s="20">
        <v>1.8946752548217773</v>
      </c>
      <c r="FY130" s="20">
        <v>1.8913369178771973</v>
      </c>
      <c r="FZ130" s="20">
        <v>1.8863399028778076</v>
      </c>
      <c r="GA130" s="20">
        <v>1.883015513420105</v>
      </c>
      <c r="GB130" s="20">
        <v>1.8780393600463867</v>
      </c>
      <c r="GC130" s="20">
        <v>1.8747289180755615</v>
      </c>
      <c r="GD130" s="20">
        <v>1.8714240789413452</v>
      </c>
      <c r="GE130" s="20">
        <v>1.8664771318435669</v>
      </c>
      <c r="GF130" s="20">
        <v>1.8631861209869385</v>
      </c>
      <c r="GG130" s="20">
        <v>1.8582600355148315</v>
      </c>
      <c r="GH130" s="20">
        <v>1.8549830913543701</v>
      </c>
      <c r="GI130" s="20">
        <v>1.8517115116119385</v>
      </c>
      <c r="GJ130" s="20">
        <v>1.846814751625061</v>
      </c>
      <c r="GK130" s="20">
        <v>1.8435572385787964</v>
      </c>
      <c r="GL130" s="20">
        <v>1.8386813402175903</v>
      </c>
      <c r="GM130" s="20">
        <v>1.8354377746582031</v>
      </c>
      <c r="GN130" s="20">
        <v>1.8321995735168457</v>
      </c>
      <c r="GO130" s="20">
        <v>1.8273528814315796</v>
      </c>
      <c r="GP130" s="20">
        <v>1.8241286277770996</v>
      </c>
      <c r="GQ130" s="20">
        <v>1.8193027973175049</v>
      </c>
      <c r="GR130" s="20">
        <v>1.8160924911499023</v>
      </c>
      <c r="GS130" s="20">
        <v>1.8128876686096191</v>
      </c>
      <c r="GT130" s="20">
        <v>1.8080909252166748</v>
      </c>
      <c r="GU130" s="20">
        <v>1.8054122924804687</v>
      </c>
    </row>
    <row r="131" spans="1:203" x14ac:dyDescent="0.25">
      <c r="A131" s="9" t="s">
        <v>119</v>
      </c>
      <c r="B131" s="23">
        <v>73</v>
      </c>
      <c r="C131" s="23">
        <v>7</v>
      </c>
      <c r="D131" s="20">
        <v>0</v>
      </c>
      <c r="E131" s="20">
        <v>1.2801644625142217E-3</v>
      </c>
      <c r="F131" s="20">
        <v>1.3150693848729134E-2</v>
      </c>
      <c r="G131" s="20">
        <v>6.1458069831132889E-2</v>
      </c>
      <c r="H131" s="20">
        <v>0.11458420753479004</v>
      </c>
      <c r="I131" s="20">
        <v>0.20706851780414581</v>
      </c>
      <c r="J131" s="20">
        <v>0.35739129781723022</v>
      </c>
      <c r="K131" s="20">
        <v>0.47678759694099426</v>
      </c>
      <c r="L131" s="20">
        <v>0.60893672704696655</v>
      </c>
      <c r="M131" s="20">
        <v>0.82614004611968994</v>
      </c>
      <c r="N131" s="20">
        <v>0.9804498553276062</v>
      </c>
      <c r="O131" s="20">
        <v>1.2212698459625244</v>
      </c>
      <c r="P131" s="20">
        <v>1.3855384588241577</v>
      </c>
      <c r="Q131" s="20">
        <v>1.5510329008102417</v>
      </c>
      <c r="R131" s="20">
        <v>1.7987017631530762</v>
      </c>
      <c r="S131" s="20">
        <v>1.9561364650726318</v>
      </c>
      <c r="T131" s="20">
        <v>2.1913371086120605</v>
      </c>
      <c r="U131" s="20">
        <v>2.3440647125244141</v>
      </c>
      <c r="V131" s="20">
        <v>2.5614802837371826</v>
      </c>
      <c r="W131" s="20">
        <v>2.7045917510986328</v>
      </c>
      <c r="X131" s="20">
        <v>2.9021079540252686</v>
      </c>
      <c r="Y131" s="20">
        <v>3.032433032989502</v>
      </c>
      <c r="Z131" s="20">
        <v>3.1536495685577393</v>
      </c>
      <c r="AA131" s="20">
        <v>3.3259022235870361</v>
      </c>
      <c r="AB131" s="20">
        <v>3.4352805614471436</v>
      </c>
      <c r="AC131" s="20">
        <v>3.5851089954376221</v>
      </c>
      <c r="AD131" s="20">
        <v>3.681779146194458</v>
      </c>
      <c r="AE131" s="20">
        <v>3.8111252784729004</v>
      </c>
      <c r="AF131" s="20">
        <v>3.8946042060852051</v>
      </c>
      <c r="AG131" s="20">
        <v>4.0068912506103516</v>
      </c>
      <c r="AH131" s="20">
        <v>4.0770072937011719</v>
      </c>
      <c r="AI131" s="20">
        <v>4.1736955642700195</v>
      </c>
      <c r="AJ131" s="20">
        <v>4.231658935546875</v>
      </c>
      <c r="AK131" s="20">
        <v>4.2877607345581055</v>
      </c>
      <c r="AL131" s="20">
        <v>4.3617196083068848</v>
      </c>
      <c r="AM131" s="20">
        <v>4.4080324172973633</v>
      </c>
      <c r="AN131" s="20">
        <v>4.4698972702026367</v>
      </c>
      <c r="AO131" s="20">
        <v>4.5073056221008301</v>
      </c>
      <c r="AP131" s="20">
        <v>4.5585408210754395</v>
      </c>
      <c r="AQ131" s="20">
        <v>4.5887727737426758</v>
      </c>
      <c r="AR131" s="20">
        <v>4.6304903030395508</v>
      </c>
      <c r="AS131" s="20">
        <v>4.6552314758300781</v>
      </c>
      <c r="AT131" s="20">
        <v>4.6776924133300781</v>
      </c>
      <c r="AU131" s="20">
        <v>4.7074217796325684</v>
      </c>
      <c r="AV131" s="20">
        <v>4.7247962951660156</v>
      </c>
      <c r="AW131" s="20">
        <v>4.7475066184997559</v>
      </c>
      <c r="AX131" s="20">
        <v>4.760584831237793</v>
      </c>
      <c r="AY131" s="20">
        <v>4.7721419334411621</v>
      </c>
      <c r="AZ131" s="20">
        <v>4.7868509292602539</v>
      </c>
      <c r="BA131" s="20">
        <v>4.7950453758239746</v>
      </c>
      <c r="BB131" s="20">
        <v>4.8051414489746094</v>
      </c>
      <c r="BC131" s="20">
        <v>4.8105273246765137</v>
      </c>
      <c r="BD131" s="20">
        <v>4.8149256706237793</v>
      </c>
      <c r="BE131" s="20">
        <v>4.8198232650756836</v>
      </c>
      <c r="BF131" s="20">
        <v>4.8220491409301758</v>
      </c>
      <c r="BG131" s="20">
        <v>4.8239765167236328</v>
      </c>
      <c r="BH131" s="20">
        <v>4.8243985176086426</v>
      </c>
      <c r="BI131" s="20">
        <v>4.824188232421875</v>
      </c>
      <c r="BJ131" s="20">
        <v>4.8227858543395996</v>
      </c>
      <c r="BK131" s="20">
        <v>4.8211870193481445</v>
      </c>
      <c r="BL131" s="20">
        <v>4.8178868293762207</v>
      </c>
      <c r="BM131" s="20">
        <v>4.8151354789733887</v>
      </c>
      <c r="BN131" s="20">
        <v>4.811981201171875</v>
      </c>
      <c r="BO131" s="20">
        <v>4.8065543174743652</v>
      </c>
      <c r="BP131" s="20">
        <v>4.8025116920471191</v>
      </c>
      <c r="BQ131" s="20">
        <v>4.795870304107666</v>
      </c>
      <c r="BR131" s="20">
        <v>4.7910890579223633</v>
      </c>
      <c r="BS131" s="20">
        <v>4.7860479354858398</v>
      </c>
      <c r="BT131" s="20">
        <v>4.7780399322509766</v>
      </c>
      <c r="BU131" s="20">
        <v>4.7724270820617676</v>
      </c>
      <c r="BV131" s="20">
        <v>4.7636332511901855</v>
      </c>
      <c r="BW131" s="20">
        <v>4.7575421333312988</v>
      </c>
      <c r="BX131" s="20">
        <v>4.75128173828125</v>
      </c>
      <c r="BY131" s="20">
        <v>4.7415995597839355</v>
      </c>
      <c r="BZ131" s="20">
        <v>4.7349653244018555</v>
      </c>
      <c r="CA131" s="20">
        <v>4.7247700691223145</v>
      </c>
      <c r="CB131" s="20">
        <v>4.7178220748901367</v>
      </c>
      <c r="CC131" s="20">
        <v>4.7107634544372559</v>
      </c>
      <c r="CD131" s="20">
        <v>4.6999821662902832</v>
      </c>
      <c r="CE131" s="20">
        <v>4.6926765441894531</v>
      </c>
      <c r="CF131" s="20">
        <v>4.681556224822998</v>
      </c>
      <c r="CG131" s="20">
        <v>4.6740427017211914</v>
      </c>
      <c r="CH131" s="20">
        <v>4.6664552688598633</v>
      </c>
      <c r="CI131" s="20">
        <v>4.6549468040466309</v>
      </c>
      <c r="CJ131" s="20">
        <v>4.6471958160400391</v>
      </c>
      <c r="CK131" s="20">
        <v>4.6354618072509766</v>
      </c>
      <c r="CL131" s="20">
        <v>4.6275730133056641</v>
      </c>
      <c r="CM131" s="20">
        <v>4.6196355819702148</v>
      </c>
      <c r="CN131" s="20">
        <v>4.6076450347900391</v>
      </c>
      <c r="CO131" s="20">
        <v>4.5995998382568359</v>
      </c>
      <c r="CP131" s="20">
        <v>4.5874614715576172</v>
      </c>
      <c r="CQ131" s="20">
        <v>4.5793256759643555</v>
      </c>
      <c r="CR131" s="20">
        <v>4.5711584091186523</v>
      </c>
      <c r="CS131" s="20">
        <v>4.5588536262512207</v>
      </c>
      <c r="CT131" s="20">
        <v>4.5506181716918945</v>
      </c>
      <c r="CU131" s="20">
        <v>4.5382194519042969</v>
      </c>
      <c r="CV131" s="20">
        <v>4.5299267768859863</v>
      </c>
      <c r="CW131" s="20">
        <v>4.5216150283813477</v>
      </c>
      <c r="CX131" s="20">
        <v>4.5091142654418945</v>
      </c>
      <c r="CY131" s="20">
        <v>4.5007610321044922</v>
      </c>
      <c r="CZ131" s="20">
        <v>4.4798192977905273</v>
      </c>
      <c r="DA131" s="20">
        <v>4.4714236259460449</v>
      </c>
      <c r="DB131" s="20">
        <v>4.4588122367858887</v>
      </c>
      <c r="DC131" s="20">
        <v>4.4503946304321289</v>
      </c>
      <c r="DD131" s="20">
        <v>4.4377565383911133</v>
      </c>
      <c r="DE131" s="20">
        <v>4.4293246269226074</v>
      </c>
      <c r="DF131" s="20">
        <v>4.4208884239196777</v>
      </c>
      <c r="DG131" s="20">
        <v>4.4082293510437012</v>
      </c>
      <c r="DH131" s="20">
        <v>4.3997864723205566</v>
      </c>
      <c r="DI131" s="20">
        <v>4.3871216773986816</v>
      </c>
      <c r="DJ131" s="20">
        <v>4.3786783218383789</v>
      </c>
      <c r="DK131" s="20">
        <v>4.3702359199523926</v>
      </c>
      <c r="DL131" s="20">
        <v>4.357574462890625</v>
      </c>
      <c r="DM131" s="20">
        <v>4.3491373062133789</v>
      </c>
      <c r="DN131" s="20">
        <v>4.3364863395690918</v>
      </c>
      <c r="DO131" s="20">
        <v>4.3280572891235352</v>
      </c>
      <c r="DP131" s="20">
        <v>4.3196330070495605</v>
      </c>
      <c r="DQ131" s="20">
        <v>4.3070054054260254</v>
      </c>
      <c r="DR131" s="20">
        <v>4.2985944747924805</v>
      </c>
      <c r="DS131" s="20">
        <v>4.2859892845153809</v>
      </c>
      <c r="DT131" s="20">
        <v>4.2775945663452148</v>
      </c>
      <c r="DU131" s="20">
        <v>4.2692070007324219</v>
      </c>
      <c r="DV131" s="20">
        <v>4.2566394805908203</v>
      </c>
      <c r="DW131" s="20">
        <v>4.2482714653015137</v>
      </c>
      <c r="DX131" s="20">
        <v>4.2357354164123535</v>
      </c>
      <c r="DY131" s="20">
        <v>4.2273898124694824</v>
      </c>
      <c r="DZ131" s="20">
        <v>4.219052791595459</v>
      </c>
      <c r="EA131" s="20">
        <v>4.206566333770752</v>
      </c>
      <c r="EB131" s="20">
        <v>4.1982536315917969</v>
      </c>
      <c r="EC131" s="20">
        <v>4.1858053207397461</v>
      </c>
      <c r="ED131" s="20">
        <v>4.1775188446044922</v>
      </c>
      <c r="EE131" s="20">
        <v>4.1692438125610352</v>
      </c>
      <c r="EF131" s="20">
        <v>4.1568517684936523</v>
      </c>
      <c r="EG131" s="20">
        <v>4.1486048698425293</v>
      </c>
      <c r="EH131" s="20">
        <v>4.1362557411193848</v>
      </c>
      <c r="EI131" s="20">
        <v>4.1280384063720703</v>
      </c>
      <c r="EJ131" s="20">
        <v>4.1198329925537109</v>
      </c>
      <c r="EK131" s="20">
        <v>4.1075472831726074</v>
      </c>
      <c r="EL131" s="20">
        <v>4.099372386932373</v>
      </c>
      <c r="EM131" s="20">
        <v>4.0871338844299316</v>
      </c>
      <c r="EN131" s="20">
        <v>4.0789909362792969</v>
      </c>
      <c r="EO131" s="20">
        <v>4.0708603858947754</v>
      </c>
      <c r="EP131" s="20">
        <v>4.0586895942687988</v>
      </c>
      <c r="EQ131" s="20">
        <v>4.0505919456481934</v>
      </c>
      <c r="ER131" s="20">
        <v>4.0384707450866699</v>
      </c>
      <c r="ES131" s="20">
        <v>4.0304069519042969</v>
      </c>
      <c r="ET131" s="20">
        <v>4.0223565101623535</v>
      </c>
      <c r="EU131" s="20">
        <v>4.0103063583374023</v>
      </c>
      <c r="EV131" s="20">
        <v>4.0022897720336914</v>
      </c>
      <c r="EW131" s="20">
        <v>3.9902911186218262</v>
      </c>
      <c r="EX131" s="20">
        <v>3.9823098182678223</v>
      </c>
      <c r="EY131" s="20">
        <v>3.974341869354248</v>
      </c>
      <c r="EZ131" s="20">
        <v>3.9624166488647461</v>
      </c>
      <c r="FA131" s="20">
        <v>3.954484224319458</v>
      </c>
      <c r="FB131" s="20">
        <v>3.9426121711730957</v>
      </c>
      <c r="FC131" s="20">
        <v>3.9347150325775146</v>
      </c>
      <c r="FD131" s="20">
        <v>3.9268321990966797</v>
      </c>
      <c r="FE131" s="20">
        <v>3.9150347709655762</v>
      </c>
      <c r="FF131" s="20">
        <v>3.9071879386901855</v>
      </c>
      <c r="FG131" s="20">
        <v>3.895444393157959</v>
      </c>
      <c r="FH131" s="20">
        <v>3.8876333236694336</v>
      </c>
      <c r="FI131" s="20">
        <v>3.8798370361328125</v>
      </c>
      <c r="FJ131" s="20">
        <v>3.8681693077087402</v>
      </c>
      <c r="FK131" s="20">
        <v>3.8604092597961426</v>
      </c>
      <c r="FL131" s="20">
        <v>3.8487961292266846</v>
      </c>
      <c r="FM131" s="20">
        <v>3.8410723209381104</v>
      </c>
      <c r="FN131" s="20">
        <v>3.8333630561828613</v>
      </c>
      <c r="FO131" s="20">
        <v>3.8218264579772949</v>
      </c>
      <c r="FP131" s="20">
        <v>3.8141539096832275</v>
      </c>
      <c r="FQ131" s="20">
        <v>3.8026719093322754</v>
      </c>
      <c r="FR131" s="20">
        <v>3.7950356006622314</v>
      </c>
      <c r="FS131" s="20">
        <v>3.7874140739440918</v>
      </c>
      <c r="FT131" s="20">
        <v>3.7760088443756104</v>
      </c>
      <c r="FU131" s="20">
        <v>3.7684237957000732</v>
      </c>
      <c r="FV131" s="20">
        <v>3.7570736408233643</v>
      </c>
      <c r="FW131" s="20">
        <v>3.7495248317718506</v>
      </c>
      <c r="FX131" s="20">
        <v>3.7419910430908203</v>
      </c>
      <c r="FY131" s="20">
        <v>3.7307174205780029</v>
      </c>
      <c r="FZ131" s="20">
        <v>3.723219633102417</v>
      </c>
      <c r="GA131" s="20">
        <v>3.7120010852813721</v>
      </c>
      <c r="GB131" s="20">
        <v>3.7045400142669678</v>
      </c>
      <c r="GC131" s="20">
        <v>3.6970932483673096</v>
      </c>
      <c r="GD131" s="20">
        <v>3.6859509944915771</v>
      </c>
      <c r="GE131" s="20">
        <v>3.6785407066345215</v>
      </c>
      <c r="GF131" s="20">
        <v>3.6674528121948242</v>
      </c>
      <c r="GG131" s="20">
        <v>3.660078763961792</v>
      </c>
      <c r="GH131" s="20">
        <v>3.6527194976806641</v>
      </c>
      <c r="GI131" s="20">
        <v>3.6417076587677002</v>
      </c>
      <c r="GJ131" s="20">
        <v>3.6343846321105957</v>
      </c>
      <c r="GK131" s="20">
        <v>3.6234266757965088</v>
      </c>
      <c r="GL131" s="20">
        <v>3.6161394119262695</v>
      </c>
      <c r="GM131" s="20">
        <v>3.6088669300079346</v>
      </c>
      <c r="GN131" s="20">
        <v>3.5979845523834229</v>
      </c>
      <c r="GO131" s="20">
        <v>3.5907478332519531</v>
      </c>
      <c r="GP131" s="20">
        <v>3.5799195766448975</v>
      </c>
      <c r="GQ131" s="20">
        <v>3.5727183818817139</v>
      </c>
      <c r="GR131" s="20">
        <v>3.5655317306518555</v>
      </c>
      <c r="GS131" s="20">
        <v>3.5547780990600586</v>
      </c>
      <c r="GT131" s="20">
        <v>3.5476269721984863</v>
      </c>
      <c r="GU131" s="20">
        <v>3.5402717590332031</v>
      </c>
    </row>
    <row r="132" spans="1:203" x14ac:dyDescent="0.25">
      <c r="A132" s="9" t="s">
        <v>119</v>
      </c>
      <c r="B132" s="23">
        <v>98</v>
      </c>
      <c r="C132" s="23">
        <v>8</v>
      </c>
      <c r="D132" s="20">
        <v>0</v>
      </c>
      <c r="E132" s="20">
        <v>7.2423106757923961E-4</v>
      </c>
      <c r="F132" s="20">
        <v>1.0706288740038872E-2</v>
      </c>
      <c r="G132" s="20">
        <v>3.1461793929338455E-2</v>
      </c>
      <c r="H132" s="20">
        <v>7.7326305210590363E-2</v>
      </c>
      <c r="I132" s="20">
        <v>0.14581203460693359</v>
      </c>
      <c r="J132" s="20">
        <v>0.21179233491420746</v>
      </c>
      <c r="K132" s="20">
        <v>0.33974575996398926</v>
      </c>
      <c r="L132" s="20">
        <v>0.43024137616157532</v>
      </c>
      <c r="M132" s="20">
        <v>0.53338593244552612</v>
      </c>
      <c r="N132" s="20">
        <v>0.68678104877471924</v>
      </c>
      <c r="O132" s="20">
        <v>0.79186630249023438</v>
      </c>
      <c r="P132" s="20">
        <v>0.89752382040023804</v>
      </c>
      <c r="Q132" s="20">
        <v>1.0433238744735718</v>
      </c>
      <c r="R132" s="20">
        <v>1.1839394569396973</v>
      </c>
      <c r="S132" s="20">
        <v>1.2683802843093872</v>
      </c>
      <c r="T132" s="20">
        <v>1.4009948968887329</v>
      </c>
      <c r="U132" s="20">
        <v>1.5145741701126099</v>
      </c>
      <c r="V132" s="20">
        <v>1.5911819934844971</v>
      </c>
      <c r="W132" s="20">
        <v>1.7000119686126709</v>
      </c>
      <c r="X132" s="20">
        <v>1.7929017543792725</v>
      </c>
      <c r="Y132" s="20">
        <v>1.853867769241333</v>
      </c>
      <c r="Z132" s="20">
        <v>1.9403144121170044</v>
      </c>
      <c r="AA132" s="20">
        <v>2.0130622386932373</v>
      </c>
      <c r="AB132" s="20">
        <v>2.0605628490447998</v>
      </c>
      <c r="AC132" s="20">
        <v>2.1276035308837891</v>
      </c>
      <c r="AD132" s="20">
        <v>2.1838240623474121</v>
      </c>
      <c r="AE132" s="20">
        <v>2.2204718589782715</v>
      </c>
      <c r="AF132" s="20">
        <v>2.2721693515777588</v>
      </c>
      <c r="AG132" s="20">
        <v>2.3155448436737061</v>
      </c>
      <c r="AH132" s="20">
        <v>2.3438425064086914</v>
      </c>
      <c r="AI132" s="20">
        <v>2.3838193416595459</v>
      </c>
      <c r="AJ132" s="20">
        <v>2.4174294471740723</v>
      </c>
      <c r="AK132" s="20">
        <v>2.4393901824951172</v>
      </c>
      <c r="AL132" s="20">
        <v>2.4704663753509521</v>
      </c>
      <c r="AM132" s="20">
        <v>2.4966394901275635</v>
      </c>
      <c r="AN132" s="20">
        <v>2.5137577056884766</v>
      </c>
      <c r="AO132" s="20">
        <v>2.5379984378814697</v>
      </c>
      <c r="AP132" s="20">
        <v>2.5584211349487305</v>
      </c>
      <c r="AQ132" s="20">
        <v>2.5717720985412598</v>
      </c>
      <c r="AR132" s="20">
        <v>2.5900671482086182</v>
      </c>
      <c r="AS132" s="20">
        <v>2.6018161773681641</v>
      </c>
      <c r="AT132" s="20">
        <v>2.6169021129608154</v>
      </c>
      <c r="AU132" s="20">
        <v>2.6314246654510498</v>
      </c>
      <c r="AV132" s="20">
        <v>2.6401419639587402</v>
      </c>
      <c r="AW132" s="20">
        <v>2.6518821716308594</v>
      </c>
      <c r="AX132" s="20">
        <v>2.6621770858764648</v>
      </c>
      <c r="AY132" s="20">
        <v>2.6694393157958984</v>
      </c>
      <c r="AZ132" s="20">
        <v>2.6778669357299805</v>
      </c>
      <c r="BA132" s="20">
        <v>2.6853246688842773</v>
      </c>
      <c r="BB132" s="20">
        <v>2.6931586265563965</v>
      </c>
      <c r="BC132" s="20">
        <v>2.6986489295959473</v>
      </c>
      <c r="BD132" s="20">
        <v>2.7035198211669922</v>
      </c>
      <c r="BE132" s="20">
        <v>2.707097053527832</v>
      </c>
      <c r="BF132" s="20">
        <v>2.7107803821563721</v>
      </c>
      <c r="BG132" s="20">
        <v>2.713505744934082</v>
      </c>
      <c r="BH132" s="20">
        <v>2.7169156074523926</v>
      </c>
      <c r="BI132" s="20">
        <v>2.7189126014709473</v>
      </c>
      <c r="BJ132" s="20">
        <v>2.7205123901367187</v>
      </c>
      <c r="BK132" s="20">
        <v>2.722135066986084</v>
      </c>
      <c r="BL132" s="20">
        <v>2.7228767871856689</v>
      </c>
      <c r="BM132" s="20">
        <v>2.7233097553253174</v>
      </c>
      <c r="BN132" s="20">
        <v>2.7234652042388916</v>
      </c>
      <c r="BO132" s="20">
        <v>2.7232334613800049</v>
      </c>
      <c r="BP132" s="20">
        <v>2.7227730751037598</v>
      </c>
      <c r="BQ132" s="20">
        <v>2.7216660976409912</v>
      </c>
      <c r="BR132" s="20">
        <v>2.7206649780273438</v>
      </c>
      <c r="BS132" s="20">
        <v>2.7187910079956055</v>
      </c>
      <c r="BT132" s="20">
        <v>2.71730637550354</v>
      </c>
      <c r="BU132" s="20">
        <v>2.7156426906585693</v>
      </c>
      <c r="BV132" s="20">
        <v>2.7128300666809082</v>
      </c>
      <c r="BW132" s="20">
        <v>2.7107536792755127</v>
      </c>
      <c r="BX132" s="20">
        <v>2.7073554992675781</v>
      </c>
      <c r="BY132" s="20">
        <v>2.7049102783203125</v>
      </c>
      <c r="BZ132" s="20">
        <v>2.7023293972015381</v>
      </c>
      <c r="CA132" s="20">
        <v>2.6982157230377197</v>
      </c>
      <c r="CB132" s="20">
        <v>2.6953203678131104</v>
      </c>
      <c r="CC132" s="20">
        <v>2.6907620429992676</v>
      </c>
      <c r="CD132" s="20">
        <v>2.6875872611999512</v>
      </c>
      <c r="CE132" s="20">
        <v>2.6843090057373047</v>
      </c>
      <c r="CF132" s="20">
        <v>2.6792087554931641</v>
      </c>
      <c r="CG132" s="20">
        <v>2.6756930351257324</v>
      </c>
      <c r="CH132" s="20">
        <v>2.6702570915222168</v>
      </c>
      <c r="CI132" s="20">
        <v>2.6665303707122803</v>
      </c>
      <c r="CJ132" s="20">
        <v>2.6627264022827148</v>
      </c>
      <c r="CK132" s="20">
        <v>2.6568830013275146</v>
      </c>
      <c r="CL132" s="20">
        <v>2.6529009342193604</v>
      </c>
      <c r="CM132" s="20">
        <v>2.6468064785003662</v>
      </c>
      <c r="CN132" s="20">
        <v>2.6426668167114258</v>
      </c>
      <c r="CO132" s="20">
        <v>2.638469934463501</v>
      </c>
      <c r="CP132" s="20">
        <v>2.6320724487304687</v>
      </c>
      <c r="CQ132" s="20">
        <v>2.6277434825897217</v>
      </c>
      <c r="CR132" s="20">
        <v>2.6211602687835693</v>
      </c>
      <c r="CS132" s="20">
        <v>2.616715669631958</v>
      </c>
      <c r="CT132" s="20">
        <v>2.6122286319732666</v>
      </c>
      <c r="CU132" s="20">
        <v>2.6054239273071289</v>
      </c>
      <c r="CV132" s="20">
        <v>2.6008410453796387</v>
      </c>
      <c r="CW132" s="20">
        <v>2.5939018726348877</v>
      </c>
      <c r="CX132" s="20">
        <v>2.5892353057861328</v>
      </c>
      <c r="CY132" s="20">
        <v>2.5845386981964111</v>
      </c>
      <c r="CZ132" s="20">
        <v>2.5726757049560547</v>
      </c>
      <c r="DA132" s="20">
        <v>2.5654826164245605</v>
      </c>
      <c r="DB132" s="20">
        <v>2.5606594085693359</v>
      </c>
      <c r="DC132" s="20">
        <v>2.5558147430419922</v>
      </c>
      <c r="DD132" s="20">
        <v>2.5485117435455322</v>
      </c>
      <c r="DE132" s="20">
        <v>2.5436210632324219</v>
      </c>
      <c r="DF132" s="20">
        <v>2.5362536907196045</v>
      </c>
      <c r="DG132" s="20">
        <v>2.5313236713409424</v>
      </c>
      <c r="DH132" s="20">
        <v>2.5263795852661133</v>
      </c>
      <c r="DI132" s="20">
        <v>2.5189404487609863</v>
      </c>
      <c r="DJ132" s="20">
        <v>2.5139667987823486</v>
      </c>
      <c r="DK132" s="20">
        <v>2.5064868927001953</v>
      </c>
      <c r="DL132" s="20">
        <v>2.5014889240264893</v>
      </c>
      <c r="DM132" s="20">
        <v>2.4964828491210937</v>
      </c>
      <c r="DN132" s="20">
        <v>2.4889602661132813</v>
      </c>
      <c r="DO132" s="20">
        <v>2.4839372634887695</v>
      </c>
      <c r="DP132" s="20">
        <v>2.4763922691345215</v>
      </c>
      <c r="DQ132" s="20">
        <v>2.4713568687438965</v>
      </c>
      <c r="DR132" s="20">
        <v>2.4663174152374268</v>
      </c>
      <c r="DS132" s="20">
        <v>2.4587523937225342</v>
      </c>
      <c r="DT132" s="20">
        <v>2.4537060260772705</v>
      </c>
      <c r="DU132" s="20">
        <v>2.4461328983306885</v>
      </c>
      <c r="DV132" s="20">
        <v>2.4410831928253174</v>
      </c>
      <c r="DW132" s="20">
        <v>2.4360325336456299</v>
      </c>
      <c r="DX132" s="20">
        <v>2.4284567832946777</v>
      </c>
      <c r="DY132" s="20">
        <v>2.4234068393707275</v>
      </c>
      <c r="DZ132" s="20">
        <v>2.4158339500427246</v>
      </c>
      <c r="EA132" s="20">
        <v>2.4107873439788818</v>
      </c>
      <c r="EB132" s="20">
        <v>2.405742883682251</v>
      </c>
      <c r="EC132" s="20">
        <v>2.3981804847717285</v>
      </c>
      <c r="ED132" s="20">
        <v>2.3931427001953125</v>
      </c>
      <c r="EE132" s="20">
        <v>2.3855917453765869</v>
      </c>
      <c r="EF132" s="20">
        <v>2.3805625438690186</v>
      </c>
      <c r="EG132" s="20">
        <v>2.3755371570587158</v>
      </c>
      <c r="EH132" s="20">
        <v>2.3680071830749512</v>
      </c>
      <c r="EI132" s="20">
        <v>2.3629927635192871</v>
      </c>
      <c r="EJ132" s="20">
        <v>2.3554806709289551</v>
      </c>
      <c r="EK132" s="20">
        <v>2.3504791259765625</v>
      </c>
      <c r="EL132" s="20">
        <v>2.3454828262329102</v>
      </c>
      <c r="EM132" s="20">
        <v>2.3379991054534912</v>
      </c>
      <c r="EN132" s="20">
        <v>2.3330178260803223</v>
      </c>
      <c r="EO132" s="20">
        <v>2.325556755065918</v>
      </c>
      <c r="EP132" s="20">
        <v>2.3205909729003906</v>
      </c>
      <c r="EQ132" s="20">
        <v>2.315631628036499</v>
      </c>
      <c r="ER132" s="20">
        <v>2.3082051277160645</v>
      </c>
      <c r="ES132" s="20">
        <v>2.3032629489898682</v>
      </c>
      <c r="ET132" s="20">
        <v>2.295863151550293</v>
      </c>
      <c r="EU132" s="20">
        <v>2.2909390926361084</v>
      </c>
      <c r="EV132" s="20">
        <v>2.2860219478607178</v>
      </c>
      <c r="EW132" s="20">
        <v>2.2786610126495361</v>
      </c>
      <c r="EX132" s="20">
        <v>2.2737634181976318</v>
      </c>
      <c r="EY132" s="20">
        <v>2.2664318084716797</v>
      </c>
      <c r="EZ132" s="20">
        <v>2.2615540027618408</v>
      </c>
      <c r="FA132" s="20">
        <v>2.2566840648651123</v>
      </c>
      <c r="FB132" s="20">
        <v>2.2493946552276611</v>
      </c>
      <c r="FC132" s="20">
        <v>2.2445452213287354</v>
      </c>
      <c r="FD132" s="20">
        <v>2.2372868061065674</v>
      </c>
      <c r="FE132" s="20">
        <v>2.2324585914611816</v>
      </c>
      <c r="FF132" s="20">
        <v>2.2276389598846436</v>
      </c>
      <c r="FG132" s="20">
        <v>2.2204253673553467</v>
      </c>
      <c r="FH132" s="20">
        <v>2.2156271934509277</v>
      </c>
      <c r="FI132" s="20">
        <v>2.2084462642669678</v>
      </c>
      <c r="FJ132" s="20">
        <v>2.2036697864532471</v>
      </c>
      <c r="FK132" s="20">
        <v>2.1989023685455322</v>
      </c>
      <c r="FL132" s="20">
        <v>2.1917679309844971</v>
      </c>
      <c r="FM132" s="20">
        <v>2.1870229244232178</v>
      </c>
      <c r="FN132" s="20">
        <v>2.1799221038818359</v>
      </c>
      <c r="FO132" s="20">
        <v>2.1751995086669922</v>
      </c>
      <c r="FP132" s="20">
        <v>2.1704862117767334</v>
      </c>
      <c r="FQ132" s="20">
        <v>2.1634330749511719</v>
      </c>
      <c r="FR132" s="20">
        <v>2.1587424278259277</v>
      </c>
      <c r="FS132" s="20">
        <v>2.1517236232757568</v>
      </c>
      <c r="FT132" s="20">
        <v>2.1470561027526855</v>
      </c>
      <c r="FU132" s="20">
        <v>2.1423976421356201</v>
      </c>
      <c r="FV132" s="20">
        <v>2.1354274749755859</v>
      </c>
      <c r="FW132" s="20">
        <v>2.1307919025421143</v>
      </c>
      <c r="FX132" s="20">
        <v>2.123856782913208</v>
      </c>
      <c r="FY132" s="20">
        <v>2.1192445755004883</v>
      </c>
      <c r="FZ132" s="20">
        <v>2.1146419048309326</v>
      </c>
      <c r="GA132" s="20">
        <v>2.1077554225921631</v>
      </c>
      <c r="GB132" s="20">
        <v>2.1031758785247803</v>
      </c>
      <c r="GC132" s="20">
        <v>2.0963244438171387</v>
      </c>
      <c r="GD132" s="20">
        <v>2.091768741607666</v>
      </c>
      <c r="GE132" s="20">
        <v>2.0872218608856201</v>
      </c>
      <c r="GF132" s="20">
        <v>2.0804195404052734</v>
      </c>
      <c r="GG132" s="20">
        <v>2.0758962631225586</v>
      </c>
      <c r="GH132" s="20">
        <v>2.0691292285919189</v>
      </c>
      <c r="GI132" s="20">
        <v>2.0646295547485352</v>
      </c>
      <c r="GJ132" s="20">
        <v>2.0601389408111572</v>
      </c>
      <c r="GK132" s="20">
        <v>2.0534210205078125</v>
      </c>
      <c r="GL132" s="20">
        <v>2.0489540100097656</v>
      </c>
      <c r="GM132" s="20">
        <v>2.0422708988189697</v>
      </c>
      <c r="GN132" s="20">
        <v>2.0378272533416748</v>
      </c>
      <c r="GO132" s="20">
        <v>2.0333929061889648</v>
      </c>
      <c r="GP132" s="20">
        <v>2.0267589092254639</v>
      </c>
      <c r="GQ132" s="20">
        <v>2.0223479270935059</v>
      </c>
      <c r="GR132" s="20">
        <v>2.0157489776611328</v>
      </c>
      <c r="GS132" s="20">
        <v>2.0113613605499268</v>
      </c>
      <c r="GT132" s="20">
        <v>2.0069828033447266</v>
      </c>
      <c r="GU132" s="20">
        <v>2.0021228790283203</v>
      </c>
    </row>
    <row r="133" spans="1:203" x14ac:dyDescent="0.25">
      <c r="A133" s="9" t="s">
        <v>119</v>
      </c>
      <c r="B133" s="23">
        <v>56</v>
      </c>
      <c r="C133" s="23">
        <v>8</v>
      </c>
      <c r="D133" s="20">
        <v>0</v>
      </c>
      <c r="E133" s="20">
        <v>3.6545057082548738E-4</v>
      </c>
      <c r="F133" s="20">
        <v>4.711478017270565E-3</v>
      </c>
      <c r="G133" s="20">
        <v>1.9284948706626892E-2</v>
      </c>
      <c r="H133" s="20">
        <v>4.0648255497217178E-2</v>
      </c>
      <c r="I133" s="20">
        <v>7.4783146381378174E-2</v>
      </c>
      <c r="J133" s="20">
        <v>0.1323186457157135</v>
      </c>
      <c r="K133" s="20">
        <v>0.17206363379955292</v>
      </c>
      <c r="L133" s="20">
        <v>0.24354583024978638</v>
      </c>
      <c r="M133" s="20">
        <v>0.32410356402397156</v>
      </c>
      <c r="N133" s="20">
        <v>0.38761809468269348</v>
      </c>
      <c r="O133" s="20">
        <v>0.47928500175476074</v>
      </c>
      <c r="P133" s="20">
        <v>0.5484471321105957</v>
      </c>
      <c r="Q133" s="20">
        <v>0.64602124691009521</v>
      </c>
      <c r="R133" s="20">
        <v>0.75302219390869141</v>
      </c>
      <c r="S133" s="20">
        <v>0.82201516628265381</v>
      </c>
      <c r="T133" s="20">
        <v>0.92310971021652222</v>
      </c>
      <c r="U133" s="20">
        <v>0.98925131559371948</v>
      </c>
      <c r="V133" s="20">
        <v>1.0865678787231445</v>
      </c>
      <c r="W133" s="20">
        <v>1.1796497106552124</v>
      </c>
      <c r="X133" s="20">
        <v>1.2394708395004272</v>
      </c>
      <c r="Y133" s="20">
        <v>1.3223758935928345</v>
      </c>
      <c r="Z133" s="20">
        <v>1.3997046947479248</v>
      </c>
      <c r="AA133" s="20">
        <v>1.4527943134307861</v>
      </c>
      <c r="AB133" s="20">
        <v>1.5217396020889282</v>
      </c>
      <c r="AC133" s="20">
        <v>1.5671968460083008</v>
      </c>
      <c r="AD133" s="20">
        <v>1.6255953311920166</v>
      </c>
      <c r="AE133" s="20">
        <v>1.6819329261779785</v>
      </c>
      <c r="AF133" s="20">
        <v>1.7176525592803955</v>
      </c>
      <c r="AG133" s="20">
        <v>1.7635246515274048</v>
      </c>
      <c r="AH133" s="20">
        <v>1.7940996885299683</v>
      </c>
      <c r="AI133" s="20">
        <v>1.8332101106643677</v>
      </c>
      <c r="AJ133" s="20">
        <v>1.8695502281188965</v>
      </c>
      <c r="AK133" s="20">
        <v>1.8903902769088745</v>
      </c>
      <c r="AL133" s="20">
        <v>1.9217052459716797</v>
      </c>
      <c r="AM133" s="20">
        <v>1.9469828605651855</v>
      </c>
      <c r="AN133" s="20">
        <v>1.9632182121276855</v>
      </c>
      <c r="AO133" s="20">
        <v>1.9851913452148437</v>
      </c>
      <c r="AP133" s="20">
        <v>1.9977625608444214</v>
      </c>
      <c r="AQ133" s="20">
        <v>2.0152034759521484</v>
      </c>
      <c r="AR133" s="20">
        <v>2.0301551818847656</v>
      </c>
      <c r="AS133" s="20">
        <v>2.039355993270874</v>
      </c>
      <c r="AT133" s="20">
        <v>2.0508792400360107</v>
      </c>
      <c r="AU133" s="20">
        <v>2.0579674243927002</v>
      </c>
      <c r="AV133" s="20">
        <v>2.0673396587371826</v>
      </c>
      <c r="AW133" s="20">
        <v>2.0747368335723877</v>
      </c>
      <c r="AX133" s="20">
        <v>2.0793769359588623</v>
      </c>
      <c r="AY133" s="20">
        <v>2.0849606990814209</v>
      </c>
      <c r="AZ133" s="20">
        <v>2.0880992412567139</v>
      </c>
      <c r="BA133" s="20">
        <v>2.0920107364654541</v>
      </c>
      <c r="BB133" s="20">
        <v>2.0950791835784912</v>
      </c>
      <c r="BC133" s="20">
        <v>2.0964758396148682</v>
      </c>
      <c r="BD133" s="20">
        <v>2.0981185436248779</v>
      </c>
      <c r="BE133" s="20">
        <v>2.0987884998321533</v>
      </c>
      <c r="BF133" s="20">
        <v>2.0992345809936523</v>
      </c>
      <c r="BG133" s="20">
        <v>2.0990612506866455</v>
      </c>
      <c r="BH133" s="20">
        <v>2.098658561706543</v>
      </c>
      <c r="BI133" s="20">
        <v>2.0975384712219238</v>
      </c>
      <c r="BJ133" s="20">
        <v>2.0960736274719238</v>
      </c>
      <c r="BK133" s="20">
        <v>2.0946836471557617</v>
      </c>
      <c r="BL133" s="20">
        <v>2.0924475193023682</v>
      </c>
      <c r="BM133" s="20">
        <v>2.0907094478607178</v>
      </c>
      <c r="BN133" s="20">
        <v>2.0879182815551758</v>
      </c>
      <c r="BO133" s="20">
        <v>2.0846517086029053</v>
      </c>
      <c r="BP133" s="20">
        <v>2.0823307037353516</v>
      </c>
      <c r="BQ133" s="20">
        <v>2.0786974430084229</v>
      </c>
      <c r="BR133" s="20">
        <v>2.0758640766143799</v>
      </c>
      <c r="BS133" s="20">
        <v>2.0718810558319092</v>
      </c>
      <c r="BT133" s="20">
        <v>2.0676875114440918</v>
      </c>
      <c r="BU133" s="20">
        <v>2.0644192695617676</v>
      </c>
      <c r="BV133" s="20">
        <v>2.0600554943084717</v>
      </c>
      <c r="BW133" s="20">
        <v>2.0565617084503174</v>
      </c>
      <c r="BX133" s="20">
        <v>2.0520157814025879</v>
      </c>
      <c r="BY133" s="20">
        <v>2.046454906463623</v>
      </c>
      <c r="BZ133" s="20">
        <v>2.0436484813690186</v>
      </c>
      <c r="CA133" s="20">
        <v>2.0378408432006836</v>
      </c>
      <c r="CB133" s="20">
        <v>2.0330474376678467</v>
      </c>
      <c r="CC133" s="20">
        <v>2.0281860828399658</v>
      </c>
      <c r="CD133" s="20">
        <v>2.0240902900695801</v>
      </c>
      <c r="CE133" s="20">
        <v>2.0192117691040039</v>
      </c>
      <c r="CF133" s="20">
        <v>2.0128860473632813</v>
      </c>
      <c r="CG133" s="20">
        <v>2.0078728199005127</v>
      </c>
      <c r="CH133" s="20">
        <v>2.0035519599914551</v>
      </c>
      <c r="CI133" s="20">
        <v>1.9970000982284546</v>
      </c>
      <c r="CJ133" s="20">
        <v>1.9925888776779175</v>
      </c>
      <c r="CK133" s="20">
        <v>1.9881457090377808</v>
      </c>
      <c r="CL133" s="20">
        <v>1.9809191226959229</v>
      </c>
      <c r="CM133" s="20">
        <v>1.9759386777877808</v>
      </c>
      <c r="CN133" s="20">
        <v>1.97139573097229</v>
      </c>
      <c r="CO133" s="20">
        <v>1.9663848876953125</v>
      </c>
      <c r="CP133" s="20">
        <v>1.9590615034103394</v>
      </c>
      <c r="CQ133" s="20">
        <v>1.954444408416748</v>
      </c>
      <c r="CR133" s="20">
        <v>1.9493616819381714</v>
      </c>
      <c r="CS133" s="20">
        <v>1.9423822164535522</v>
      </c>
      <c r="CT133" s="20">
        <v>1.9377130270004272</v>
      </c>
      <c r="CU133" s="20">
        <v>1.9330325126647949</v>
      </c>
      <c r="CV133" s="20">
        <v>1.9259928464889526</v>
      </c>
      <c r="CW133" s="20">
        <v>1.9212887287139893</v>
      </c>
      <c r="CX133" s="20">
        <v>1.9142190217971802</v>
      </c>
      <c r="CY133" s="20">
        <v>1.9094980955123901</v>
      </c>
      <c r="CZ133" s="20">
        <v>1.8976755142211914</v>
      </c>
      <c r="DA133" s="20">
        <v>1.8929406404495239</v>
      </c>
      <c r="DB133" s="20">
        <v>1.8858342170715332</v>
      </c>
      <c r="DC133" s="20">
        <v>1.881095290184021</v>
      </c>
      <c r="DD133" s="20">
        <v>1.8763558864593506</v>
      </c>
      <c r="DE133" s="20">
        <v>1.8692471981048584</v>
      </c>
      <c r="DF133" s="20">
        <v>1.8645094633102417</v>
      </c>
      <c r="DG133" s="20">
        <v>1.8574061393737793</v>
      </c>
      <c r="DH133" s="20">
        <v>1.8526737689971924</v>
      </c>
      <c r="DI133" s="20">
        <v>1.8479441404342651</v>
      </c>
      <c r="DJ133" s="20">
        <v>1.8408565521240234</v>
      </c>
      <c r="DK133" s="20">
        <v>1.8361365795135498</v>
      </c>
      <c r="DL133" s="20">
        <v>1.829065203666687</v>
      </c>
      <c r="DM133" s="20">
        <v>1.8254585266113281</v>
      </c>
      <c r="DN133" s="20">
        <v>1.8196791410446167</v>
      </c>
      <c r="DO133" s="20">
        <v>1.8132227659225464</v>
      </c>
      <c r="DP133" s="20">
        <v>1.8066718578338623</v>
      </c>
      <c r="DQ133" s="20">
        <v>1.8023948669433594</v>
      </c>
      <c r="DR133" s="20">
        <v>1.7958376407623291</v>
      </c>
      <c r="DS133" s="20">
        <v>1.7911574840545654</v>
      </c>
      <c r="DT133" s="20">
        <v>1.7845921516418457</v>
      </c>
      <c r="DU133" s="20">
        <v>1.7805111408233643</v>
      </c>
      <c r="DV133" s="20">
        <v>1.7737919092178345</v>
      </c>
      <c r="DW133" s="20">
        <v>1.769460916519165</v>
      </c>
      <c r="DX133" s="20">
        <v>1.763097882270813</v>
      </c>
      <c r="DY133" s="20">
        <v>1.7564289569854736</v>
      </c>
      <c r="DZ133" s="20">
        <v>1.752098560333252</v>
      </c>
      <c r="EA133" s="20">
        <v>1.7457655668258667</v>
      </c>
      <c r="EB133" s="20">
        <v>1.7414442300796509</v>
      </c>
      <c r="EC133" s="20">
        <v>1.734815239906311</v>
      </c>
      <c r="ED133" s="20">
        <v>1.7305072546005249</v>
      </c>
      <c r="EE133" s="20">
        <v>1.7242132425308228</v>
      </c>
      <c r="EF133" s="20">
        <v>1.7176175117492676</v>
      </c>
      <c r="EG133" s="20">
        <v>1.7133326530456543</v>
      </c>
      <c r="EH133" s="20">
        <v>1.7070738077163696</v>
      </c>
      <c r="EI133" s="20">
        <v>1.7028044462203979</v>
      </c>
      <c r="EJ133" s="20">
        <v>1.6962568759918213</v>
      </c>
      <c r="EK133" s="20">
        <v>1.6900368928909302</v>
      </c>
      <c r="EL133" s="20">
        <v>1.6857948303222656</v>
      </c>
      <c r="EM133" s="20">
        <v>1.6792899370193481</v>
      </c>
      <c r="EN133" s="20">
        <v>1.6750664710998535</v>
      </c>
      <c r="EO133" s="20">
        <v>1.6688996553421021</v>
      </c>
      <c r="EP133" s="20">
        <v>1.6646947860717773</v>
      </c>
      <c r="EQ133" s="20">
        <v>1.6582481861114502</v>
      </c>
      <c r="ER133" s="20">
        <v>1.6521271467208862</v>
      </c>
      <c r="ES133" s="20">
        <v>1.647953987121582</v>
      </c>
      <c r="ET133" s="20">
        <v>1.641556978225708</v>
      </c>
      <c r="EU133" s="20">
        <v>1.6374047994613647</v>
      </c>
      <c r="EV133" s="20">
        <v>1.6313440799713135</v>
      </c>
      <c r="EW133" s="20">
        <v>1.6249988079071045</v>
      </c>
      <c r="EX133" s="20">
        <v>1.6208807229995728</v>
      </c>
      <c r="EY133" s="20">
        <v>1.6148704290390015</v>
      </c>
      <c r="EZ133" s="20">
        <v>1.6107735633850098</v>
      </c>
      <c r="FA133" s="20">
        <v>1.6044954061508179</v>
      </c>
      <c r="FB133" s="20">
        <v>1.6004211902618408</v>
      </c>
      <c r="FC133" s="20">
        <v>1.5944757461547852</v>
      </c>
      <c r="FD133" s="20">
        <v>1.5882525444030762</v>
      </c>
      <c r="FE133" s="20">
        <v>1.5842143297195435</v>
      </c>
      <c r="FF133" s="20">
        <v>1.5783219337463379</v>
      </c>
      <c r="FG133" s="20">
        <v>1.5743061304092407</v>
      </c>
      <c r="FH133" s="20">
        <v>1.5681530237197876</v>
      </c>
      <c r="FI133" s="20">
        <v>1.5641608238220215</v>
      </c>
      <c r="FJ133" s="20">
        <v>1.558335542678833</v>
      </c>
      <c r="FK133" s="20">
        <v>1.5522392988204956</v>
      </c>
      <c r="FL133" s="20">
        <v>1.5482839345932007</v>
      </c>
      <c r="FM133" s="20">
        <v>1.5425131320953369</v>
      </c>
      <c r="FN133" s="20">
        <v>1.5385808944702148</v>
      </c>
      <c r="FO133" s="20">
        <v>1.5325561761856079</v>
      </c>
      <c r="FP133" s="20">
        <v>1.5286475419998169</v>
      </c>
      <c r="FQ133" s="20">
        <v>1.5229449272155762</v>
      </c>
      <c r="FR133" s="20">
        <v>1.5169776678085327</v>
      </c>
      <c r="FS133" s="20">
        <v>1.5131065845489502</v>
      </c>
      <c r="FT133" s="20">
        <v>1.5074589252471924</v>
      </c>
      <c r="FU133" s="20">
        <v>1.5036109685897827</v>
      </c>
      <c r="FV133" s="20">
        <v>1.4977157115936279</v>
      </c>
      <c r="FW133" s="20">
        <v>1.4938913583755493</v>
      </c>
      <c r="FX133" s="20">
        <v>1.4883122444152832</v>
      </c>
      <c r="FY133" s="20">
        <v>1.4824744462966919</v>
      </c>
      <c r="FZ133" s="20">
        <v>1.4786877632141113</v>
      </c>
      <c r="GA133" s="20">
        <v>1.473163366317749</v>
      </c>
      <c r="GB133" s="20">
        <v>1.4693994522094727</v>
      </c>
      <c r="GC133" s="20">
        <v>1.4636335372924805</v>
      </c>
      <c r="GD133" s="20">
        <v>1.4598932266235352</v>
      </c>
      <c r="GE133" s="20">
        <v>1.4544368982315063</v>
      </c>
      <c r="GF133" s="20">
        <v>1.448728084564209</v>
      </c>
      <c r="GG133" s="20">
        <v>1.445024847984314</v>
      </c>
      <c r="GH133" s="20">
        <v>1.4396228790283203</v>
      </c>
      <c r="GI133" s="20">
        <v>1.435942530632019</v>
      </c>
      <c r="GJ133" s="20">
        <v>1.4303046464920044</v>
      </c>
      <c r="GK133" s="20">
        <v>1.4266475439071655</v>
      </c>
      <c r="GL133" s="20">
        <v>1.4213129281997681</v>
      </c>
      <c r="GM133" s="20">
        <v>1.4157315492630005</v>
      </c>
      <c r="GN133" s="20">
        <v>1.4121110439300537</v>
      </c>
      <c r="GO133" s="20">
        <v>1.406829833984375</v>
      </c>
      <c r="GP133" s="20">
        <v>1.4032318592071533</v>
      </c>
      <c r="GQ133" s="20">
        <v>1.3977204561233521</v>
      </c>
      <c r="GR133" s="20">
        <v>1.3924921751022339</v>
      </c>
      <c r="GS133" s="20">
        <v>1.3889304399490356</v>
      </c>
      <c r="GT133" s="20">
        <v>1.383474588394165</v>
      </c>
      <c r="GU133" s="20">
        <v>1.3805519342422485</v>
      </c>
    </row>
    <row r="134" spans="1:203" x14ac:dyDescent="0.25">
      <c r="A134" s="9" t="s">
        <v>119</v>
      </c>
      <c r="B134" s="23">
        <v>75</v>
      </c>
      <c r="C134" s="23">
        <v>8</v>
      </c>
      <c r="D134" s="20">
        <v>0</v>
      </c>
      <c r="E134" s="20">
        <v>1.6645791765768081E-4</v>
      </c>
      <c r="F134" s="20">
        <v>2.1587931551039219E-3</v>
      </c>
      <c r="G134" s="20">
        <v>9.7961705178022385E-3</v>
      </c>
      <c r="H134" s="20">
        <v>2.3062838241457939E-2</v>
      </c>
      <c r="I134" s="20">
        <v>4.5353677123785019E-2</v>
      </c>
      <c r="J134" s="20">
        <v>6.7260988056659698E-2</v>
      </c>
      <c r="K134" s="20">
        <v>0.1082146167755127</v>
      </c>
      <c r="L134" s="20">
        <v>0.14045067131519318</v>
      </c>
      <c r="M134" s="20">
        <v>0.17460370063781738</v>
      </c>
      <c r="N134" s="20">
        <v>0.23367010056972504</v>
      </c>
      <c r="O134" s="20">
        <v>0.27632290124893188</v>
      </c>
      <c r="P134" s="20">
        <v>0.34416493773460388</v>
      </c>
      <c r="Q134" s="20">
        <v>0.39140814542770386</v>
      </c>
      <c r="R134" s="20">
        <v>0.43980637192726135</v>
      </c>
      <c r="S134" s="20">
        <v>0.51371479034423828</v>
      </c>
      <c r="T134" s="20">
        <v>0.56334561109542847</v>
      </c>
      <c r="U134" s="20">
        <v>0.63755738735198975</v>
      </c>
      <c r="V134" s="20">
        <v>0.68648862838745117</v>
      </c>
      <c r="W134" s="20">
        <v>0.73471897840499878</v>
      </c>
      <c r="X134" s="20">
        <v>0.80533546209335327</v>
      </c>
      <c r="Y134" s="20">
        <v>0.85103029012680054</v>
      </c>
      <c r="Z134" s="20">
        <v>0.91718423366546631</v>
      </c>
      <c r="AA134" s="20">
        <v>0.95955389738082886</v>
      </c>
      <c r="AB134" s="20">
        <v>1.0004514455795288</v>
      </c>
      <c r="AC134" s="20">
        <v>1.0589269399642944</v>
      </c>
      <c r="AD134" s="20">
        <v>1.0959490537643433</v>
      </c>
      <c r="AE134" s="20">
        <v>1.1485012769699097</v>
      </c>
      <c r="AF134" s="20">
        <v>1.1815478801727295</v>
      </c>
      <c r="AG134" s="20">
        <v>1.2130165100097656</v>
      </c>
      <c r="AH134" s="20">
        <v>1.2573064565658569</v>
      </c>
      <c r="AI134" s="20">
        <v>1.2849336862564087</v>
      </c>
      <c r="AJ134" s="20">
        <v>1.3236151933670044</v>
      </c>
      <c r="AK134" s="20">
        <v>1.3476240634918213</v>
      </c>
      <c r="AL134" s="20">
        <v>1.3702628612518311</v>
      </c>
      <c r="AM134" s="20">
        <v>1.4017584323883057</v>
      </c>
      <c r="AN134" s="20">
        <v>1.421187162399292</v>
      </c>
      <c r="AO134" s="20">
        <v>1.4481076002120972</v>
      </c>
      <c r="AP134" s="20">
        <v>1.4646490812301636</v>
      </c>
      <c r="AQ134" s="20">
        <v>1.4801270961761475</v>
      </c>
      <c r="AR134" s="20">
        <v>1.5014634132385254</v>
      </c>
      <c r="AS134" s="20">
        <v>1.514507532119751</v>
      </c>
      <c r="AT134" s="20">
        <v>1.5324277877807617</v>
      </c>
      <c r="AU134" s="20">
        <v>1.5433465242385864</v>
      </c>
      <c r="AV134" s="20">
        <v>1.5534969568252563</v>
      </c>
      <c r="AW134" s="20">
        <v>1.5673778057098389</v>
      </c>
      <c r="AX134" s="20">
        <v>1.5757966041564941</v>
      </c>
      <c r="AY134" s="20">
        <v>1.5872722864151001</v>
      </c>
      <c r="AZ134" s="20">
        <v>1.5942090749740601</v>
      </c>
      <c r="BA134" s="20">
        <v>1.6006166934967041</v>
      </c>
      <c r="BB134" s="20">
        <v>1.6093087196350098</v>
      </c>
      <c r="BC134" s="20">
        <v>1.6145365238189697</v>
      </c>
      <c r="BD134" s="20">
        <v>1.621600866317749</v>
      </c>
      <c r="BE134" s="20">
        <v>1.6258318424224854</v>
      </c>
      <c r="BF134" s="20">
        <v>1.6297097206115723</v>
      </c>
      <c r="BG134" s="20">
        <v>1.6349159479141235</v>
      </c>
      <c r="BH134" s="20">
        <v>1.6380116939544678</v>
      </c>
      <c r="BI134" s="20">
        <v>1.6421430110931396</v>
      </c>
      <c r="BJ134" s="20">
        <v>1.6445828676223755</v>
      </c>
      <c r="BK134" s="20">
        <v>1.6467912197113037</v>
      </c>
      <c r="BL134" s="20">
        <v>1.6497044563293457</v>
      </c>
      <c r="BM134" s="20">
        <v>1.6514015197753906</v>
      </c>
      <c r="BN134" s="20">
        <v>1.6536130905151367</v>
      </c>
      <c r="BO134" s="20">
        <v>1.6548823118209839</v>
      </c>
      <c r="BP134" s="20">
        <v>1.6560008525848389</v>
      </c>
      <c r="BQ134" s="20">
        <v>1.6574181318283081</v>
      </c>
      <c r="BR134" s="20">
        <v>1.658203125</v>
      </c>
      <c r="BS134" s="20">
        <v>1.6591622829437256</v>
      </c>
      <c r="BT134" s="20">
        <v>1.6596674919128418</v>
      </c>
      <c r="BU134" s="20">
        <v>1.6600738763809204</v>
      </c>
      <c r="BV134" s="20">
        <v>1.6605123281478882</v>
      </c>
      <c r="BW134" s="20">
        <v>1.6606992483139038</v>
      </c>
      <c r="BX134" s="20">
        <v>1.6608353853225708</v>
      </c>
      <c r="BY134" s="20">
        <v>1.6608371734619141</v>
      </c>
      <c r="BZ134" s="20">
        <v>1.6607732772827148</v>
      </c>
      <c r="CA134" s="20">
        <v>1.6605631113052368</v>
      </c>
      <c r="CB134" s="20">
        <v>1.6603524684906006</v>
      </c>
      <c r="CC134" s="20">
        <v>1.6599392890930176</v>
      </c>
      <c r="CD134" s="20">
        <v>1.6596038341522217</v>
      </c>
      <c r="CE134" s="20">
        <v>1.6592235565185547</v>
      </c>
      <c r="CF134" s="20">
        <v>1.6585752964019775</v>
      </c>
      <c r="CG134" s="20">
        <v>1.6580947637557983</v>
      </c>
      <c r="CH134" s="20">
        <v>1.6573071479797363</v>
      </c>
      <c r="CI134" s="20">
        <v>1.6567405462265015</v>
      </c>
      <c r="CJ134" s="20">
        <v>1.6561428308486938</v>
      </c>
      <c r="CK134" s="20">
        <v>1.6551920175552368</v>
      </c>
      <c r="CL134" s="20">
        <v>1.6545242071151733</v>
      </c>
      <c r="CM134" s="20">
        <v>1.6534754037857056</v>
      </c>
      <c r="CN134" s="20">
        <v>1.6527469158172607</v>
      </c>
      <c r="CO134" s="20">
        <v>1.651996374130249</v>
      </c>
      <c r="CP134" s="20">
        <v>1.6508318185806274</v>
      </c>
      <c r="CQ134" s="20">
        <v>1.6500312089920044</v>
      </c>
      <c r="CR134" s="20">
        <v>1.6487964391708374</v>
      </c>
      <c r="CS134" s="20">
        <v>1.6479520797729492</v>
      </c>
      <c r="CT134" s="20">
        <v>1.6470919847488403</v>
      </c>
      <c r="CU134" s="20">
        <v>1.6457734107971191</v>
      </c>
      <c r="CV134" s="20">
        <v>1.6448769569396973</v>
      </c>
      <c r="CW134" s="20">
        <v>1.6435073614120483</v>
      </c>
      <c r="CX134" s="20">
        <v>1.6425789594650269</v>
      </c>
      <c r="CY134" s="20">
        <v>1.6416387557983398</v>
      </c>
      <c r="CZ134" s="20">
        <v>1.6392413377761841</v>
      </c>
      <c r="DA134" s="20">
        <v>1.6377730369567871</v>
      </c>
      <c r="DB134" s="20">
        <v>1.6367827653884888</v>
      </c>
      <c r="DC134" s="20">
        <v>1.6357839107513428</v>
      </c>
      <c r="DD134" s="20">
        <v>1.6342704296112061</v>
      </c>
      <c r="DE134" s="20">
        <v>1.6332519054412842</v>
      </c>
      <c r="DF134" s="20">
        <v>1.6317106485366821</v>
      </c>
      <c r="DG134" s="20">
        <v>1.6306748390197754</v>
      </c>
      <c r="DH134" s="20">
        <v>1.6296325922012329</v>
      </c>
      <c r="DI134" s="20">
        <v>1.6280579566955566</v>
      </c>
      <c r="DJ134" s="20">
        <v>1.627001166343689</v>
      </c>
      <c r="DK134" s="20">
        <v>1.6254061460494995</v>
      </c>
      <c r="DL134" s="20">
        <v>1.6243364810943604</v>
      </c>
      <c r="DM134" s="20">
        <v>1.6232621669769287</v>
      </c>
      <c r="DN134" s="20">
        <v>1.6216425895690918</v>
      </c>
      <c r="DO134" s="20">
        <v>1.6205576658248901</v>
      </c>
      <c r="DP134" s="20">
        <v>1.6189229488372803</v>
      </c>
      <c r="DQ134" s="20">
        <v>1.6178286075592041</v>
      </c>
      <c r="DR134" s="20">
        <v>1.6167309284210205</v>
      </c>
      <c r="DS134" s="20">
        <v>1.615078330039978</v>
      </c>
      <c r="DT134" s="20">
        <v>1.6139727830886841</v>
      </c>
      <c r="DU134" s="20">
        <v>1.6123093366622925</v>
      </c>
      <c r="DV134" s="20">
        <v>1.6111971139907837</v>
      </c>
      <c r="DW134" s="20">
        <v>1.6100825071334839</v>
      </c>
      <c r="DX134" s="20">
        <v>1.6084061861038208</v>
      </c>
      <c r="DY134" s="20">
        <v>1.6072859764099121</v>
      </c>
      <c r="DZ134" s="20">
        <v>1.6056020259857178</v>
      </c>
      <c r="EA134" s="20">
        <v>1.6044770479202271</v>
      </c>
      <c r="EB134" s="20">
        <v>1.6033504009246826</v>
      </c>
      <c r="EC134" s="20">
        <v>1.601657509803772</v>
      </c>
      <c r="ED134" s="20">
        <v>1.6005270481109619</v>
      </c>
      <c r="EE134" s="20">
        <v>1.598828911781311</v>
      </c>
      <c r="EF134" s="20">
        <v>1.5976953506469727</v>
      </c>
      <c r="EG134" s="20">
        <v>1.5965605974197388</v>
      </c>
      <c r="EH134" s="20">
        <v>1.5948565006256104</v>
      </c>
      <c r="EI134" s="20">
        <v>1.5937193632125854</v>
      </c>
      <c r="EJ134" s="20">
        <v>1.5920120477676392</v>
      </c>
      <c r="EK134" s="20">
        <v>1.5908727645874023</v>
      </c>
      <c r="EL134" s="20">
        <v>1.5897328853607178</v>
      </c>
      <c r="EM134" s="20">
        <v>1.5880218744277954</v>
      </c>
      <c r="EN134" s="20">
        <v>1.5868805646896362</v>
      </c>
      <c r="EO134" s="20">
        <v>1.5851677656173706</v>
      </c>
      <c r="EP134" s="20">
        <v>1.5840252637863159</v>
      </c>
      <c r="EQ134" s="20">
        <v>1.5828825235366821</v>
      </c>
      <c r="ER134" s="20">
        <v>1.5811678171157837</v>
      </c>
      <c r="ES134" s="20">
        <v>1.5800244808197021</v>
      </c>
      <c r="ET134" s="20">
        <v>1.5783089399337769</v>
      </c>
      <c r="EU134" s="20">
        <v>1.5771652460098267</v>
      </c>
      <c r="EV134" s="20">
        <v>1.5760214328765869</v>
      </c>
      <c r="EW134" s="20">
        <v>1.574305534362793</v>
      </c>
      <c r="EX134" s="20">
        <v>1.5731618404388428</v>
      </c>
      <c r="EY134" s="20">
        <v>1.5714460611343384</v>
      </c>
      <c r="EZ134" s="20">
        <v>1.5703023672103882</v>
      </c>
      <c r="FA134" s="20">
        <v>1.5691589117050171</v>
      </c>
      <c r="FB134" s="20">
        <v>1.56744384765625</v>
      </c>
      <c r="FC134" s="20">
        <v>1.5663007497787476</v>
      </c>
      <c r="FD134" s="20">
        <v>1.5645865201950073</v>
      </c>
      <c r="FE134" s="20">
        <v>1.5634440183639526</v>
      </c>
      <c r="FF134" s="20">
        <v>1.5623018741607666</v>
      </c>
      <c r="FG134" s="20">
        <v>1.5605891942977905</v>
      </c>
      <c r="FH134" s="20">
        <v>1.5594477653503418</v>
      </c>
      <c r="FI134" s="20">
        <v>1.5577362775802612</v>
      </c>
      <c r="FJ134" s="20">
        <v>1.5565959215164185</v>
      </c>
      <c r="FK134" s="20">
        <v>1.5554558038711548</v>
      </c>
      <c r="FL134" s="20">
        <v>1.5537465810775757</v>
      </c>
      <c r="FM134" s="20">
        <v>1.5526077747344971</v>
      </c>
      <c r="FN134" s="20">
        <v>1.5509003400802612</v>
      </c>
      <c r="FO134" s="20">
        <v>1.549762487411499</v>
      </c>
      <c r="FP134" s="20">
        <v>1.5486253499984741</v>
      </c>
      <c r="FQ134" s="20">
        <v>1.5469204187393188</v>
      </c>
      <c r="FR134" s="20">
        <v>1.5457844734191895</v>
      </c>
      <c r="FS134" s="20">
        <v>1.5440816879272461</v>
      </c>
      <c r="FT134" s="20">
        <v>1.5429471731185913</v>
      </c>
      <c r="FU134" s="20">
        <v>1.5418132543563843</v>
      </c>
      <c r="FV134" s="20">
        <v>1.5401134490966797</v>
      </c>
      <c r="FW134" s="20">
        <v>1.5389809608459473</v>
      </c>
      <c r="FX134" s="20">
        <v>1.5372834205627441</v>
      </c>
      <c r="FY134" s="20">
        <v>1.5361526012420654</v>
      </c>
      <c r="FZ134" s="20">
        <v>1.5350222587585449</v>
      </c>
      <c r="GA134" s="20">
        <v>1.5333280563354492</v>
      </c>
      <c r="GB134" s="20">
        <v>1.532199501991272</v>
      </c>
      <c r="GC134" s="20">
        <v>1.5305076837539673</v>
      </c>
      <c r="GD134" s="20">
        <v>1.5293806791305542</v>
      </c>
      <c r="GE134" s="20">
        <v>1.5282543897628784</v>
      </c>
      <c r="GF134" s="20">
        <v>1.5265661478042603</v>
      </c>
      <c r="GG134" s="20">
        <v>1.5254415273666382</v>
      </c>
      <c r="GH134" s="20">
        <v>1.5237557888031006</v>
      </c>
      <c r="GI134" s="20">
        <v>1.5226329565048218</v>
      </c>
      <c r="GJ134" s="20">
        <v>1.5215108394622803</v>
      </c>
      <c r="GK134" s="20">
        <v>1.5198289155960083</v>
      </c>
      <c r="GL134" s="20">
        <v>1.5187085866928101</v>
      </c>
      <c r="GM134" s="20">
        <v>1.5170294046401978</v>
      </c>
      <c r="GN134" s="20">
        <v>1.5159107446670532</v>
      </c>
      <c r="GO134" s="20">
        <v>1.5147929191589355</v>
      </c>
      <c r="GP134" s="20">
        <v>1.5131175518035889</v>
      </c>
      <c r="GQ134" s="20">
        <v>1.512001633644104</v>
      </c>
      <c r="GR134" s="20">
        <v>1.510329008102417</v>
      </c>
      <c r="GS134" s="20">
        <v>1.5092148780822754</v>
      </c>
      <c r="GT134" s="20">
        <v>1.5081014633178711</v>
      </c>
      <c r="GU134" s="20">
        <v>1.5068169832229614</v>
      </c>
    </row>
    <row r="135" spans="1:203" x14ac:dyDescent="0.25">
      <c r="A135" s="9" t="s">
        <v>119</v>
      </c>
      <c r="B135" s="23">
        <v>53</v>
      </c>
      <c r="C135" s="23">
        <v>8</v>
      </c>
      <c r="D135" s="20">
        <v>0</v>
      </c>
      <c r="E135" s="20">
        <v>4.2310773278586566E-4</v>
      </c>
      <c r="F135" s="20">
        <v>5.5431928485631943E-3</v>
      </c>
      <c r="G135" s="20">
        <v>2.4220220744609833E-2</v>
      </c>
      <c r="H135" s="20">
        <v>6.0256857424974442E-2</v>
      </c>
      <c r="I135" s="20">
        <v>9.7622431814670563E-2</v>
      </c>
      <c r="J135" s="20">
        <v>0.175286665558815</v>
      </c>
      <c r="K135" s="20">
        <v>0.23910830914974213</v>
      </c>
      <c r="L135" s="20">
        <v>0.35062554478645325</v>
      </c>
      <c r="M135" s="20">
        <v>0.43397757411003113</v>
      </c>
      <c r="N135" s="20">
        <v>0.5233646035194397</v>
      </c>
      <c r="O135" s="20">
        <v>0.66664028167724609</v>
      </c>
      <c r="P135" s="20">
        <v>0.76691341400146484</v>
      </c>
      <c r="Q135" s="20">
        <v>0.92221248149871826</v>
      </c>
      <c r="R135" s="20">
        <v>1.0276806354522705</v>
      </c>
      <c r="S135" s="20">
        <v>1.1336716413497925</v>
      </c>
      <c r="T135" s="20">
        <v>1.2919470071792603</v>
      </c>
      <c r="U135" s="20">
        <v>1.3960076570510864</v>
      </c>
      <c r="V135" s="20">
        <v>1.5484974384307861</v>
      </c>
      <c r="W135" s="20">
        <v>1.647077202796936</v>
      </c>
      <c r="X135" s="20">
        <v>1.7427475452423096</v>
      </c>
      <c r="Y135" s="20">
        <v>1.8801513910293579</v>
      </c>
      <c r="Z135" s="20">
        <v>1.9673572778701782</v>
      </c>
      <c r="AA135" s="20">
        <v>2.0911805629730225</v>
      </c>
      <c r="AB135" s="20">
        <v>2.1689341068267822</v>
      </c>
      <c r="AC135" s="20">
        <v>2.2427964210510254</v>
      </c>
      <c r="AD135" s="20">
        <v>2.346290111541748</v>
      </c>
      <c r="AE135" s="20">
        <v>2.4104673862457275</v>
      </c>
      <c r="AF135" s="20">
        <v>2.4996662139892578</v>
      </c>
      <c r="AG135" s="20">
        <v>2.554551362991333</v>
      </c>
      <c r="AH135" s="20">
        <v>2.6058979034423828</v>
      </c>
      <c r="AI135" s="20">
        <v>2.6765496730804443</v>
      </c>
      <c r="AJ135" s="20">
        <v>2.7195980548858643</v>
      </c>
      <c r="AK135" s="20">
        <v>2.7784385681152344</v>
      </c>
      <c r="AL135" s="20">
        <v>2.8140523433685303</v>
      </c>
      <c r="AM135" s="20">
        <v>2.846942663192749</v>
      </c>
      <c r="AN135" s="20">
        <v>2.8914828300476074</v>
      </c>
      <c r="AO135" s="20">
        <v>2.9181828498840332</v>
      </c>
      <c r="AP135" s="20">
        <v>2.9540815353393555</v>
      </c>
      <c r="AQ135" s="20">
        <v>2.975435733795166</v>
      </c>
      <c r="AR135" s="20">
        <v>2.9948723316192627</v>
      </c>
      <c r="AS135" s="20">
        <v>3.0206897258758545</v>
      </c>
      <c r="AT135" s="20">
        <v>3.0358386039733887</v>
      </c>
      <c r="AU135" s="20">
        <v>3.055729866027832</v>
      </c>
      <c r="AV135" s="20">
        <v>3.0672440528869629</v>
      </c>
      <c r="AW135" s="20">
        <v>3.0774674415588379</v>
      </c>
      <c r="AX135" s="20">
        <v>3.0905666351318359</v>
      </c>
      <c r="AY135" s="20">
        <v>3.0979235172271729</v>
      </c>
      <c r="AZ135" s="20">
        <v>3.1070747375488281</v>
      </c>
      <c r="BA135" s="20">
        <v>3.1120164394378662</v>
      </c>
      <c r="BB135" s="20">
        <v>3.1161026954650879</v>
      </c>
      <c r="BC135" s="20">
        <v>3.1207506656646729</v>
      </c>
      <c r="BD135" s="20">
        <v>3.1229376792907715</v>
      </c>
      <c r="BE135" s="20">
        <v>3.1249690055847168</v>
      </c>
      <c r="BF135" s="20">
        <v>3.1255536079406738</v>
      </c>
      <c r="BG135" s="20">
        <v>3.1255693435668945</v>
      </c>
      <c r="BH135" s="20">
        <v>3.1246058940887451</v>
      </c>
      <c r="BI135" s="20">
        <v>3.1233541965484619</v>
      </c>
      <c r="BJ135" s="20">
        <v>3.1206400394439697</v>
      </c>
      <c r="BK135" s="20">
        <v>3.1183133125305176</v>
      </c>
      <c r="BL135" s="20">
        <v>3.1156032085418701</v>
      </c>
      <c r="BM135" s="20">
        <v>3.1108708381652832</v>
      </c>
      <c r="BN135" s="20">
        <v>3.1073029041290283</v>
      </c>
      <c r="BO135" s="20">
        <v>3.1013813018798828</v>
      </c>
      <c r="BP135" s="20">
        <v>3.0970807075500488</v>
      </c>
      <c r="BQ135" s="20">
        <v>3.092517614364624</v>
      </c>
      <c r="BR135" s="20">
        <v>3.0852148532867432</v>
      </c>
      <c r="BS135" s="20">
        <v>3.0800623893737793</v>
      </c>
      <c r="BT135" s="20">
        <v>3.0719406604766846</v>
      </c>
      <c r="BU135" s="20">
        <v>3.0662827491760254</v>
      </c>
      <c r="BV135" s="20">
        <v>3.0604426860809326</v>
      </c>
      <c r="BW135" s="20">
        <v>3.0513653755187988</v>
      </c>
      <c r="BX135" s="20">
        <v>3.045116662979126</v>
      </c>
      <c r="BY135" s="20">
        <v>3.035470724105835</v>
      </c>
      <c r="BZ135" s="20">
        <v>3.0288705825805664</v>
      </c>
      <c r="CA135" s="20">
        <v>3.0221445560455322</v>
      </c>
      <c r="CB135" s="20">
        <v>3.0118348598480225</v>
      </c>
      <c r="CC135" s="20">
        <v>3.0048248767852783</v>
      </c>
      <c r="CD135" s="20">
        <v>2.9941213130950928</v>
      </c>
      <c r="CE135" s="20">
        <v>2.9868683815002441</v>
      </c>
      <c r="CF135" s="20">
        <v>2.9795284271240234</v>
      </c>
      <c r="CG135" s="20">
        <v>2.9683670997619629</v>
      </c>
      <c r="CH135" s="20">
        <v>2.9608328342437744</v>
      </c>
      <c r="CI135" s="20">
        <v>2.9494023323059082</v>
      </c>
      <c r="CJ135" s="20">
        <v>2.9417028427124023</v>
      </c>
      <c r="CK135" s="20">
        <v>2.9339444637298584</v>
      </c>
      <c r="CL135" s="20">
        <v>2.9222056865692139</v>
      </c>
      <c r="CM135" s="20">
        <v>2.9143176078796387</v>
      </c>
      <c r="CN135" s="20">
        <v>2.9024009704589844</v>
      </c>
      <c r="CO135" s="20">
        <v>2.8944048881530762</v>
      </c>
      <c r="CP135" s="20">
        <v>2.8863708972930908</v>
      </c>
      <c r="CQ135" s="20">
        <v>2.8742556571960449</v>
      </c>
      <c r="CR135" s="20">
        <v>2.8661398887634277</v>
      </c>
      <c r="CS135" s="20">
        <v>2.8539142608642578</v>
      </c>
      <c r="CT135" s="20">
        <v>2.8457326889038086</v>
      </c>
      <c r="CU135" s="20">
        <v>2.8375289440155029</v>
      </c>
      <c r="CV135" s="20">
        <v>2.8251864910125732</v>
      </c>
      <c r="CW135" s="20">
        <v>2.816936731338501</v>
      </c>
      <c r="CX135" s="20">
        <v>2.8045344352722168</v>
      </c>
      <c r="CY135" s="20">
        <v>2.7962508201599121</v>
      </c>
      <c r="CZ135" s="20">
        <v>2.7754988670349121</v>
      </c>
      <c r="DA135" s="20">
        <v>2.7671854496002197</v>
      </c>
      <c r="DB135" s="20">
        <v>2.7547059059143066</v>
      </c>
      <c r="DC135" s="20">
        <v>2.7463822364807129</v>
      </c>
      <c r="DD135" s="20">
        <v>2.7380568981170654</v>
      </c>
      <c r="DE135" s="20">
        <v>2.7255682945251465</v>
      </c>
      <c r="DF135" s="20">
        <v>2.7172439098358154</v>
      </c>
      <c r="DG135" s="20">
        <v>2.7047622203826904</v>
      </c>
      <c r="DH135" s="20">
        <v>2.6964457035064697</v>
      </c>
      <c r="DI135" s="20">
        <v>2.6881341934204102</v>
      </c>
      <c r="DJ135" s="20">
        <v>2.6756777763366699</v>
      </c>
      <c r="DK135" s="20">
        <v>2.6673824787139893</v>
      </c>
      <c r="DL135" s="20">
        <v>2.6549546718597412</v>
      </c>
      <c r="DM135" s="20">
        <v>2.6466805934906006</v>
      </c>
      <c r="DN135" s="20">
        <v>2.6384162902832031</v>
      </c>
      <c r="DO135" s="20">
        <v>2.6260402202606201</v>
      </c>
      <c r="DP135" s="20">
        <v>2.6178035736083984</v>
      </c>
      <c r="DQ135" s="20">
        <v>2.6054718494415283</v>
      </c>
      <c r="DR135" s="20">
        <v>2.597266674041748</v>
      </c>
      <c r="DS135" s="20">
        <v>2.5890750885009766</v>
      </c>
      <c r="DT135" s="20">
        <v>2.5768144130706787</v>
      </c>
      <c r="DU135" s="20">
        <v>2.5686588287353516</v>
      </c>
      <c r="DV135" s="20">
        <v>2.5564546585083008</v>
      </c>
      <c r="DW135" s="20">
        <v>2.5483381748199463</v>
      </c>
      <c r="DX135" s="20">
        <v>2.5402379035949707</v>
      </c>
      <c r="DY135" s="20">
        <v>2.5281188488006592</v>
      </c>
      <c r="DZ135" s="20">
        <v>2.5200610160827637</v>
      </c>
      <c r="EA135" s="20">
        <v>2.5080075263977051</v>
      </c>
      <c r="EB135" s="20">
        <v>2.4999940395355225</v>
      </c>
      <c r="EC135" s="20">
        <v>2.4919989109039307</v>
      </c>
      <c r="ED135" s="20">
        <v>2.4800412654876709</v>
      </c>
      <c r="EE135" s="20">
        <v>2.4720931053161621</v>
      </c>
      <c r="EF135" s="20">
        <v>2.4602067470550537</v>
      </c>
      <c r="EG135" s="20">
        <v>2.4523069858551025</v>
      </c>
      <c r="EH135" s="20">
        <v>2.4444270133972168</v>
      </c>
      <c r="EI135" s="20">
        <v>2.4326441287994385</v>
      </c>
      <c r="EJ135" s="20">
        <v>2.4248142242431641</v>
      </c>
      <c r="EK135" s="20">
        <v>2.4131076335906982</v>
      </c>
      <c r="EL135" s="20">
        <v>2.4053287506103516</v>
      </c>
      <c r="EM135" s="20">
        <v>2.3975708484649658</v>
      </c>
      <c r="EN135" s="20">
        <v>2.3859727382659912</v>
      </c>
      <c r="EO135" s="20">
        <v>2.3782670497894287</v>
      </c>
      <c r="EP135" s="20">
        <v>2.3667480945587158</v>
      </c>
      <c r="EQ135" s="20">
        <v>2.359095573425293</v>
      </c>
      <c r="ER135" s="20">
        <v>2.3514642715454102</v>
      </c>
      <c r="ES135" s="20">
        <v>2.3400576114654541</v>
      </c>
      <c r="ET135" s="20">
        <v>2.3324801921844482</v>
      </c>
      <c r="EU135" s="20">
        <v>2.3211545944213867</v>
      </c>
      <c r="EV135" s="20">
        <v>2.3136312961578369</v>
      </c>
      <c r="EW135" s="20">
        <v>2.3061299324035645</v>
      </c>
      <c r="EX135" s="20">
        <v>2.2949187755584717</v>
      </c>
      <c r="EY135" s="20">
        <v>2.2874720096588135</v>
      </c>
      <c r="EZ135" s="20">
        <v>2.2763428688049316</v>
      </c>
      <c r="FA135" s="20">
        <v>2.2689509391784668</v>
      </c>
      <c r="FB135" s="20">
        <v>2.2615811824798584</v>
      </c>
      <c r="FC135" s="20">
        <v>2.2505674362182617</v>
      </c>
      <c r="FD135" s="20">
        <v>2.2432527542114258</v>
      </c>
      <c r="FE135" s="20">
        <v>2.2323219776153564</v>
      </c>
      <c r="FF135" s="20">
        <v>2.225062370300293</v>
      </c>
      <c r="FG135" s="20">
        <v>2.2178244590759277</v>
      </c>
      <c r="FH135" s="20">
        <v>2.2070095539093018</v>
      </c>
      <c r="FI135" s="20">
        <v>2.1998269557952881</v>
      </c>
      <c r="FJ135" s="20">
        <v>2.1890947818756104</v>
      </c>
      <c r="FK135" s="20">
        <v>2.1819672584533691</v>
      </c>
      <c r="FL135" s="20">
        <v>2.1748619079589844</v>
      </c>
      <c r="FM135" s="20">
        <v>2.1642451286315918</v>
      </c>
      <c r="FN135" s="20">
        <v>2.1571948528289795</v>
      </c>
      <c r="FO135" s="20">
        <v>2.1466600894927979</v>
      </c>
      <c r="FP135" s="20">
        <v>2.1396644115447998</v>
      </c>
      <c r="FQ135" s="20">
        <v>2.1326906681060791</v>
      </c>
      <c r="FR135" s="20">
        <v>2.1222710609436035</v>
      </c>
      <c r="FS135" s="20">
        <v>2.1153519153594971</v>
      </c>
      <c r="FT135" s="20">
        <v>2.1050138473510742</v>
      </c>
      <c r="FU135" s="20">
        <v>2.0981490612030029</v>
      </c>
      <c r="FV135" s="20">
        <v>2.0913059711456299</v>
      </c>
      <c r="FW135" s="20">
        <v>2.0810816287994385</v>
      </c>
      <c r="FX135" s="20">
        <v>2.0742926597595215</v>
      </c>
      <c r="FY135" s="20">
        <v>2.0641491413116455</v>
      </c>
      <c r="FZ135" s="20">
        <v>2.0574138164520264</v>
      </c>
      <c r="GA135" s="20">
        <v>2.0506999492645264</v>
      </c>
      <c r="GB135" s="20">
        <v>2.0406692028045654</v>
      </c>
      <c r="GC135" s="20">
        <v>2.0340085029602051</v>
      </c>
      <c r="GD135" s="20">
        <v>2.0240573883056641</v>
      </c>
      <c r="GE135" s="20">
        <v>2.0174498558044434</v>
      </c>
      <c r="GF135" s="20">
        <v>2.0108635425567627</v>
      </c>
      <c r="GG135" s="20">
        <v>2.0010232925415039</v>
      </c>
      <c r="GH135" s="20">
        <v>1.9944896697998047</v>
      </c>
      <c r="GI135" s="20">
        <v>1.9847284555435181</v>
      </c>
      <c r="GJ135" s="20">
        <v>1.9782469272613525</v>
      </c>
      <c r="GK135" s="20">
        <v>1.9717863798141479</v>
      </c>
      <c r="GL135" s="20">
        <v>1.9621345996856689</v>
      </c>
      <c r="GM135" s="20">
        <v>1.9557259082794189</v>
      </c>
      <c r="GN135" s="20">
        <v>1.9461514949798584</v>
      </c>
      <c r="GO135" s="20">
        <v>1.9397943019866943</v>
      </c>
      <c r="GP135" s="20">
        <v>1.9334577322006226</v>
      </c>
      <c r="GQ135" s="20">
        <v>1.9239908456802368</v>
      </c>
      <c r="GR135" s="20">
        <v>1.9177052974700928</v>
      </c>
      <c r="GS135" s="20">
        <v>1.9083149433135986</v>
      </c>
      <c r="GT135" s="20">
        <v>1.9020800590515137</v>
      </c>
      <c r="GU135" s="20">
        <v>1.8967750072479248</v>
      </c>
    </row>
    <row r="136" spans="1:203" x14ac:dyDescent="0.25">
      <c r="A136" s="9" t="s">
        <v>119</v>
      </c>
      <c r="B136" s="23">
        <v>8</v>
      </c>
      <c r="C136" s="23">
        <v>8</v>
      </c>
      <c r="D136" s="20">
        <v>0</v>
      </c>
      <c r="E136" s="20">
        <v>8.6271017789840698E-4</v>
      </c>
      <c r="F136" s="20">
        <v>1.1306624859571457E-2</v>
      </c>
      <c r="G136" s="20">
        <v>3.6866858601570129E-2</v>
      </c>
      <c r="H136" s="20">
        <v>9.1672956943511963E-2</v>
      </c>
      <c r="I136" s="20">
        <v>0.16309921443462372</v>
      </c>
      <c r="J136" s="20">
        <v>0.28755506873130798</v>
      </c>
      <c r="K136" s="20">
        <v>0.38818693161010742</v>
      </c>
      <c r="L136" s="20">
        <v>0.56133085489273071</v>
      </c>
      <c r="M136" s="20">
        <v>0.68880397081375122</v>
      </c>
      <c r="N136" s="20">
        <v>0.82362282276153564</v>
      </c>
      <c r="O136" s="20">
        <v>1.0354677438735962</v>
      </c>
      <c r="P136" s="20">
        <v>1.1805294752120972</v>
      </c>
      <c r="Q136" s="20">
        <v>1.3999027013778687</v>
      </c>
      <c r="R136" s="20">
        <v>1.5452837944030762</v>
      </c>
      <c r="S136" s="20">
        <v>1.6885422468185425</v>
      </c>
      <c r="T136" s="20">
        <v>1.8972640037536621</v>
      </c>
      <c r="U136" s="20">
        <v>2.0311295986175537</v>
      </c>
      <c r="V136" s="20">
        <v>2.2224998474121094</v>
      </c>
      <c r="W136" s="20">
        <v>2.3431828022003174</v>
      </c>
      <c r="X136" s="20">
        <v>2.4580278396606445</v>
      </c>
      <c r="Y136" s="20">
        <v>2.6190516948699951</v>
      </c>
      <c r="Z136" s="20">
        <v>2.7188591957092285</v>
      </c>
      <c r="AA136" s="20">
        <v>2.8574149608612061</v>
      </c>
      <c r="AB136" s="20">
        <v>2.9425487518310547</v>
      </c>
      <c r="AC136" s="20">
        <v>3.0221126079559326</v>
      </c>
      <c r="AD136" s="20">
        <v>3.1315133571624756</v>
      </c>
      <c r="AE136" s="20">
        <v>3.1981847286224365</v>
      </c>
      <c r="AF136" s="20">
        <v>3.2894666194915771</v>
      </c>
      <c r="AG136" s="20">
        <v>3.3449032306671143</v>
      </c>
      <c r="AH136" s="20">
        <v>3.3963222503662109</v>
      </c>
      <c r="AI136" s="20">
        <v>3.4664981365203857</v>
      </c>
      <c r="AJ136" s="20">
        <v>3.5090181827545166</v>
      </c>
      <c r="AK136" s="20">
        <v>3.5670046806335449</v>
      </c>
      <c r="AL136" s="20">
        <v>3.6021280288696289</v>
      </c>
      <c r="AM136" s="20">
        <v>3.6346688270568848</v>
      </c>
      <c r="AN136" s="20">
        <v>3.6790590286254883</v>
      </c>
      <c r="AO136" s="20">
        <v>3.7059638500213623</v>
      </c>
      <c r="AP136" s="20">
        <v>3.7426912784576416</v>
      </c>
      <c r="AQ136" s="20">
        <v>3.7649681568145752</v>
      </c>
      <c r="AR136" s="20">
        <v>3.7856333255767822</v>
      </c>
      <c r="AS136" s="20">
        <v>3.8138680458068848</v>
      </c>
      <c r="AT136" s="20">
        <v>3.8310065269470215</v>
      </c>
      <c r="AU136" s="20">
        <v>3.8544273376464844</v>
      </c>
      <c r="AV136" s="20">
        <v>3.8686420917510986</v>
      </c>
      <c r="AW136" s="20">
        <v>3.8818278312683105</v>
      </c>
      <c r="AX136" s="20">
        <v>3.899829626083374</v>
      </c>
      <c r="AY136" s="20">
        <v>3.9107375144958496</v>
      </c>
      <c r="AZ136" s="20">
        <v>3.9255990982055664</v>
      </c>
      <c r="BA136" s="20">
        <v>3.9345803260803223</v>
      </c>
      <c r="BB136" s="20">
        <v>3.9428737163543701</v>
      </c>
      <c r="BC136" s="20">
        <v>3.9541130065917969</v>
      </c>
      <c r="BD136" s="20">
        <v>3.9608595371246338</v>
      </c>
      <c r="BE136" s="20">
        <v>3.969944953918457</v>
      </c>
      <c r="BF136" s="20">
        <v>3.9753568172454834</v>
      </c>
      <c r="BG136" s="20">
        <v>3.9802849292755127</v>
      </c>
      <c r="BH136" s="20">
        <v>3.9868266582489014</v>
      </c>
      <c r="BI136" s="20">
        <v>3.990654468536377</v>
      </c>
      <c r="BJ136" s="20">
        <v>3.9956505298614502</v>
      </c>
      <c r="BK136" s="20">
        <v>3.9985125064849854</v>
      </c>
      <c r="BL136" s="20">
        <v>4.0010213851928711</v>
      </c>
      <c r="BM136" s="20">
        <v>4.0041589736938477</v>
      </c>
      <c r="BN136" s="20">
        <v>4.005856990814209</v>
      </c>
      <c r="BO136" s="20">
        <v>4.0078482627868652</v>
      </c>
      <c r="BP136" s="20">
        <v>4.008826732635498</v>
      </c>
      <c r="BQ136" s="20">
        <v>4.0095396041870117</v>
      </c>
      <c r="BR136" s="20">
        <v>4.0101385116577148</v>
      </c>
      <c r="BS136" s="20">
        <v>4.0102400779724121</v>
      </c>
      <c r="BT136" s="20">
        <v>4.009972095489502</v>
      </c>
      <c r="BU136" s="20">
        <v>4.0095272064208984</v>
      </c>
      <c r="BV136" s="20">
        <v>4.008880615234375</v>
      </c>
      <c r="BW136" s="20">
        <v>4.0075521469116211</v>
      </c>
      <c r="BX136" s="20">
        <v>4.0064387321472168</v>
      </c>
      <c r="BY136" s="20">
        <v>4.0044474601745605</v>
      </c>
      <c r="BZ136" s="20">
        <v>4.0029158592224121</v>
      </c>
      <c r="CA136" s="20">
        <v>4.0012292861938477</v>
      </c>
      <c r="CB136" s="20">
        <v>3.9984235763549805</v>
      </c>
      <c r="CC136" s="20">
        <v>3.9963786602020264</v>
      </c>
      <c r="CD136" s="20">
        <v>3.9930636882781982</v>
      </c>
      <c r="CE136" s="20">
        <v>3.9906971454620361</v>
      </c>
      <c r="CF136" s="20">
        <v>3.9882113933563232</v>
      </c>
      <c r="CG136" s="20">
        <v>3.9842705726623535</v>
      </c>
      <c r="CH136" s="20">
        <v>3.981508731842041</v>
      </c>
      <c r="CI136" s="20">
        <v>3.9771761894226074</v>
      </c>
      <c r="CJ136" s="20">
        <v>3.9741671085357666</v>
      </c>
      <c r="CK136" s="20">
        <v>3.9710667133331299</v>
      </c>
      <c r="CL136" s="20">
        <v>3.9662532806396484</v>
      </c>
      <c r="CM136" s="20">
        <v>3.9629409313201904</v>
      </c>
      <c r="CN136" s="20">
        <v>3.9578266143798828</v>
      </c>
      <c r="CO136" s="20">
        <v>3.95432448387146</v>
      </c>
      <c r="CP136" s="20">
        <v>3.9507522583007813</v>
      </c>
      <c r="CQ136" s="20">
        <v>3.9452695846557617</v>
      </c>
      <c r="CR136" s="20">
        <v>3.9415349960327148</v>
      </c>
      <c r="CS136" s="20">
        <v>3.9358222484588623</v>
      </c>
      <c r="CT136" s="20">
        <v>3.931943416595459</v>
      </c>
      <c r="CU136" s="20">
        <v>3.9280111789703369</v>
      </c>
      <c r="CV136" s="20">
        <v>3.9220178127288818</v>
      </c>
      <c r="CW136" s="20">
        <v>3.9179623126983643</v>
      </c>
      <c r="CX136" s="20">
        <v>3.9117941856384277</v>
      </c>
      <c r="CY136" s="20">
        <v>3.9076287746429443</v>
      </c>
      <c r="CZ136" s="20">
        <v>3.8970437049865723</v>
      </c>
      <c r="DA136" s="20">
        <v>3.8927450180053711</v>
      </c>
      <c r="DB136" s="20">
        <v>3.8862342834472656</v>
      </c>
      <c r="DC136" s="20">
        <v>3.8818535804748535</v>
      </c>
      <c r="DD136" s="20">
        <v>3.8774428367614746</v>
      </c>
      <c r="DE136" s="20">
        <v>3.8707735538482666</v>
      </c>
      <c r="DF136" s="20">
        <v>3.8662936687469482</v>
      </c>
      <c r="DG136" s="20">
        <v>3.8595271110534668</v>
      </c>
      <c r="DH136" s="20">
        <v>3.8549866676330566</v>
      </c>
      <c r="DI136" s="20">
        <v>3.8504242897033691</v>
      </c>
      <c r="DJ136" s="20">
        <v>3.843541145324707</v>
      </c>
      <c r="DK136" s="20">
        <v>3.8389284610748291</v>
      </c>
      <c r="DL136" s="20">
        <v>3.831974983215332</v>
      </c>
      <c r="DM136" s="20">
        <v>3.8273181915283203</v>
      </c>
      <c r="DN136" s="20">
        <v>3.8226454257965088</v>
      </c>
      <c r="DO136" s="20">
        <v>3.8156085014343262</v>
      </c>
      <c r="DP136" s="20">
        <v>3.8108999729156494</v>
      </c>
      <c r="DQ136" s="20">
        <v>3.8038132190704346</v>
      </c>
      <c r="DR136" s="20">
        <v>3.7990739345550537</v>
      </c>
      <c r="DS136" s="20">
        <v>3.7943236827850342</v>
      </c>
      <c r="DT136" s="20">
        <v>3.7871792316436768</v>
      </c>
      <c r="DU136" s="20">
        <v>3.7824046611785889</v>
      </c>
      <c r="DV136" s="20">
        <v>3.7752265930175781</v>
      </c>
      <c r="DW136" s="20">
        <v>3.7704317569732666</v>
      </c>
      <c r="DX136" s="20">
        <v>3.7656292915344238</v>
      </c>
      <c r="DY136" s="20">
        <v>3.7584140300750732</v>
      </c>
      <c r="DZ136" s="20">
        <v>3.753596305847168</v>
      </c>
      <c r="EA136" s="20">
        <v>3.7463598251342773</v>
      </c>
      <c r="EB136" s="20">
        <v>3.7415297031402588</v>
      </c>
      <c r="EC136" s="20">
        <v>3.7366955280303955</v>
      </c>
      <c r="ED136" s="20">
        <v>3.7294373512268066</v>
      </c>
      <c r="EE136" s="20">
        <v>3.7245945930480957</v>
      </c>
      <c r="EF136" s="20">
        <v>3.7173254489898682</v>
      </c>
      <c r="EG136" s="20">
        <v>3.7124764919281006</v>
      </c>
      <c r="EH136" s="20">
        <v>3.7076258659362793</v>
      </c>
      <c r="EI136" s="20">
        <v>3.7003471851348877</v>
      </c>
      <c r="EJ136" s="20">
        <v>3.695493221282959</v>
      </c>
      <c r="EK136" s="20">
        <v>3.6882114410400391</v>
      </c>
      <c r="EL136" s="20">
        <v>3.6833565235137939</v>
      </c>
      <c r="EM136" s="20">
        <v>3.6785016059875488</v>
      </c>
      <c r="EN136" s="20">
        <v>3.6712195873260498</v>
      </c>
      <c r="EO136" s="20">
        <v>3.6663658618927002</v>
      </c>
      <c r="EP136" s="20">
        <v>3.6590867042541504</v>
      </c>
      <c r="EQ136" s="20">
        <v>3.65423583984375</v>
      </c>
      <c r="ER136" s="20">
        <v>3.649385929107666</v>
      </c>
      <c r="ES136" s="20">
        <v>3.6421144008636475</v>
      </c>
      <c r="ET136" s="20">
        <v>3.6372690200805664</v>
      </c>
      <c r="EU136" s="20">
        <v>3.6300048828125</v>
      </c>
      <c r="EV136" s="20">
        <v>3.6251652240753174</v>
      </c>
      <c r="EW136" s="20">
        <v>3.6203279495239258</v>
      </c>
      <c r="EX136" s="20">
        <v>3.6130771636962891</v>
      </c>
      <c r="EY136" s="20">
        <v>3.6082468032836914</v>
      </c>
      <c r="EZ136" s="20">
        <v>3.6010072231292725</v>
      </c>
      <c r="FA136" s="20">
        <v>3.5961847305297852</v>
      </c>
      <c r="FB136" s="20">
        <v>3.5913658142089844</v>
      </c>
      <c r="FC136" s="20">
        <v>3.5841438770294189</v>
      </c>
      <c r="FD136" s="20">
        <v>3.5793337821960449</v>
      </c>
      <c r="FE136" s="20">
        <v>3.5721259117126465</v>
      </c>
      <c r="FF136" s="20">
        <v>3.5673255920410156</v>
      </c>
      <c r="FG136" s="20">
        <v>3.5625293254852295</v>
      </c>
      <c r="FH136" s="20">
        <v>3.5553426742553711</v>
      </c>
      <c r="FI136" s="20">
        <v>3.5505566596984863</v>
      </c>
      <c r="FJ136" s="20">
        <v>3.5433859825134277</v>
      </c>
      <c r="FK136" s="20">
        <v>3.5386111736297607</v>
      </c>
      <c r="FL136" s="20">
        <v>3.5338408946990967</v>
      </c>
      <c r="FM136" s="20">
        <v>3.5266940593719482</v>
      </c>
      <c r="FN136" s="20">
        <v>3.5219352245330811</v>
      </c>
      <c r="FO136" s="20">
        <v>3.5148065090179443</v>
      </c>
      <c r="FP136" s="20">
        <v>3.5100598335266113</v>
      </c>
      <c r="FQ136" s="20">
        <v>3.5053181648254395</v>
      </c>
      <c r="FR136" s="20">
        <v>3.4982149600982666</v>
      </c>
      <c r="FS136" s="20">
        <v>3.493485689163208</v>
      </c>
      <c r="FT136" s="20">
        <v>3.4864015579223633</v>
      </c>
      <c r="FU136" s="20">
        <v>3.4816854000091553</v>
      </c>
      <c r="FV136" s="20">
        <v>3.4769742488861084</v>
      </c>
      <c r="FW136" s="20">
        <v>3.4699175357818604</v>
      </c>
      <c r="FX136" s="20">
        <v>3.4652197360992432</v>
      </c>
      <c r="FY136" s="20">
        <v>3.4581828117370605</v>
      </c>
      <c r="FZ136" s="20">
        <v>3.453498363494873</v>
      </c>
      <c r="GA136" s="20">
        <v>3.4488193988800049</v>
      </c>
      <c r="GB136" s="20">
        <v>3.4418110847473145</v>
      </c>
      <c r="GC136" s="20">
        <v>3.4371459484100342</v>
      </c>
      <c r="GD136" s="20">
        <v>3.4301581382751465</v>
      </c>
      <c r="GE136" s="20">
        <v>3.4255068302154541</v>
      </c>
      <c r="GF136" s="20">
        <v>3.4208610057830811</v>
      </c>
      <c r="GG136" s="20">
        <v>3.4139025211334229</v>
      </c>
      <c r="GH136" s="20">
        <v>3.4092710018157959</v>
      </c>
      <c r="GI136" s="20">
        <v>3.4023339748382568</v>
      </c>
      <c r="GJ136" s="20">
        <v>3.3977162837982178</v>
      </c>
      <c r="GK136" s="20">
        <v>3.3931043148040771</v>
      </c>
      <c r="GL136" s="20">
        <v>3.3861970901489258</v>
      </c>
      <c r="GM136" s="20">
        <v>3.3815996646881104</v>
      </c>
      <c r="GN136" s="20">
        <v>3.3747141361236572</v>
      </c>
      <c r="GO136" s="20">
        <v>3.3701310157775879</v>
      </c>
      <c r="GP136" s="20">
        <v>3.3655533790588379</v>
      </c>
      <c r="GQ136" s="20">
        <v>3.3586983680725098</v>
      </c>
      <c r="GR136" s="20">
        <v>3.3541355133056641</v>
      </c>
      <c r="GS136" s="20">
        <v>3.3473021984100342</v>
      </c>
      <c r="GT136" s="20">
        <v>3.3427536487579346</v>
      </c>
      <c r="GU136" s="20">
        <v>3.3387825489044189</v>
      </c>
    </row>
    <row r="137" spans="1:203" x14ac:dyDescent="0.25">
      <c r="A137" s="9" t="s">
        <v>119</v>
      </c>
      <c r="B137" s="23">
        <v>88</v>
      </c>
      <c r="C137" s="23">
        <v>8</v>
      </c>
      <c r="D137" s="20">
        <v>0</v>
      </c>
      <c r="E137" s="20">
        <v>3.1965173548087478E-4</v>
      </c>
      <c r="F137" s="20">
        <v>4.2132665403187275E-3</v>
      </c>
      <c r="G137" s="20">
        <v>1.3811063952744007E-2</v>
      </c>
      <c r="H137" s="20">
        <v>3.4029211848974228E-2</v>
      </c>
      <c r="I137" s="20">
        <v>6.6274531185626984E-2</v>
      </c>
      <c r="J137" s="20">
        <v>9.9350675940513611E-2</v>
      </c>
      <c r="K137" s="20">
        <v>0.13635551929473877</v>
      </c>
      <c r="L137" s="20">
        <v>0.18150043487548828</v>
      </c>
      <c r="M137" s="20">
        <v>0.24336637556552887</v>
      </c>
      <c r="N137" s="20">
        <v>0.29402482509613037</v>
      </c>
      <c r="O137" s="20">
        <v>0.36651062965393066</v>
      </c>
      <c r="P137" s="20">
        <v>0.42773005366325378</v>
      </c>
      <c r="Q137" s="20">
        <v>0.48522132635116577</v>
      </c>
      <c r="R137" s="20">
        <v>0.56367379426956177</v>
      </c>
      <c r="S137" s="20">
        <v>0.61743396520614624</v>
      </c>
      <c r="T137" s="20">
        <v>0.67217785120010376</v>
      </c>
      <c r="U137" s="20">
        <v>0.74692374467849731</v>
      </c>
      <c r="V137" s="20">
        <v>0.79676330089569092</v>
      </c>
      <c r="W137" s="20">
        <v>0.86252713203430176</v>
      </c>
      <c r="X137" s="20">
        <v>0.90811014175415039</v>
      </c>
      <c r="Y137" s="20">
        <v>0.95355302095413208</v>
      </c>
      <c r="Z137" s="20">
        <v>1.0108031034469604</v>
      </c>
      <c r="AA137" s="20">
        <v>1.0471374988555908</v>
      </c>
      <c r="AB137" s="20">
        <v>1.0845775604248047</v>
      </c>
      <c r="AC137" s="20">
        <v>1.1311002969741821</v>
      </c>
      <c r="AD137" s="20">
        <v>1.1608743667602539</v>
      </c>
      <c r="AE137" s="20">
        <v>1.1908540725708008</v>
      </c>
      <c r="AF137" s="20">
        <v>1.2270357608795166</v>
      </c>
      <c r="AG137" s="20">
        <v>1.2524092197418213</v>
      </c>
      <c r="AH137" s="20">
        <v>1.2754862308502197</v>
      </c>
      <c r="AI137" s="20">
        <v>1.3039941787719727</v>
      </c>
      <c r="AJ137" s="20">
        <v>1.3240139484405518</v>
      </c>
      <c r="AK137" s="20">
        <v>1.3422763347625732</v>
      </c>
      <c r="AL137" s="20">
        <v>1.3646541833877563</v>
      </c>
      <c r="AM137" s="20">
        <v>1.38036048412323</v>
      </c>
      <c r="AN137" s="20">
        <v>1.3989583253860474</v>
      </c>
      <c r="AO137" s="20">
        <v>1.4122810363769531</v>
      </c>
      <c r="AP137" s="20">
        <v>1.4249148368835449</v>
      </c>
      <c r="AQ137" s="20">
        <v>1.4394838809967041</v>
      </c>
      <c r="AR137" s="20">
        <v>1.449636697769165</v>
      </c>
      <c r="AS137" s="20">
        <v>1.4592539072036743</v>
      </c>
      <c r="AT137" s="20">
        <v>1.4707366228103638</v>
      </c>
      <c r="AU137" s="20">
        <v>1.4787744283676147</v>
      </c>
      <c r="AV137" s="20">
        <v>1.4862344264984131</v>
      </c>
      <c r="AW137" s="20">
        <v>1.4953564405441284</v>
      </c>
      <c r="AX137" s="20">
        <v>1.5016223192214966</v>
      </c>
      <c r="AY137" s="20">
        <v>1.5099962949752808</v>
      </c>
      <c r="AZ137" s="20">
        <v>1.5149649381637573</v>
      </c>
      <c r="BA137" s="20">
        <v>1.5190837383270264</v>
      </c>
      <c r="BB137" s="20">
        <v>1.5250846147537231</v>
      </c>
      <c r="BC137" s="20">
        <v>1.5304023027420044</v>
      </c>
      <c r="BD137" s="20">
        <v>1.5333082675933838</v>
      </c>
      <c r="BE137" s="20">
        <v>1.5367112159729004</v>
      </c>
      <c r="BF137" s="20">
        <v>1.5401366949081421</v>
      </c>
      <c r="BG137" s="20">
        <v>1.5432207584381104</v>
      </c>
      <c r="BH137" s="20">
        <v>1.5459883213043213</v>
      </c>
      <c r="BI137" s="20">
        <v>1.5487517118453979</v>
      </c>
      <c r="BJ137" s="20">
        <v>1.5509155988693237</v>
      </c>
      <c r="BK137" s="20">
        <v>1.5533498525619507</v>
      </c>
      <c r="BL137" s="20">
        <v>1.5546606779098511</v>
      </c>
      <c r="BM137" s="20">
        <v>1.5559698343276978</v>
      </c>
      <c r="BN137" s="20">
        <v>1.5573585033416748</v>
      </c>
      <c r="BO137" s="20">
        <v>1.5583113431930542</v>
      </c>
      <c r="BP137" s="20">
        <v>1.5592666864395142</v>
      </c>
      <c r="BQ137" s="20">
        <v>1.5598921775817871</v>
      </c>
      <c r="BR137" s="20">
        <v>1.5604844093322754</v>
      </c>
      <c r="BS137" s="20">
        <v>1.560789942741394</v>
      </c>
      <c r="BT137" s="20">
        <v>1.5610612630844116</v>
      </c>
      <c r="BU137" s="20">
        <v>1.5611217021942139</v>
      </c>
      <c r="BV137" s="20">
        <v>1.5610449314117432</v>
      </c>
      <c r="BW137" s="20">
        <v>1.560888409614563</v>
      </c>
      <c r="BX137" s="20">
        <v>1.5606523752212524</v>
      </c>
      <c r="BY137" s="20">
        <v>1.5601580142974854</v>
      </c>
      <c r="BZ137" s="20">
        <v>1.5597400665283203</v>
      </c>
      <c r="CA137" s="20">
        <v>1.558989405632019</v>
      </c>
      <c r="CB137" s="20">
        <v>1.5584110021591187</v>
      </c>
      <c r="CC137" s="20">
        <v>1.5577740669250488</v>
      </c>
      <c r="CD137" s="20">
        <v>1.556714653968811</v>
      </c>
      <c r="CE137" s="20">
        <v>1.5559430122375488</v>
      </c>
      <c r="CF137" s="20">
        <v>1.5546944141387939</v>
      </c>
      <c r="CG137" s="20">
        <v>1.5538043975830078</v>
      </c>
      <c r="CH137" s="20">
        <v>1.5528711080551147</v>
      </c>
      <c r="CI137" s="20">
        <v>1.5513944625854492</v>
      </c>
      <c r="CJ137" s="20">
        <v>1.5503619909286499</v>
      </c>
      <c r="CK137" s="20">
        <v>1.54874587059021</v>
      </c>
      <c r="CL137" s="20">
        <v>1.547626256942749</v>
      </c>
      <c r="CM137" s="20">
        <v>1.5464745759963989</v>
      </c>
      <c r="CN137" s="20">
        <v>1.5446909666061401</v>
      </c>
      <c r="CO137" s="20">
        <v>1.5434664487838745</v>
      </c>
      <c r="CP137" s="20">
        <v>1.5415803194046021</v>
      </c>
      <c r="CQ137" s="20">
        <v>1.5402919054031372</v>
      </c>
      <c r="CR137" s="20">
        <v>1.53898024559021</v>
      </c>
      <c r="CS137" s="20">
        <v>1.5369715690612793</v>
      </c>
      <c r="CT137" s="20">
        <v>1.5356067419052124</v>
      </c>
      <c r="CU137" s="20">
        <v>1.5335234403610229</v>
      </c>
      <c r="CV137" s="20">
        <v>1.5321120023727417</v>
      </c>
      <c r="CW137" s="20">
        <v>1.5306836366653442</v>
      </c>
      <c r="CX137" s="20">
        <v>1.5285112857818604</v>
      </c>
      <c r="CY137" s="20">
        <v>1.527044415473938</v>
      </c>
      <c r="CZ137" s="20">
        <v>1.5233179330825806</v>
      </c>
      <c r="DA137" s="20">
        <v>1.5218052864074707</v>
      </c>
      <c r="DB137" s="20">
        <v>1.5195152759552002</v>
      </c>
      <c r="DC137" s="20">
        <v>1.5179752111434937</v>
      </c>
      <c r="DD137" s="20">
        <v>1.5156466960906982</v>
      </c>
      <c r="DE137" s="20">
        <v>1.5140829086303711</v>
      </c>
      <c r="DF137" s="20">
        <v>1.5125104188919067</v>
      </c>
      <c r="DG137" s="20">
        <v>1.5101369619369507</v>
      </c>
      <c r="DH137" s="20">
        <v>1.5085452795028687</v>
      </c>
      <c r="DI137" s="20">
        <v>1.5061448812484741</v>
      </c>
      <c r="DJ137" s="20">
        <v>1.5045366287231445</v>
      </c>
      <c r="DK137" s="20">
        <v>1.502922534942627</v>
      </c>
      <c r="DL137" s="20">
        <v>1.5004910230636597</v>
      </c>
      <c r="DM137" s="20">
        <v>1.4988638162612915</v>
      </c>
      <c r="DN137" s="20">
        <v>1.4964141845703125</v>
      </c>
      <c r="DO137" s="20">
        <v>1.4947758913040161</v>
      </c>
      <c r="DP137" s="20">
        <v>1.493133544921875</v>
      </c>
      <c r="DQ137" s="20">
        <v>1.4906634092330933</v>
      </c>
      <c r="DR137" s="20">
        <v>1.4890124797821045</v>
      </c>
      <c r="DS137" s="20">
        <v>1.4865307807922363</v>
      </c>
      <c r="DT137" s="20">
        <v>1.4848728179931641</v>
      </c>
      <c r="DU137" s="20">
        <v>1.4832124710083008</v>
      </c>
      <c r="DV137" s="20">
        <v>1.4807180166244507</v>
      </c>
      <c r="DW137" s="20">
        <v>1.4790524244308472</v>
      </c>
      <c r="DX137" s="20">
        <v>1.4765511751174927</v>
      </c>
      <c r="DY137" s="20">
        <v>1.474881649017334</v>
      </c>
      <c r="DZ137" s="20">
        <v>1.4732108116149902</v>
      </c>
      <c r="EA137" s="20">
        <v>1.4707025289535522</v>
      </c>
      <c r="EB137" s="20">
        <v>1.4690291881561279</v>
      </c>
      <c r="EC137" s="20">
        <v>1.4665176868438721</v>
      </c>
      <c r="ED137" s="20">
        <v>1.4648425579071045</v>
      </c>
      <c r="EE137" s="20">
        <v>1.4631670713424683</v>
      </c>
      <c r="EF137" s="20">
        <v>1.4606530666351318</v>
      </c>
      <c r="EG137" s="20">
        <v>1.4589767456054687</v>
      </c>
      <c r="EH137" s="20">
        <v>1.4564621448516846</v>
      </c>
      <c r="EI137" s="20">
        <v>1.4547858238220215</v>
      </c>
      <c r="EJ137" s="20">
        <v>1.4531095027923584</v>
      </c>
      <c r="EK137" s="20">
        <v>1.4505957365036011</v>
      </c>
      <c r="EL137" s="20">
        <v>1.4489202499389648</v>
      </c>
      <c r="EM137" s="20">
        <v>1.4464079141616821</v>
      </c>
      <c r="EN137" s="20">
        <v>1.4447336196899414</v>
      </c>
      <c r="EO137" s="20">
        <v>1.4430599212646484</v>
      </c>
      <c r="EP137" s="20">
        <v>1.4405505657196045</v>
      </c>
      <c r="EQ137" s="20">
        <v>1.4388786554336548</v>
      </c>
      <c r="ER137" s="20">
        <v>1.4363722801208496</v>
      </c>
      <c r="ES137" s="20">
        <v>1.4347025156021118</v>
      </c>
      <c r="ET137" s="20">
        <v>1.4330335855484009</v>
      </c>
      <c r="EU137" s="20">
        <v>1.4305322170257568</v>
      </c>
      <c r="EV137" s="20">
        <v>1.428865909576416</v>
      </c>
      <c r="EW137" s="20">
        <v>1.4263684749603271</v>
      </c>
      <c r="EX137" s="20">
        <v>1.4247050285339355</v>
      </c>
      <c r="EY137" s="20">
        <v>1.4230427742004395</v>
      </c>
      <c r="EZ137" s="20">
        <v>1.4205515384674072</v>
      </c>
      <c r="FA137" s="20">
        <v>1.4188922643661499</v>
      </c>
      <c r="FB137" s="20">
        <v>1.4164060354232788</v>
      </c>
      <c r="FC137" s="20">
        <v>1.4147500991821289</v>
      </c>
      <c r="FD137" s="20">
        <v>1.4130955934524536</v>
      </c>
      <c r="FE137" s="20">
        <v>1.410616397857666</v>
      </c>
      <c r="FF137" s="20">
        <v>1.4089655876159668</v>
      </c>
      <c r="FG137" s="20">
        <v>1.4064918756484985</v>
      </c>
      <c r="FH137" s="20">
        <v>1.4048445224761963</v>
      </c>
      <c r="FI137" s="20">
        <v>1.4031988382339478</v>
      </c>
      <c r="FJ137" s="20">
        <v>1.4007329940795898</v>
      </c>
      <c r="FK137" s="20">
        <v>1.3990911245346069</v>
      </c>
      <c r="FL137" s="20">
        <v>1.396631121635437</v>
      </c>
      <c r="FM137" s="20">
        <v>1.3949931859970093</v>
      </c>
      <c r="FN137" s="20">
        <v>1.3933568000793457</v>
      </c>
      <c r="FO137" s="20">
        <v>1.3909052610397339</v>
      </c>
      <c r="FP137" s="20">
        <v>1.389272928237915</v>
      </c>
      <c r="FQ137" s="20">
        <v>1.3868277072906494</v>
      </c>
      <c r="FR137" s="20">
        <v>1.3851995468139648</v>
      </c>
      <c r="FS137" s="20">
        <v>1.383573055267334</v>
      </c>
      <c r="FT137" s="20">
        <v>1.381136417388916</v>
      </c>
      <c r="FU137" s="20">
        <v>1.379514217376709</v>
      </c>
      <c r="FV137" s="20">
        <v>1.3770840167999268</v>
      </c>
      <c r="FW137" s="20">
        <v>1.3754661083221436</v>
      </c>
      <c r="FX137" s="20">
        <v>1.3738498687744141</v>
      </c>
      <c r="FY137" s="20">
        <v>1.3714287281036377</v>
      </c>
      <c r="FZ137" s="20">
        <v>1.369816780090332</v>
      </c>
      <c r="GA137" s="20">
        <v>1.3674023151397705</v>
      </c>
      <c r="GB137" s="20">
        <v>1.3657947778701782</v>
      </c>
      <c r="GC137" s="20">
        <v>1.3641889095306396</v>
      </c>
      <c r="GD137" s="20">
        <v>1.3617836236953735</v>
      </c>
      <c r="GE137" s="20">
        <v>1.3601822853088379</v>
      </c>
      <c r="GF137" s="20">
        <v>1.3577835559844971</v>
      </c>
      <c r="GG137" s="20">
        <v>1.3561867475509644</v>
      </c>
      <c r="GH137" s="20">
        <v>1.3545916080474854</v>
      </c>
      <c r="GI137" s="20">
        <v>1.3522021770477295</v>
      </c>
      <c r="GJ137" s="20">
        <v>1.3506114482879639</v>
      </c>
      <c r="GK137" s="20">
        <v>1.3482288122177124</v>
      </c>
      <c r="GL137" s="20">
        <v>1.3466426134109497</v>
      </c>
      <c r="GM137" s="20">
        <v>1.3450582027435303</v>
      </c>
      <c r="GN137" s="20">
        <v>1.3426848649978638</v>
      </c>
      <c r="GO137" s="20">
        <v>1.3411049842834473</v>
      </c>
      <c r="GP137" s="20">
        <v>1.3387384414672852</v>
      </c>
      <c r="GQ137" s="20">
        <v>1.3371630907058716</v>
      </c>
      <c r="GR137" s="20">
        <v>1.3355892896652222</v>
      </c>
      <c r="GS137" s="20">
        <v>1.3332322835922241</v>
      </c>
      <c r="GT137" s="20">
        <v>1.3316631317138672</v>
      </c>
      <c r="GU137" s="20">
        <v>1.3300430774688721</v>
      </c>
    </row>
    <row r="138" spans="1:203" x14ac:dyDescent="0.25">
      <c r="A138" s="9" t="s">
        <v>119</v>
      </c>
      <c r="B138" s="23">
        <v>84</v>
      </c>
      <c r="C138" s="23">
        <v>8</v>
      </c>
      <c r="D138" s="20">
        <v>0</v>
      </c>
      <c r="E138" s="20">
        <v>6.0034781927242875E-4</v>
      </c>
      <c r="F138" s="20">
        <v>7.2283875197172165E-3</v>
      </c>
      <c r="G138" s="20">
        <v>2.8421366587281227E-2</v>
      </c>
      <c r="H138" s="20">
        <v>6.1472419649362564E-2</v>
      </c>
      <c r="I138" s="20">
        <v>0.12622104585170746</v>
      </c>
      <c r="J138" s="20">
        <v>0.18405823409557343</v>
      </c>
      <c r="K138" s="20">
        <v>0.26117494702339172</v>
      </c>
      <c r="L138" s="20">
        <v>0.3660610020160675</v>
      </c>
      <c r="M138" s="20">
        <v>0.46820005774497986</v>
      </c>
      <c r="N138" s="20">
        <v>0.61092936992645264</v>
      </c>
      <c r="O138" s="20">
        <v>0.7107919454574585</v>
      </c>
      <c r="P138" s="20">
        <v>0.81306475400924683</v>
      </c>
      <c r="Q138" s="20">
        <v>0.96875607967376709</v>
      </c>
      <c r="R138" s="20">
        <v>1.0599455833435059</v>
      </c>
      <c r="S138" s="20">
        <v>1.2009655237197876</v>
      </c>
      <c r="T138" s="20">
        <v>1.3302756547927856</v>
      </c>
      <c r="U138" s="20">
        <v>1.4553418159484863</v>
      </c>
      <c r="V138" s="20">
        <v>1.548430323600769</v>
      </c>
      <c r="W138" s="20">
        <v>1.6662077903747559</v>
      </c>
      <c r="X138" s="20">
        <v>1.7780735492706299</v>
      </c>
      <c r="Y138" s="20">
        <v>1.8601070642471313</v>
      </c>
      <c r="Z138" s="20">
        <v>1.9625180959701538</v>
      </c>
      <c r="AA138" s="20">
        <v>2.0585236549377441</v>
      </c>
      <c r="AB138" s="20">
        <v>2.155320405960083</v>
      </c>
      <c r="AC138" s="20">
        <v>2.214165210723877</v>
      </c>
      <c r="AD138" s="20">
        <v>2.293989896774292</v>
      </c>
      <c r="AE138" s="20">
        <v>2.3736283779144287</v>
      </c>
      <c r="AF138" s="20">
        <v>2.4477181434631348</v>
      </c>
      <c r="AG138" s="20">
        <v>2.4863169193267822</v>
      </c>
      <c r="AH138" s="20">
        <v>2.5502588748931885</v>
      </c>
      <c r="AI138" s="20">
        <v>2.6092324256896973</v>
      </c>
      <c r="AJ138" s="20">
        <v>2.6577274799346924</v>
      </c>
      <c r="AK138" s="20">
        <v>2.6900045871734619</v>
      </c>
      <c r="AL138" s="20">
        <v>2.7359700202941895</v>
      </c>
      <c r="AM138" s="20">
        <v>2.7734911441802979</v>
      </c>
      <c r="AN138" s="20">
        <v>2.7983028888702393</v>
      </c>
      <c r="AO138" s="20">
        <v>2.8334090709686279</v>
      </c>
      <c r="AP138" s="20">
        <v>2.8618535995483398</v>
      </c>
      <c r="AQ138" s="20">
        <v>2.888681173324585</v>
      </c>
      <c r="AR138" s="20">
        <v>2.9067904949188232</v>
      </c>
      <c r="AS138" s="20">
        <v>2.9278883934020996</v>
      </c>
      <c r="AT138" s="20">
        <v>2.9476089477539062</v>
      </c>
      <c r="AU138" s="20">
        <v>2.9608147144317627</v>
      </c>
      <c r="AV138" s="20">
        <v>2.9760704040527344</v>
      </c>
      <c r="AW138" s="20">
        <v>2.9901721477508545</v>
      </c>
      <c r="AX138" s="20">
        <v>3.0029067993164062</v>
      </c>
      <c r="AY138" s="20">
        <v>3.0104029178619385</v>
      </c>
      <c r="AZ138" s="20">
        <v>3.0203068256378174</v>
      </c>
      <c r="BA138" s="20">
        <v>3.0285735130310059</v>
      </c>
      <c r="BB138" s="20">
        <v>3.0356924533843994</v>
      </c>
      <c r="BC138" s="20">
        <v>3.0400886535644531</v>
      </c>
      <c r="BD138" s="20">
        <v>3.0450835227966309</v>
      </c>
      <c r="BE138" s="20">
        <v>3.0496087074279785</v>
      </c>
      <c r="BF138" s="20">
        <v>3.053032398223877</v>
      </c>
      <c r="BG138" s="20">
        <v>3.0547628402709961</v>
      </c>
      <c r="BH138" s="20">
        <v>3.0572426319122314</v>
      </c>
      <c r="BI138" s="20">
        <v>3.0586514472961426</v>
      </c>
      <c r="BJ138" s="20">
        <v>3.0595288276672363</v>
      </c>
      <c r="BK138" s="20">
        <v>3.0599088668823242</v>
      </c>
      <c r="BL138" s="20">
        <v>3.0598762035369873</v>
      </c>
      <c r="BM138" s="20">
        <v>3.0594751834869385</v>
      </c>
      <c r="BN138" s="20">
        <v>3.058748722076416</v>
      </c>
      <c r="BO138" s="20">
        <v>3.0577342510223389</v>
      </c>
      <c r="BP138" s="20">
        <v>3.0566494464874268</v>
      </c>
      <c r="BQ138" s="20">
        <v>3.0546829700469971</v>
      </c>
      <c r="BR138" s="20">
        <v>3.0529468059539795</v>
      </c>
      <c r="BS138" s="20">
        <v>3.051257848739624</v>
      </c>
      <c r="BT138" s="20">
        <v>3.0493240356445313</v>
      </c>
      <c r="BU138" s="20">
        <v>3.04616379737854</v>
      </c>
      <c r="BV138" s="20">
        <v>3.0439155101776123</v>
      </c>
      <c r="BW138" s="20">
        <v>3.0415306091308594</v>
      </c>
      <c r="BX138" s="20">
        <v>3.038846492767334</v>
      </c>
      <c r="BY138" s="20">
        <v>3.0352940559387207</v>
      </c>
      <c r="BZ138" s="20">
        <v>3.0327091217041016</v>
      </c>
      <c r="CA138" s="20">
        <v>3.0286905765533447</v>
      </c>
      <c r="CB138" s="20">
        <v>3.0259251594543457</v>
      </c>
      <c r="CC138" s="20">
        <v>3.0230963230133057</v>
      </c>
      <c r="CD138" s="20">
        <v>3.018742561340332</v>
      </c>
      <c r="CE138" s="20">
        <v>3.0157725811004639</v>
      </c>
      <c r="CF138" s="20">
        <v>3.0112247467041016</v>
      </c>
      <c r="CG138" s="20">
        <v>3.0081360340118408</v>
      </c>
      <c r="CH138" s="20">
        <v>3.0050048828125</v>
      </c>
      <c r="CI138" s="20">
        <v>3.0002355575561523</v>
      </c>
      <c r="CJ138" s="20">
        <v>2.9970109462738037</v>
      </c>
      <c r="CK138" s="20">
        <v>2.992112398147583</v>
      </c>
      <c r="CL138" s="20">
        <v>2.9888088703155518</v>
      </c>
      <c r="CM138" s="20">
        <v>2.9854769706726074</v>
      </c>
      <c r="CN138" s="20">
        <v>2.9804308414459229</v>
      </c>
      <c r="CO138" s="20">
        <v>2.977036714553833</v>
      </c>
      <c r="CP138" s="20">
        <v>2.9719040393829346</v>
      </c>
      <c r="CQ138" s="20">
        <v>2.9684572219848633</v>
      </c>
      <c r="CR138" s="20">
        <v>2.964991569519043</v>
      </c>
      <c r="CS138" s="20">
        <v>2.9597609043121338</v>
      </c>
      <c r="CT138" s="20">
        <v>2.9562540054321289</v>
      </c>
      <c r="CU138" s="20">
        <v>2.9509661197662354</v>
      </c>
      <c r="CV138" s="20">
        <v>2.9474246501922607</v>
      </c>
      <c r="CW138" s="20">
        <v>2.9438705444335937</v>
      </c>
      <c r="CX138" s="20">
        <v>2.9385185241699219</v>
      </c>
      <c r="CY138" s="20">
        <v>2.9349377155303955</v>
      </c>
      <c r="CZ138" s="20">
        <v>2.9259464740753174</v>
      </c>
      <c r="DA138" s="20">
        <v>2.9223356246948242</v>
      </c>
      <c r="DB138" s="20">
        <v>2.9169070720672607</v>
      </c>
      <c r="DC138" s="20">
        <v>2.9132797718048096</v>
      </c>
      <c r="DD138" s="20">
        <v>2.9078285694122314</v>
      </c>
      <c r="DE138" s="20">
        <v>2.9041886329650879</v>
      </c>
      <c r="DF138" s="20">
        <v>2.9005441665649414</v>
      </c>
      <c r="DG138" s="20">
        <v>2.8950700759887695</v>
      </c>
      <c r="DH138" s="20">
        <v>2.8914163112640381</v>
      </c>
      <c r="DI138" s="20">
        <v>2.8859305381774902</v>
      </c>
      <c r="DJ138" s="20">
        <v>2.882270336151123</v>
      </c>
      <c r="DK138" s="20">
        <v>2.878608226776123</v>
      </c>
      <c r="DL138" s="20">
        <v>2.8731117248535156</v>
      </c>
      <c r="DM138" s="20">
        <v>2.86944580078125</v>
      </c>
      <c r="DN138" s="20">
        <v>2.863945484161377</v>
      </c>
      <c r="DO138" s="20">
        <v>2.8602776527404785</v>
      </c>
      <c r="DP138" s="20">
        <v>2.8566098213195801</v>
      </c>
      <c r="DQ138" s="20">
        <v>2.8511080741882324</v>
      </c>
      <c r="DR138" s="20">
        <v>2.8474404811859131</v>
      </c>
      <c r="DS138" s="20">
        <v>2.84194016456604</v>
      </c>
      <c r="DT138" s="20">
        <v>2.8382742404937744</v>
      </c>
      <c r="DU138" s="20">
        <v>2.8346095085144043</v>
      </c>
      <c r="DV138" s="20">
        <v>2.8291144371032715</v>
      </c>
      <c r="DW138" s="20">
        <v>2.8254530429840088</v>
      </c>
      <c r="DX138" s="20">
        <v>2.8199636936187744</v>
      </c>
      <c r="DY138" s="20">
        <v>2.8163063526153564</v>
      </c>
      <c r="DZ138" s="20">
        <v>2.8126511573791504</v>
      </c>
      <c r="EA138" s="20">
        <v>2.8071722984313965</v>
      </c>
      <c r="EB138" s="20">
        <v>2.8035223484039307</v>
      </c>
      <c r="EC138" s="20">
        <v>2.7980523109436035</v>
      </c>
      <c r="ED138" s="20">
        <v>2.7944087982177734</v>
      </c>
      <c r="EE138" s="20">
        <v>2.7907676696777344</v>
      </c>
      <c r="EF138" s="20">
        <v>2.7853114604949951</v>
      </c>
      <c r="EG138" s="20">
        <v>2.7816774845123291</v>
      </c>
      <c r="EH138" s="20">
        <v>2.7762322425842285</v>
      </c>
      <c r="EI138" s="20">
        <v>2.7726061344146729</v>
      </c>
      <c r="EJ138" s="20">
        <v>2.7689828872680664</v>
      </c>
      <c r="EK138" s="20">
        <v>2.763554573059082</v>
      </c>
      <c r="EL138" s="20">
        <v>2.759939432144165</v>
      </c>
      <c r="EM138" s="20">
        <v>2.754523754119873</v>
      </c>
      <c r="EN138" s="20">
        <v>2.7509176731109619</v>
      </c>
      <c r="EO138" s="20">
        <v>2.7473146915435791</v>
      </c>
      <c r="EP138" s="20">
        <v>2.741917610168457</v>
      </c>
      <c r="EQ138" s="20">
        <v>2.7383239269256592</v>
      </c>
      <c r="ER138" s="20">
        <v>2.732940673828125</v>
      </c>
      <c r="ES138" s="20">
        <v>2.7293565273284912</v>
      </c>
      <c r="ET138" s="20">
        <v>2.7257759571075439</v>
      </c>
      <c r="EU138" s="20">
        <v>2.7204127311706543</v>
      </c>
      <c r="EV138" s="20">
        <v>2.7168421745300293</v>
      </c>
      <c r="EW138" s="20">
        <v>2.7114934921264648</v>
      </c>
      <c r="EX138" s="20">
        <v>2.7079329490661621</v>
      </c>
      <c r="EY138" s="20">
        <v>2.704376220703125</v>
      </c>
      <c r="EZ138" s="20">
        <v>2.6990485191345215</v>
      </c>
      <c r="FA138" s="20">
        <v>2.6955020427703857</v>
      </c>
      <c r="FB138" s="20">
        <v>2.6901898384094238</v>
      </c>
      <c r="FC138" s="20">
        <v>2.6866536140441895</v>
      </c>
      <c r="FD138" s="20">
        <v>2.6831214427947998</v>
      </c>
      <c r="FE138" s="20">
        <v>2.6778311729431152</v>
      </c>
      <c r="FF138" s="20">
        <v>2.6743094921112061</v>
      </c>
      <c r="FG138" s="20">
        <v>2.6690349578857422</v>
      </c>
      <c r="FH138" s="20">
        <v>2.6655237674713135</v>
      </c>
      <c r="FI138" s="20">
        <v>2.6620171070098877</v>
      </c>
      <c r="FJ138" s="20">
        <v>2.6567645072937012</v>
      </c>
      <c r="FK138" s="20">
        <v>2.6532683372497559</v>
      </c>
      <c r="FL138" s="20">
        <v>2.6480321884155273</v>
      </c>
      <c r="FM138" s="20">
        <v>2.6445467472076416</v>
      </c>
      <c r="FN138" s="20">
        <v>2.6410658359527588</v>
      </c>
      <c r="FO138" s="20">
        <v>2.6358520984649658</v>
      </c>
      <c r="FP138" s="20">
        <v>2.6323819160461426</v>
      </c>
      <c r="FQ138" s="20">
        <v>2.6271843910217285</v>
      </c>
      <c r="FR138" s="20">
        <v>2.6237249374389648</v>
      </c>
      <c r="FS138" s="20">
        <v>2.620269775390625</v>
      </c>
      <c r="FT138" s="20">
        <v>2.6150953769683838</v>
      </c>
      <c r="FU138" s="20">
        <v>2.6116511821746826</v>
      </c>
      <c r="FV138" s="20">
        <v>2.6064929962158203</v>
      </c>
      <c r="FW138" s="20">
        <v>2.6030595302581787</v>
      </c>
      <c r="FX138" s="20">
        <v>2.59963059425354</v>
      </c>
      <c r="FY138" s="20">
        <v>2.5944955348968506</v>
      </c>
      <c r="FZ138" s="20">
        <v>2.5910773277282715</v>
      </c>
      <c r="GA138" s="20">
        <v>2.5859584808349609</v>
      </c>
      <c r="GB138" s="20">
        <v>2.5825512409210205</v>
      </c>
      <c r="GC138" s="20">
        <v>2.579148530960083</v>
      </c>
      <c r="GD138" s="20">
        <v>2.5740525722503662</v>
      </c>
      <c r="GE138" s="20">
        <v>2.5706608295440674</v>
      </c>
      <c r="GF138" s="20">
        <v>2.5655810832977295</v>
      </c>
      <c r="GG138" s="20">
        <v>2.5622003078460693</v>
      </c>
      <c r="GH138" s="20">
        <v>2.558823823928833</v>
      </c>
      <c r="GI138" s="20">
        <v>2.553767204284668</v>
      </c>
      <c r="GJ138" s="20">
        <v>2.5504014492034912</v>
      </c>
      <c r="GK138" s="20">
        <v>2.5453615188598633</v>
      </c>
      <c r="GL138" s="20">
        <v>2.5420064926147461</v>
      </c>
      <c r="GM138" s="20">
        <v>2.5386562347412109</v>
      </c>
      <c r="GN138" s="20">
        <v>2.5336389541625977</v>
      </c>
      <c r="GO138" s="20">
        <v>2.5302994251251221</v>
      </c>
      <c r="GP138" s="20">
        <v>2.5252981185913086</v>
      </c>
      <c r="GQ138" s="20">
        <v>2.5219695568084717</v>
      </c>
      <c r="GR138" s="20">
        <v>2.5186452865600586</v>
      </c>
      <c r="GS138" s="20">
        <v>2.513667106628418</v>
      </c>
      <c r="GT138" s="20">
        <v>2.5103535652160645</v>
      </c>
      <c r="GU138" s="20">
        <v>2.5068023204803467</v>
      </c>
    </row>
    <row r="139" spans="1:203" x14ac:dyDescent="0.25">
      <c r="A139" s="9" t="s">
        <v>119</v>
      </c>
      <c r="B139" s="23">
        <v>10</v>
      </c>
      <c r="C139" s="23">
        <v>8</v>
      </c>
      <c r="D139" s="20">
        <v>0</v>
      </c>
      <c r="E139" s="20">
        <v>3.1135985045693815E-4</v>
      </c>
      <c r="F139" s="20">
        <v>4.0975897572934628E-3</v>
      </c>
      <c r="G139" s="20">
        <v>1.4013051986694336E-2</v>
      </c>
      <c r="H139" s="20">
        <v>3.4631006419658661E-2</v>
      </c>
      <c r="I139" s="20">
        <v>6.3985936343669891E-2</v>
      </c>
      <c r="J139" s="20">
        <v>0.11437297612428665</v>
      </c>
      <c r="K139" s="20">
        <v>0.15603943169116974</v>
      </c>
      <c r="L139" s="20">
        <v>0.22107060253620148</v>
      </c>
      <c r="M139" s="20">
        <v>0.26698672771453857</v>
      </c>
      <c r="N139" s="20">
        <v>0.35555100440979004</v>
      </c>
      <c r="O139" s="20">
        <v>0.41284936666488647</v>
      </c>
      <c r="P139" s="20">
        <v>0.50816941261291504</v>
      </c>
      <c r="Q139" s="20">
        <v>0.60452115535736084</v>
      </c>
      <c r="R139" s="20">
        <v>0.67189747095108032</v>
      </c>
      <c r="S139" s="20">
        <v>0.77542686462402344</v>
      </c>
      <c r="T139" s="20">
        <v>0.83955681324005127</v>
      </c>
      <c r="U139" s="20">
        <v>0.94568967819213867</v>
      </c>
      <c r="V139" s="20">
        <v>1.0072119235992432</v>
      </c>
      <c r="W139" s="20">
        <v>1.1099750995635986</v>
      </c>
      <c r="X139" s="20">
        <v>1.1991134881973267</v>
      </c>
      <c r="Y139" s="20">
        <v>1.26404869556427</v>
      </c>
      <c r="Z139" s="20">
        <v>1.3499797582626343</v>
      </c>
      <c r="AA139" s="20">
        <v>1.4074058532714844</v>
      </c>
      <c r="AB139" s="20">
        <v>1.4893262386322021</v>
      </c>
      <c r="AC139" s="20">
        <v>1.538672924041748</v>
      </c>
      <c r="AD139" s="20">
        <v>1.6153436899185181</v>
      </c>
      <c r="AE139" s="20">
        <v>1.6813023090362549</v>
      </c>
      <c r="AF139" s="20">
        <v>1.7274113893508911</v>
      </c>
      <c r="AG139" s="20">
        <v>1.7847100496292114</v>
      </c>
      <c r="AH139" s="20">
        <v>1.8256464004516602</v>
      </c>
      <c r="AI139" s="20">
        <v>1.8776435852050781</v>
      </c>
      <c r="AJ139" s="20">
        <v>1.9121092557907104</v>
      </c>
      <c r="AK139" s="20">
        <v>1.9593378305435181</v>
      </c>
      <c r="AL139" s="20">
        <v>2.002871036529541</v>
      </c>
      <c r="AM139" s="20">
        <v>2.0305166244506836</v>
      </c>
      <c r="AN139" s="20">
        <v>2.0668778419494629</v>
      </c>
      <c r="AO139" s="20">
        <v>2.0916280746459961</v>
      </c>
      <c r="AP139" s="20">
        <v>2.1223604679107666</v>
      </c>
      <c r="AQ139" s="20">
        <v>2.1439592838287354</v>
      </c>
      <c r="AR139" s="20">
        <v>2.1709411144256592</v>
      </c>
      <c r="AS139" s="20">
        <v>2.1889584064483643</v>
      </c>
      <c r="AT139" s="20">
        <v>2.2130224704742432</v>
      </c>
      <c r="AU139" s="20">
        <v>2.2353999614715576</v>
      </c>
      <c r="AV139" s="20">
        <v>2.2492771148681641</v>
      </c>
      <c r="AW139" s="20">
        <v>2.2677230834960938</v>
      </c>
      <c r="AX139" s="20">
        <v>2.2800564765930176</v>
      </c>
      <c r="AY139" s="20">
        <v>2.2954907417297363</v>
      </c>
      <c r="AZ139" s="20">
        <v>2.3062450885772705</v>
      </c>
      <c r="BA139" s="20">
        <v>2.3195500373840332</v>
      </c>
      <c r="BB139" s="20">
        <v>2.3329391479492187</v>
      </c>
      <c r="BC139" s="20">
        <v>2.3403306007385254</v>
      </c>
      <c r="BD139" s="20">
        <v>2.3514678478240967</v>
      </c>
      <c r="BE139" s="20">
        <v>2.3580925464630127</v>
      </c>
      <c r="BF139" s="20">
        <v>2.3675172328948975</v>
      </c>
      <c r="BG139" s="20">
        <v>2.372905969619751</v>
      </c>
      <c r="BH139" s="20">
        <v>2.3807711601257324</v>
      </c>
      <c r="BI139" s="20">
        <v>2.3859562873840332</v>
      </c>
      <c r="BJ139" s="20">
        <v>2.3924579620361328</v>
      </c>
      <c r="BK139" s="20">
        <v>2.3989133834838867</v>
      </c>
      <c r="BL139" s="20">
        <v>2.4021964073181152</v>
      </c>
      <c r="BM139" s="20">
        <v>2.4076321125030518</v>
      </c>
      <c r="BN139" s="20">
        <v>2.4109265804290771</v>
      </c>
      <c r="BO139" s="20">
        <v>2.4147305488586426</v>
      </c>
      <c r="BP139" s="20">
        <v>2.4174878597259521</v>
      </c>
      <c r="BQ139" s="20">
        <v>2.4205958843231201</v>
      </c>
      <c r="BR139" s="20">
        <v>2.4239568710327148</v>
      </c>
      <c r="BS139" s="20">
        <v>2.4263560771942139</v>
      </c>
      <c r="BT139" s="20">
        <v>2.4281501770019531</v>
      </c>
      <c r="BU139" s="20">
        <v>2.4297795295715332</v>
      </c>
      <c r="BV139" s="20">
        <v>2.4321656227111816</v>
      </c>
      <c r="BW139" s="20">
        <v>2.4335803985595703</v>
      </c>
      <c r="BX139" s="20">
        <v>2.4346520900726318</v>
      </c>
      <c r="BY139" s="20">
        <v>2.4357342720031738</v>
      </c>
      <c r="BZ139" s="20">
        <v>2.4365386962890625</v>
      </c>
      <c r="CA139" s="20">
        <v>2.4375982284545898</v>
      </c>
      <c r="CB139" s="20">
        <v>2.4381623268127441</v>
      </c>
      <c r="CC139" s="20">
        <v>2.4385712146759033</v>
      </c>
      <c r="CD139" s="20">
        <v>2.4389224052429199</v>
      </c>
      <c r="CE139" s="20">
        <v>2.439204216003418</v>
      </c>
      <c r="CF139" s="20">
        <v>2.4392952919006348</v>
      </c>
      <c r="CG139" s="20">
        <v>2.4392852783203125</v>
      </c>
      <c r="CH139" s="20">
        <v>2.4391863346099854</v>
      </c>
      <c r="CI139" s="20">
        <v>2.4390182495117187</v>
      </c>
      <c r="CJ139" s="20">
        <v>2.438643217086792</v>
      </c>
      <c r="CK139" s="20">
        <v>2.4383156299591064</v>
      </c>
      <c r="CL139" s="20">
        <v>2.4377157688140869</v>
      </c>
      <c r="CM139" s="20">
        <v>2.4372475147247314</v>
      </c>
      <c r="CN139" s="20">
        <v>2.4367272853851318</v>
      </c>
      <c r="CO139" s="20">
        <v>2.4358558654785156</v>
      </c>
      <c r="CP139" s="20">
        <v>2.4352169036865234</v>
      </c>
      <c r="CQ139" s="20">
        <v>2.4341778755187988</v>
      </c>
      <c r="CR139" s="20">
        <v>2.433434009552002</v>
      </c>
      <c r="CS139" s="20">
        <v>2.4326517581939697</v>
      </c>
      <c r="CT139" s="20">
        <v>2.4314100742340088</v>
      </c>
      <c r="CU139" s="20">
        <v>2.4305391311645508</v>
      </c>
      <c r="CV139" s="20">
        <v>2.4291725158691406</v>
      </c>
      <c r="CW139" s="20">
        <v>2.4282233715057373</v>
      </c>
      <c r="CX139" s="20">
        <v>2.4272453784942627</v>
      </c>
      <c r="CY139" s="20">
        <v>2.4257276058197021</v>
      </c>
      <c r="CZ139" s="20">
        <v>2.42342209815979</v>
      </c>
      <c r="DA139" s="20">
        <v>2.4218449592590332</v>
      </c>
      <c r="DB139" s="20">
        <v>2.4206998348236084</v>
      </c>
      <c r="DC139" s="20">
        <v>2.4189906120300293</v>
      </c>
      <c r="DD139" s="20">
        <v>2.4178211688995361</v>
      </c>
      <c r="DE139" s="20">
        <v>2.4160556793212891</v>
      </c>
      <c r="DF139" s="20">
        <v>2.4148232936859131</v>
      </c>
      <c r="DG139" s="20">
        <v>2.4129877090454102</v>
      </c>
      <c r="DH139" s="20">
        <v>2.4116175174713135</v>
      </c>
      <c r="DI139" s="20">
        <v>2.4096488952636719</v>
      </c>
      <c r="DJ139" s="20">
        <v>2.4075479507446289</v>
      </c>
      <c r="DK139" s="20">
        <v>2.4061379432678223</v>
      </c>
      <c r="DL139" s="20">
        <v>2.4040155410766602</v>
      </c>
      <c r="DM139" s="20">
        <v>2.4025444984436035</v>
      </c>
      <c r="DN139" s="20">
        <v>2.4002525806427002</v>
      </c>
      <c r="DO139" s="20">
        <v>2.3987228870391846</v>
      </c>
      <c r="DP139" s="20">
        <v>2.3964295387268066</v>
      </c>
      <c r="DQ139" s="20">
        <v>2.3947904109954834</v>
      </c>
      <c r="DR139" s="20">
        <v>2.3923847675323486</v>
      </c>
      <c r="DS139" s="20">
        <v>2.3907680511474609</v>
      </c>
      <c r="DT139" s="20">
        <v>2.3883531093597412</v>
      </c>
      <c r="DU139" s="20">
        <v>2.3865857124328613</v>
      </c>
      <c r="DV139" s="20">
        <v>2.3840513229370117</v>
      </c>
      <c r="DW139" s="20">
        <v>2.3823637962341309</v>
      </c>
      <c r="DX139" s="20">
        <v>2.3797845840454102</v>
      </c>
      <c r="DY139" s="20">
        <v>2.3779356479644775</v>
      </c>
      <c r="DZ139" s="20">
        <v>2.3753573894500732</v>
      </c>
      <c r="EA139" s="20">
        <v>2.3735206127166748</v>
      </c>
      <c r="EB139" s="20">
        <v>2.370816707611084</v>
      </c>
      <c r="EC139" s="20">
        <v>2.3690023422241211</v>
      </c>
      <c r="ED139" s="20">
        <v>2.3662652969360352</v>
      </c>
      <c r="EE139" s="20">
        <v>2.3634884357452393</v>
      </c>
      <c r="EF139" s="20">
        <v>2.3616971969604492</v>
      </c>
      <c r="EG139" s="20">
        <v>2.3588755130767822</v>
      </c>
      <c r="EH139" s="20">
        <v>2.356959342956543</v>
      </c>
      <c r="EI139" s="20">
        <v>2.3540933132171631</v>
      </c>
      <c r="EJ139" s="20">
        <v>2.3523266315460205</v>
      </c>
      <c r="EK139" s="20">
        <v>2.3493669033050537</v>
      </c>
      <c r="EL139" s="20">
        <v>2.3474619388580322</v>
      </c>
      <c r="EM139" s="20">
        <v>2.3445651531219482</v>
      </c>
      <c r="EN139" s="20">
        <v>2.3427109718322754</v>
      </c>
      <c r="EO139" s="20">
        <v>2.3397510051727295</v>
      </c>
      <c r="EP139" s="20">
        <v>2.337855339050293</v>
      </c>
      <c r="EQ139" s="20">
        <v>2.3349285125732422</v>
      </c>
      <c r="ER139" s="20">
        <v>2.33292555809021</v>
      </c>
      <c r="ES139" s="20">
        <v>2.3299868106842041</v>
      </c>
      <c r="ET139" s="20">
        <v>2.3270490169525146</v>
      </c>
      <c r="EU139" s="20">
        <v>2.3250961303710938</v>
      </c>
      <c r="EV139" s="20">
        <v>2.3222365379333496</v>
      </c>
      <c r="EW139" s="20">
        <v>2.3201558589935303</v>
      </c>
      <c r="EX139" s="20">
        <v>2.3171825408935547</v>
      </c>
      <c r="EY139" s="20">
        <v>2.3152692317962646</v>
      </c>
      <c r="EZ139" s="20">
        <v>2.3122785091400146</v>
      </c>
      <c r="FA139" s="20">
        <v>2.3102505207061768</v>
      </c>
      <c r="FB139" s="20">
        <v>2.3072323799133301</v>
      </c>
      <c r="FC139" s="20">
        <v>2.3053879737854004</v>
      </c>
      <c r="FD139" s="20">
        <v>2.302290678024292</v>
      </c>
      <c r="FE139" s="20">
        <v>2.3003032207489014</v>
      </c>
      <c r="FF139" s="20">
        <v>2.2973146438598633</v>
      </c>
      <c r="FG139" s="20">
        <v>2.2953746318817139</v>
      </c>
      <c r="FH139" s="20">
        <v>2.2928152084350586</v>
      </c>
      <c r="FI139" s="20">
        <v>2.2894823551177979</v>
      </c>
      <c r="FJ139" s="20">
        <v>2.2875516414642334</v>
      </c>
      <c r="FK139" s="20">
        <v>2.2846274375915527</v>
      </c>
      <c r="FL139" s="20">
        <v>2.2825219631195068</v>
      </c>
      <c r="FM139" s="20">
        <v>2.2797439098358154</v>
      </c>
      <c r="FN139" s="20">
        <v>2.2776381969451904</v>
      </c>
      <c r="FO139" s="20">
        <v>2.2744791507720947</v>
      </c>
      <c r="FP139" s="20">
        <v>2.2717771530151367</v>
      </c>
      <c r="FQ139" s="20">
        <v>2.2696714401245117</v>
      </c>
      <c r="FR139" s="20">
        <v>2.2675659656524658</v>
      </c>
      <c r="FS139" s="20">
        <v>2.2649848461151123</v>
      </c>
      <c r="FT139" s="20">
        <v>2.2618281841278076</v>
      </c>
      <c r="FU139" s="20">
        <v>2.259319543838501</v>
      </c>
      <c r="FV139" s="20">
        <v>2.2572164535522461</v>
      </c>
      <c r="FW139" s="20">
        <v>2.2547435760498047</v>
      </c>
      <c r="FX139" s="20">
        <v>2.2515909671783447</v>
      </c>
      <c r="FY139" s="20">
        <v>2.2494902610778809</v>
      </c>
      <c r="FZ139" s="20">
        <v>2.2473902702331543</v>
      </c>
      <c r="GA139" s="20">
        <v>2.2442421913146973</v>
      </c>
      <c r="GB139" s="20">
        <v>2.2421443462371826</v>
      </c>
      <c r="GC139" s="20">
        <v>2.2389998435974121</v>
      </c>
      <c r="GD139" s="20">
        <v>2.2369048595428467</v>
      </c>
      <c r="GE139" s="20">
        <v>2.2348110675811768</v>
      </c>
      <c r="GF139" s="20">
        <v>2.2316722869873047</v>
      </c>
      <c r="GG139" s="20">
        <v>2.2292892932891846</v>
      </c>
      <c r="GH139" s="20">
        <v>2.2271997928619385</v>
      </c>
      <c r="GI139" s="20">
        <v>2.2240676879882813</v>
      </c>
      <c r="GJ139" s="20">
        <v>2.2219810485839844</v>
      </c>
      <c r="GK139" s="20">
        <v>2.2188539505004883</v>
      </c>
      <c r="GL139" s="20">
        <v>2.2167708873748779</v>
      </c>
      <c r="GM139" s="20">
        <v>2.2146892547607422</v>
      </c>
      <c r="GN139" s="20">
        <v>2.2115693092346191</v>
      </c>
      <c r="GO139" s="20">
        <v>2.2094912528991699</v>
      </c>
      <c r="GP139" s="20">
        <v>2.2063770294189453</v>
      </c>
      <c r="GQ139" s="20">
        <v>2.2043027877807617</v>
      </c>
      <c r="GR139" s="20">
        <v>2.2022297382354736</v>
      </c>
      <c r="GS139" s="20">
        <v>2.1991236209869385</v>
      </c>
      <c r="GT139" s="20">
        <v>2.1970546245574951</v>
      </c>
      <c r="GU139" s="20">
        <v>2.1949222087860107</v>
      </c>
    </row>
    <row r="140" spans="1:203" x14ac:dyDescent="0.25">
      <c r="A140" s="9" t="s">
        <v>119</v>
      </c>
      <c r="B140" s="23">
        <v>14</v>
      </c>
      <c r="C140" s="23">
        <v>8</v>
      </c>
      <c r="D140" s="20">
        <v>0</v>
      </c>
      <c r="E140" s="20">
        <v>6.3749571563676E-4</v>
      </c>
      <c r="F140" s="20">
        <v>7.6243365183472633E-3</v>
      </c>
      <c r="G140" s="20">
        <v>2.8724392876029015E-2</v>
      </c>
      <c r="H140" s="20">
        <v>6.6562198102474213E-2</v>
      </c>
      <c r="I140" s="20">
        <v>0.11918935179710388</v>
      </c>
      <c r="J140" s="20">
        <v>0.20632137358188629</v>
      </c>
      <c r="K140" s="20">
        <v>0.27552974224090576</v>
      </c>
      <c r="L140" s="20">
        <v>0.38434973359107971</v>
      </c>
      <c r="M140" s="20">
        <v>0.48202469944953918</v>
      </c>
      <c r="N140" s="20">
        <v>0.57139015197753906</v>
      </c>
      <c r="O140" s="20">
        <v>0.71013766527175903</v>
      </c>
      <c r="P140" s="20">
        <v>0.80412113666534424</v>
      </c>
      <c r="Q140" s="20">
        <v>0.89814138412475586</v>
      </c>
      <c r="R140" s="20">
        <v>1.0374269485473633</v>
      </c>
      <c r="S140" s="20">
        <v>1.1281114816665649</v>
      </c>
      <c r="T140" s="20">
        <v>1.2595061063766479</v>
      </c>
      <c r="U140" s="20">
        <v>1.3413782119750977</v>
      </c>
      <c r="V140" s="20">
        <v>1.4521150588989258</v>
      </c>
      <c r="W140" s="20">
        <v>1.5278415679931641</v>
      </c>
      <c r="X140" s="20">
        <v>1.6248217821121216</v>
      </c>
      <c r="Y140" s="20">
        <v>1.6917070150375366</v>
      </c>
      <c r="Z140" s="20">
        <v>1.778769850730896</v>
      </c>
      <c r="AA140" s="20">
        <v>1.8346714973449707</v>
      </c>
      <c r="AB140" s="20">
        <v>1.9121623039245605</v>
      </c>
      <c r="AC140" s="20">
        <v>1.957796573638916</v>
      </c>
      <c r="AD140" s="20">
        <v>2.0256221294403076</v>
      </c>
      <c r="AE140" s="20">
        <v>2.0635037422180176</v>
      </c>
      <c r="AF140" s="20">
        <v>2.1211428642272949</v>
      </c>
      <c r="AG140" s="20">
        <v>2.1537137031555176</v>
      </c>
      <c r="AH140" s="20">
        <v>2.2011406421661377</v>
      </c>
      <c r="AI140" s="20">
        <v>2.2299275398254395</v>
      </c>
      <c r="AJ140" s="20">
        <v>2.2685699462890625</v>
      </c>
      <c r="AK140" s="20">
        <v>2.293593168258667</v>
      </c>
      <c r="AL140" s="20">
        <v>2.3254404067993164</v>
      </c>
      <c r="AM140" s="20">
        <v>2.3467862606048584</v>
      </c>
      <c r="AN140" s="20">
        <v>2.3748328685760498</v>
      </c>
      <c r="AO140" s="20">
        <v>2.3996520042419434</v>
      </c>
      <c r="AP140" s="20">
        <v>2.4159066677093506</v>
      </c>
      <c r="AQ140" s="20">
        <v>2.4310598373413086</v>
      </c>
      <c r="AR140" s="20">
        <v>2.4490287303924561</v>
      </c>
      <c r="AS140" s="20">
        <v>2.468090295791626</v>
      </c>
      <c r="AT140" s="20">
        <v>2.4797444343566895</v>
      </c>
      <c r="AU140" s="20">
        <v>2.4906234741210937</v>
      </c>
      <c r="AV140" s="20">
        <v>2.505603551864624</v>
      </c>
      <c r="AW140" s="20">
        <v>2.5161468982696533</v>
      </c>
      <c r="AX140" s="20">
        <v>2.5246095657348633</v>
      </c>
      <c r="AY140" s="20">
        <v>2.5362582206726074</v>
      </c>
      <c r="AZ140" s="20">
        <v>2.5433769226074219</v>
      </c>
      <c r="BA140" s="20">
        <v>2.5531630516052246</v>
      </c>
      <c r="BB140" s="20">
        <v>2.5591332912445068</v>
      </c>
      <c r="BC140" s="20">
        <v>2.5646908283233643</v>
      </c>
      <c r="BD140" s="20">
        <v>2.5723030567169189</v>
      </c>
      <c r="BE140" s="20">
        <v>2.5769269466400146</v>
      </c>
      <c r="BF140" s="20">
        <v>2.5832343101501465</v>
      </c>
      <c r="BG140" s="20">
        <v>2.5870461463928223</v>
      </c>
      <c r="BH140" s="20">
        <v>2.5905630588531494</v>
      </c>
      <c r="BI140" s="20">
        <v>2.5953173637390137</v>
      </c>
      <c r="BJ140" s="20">
        <v>2.5981600284576416</v>
      </c>
      <c r="BK140" s="20">
        <v>2.6019659042358398</v>
      </c>
      <c r="BL140" s="20">
        <v>2.6042146682739258</v>
      </c>
      <c r="BM140" s="20">
        <v>2.6062462329864502</v>
      </c>
      <c r="BN140" s="20">
        <v>2.6089074611663818</v>
      </c>
      <c r="BO140" s="20">
        <v>2.6104388236999512</v>
      </c>
      <c r="BP140" s="20">
        <v>2.6123931407928467</v>
      </c>
      <c r="BQ140" s="20">
        <v>2.6134798526763916</v>
      </c>
      <c r="BR140" s="20">
        <v>2.614403247833252</v>
      </c>
      <c r="BS140" s="20">
        <v>2.6154971122741699</v>
      </c>
      <c r="BT140" s="20">
        <v>2.6160428524017334</v>
      </c>
      <c r="BU140" s="20">
        <v>2.6166019439697266</v>
      </c>
      <c r="BV140" s="20">
        <v>2.6168107986450195</v>
      </c>
      <c r="BW140" s="20">
        <v>2.6168951988220215</v>
      </c>
      <c r="BX140" s="20">
        <v>2.6167998313903809</v>
      </c>
      <c r="BY140" s="20">
        <v>2.6165964603424072</v>
      </c>
      <c r="BZ140" s="20">
        <v>2.6160926818847656</v>
      </c>
      <c r="CA140" s="20">
        <v>2.6156318187713623</v>
      </c>
      <c r="CB140" s="20">
        <v>2.6150755882263184</v>
      </c>
      <c r="CC140" s="20">
        <v>2.6140716075897217</v>
      </c>
      <c r="CD140" s="20">
        <v>2.6132950782775879</v>
      </c>
      <c r="CE140" s="20">
        <v>2.61197829246521</v>
      </c>
      <c r="CF140" s="20">
        <v>2.6110043525695801</v>
      </c>
      <c r="CG140" s="20">
        <v>2.6099574565887451</v>
      </c>
      <c r="CH140" s="20">
        <v>2.6082568168640137</v>
      </c>
      <c r="CI140" s="20">
        <v>2.6070411205291748</v>
      </c>
      <c r="CJ140" s="20">
        <v>2.6051006317138672</v>
      </c>
      <c r="CK140" s="20">
        <v>2.6037335395812988</v>
      </c>
      <c r="CL140" s="20">
        <v>2.6023101806640625</v>
      </c>
      <c r="CM140" s="20">
        <v>2.6000757217407227</v>
      </c>
      <c r="CN140" s="20">
        <v>2.5985229015350342</v>
      </c>
      <c r="CO140" s="20">
        <v>2.596104621887207</v>
      </c>
      <c r="CP140" s="20">
        <v>2.5944361686706543</v>
      </c>
      <c r="CQ140" s="20">
        <v>2.5927245616912842</v>
      </c>
      <c r="CR140" s="20">
        <v>2.5900812149047852</v>
      </c>
      <c r="CS140" s="20">
        <v>2.588270902633667</v>
      </c>
      <c r="CT140" s="20">
        <v>2.5854871273040771</v>
      </c>
      <c r="CU140" s="20">
        <v>2.5835883617401123</v>
      </c>
      <c r="CV140" s="20">
        <v>2.5816571712493896</v>
      </c>
      <c r="CW140" s="20">
        <v>2.5787019729614258</v>
      </c>
      <c r="CX140" s="20">
        <v>2.5766952037811279</v>
      </c>
      <c r="CY140" s="20">
        <v>2.5736334323883057</v>
      </c>
      <c r="CZ140" s="20">
        <v>2.5694611072540283</v>
      </c>
      <c r="DA140" s="20">
        <v>2.5662691593170166</v>
      </c>
      <c r="DB140" s="20">
        <v>2.5641136169433594</v>
      </c>
      <c r="DC140" s="20">
        <v>2.5608410835266113</v>
      </c>
      <c r="DD140" s="20">
        <v>2.5586349964141846</v>
      </c>
      <c r="DE140" s="20">
        <v>2.5564100742340088</v>
      </c>
      <c r="DF140" s="20">
        <v>2.5530400276184082</v>
      </c>
      <c r="DG140" s="20">
        <v>2.5507724285125732</v>
      </c>
      <c r="DH140" s="20">
        <v>2.5473418235778809</v>
      </c>
      <c r="DI140" s="20">
        <v>2.5450365543365479</v>
      </c>
      <c r="DJ140" s="20">
        <v>2.542717456817627</v>
      </c>
      <c r="DK140" s="20">
        <v>2.5392141342163086</v>
      </c>
      <c r="DL140" s="20">
        <v>2.5368633270263672</v>
      </c>
      <c r="DM140" s="20">
        <v>2.5333156585693359</v>
      </c>
      <c r="DN140" s="20">
        <v>2.5309369564056396</v>
      </c>
      <c r="DO140" s="20">
        <v>2.528548002243042</v>
      </c>
      <c r="DP140" s="20">
        <v>2.524946928024292</v>
      </c>
      <c r="DQ140" s="20">
        <v>2.5225348472595215</v>
      </c>
      <c r="DR140" s="20">
        <v>2.5189015865325928</v>
      </c>
      <c r="DS140" s="20">
        <v>2.5164694786071777</v>
      </c>
      <c r="DT140" s="20">
        <v>2.5140302181243896</v>
      </c>
      <c r="DU140" s="20">
        <v>2.5103585720062256</v>
      </c>
      <c r="DV140" s="20">
        <v>2.5079028606414795</v>
      </c>
      <c r="DW140" s="20">
        <v>2.5042083263397217</v>
      </c>
      <c r="DX140" s="20">
        <v>2.5017385482788086</v>
      </c>
      <c r="DY140" s="20">
        <v>2.4992637634277344</v>
      </c>
      <c r="DZ140" s="20">
        <v>2.4955425262451172</v>
      </c>
      <c r="EA140" s="20">
        <v>2.4930565357208252</v>
      </c>
      <c r="EB140" s="20">
        <v>2.4893200397491455</v>
      </c>
      <c r="EC140" s="20">
        <v>2.4868245124816895</v>
      </c>
      <c r="ED140" s="20">
        <v>2.484325647354126</v>
      </c>
      <c r="EE140" s="20">
        <v>2.4805715084075928</v>
      </c>
      <c r="EF140" s="20">
        <v>2.4780657291412354</v>
      </c>
      <c r="EG140" s="20">
        <v>2.4743020534515381</v>
      </c>
      <c r="EH140" s="20">
        <v>2.471790075302124</v>
      </c>
      <c r="EI140" s="20">
        <v>2.4692764282226562</v>
      </c>
      <c r="EJ140" s="20">
        <v>2.4655020236968994</v>
      </c>
      <c r="EK140" s="20">
        <v>2.4629843235015869</v>
      </c>
      <c r="EL140" s="20">
        <v>2.4592046737670898</v>
      </c>
      <c r="EM140" s="20">
        <v>2.456683874130249</v>
      </c>
      <c r="EN140" s="20">
        <v>2.4541618824005127</v>
      </c>
      <c r="EO140" s="20">
        <v>2.4503777027130127</v>
      </c>
      <c r="EP140" s="20">
        <v>2.4478540420532227</v>
      </c>
      <c r="EQ140" s="20">
        <v>2.4440679550170898</v>
      </c>
      <c r="ER140" s="20">
        <v>2.4415433406829834</v>
      </c>
      <c r="ES140" s="20">
        <v>2.439018726348877</v>
      </c>
      <c r="ET140" s="20">
        <v>2.4352321624755859</v>
      </c>
      <c r="EU140" s="20">
        <v>2.4327077865600586</v>
      </c>
      <c r="EV140" s="20">
        <v>2.4289216995239258</v>
      </c>
      <c r="EW140" s="20">
        <v>2.4263980388641357</v>
      </c>
      <c r="EX140" s="20">
        <v>2.4238748550415039</v>
      </c>
      <c r="EY140" s="20">
        <v>2.4200913906097412</v>
      </c>
      <c r="EZ140" s="20">
        <v>2.4175698757171631</v>
      </c>
      <c r="FA140" s="20">
        <v>2.4137892723083496</v>
      </c>
      <c r="FB140" s="20">
        <v>2.4112699031829834</v>
      </c>
      <c r="FC140" s="20">
        <v>2.4087514877319336</v>
      </c>
      <c r="FD140" s="20">
        <v>2.4049758911132813</v>
      </c>
      <c r="FE140" s="20">
        <v>2.4024603366851807</v>
      </c>
      <c r="FF140" s="20">
        <v>2.3986892700195312</v>
      </c>
      <c r="FG140" s="20">
        <v>2.396176815032959</v>
      </c>
      <c r="FH140" s="20">
        <v>2.3936655521392822</v>
      </c>
      <c r="FI140" s="20">
        <v>2.3899013996124268</v>
      </c>
      <c r="FJ140" s="20">
        <v>2.3873939514160156</v>
      </c>
      <c r="FK140" s="20">
        <v>2.3836352825164795</v>
      </c>
      <c r="FL140" s="20">
        <v>2.381131649017334</v>
      </c>
      <c r="FM140" s="20">
        <v>2.3786294460296631</v>
      </c>
      <c r="FN140" s="20">
        <v>2.3748798370361328</v>
      </c>
      <c r="FO140" s="20">
        <v>2.3723819255828857</v>
      </c>
      <c r="FP140" s="20">
        <v>2.3686385154724121</v>
      </c>
      <c r="FQ140" s="20">
        <v>2.366145133972168</v>
      </c>
      <c r="FR140" s="20">
        <v>2.3636536598205566</v>
      </c>
      <c r="FS140" s="20">
        <v>2.3599200248718262</v>
      </c>
      <c r="FT140" s="20">
        <v>2.3574330806732178</v>
      </c>
      <c r="FU140" s="20">
        <v>2.3537068367004395</v>
      </c>
      <c r="FV140" s="20">
        <v>2.3512248992919922</v>
      </c>
      <c r="FW140" s="20">
        <v>2.3487451076507568</v>
      </c>
      <c r="FX140" s="20">
        <v>2.345029354095459</v>
      </c>
      <c r="FY140" s="20">
        <v>2.3425545692443848</v>
      </c>
      <c r="FZ140" s="20">
        <v>2.3388464450836182</v>
      </c>
      <c r="GA140" s="20">
        <v>2.3363771438598633</v>
      </c>
      <c r="GB140" s="20">
        <v>2.3339097499847412</v>
      </c>
      <c r="GC140" s="20">
        <v>2.3302128314971924</v>
      </c>
      <c r="GD140" s="20">
        <v>2.3277509212493896</v>
      </c>
      <c r="GE140" s="20">
        <v>2.3240623474121094</v>
      </c>
      <c r="GF140" s="20">
        <v>2.321605920791626</v>
      </c>
      <c r="GG140" s="20">
        <v>2.3191518783569336</v>
      </c>
      <c r="GH140" s="20">
        <v>2.3154749870300293</v>
      </c>
      <c r="GI140" s="20">
        <v>2.3130264282226562</v>
      </c>
      <c r="GJ140" s="20">
        <v>2.3093578815460205</v>
      </c>
      <c r="GK140" s="20">
        <v>2.3069150447845459</v>
      </c>
      <c r="GL140" s="20">
        <v>2.3044745922088623</v>
      </c>
      <c r="GM140" s="20">
        <v>2.3008182048797607</v>
      </c>
      <c r="GN140" s="20">
        <v>2.2983834743499756</v>
      </c>
      <c r="GO140" s="20">
        <v>2.2947359085083008</v>
      </c>
      <c r="GP140" s="20">
        <v>2.2923071384429932</v>
      </c>
      <c r="GQ140" s="20">
        <v>2.2898805141448975</v>
      </c>
      <c r="GR140" s="20">
        <v>2.2862451076507568</v>
      </c>
      <c r="GS140" s="20">
        <v>2.2838246822357178</v>
      </c>
      <c r="GT140" s="20">
        <v>2.2801980972290039</v>
      </c>
      <c r="GU140" s="20">
        <v>2.2785286903381348</v>
      </c>
    </row>
    <row r="141" spans="1:203" x14ac:dyDescent="0.25">
      <c r="A141" s="9" t="s">
        <v>119</v>
      </c>
      <c r="B141" s="23">
        <v>11</v>
      </c>
      <c r="C141" s="23">
        <v>8</v>
      </c>
      <c r="D141" s="20">
        <v>0</v>
      </c>
      <c r="E141" s="20">
        <v>8.1414129817858338E-4</v>
      </c>
      <c r="F141" s="20">
        <v>1.0771705769002438E-2</v>
      </c>
      <c r="G141" s="20">
        <v>3.6017287522554398E-2</v>
      </c>
      <c r="H141" s="20">
        <v>7.3785044252872467E-2</v>
      </c>
      <c r="I141" s="20">
        <v>0.13606417179107666</v>
      </c>
      <c r="J141" s="20">
        <v>0.21873995661735535</v>
      </c>
      <c r="K141" s="20">
        <v>0.27859017252922058</v>
      </c>
      <c r="L141" s="20">
        <v>0.34022274613380432</v>
      </c>
      <c r="M141" s="20">
        <v>0.43339264392852783</v>
      </c>
      <c r="N141" s="20">
        <v>0.49479666352272034</v>
      </c>
      <c r="O141" s="20">
        <v>0.58456569910049438</v>
      </c>
      <c r="P141" s="20">
        <v>0.64241546392440796</v>
      </c>
      <c r="Q141" s="20">
        <v>0.69846189022064209</v>
      </c>
      <c r="R141" s="20">
        <v>0.77895879745483398</v>
      </c>
      <c r="S141" s="20">
        <v>0.83019000291824341</v>
      </c>
      <c r="T141" s="20">
        <v>0.90339142084121704</v>
      </c>
      <c r="U141" s="20">
        <v>0.9497992992401123</v>
      </c>
      <c r="V141" s="20">
        <v>0.99433839321136475</v>
      </c>
      <c r="W141" s="20">
        <v>1.0577478408813477</v>
      </c>
      <c r="X141" s="20">
        <v>1.0978317260742187</v>
      </c>
      <c r="Y141" s="20">
        <v>1.1548129320144653</v>
      </c>
      <c r="Z141" s="20">
        <v>1.1907867193222046</v>
      </c>
      <c r="AA141" s="20">
        <v>1.2252155542373657</v>
      </c>
      <c r="AB141" s="20">
        <v>1.2740840911865234</v>
      </c>
      <c r="AC141" s="20">
        <v>1.3048933744430542</v>
      </c>
      <c r="AD141" s="20">
        <v>1.3485857248306274</v>
      </c>
      <c r="AE141" s="20">
        <v>1.3761076927185059</v>
      </c>
      <c r="AF141" s="20">
        <v>1.4024028778076172</v>
      </c>
      <c r="AG141" s="20">
        <v>1.4396498203277588</v>
      </c>
      <c r="AH141" s="20">
        <v>1.46308434009552</v>
      </c>
      <c r="AI141" s="20">
        <v>1.4962509870529175</v>
      </c>
      <c r="AJ141" s="20">
        <v>1.5170998573303223</v>
      </c>
      <c r="AK141" s="20">
        <v>1.5369864702224731</v>
      </c>
      <c r="AL141" s="20">
        <v>1.5650956630706787</v>
      </c>
      <c r="AM141" s="20">
        <v>1.5827417373657227</v>
      </c>
      <c r="AN141" s="20">
        <v>1.6076589822769165</v>
      </c>
      <c r="AO141" s="20">
        <v>1.6232844591140747</v>
      </c>
      <c r="AP141" s="20">
        <v>1.6381585597991943</v>
      </c>
      <c r="AQ141" s="20">
        <v>1.6591272354125977</v>
      </c>
      <c r="AR141" s="20">
        <v>1.6722538471221924</v>
      </c>
      <c r="AS141" s="20">
        <v>1.6907339096069336</v>
      </c>
      <c r="AT141" s="20">
        <v>1.7022860050201416</v>
      </c>
      <c r="AU141" s="20">
        <v>1.7132526636123657</v>
      </c>
      <c r="AV141" s="20">
        <v>1.7286574840545654</v>
      </c>
      <c r="AW141" s="20">
        <v>1.7382639646530151</v>
      </c>
      <c r="AX141" s="20">
        <v>1.7517322301864624</v>
      </c>
      <c r="AY141" s="20">
        <v>1.7601134777069092</v>
      </c>
      <c r="AZ141" s="20">
        <v>1.7680397033691406</v>
      </c>
      <c r="BA141" s="20">
        <v>1.779116153717041</v>
      </c>
      <c r="BB141" s="20">
        <v>1.7859845161437988</v>
      </c>
      <c r="BC141" s="20">
        <v>1.7955554723739624</v>
      </c>
      <c r="BD141" s="20">
        <v>1.8014717102050781</v>
      </c>
      <c r="BE141" s="20">
        <v>1.8070343732833862</v>
      </c>
      <c r="BF141" s="20">
        <v>1.8147468566894531</v>
      </c>
      <c r="BG141" s="20">
        <v>1.8194878101348877</v>
      </c>
      <c r="BH141" s="20">
        <v>1.8260310888290405</v>
      </c>
      <c r="BI141" s="20">
        <v>1.8300327062606812</v>
      </c>
      <c r="BJ141" s="20">
        <v>1.8337596654891968</v>
      </c>
      <c r="BK141" s="20">
        <v>1.8388603925704956</v>
      </c>
      <c r="BL141" s="20">
        <v>1.8419497013092041</v>
      </c>
      <c r="BM141" s="20">
        <v>1.8461428880691528</v>
      </c>
      <c r="BN141" s="20">
        <v>1.8486586809158325</v>
      </c>
      <c r="BO141" s="20">
        <v>1.850961446762085</v>
      </c>
      <c r="BP141" s="20">
        <v>1.8540357351303101</v>
      </c>
      <c r="BQ141" s="20">
        <v>1.8558441400527954</v>
      </c>
      <c r="BR141" s="20">
        <v>1.8582152128219604</v>
      </c>
      <c r="BS141" s="20">
        <v>1.8595790863037109</v>
      </c>
      <c r="BT141" s="20">
        <v>1.8607780933380127</v>
      </c>
      <c r="BU141" s="20">
        <v>1.8622821569442749</v>
      </c>
      <c r="BV141" s="20">
        <v>1.8630982637405396</v>
      </c>
      <c r="BW141" s="20">
        <v>1.8640580177307129</v>
      </c>
      <c r="BX141" s="20">
        <v>1.864530086517334</v>
      </c>
      <c r="BY141" s="20">
        <v>1.8648744821548462</v>
      </c>
      <c r="BZ141" s="20">
        <v>1.8651636838912964</v>
      </c>
      <c r="CA141" s="20">
        <v>1.865212082862854</v>
      </c>
      <c r="CB141" s="20">
        <v>1.8650804758071899</v>
      </c>
      <c r="CC141" s="20">
        <v>1.8648630380630493</v>
      </c>
      <c r="CD141" s="20">
        <v>1.8645472526550293</v>
      </c>
      <c r="CE141" s="20">
        <v>1.8638979196548462</v>
      </c>
      <c r="CF141" s="20">
        <v>1.8633536100387573</v>
      </c>
      <c r="CG141" s="20">
        <v>1.8623796701431274</v>
      </c>
      <c r="CH141" s="20">
        <v>1.8616305589675903</v>
      </c>
      <c r="CI141" s="20">
        <v>1.8608055114746094</v>
      </c>
      <c r="CJ141" s="20">
        <v>1.8594328165054321</v>
      </c>
      <c r="CK141" s="20">
        <v>1.8584319353103638</v>
      </c>
      <c r="CL141" s="20">
        <v>1.8568094968795776</v>
      </c>
      <c r="CM141" s="20">
        <v>1.8556512594223022</v>
      </c>
      <c r="CN141" s="20">
        <v>1.854434609413147</v>
      </c>
      <c r="CO141" s="20">
        <v>1.8525059223175049</v>
      </c>
      <c r="CP141" s="20">
        <v>1.8511544466018677</v>
      </c>
      <c r="CQ141" s="20">
        <v>1.8490345478057861</v>
      </c>
      <c r="CR141" s="20">
        <v>1.8475625514984131</v>
      </c>
      <c r="CS141" s="20">
        <v>1.846045970916748</v>
      </c>
      <c r="CT141" s="20">
        <v>1.8436918258666992</v>
      </c>
      <c r="CU141" s="20">
        <v>1.8420722484588623</v>
      </c>
      <c r="CV141" s="20">
        <v>1.8395720720291138</v>
      </c>
      <c r="CW141" s="20">
        <v>1.8378605842590332</v>
      </c>
      <c r="CX141" s="20">
        <v>1.8361152410507202</v>
      </c>
      <c r="CY141" s="20">
        <v>1.8334368467330933</v>
      </c>
      <c r="CZ141" s="20">
        <v>1.8288244009017944</v>
      </c>
      <c r="DA141" s="20">
        <v>1.8269312381744385</v>
      </c>
      <c r="DB141" s="20">
        <v>1.8250125646591187</v>
      </c>
      <c r="DC141" s="20">
        <v>1.8220890760421753</v>
      </c>
      <c r="DD141" s="20">
        <v>1.8201113939285278</v>
      </c>
      <c r="DE141" s="20">
        <v>1.817104697227478</v>
      </c>
      <c r="DF141" s="20">
        <v>1.8150749206542969</v>
      </c>
      <c r="DG141" s="20">
        <v>1.8130260705947876</v>
      </c>
      <c r="DH141" s="20">
        <v>1.8099186420440674</v>
      </c>
      <c r="DI141" s="20">
        <v>1.8078258037567139</v>
      </c>
      <c r="DJ141" s="20">
        <v>1.8046566247940063</v>
      </c>
      <c r="DK141" s="20">
        <v>1.8025251626968384</v>
      </c>
      <c r="DL141" s="20">
        <v>1.8003793954849243</v>
      </c>
      <c r="DM141" s="20">
        <v>1.7971360683441162</v>
      </c>
      <c r="DN141" s="20">
        <v>1.7949581146240234</v>
      </c>
      <c r="DO141" s="20">
        <v>1.7916693687438965</v>
      </c>
      <c r="DP141" s="20">
        <v>1.7894632816314697</v>
      </c>
      <c r="DQ141" s="20">
        <v>1.7872470617294312</v>
      </c>
      <c r="DR141" s="20">
        <v>1.7839045524597168</v>
      </c>
      <c r="DS141" s="20">
        <v>1.7816649675369263</v>
      </c>
      <c r="DT141" s="20">
        <v>1.7782902717590332</v>
      </c>
      <c r="DU141" s="20">
        <v>1.7760307788848877</v>
      </c>
      <c r="DV141" s="20">
        <v>1.7737640142440796</v>
      </c>
      <c r="DW141" s="20">
        <v>1.7703514099121094</v>
      </c>
      <c r="DX141" s="20">
        <v>1.7680686712265015</v>
      </c>
      <c r="DY141" s="20">
        <v>1.7646336555480957</v>
      </c>
      <c r="DZ141" s="20">
        <v>1.7623372077941895</v>
      </c>
      <c r="EA141" s="20">
        <v>1.7600357532501221</v>
      </c>
      <c r="EB141" s="20">
        <v>1.756575345993042</v>
      </c>
      <c r="EC141" s="20">
        <v>1.7542632818222046</v>
      </c>
      <c r="ED141" s="20">
        <v>1.7507883310317993</v>
      </c>
      <c r="EE141" s="20">
        <v>1.7484675645828247</v>
      </c>
      <c r="EF141" s="20">
        <v>1.7461436986923218</v>
      </c>
      <c r="EG141" s="20">
        <v>1.7426528930664063</v>
      </c>
      <c r="EH141" s="20">
        <v>1.7403225898742676</v>
      </c>
      <c r="EI141" s="20">
        <v>1.7368232011795044</v>
      </c>
      <c r="EJ141" s="20">
        <v>1.7344880104064941</v>
      </c>
      <c r="EK141" s="20">
        <v>1.7321512699127197</v>
      </c>
      <c r="EL141" s="20">
        <v>1.7286434173583984</v>
      </c>
      <c r="EM141" s="20">
        <v>1.7263034582138062</v>
      </c>
      <c r="EN141" s="20">
        <v>1.7227919101715088</v>
      </c>
      <c r="EO141" s="20">
        <v>1.7204499244689941</v>
      </c>
      <c r="EP141" s="20">
        <v>1.7181074619293213</v>
      </c>
      <c r="EQ141" s="20">
        <v>1.7145931720733643</v>
      </c>
      <c r="ER141" s="20">
        <v>1.7122501134872437</v>
      </c>
      <c r="ES141" s="20">
        <v>1.7087355852127075</v>
      </c>
      <c r="ET141" s="20">
        <v>1.706392765045166</v>
      </c>
      <c r="EU141" s="20">
        <v>1.7040503025054932</v>
      </c>
      <c r="EV141" s="20">
        <v>1.7005375623703003</v>
      </c>
      <c r="EW141" s="20">
        <v>1.6981965303421021</v>
      </c>
      <c r="EX141" s="20">
        <v>1.6946862936019897</v>
      </c>
      <c r="EY141" s="20">
        <v>1.6923472881317139</v>
      </c>
      <c r="EZ141" s="20">
        <v>1.6900091171264648</v>
      </c>
      <c r="FA141" s="20">
        <v>1.6865042448043823</v>
      </c>
      <c r="FB141" s="20">
        <v>1.6841690540313721</v>
      </c>
      <c r="FC141" s="20">
        <v>1.6806687116622925</v>
      </c>
      <c r="FD141" s="20">
        <v>1.6783369779586792</v>
      </c>
      <c r="FE141" s="20">
        <v>1.6760066747665405</v>
      </c>
      <c r="FF141" s="20">
        <v>1.6725142002105713</v>
      </c>
      <c r="FG141" s="20">
        <v>1.6701880693435669</v>
      </c>
      <c r="FH141" s="20">
        <v>1.6667019128799438</v>
      </c>
      <c r="FI141" s="20">
        <v>1.6643800735473633</v>
      </c>
      <c r="FJ141" s="20">
        <v>1.6620601415634155</v>
      </c>
      <c r="FK141" s="20">
        <v>1.6585839986801147</v>
      </c>
      <c r="FL141" s="20">
        <v>1.6562689542770386</v>
      </c>
      <c r="FM141" s="20">
        <v>1.6528003215789795</v>
      </c>
      <c r="FN141" s="20">
        <v>1.6504905223846436</v>
      </c>
      <c r="FO141" s="20">
        <v>1.6481831073760986</v>
      </c>
      <c r="FP141" s="20">
        <v>1.6447257995605469</v>
      </c>
      <c r="FQ141" s="20">
        <v>1.6424238681793213</v>
      </c>
      <c r="FR141" s="20">
        <v>1.6389752626419067</v>
      </c>
      <c r="FS141" s="20">
        <v>1.6366791725158691</v>
      </c>
      <c r="FT141" s="20">
        <v>1.6343854665756226</v>
      </c>
      <c r="FU141" s="20">
        <v>1.6309494972229004</v>
      </c>
      <c r="FV141" s="20">
        <v>1.6286617517471313</v>
      </c>
      <c r="FW141" s="20">
        <v>1.6252350807189941</v>
      </c>
      <c r="FX141" s="20">
        <v>1.6229536533355713</v>
      </c>
      <c r="FY141" s="20">
        <v>1.6206749677658081</v>
      </c>
      <c r="FZ141" s="20">
        <v>1.6172616481781006</v>
      </c>
      <c r="GA141" s="20">
        <v>1.6149895191192627</v>
      </c>
      <c r="GB141" s="20">
        <v>1.6115860939025879</v>
      </c>
      <c r="GC141" s="20">
        <v>1.6093204021453857</v>
      </c>
      <c r="GD141" s="20">
        <v>1.6070575714111328</v>
      </c>
      <c r="GE141" s="20">
        <v>1.603668212890625</v>
      </c>
      <c r="GF141" s="20">
        <v>1.6014120578765869</v>
      </c>
      <c r="GG141" s="20">
        <v>1.5980329513549805</v>
      </c>
      <c r="GH141" s="20">
        <v>1.5957838296890259</v>
      </c>
      <c r="GI141" s="20">
        <v>1.593537449836731</v>
      </c>
      <c r="GJ141" s="20">
        <v>1.5901728868484497</v>
      </c>
      <c r="GK141" s="20">
        <v>1.5879334211349487</v>
      </c>
      <c r="GL141" s="20">
        <v>1.5845794677734375</v>
      </c>
      <c r="GM141" s="20">
        <v>1.58234703540802</v>
      </c>
      <c r="GN141" s="20">
        <v>1.5801174640655518</v>
      </c>
      <c r="GO141" s="20">
        <v>1.5767786502838135</v>
      </c>
      <c r="GP141" s="20">
        <v>1.5745561122894287</v>
      </c>
      <c r="GQ141" s="20">
        <v>1.5712279081344604</v>
      </c>
      <c r="GR141" s="20">
        <v>1.5690126419067383</v>
      </c>
      <c r="GS141" s="20">
        <v>1.5668003559112549</v>
      </c>
      <c r="GT141" s="20">
        <v>1.5634872913360596</v>
      </c>
      <c r="GU141" s="20">
        <v>1.5617703199386597</v>
      </c>
    </row>
    <row r="142" spans="1:203" x14ac:dyDescent="0.25">
      <c r="A142" s="9" t="s">
        <v>119</v>
      </c>
      <c r="B142" s="23">
        <v>21</v>
      </c>
      <c r="C142" s="23">
        <v>9</v>
      </c>
      <c r="D142" s="20">
        <v>0</v>
      </c>
      <c r="E142" s="20">
        <v>1.5885102038737386E-4</v>
      </c>
      <c r="F142" s="20">
        <v>2.2530665155500174E-3</v>
      </c>
      <c r="G142" s="20">
        <v>8.0712372437119484E-3</v>
      </c>
      <c r="H142" s="20">
        <v>2.4946076795458794E-2</v>
      </c>
      <c r="I142" s="20">
        <v>3.6953866481781006E-2</v>
      </c>
      <c r="J142" s="20">
        <v>6.2125131487846375E-2</v>
      </c>
      <c r="K142" s="20">
        <v>9.13739874958992E-2</v>
      </c>
      <c r="L142" s="20">
        <v>0.1266767680644989</v>
      </c>
      <c r="M142" s="20">
        <v>0.18205790221691132</v>
      </c>
      <c r="N142" s="20">
        <v>0.21405094861984253</v>
      </c>
      <c r="O142" s="20">
        <v>0.2797791063785553</v>
      </c>
      <c r="P142" s="20">
        <v>0.3181949257850647</v>
      </c>
      <c r="Q142" s="20">
        <v>0.39033389091491699</v>
      </c>
      <c r="R142" s="20">
        <v>0.44753605127334595</v>
      </c>
      <c r="S142" s="20">
        <v>0.51254922151565552</v>
      </c>
      <c r="T142" s="20">
        <v>0.57055145502090454</v>
      </c>
      <c r="U142" s="20">
        <v>0.63003969192504883</v>
      </c>
      <c r="V142" s="20">
        <v>0.6749306321144104</v>
      </c>
      <c r="W142" s="20">
        <v>0.75204843282699585</v>
      </c>
      <c r="X142" s="20">
        <v>0.79066884517669678</v>
      </c>
      <c r="Y142" s="20">
        <v>0.85001438856124878</v>
      </c>
      <c r="Z142" s="20">
        <v>0.92170631885528564</v>
      </c>
      <c r="AA142" s="20">
        <v>0.95848220586776733</v>
      </c>
      <c r="AB142" s="20">
        <v>1.0263676643371582</v>
      </c>
      <c r="AC142" s="20">
        <v>1.0732572078704834</v>
      </c>
      <c r="AD142" s="20">
        <v>1.1043980121612549</v>
      </c>
      <c r="AE142" s="20">
        <v>1.1512752771377563</v>
      </c>
      <c r="AF142" s="20">
        <v>1.2054517269134521</v>
      </c>
      <c r="AG142" s="20">
        <v>1.2316855192184448</v>
      </c>
      <c r="AH142" s="20">
        <v>1.2706334590911865</v>
      </c>
      <c r="AI142" s="20">
        <v>1.3043513298034668</v>
      </c>
      <c r="AJ142" s="20">
        <v>1.338674783706665</v>
      </c>
      <c r="AK142" s="20">
        <v>1.3683474063873291</v>
      </c>
      <c r="AL142" s="20">
        <v>1.4065245389938354</v>
      </c>
      <c r="AM142" s="20">
        <v>1.4242794513702393</v>
      </c>
      <c r="AN142" s="20">
        <v>1.4495471715927124</v>
      </c>
      <c r="AO142" s="20">
        <v>1.4724410772323608</v>
      </c>
      <c r="AP142" s="20">
        <v>1.4946527481079102</v>
      </c>
      <c r="AQ142" s="20">
        <v>1.5134998559951782</v>
      </c>
      <c r="AR142" s="20">
        <v>1.5324779748916626</v>
      </c>
      <c r="AS142" s="20">
        <v>1.5485976934432983</v>
      </c>
      <c r="AT142" s="20">
        <v>1.5689965486526489</v>
      </c>
      <c r="AU142" s="20">
        <v>1.5783782005310059</v>
      </c>
      <c r="AV142" s="20">
        <v>1.5915912389755249</v>
      </c>
      <c r="AW142" s="20">
        <v>1.6070294380187988</v>
      </c>
      <c r="AX142" s="20">
        <v>1.6142908334732056</v>
      </c>
      <c r="AY142" s="20">
        <v>1.6243811845779419</v>
      </c>
      <c r="AZ142" s="20">
        <v>1.6334209442138672</v>
      </c>
      <c r="BA142" s="20">
        <v>1.6418604850769043</v>
      </c>
      <c r="BB142" s="20">
        <v>1.6491024494171143</v>
      </c>
      <c r="BC142" s="20">
        <v>1.6579842567443848</v>
      </c>
      <c r="BD142" s="20">
        <v>1.6620453596115112</v>
      </c>
      <c r="BE142" s="20">
        <v>1.6676691770553589</v>
      </c>
      <c r="BF142" s="20">
        <v>1.6724998950958252</v>
      </c>
      <c r="BG142" s="20">
        <v>1.6770763397216797</v>
      </c>
      <c r="BH142" s="20">
        <v>1.6811217069625854</v>
      </c>
      <c r="BI142" s="20">
        <v>1.6846548318862915</v>
      </c>
      <c r="BJ142" s="20">
        <v>1.6878745555877686</v>
      </c>
      <c r="BK142" s="20">
        <v>1.6905430555343628</v>
      </c>
      <c r="BL142" s="20">
        <v>1.6929053068161011</v>
      </c>
      <c r="BM142" s="20">
        <v>1.6950620412826538</v>
      </c>
      <c r="BN142" s="20">
        <v>1.6968834400177002</v>
      </c>
      <c r="BO142" s="20">
        <v>1.698352575302124</v>
      </c>
      <c r="BP142" s="20">
        <v>1.6996428966522217</v>
      </c>
      <c r="BQ142" s="20">
        <v>1.7006738185882568</v>
      </c>
      <c r="BR142" s="20">
        <v>1.7014638185501099</v>
      </c>
      <c r="BS142" s="20">
        <v>1.702062726020813</v>
      </c>
      <c r="BT142" s="20">
        <v>1.7024410963058472</v>
      </c>
      <c r="BU142" s="20">
        <v>1.7026528120040894</v>
      </c>
      <c r="BV142" s="20">
        <v>1.702703595161438</v>
      </c>
      <c r="BW142" s="20">
        <v>1.7025916576385498</v>
      </c>
      <c r="BX142" s="20">
        <v>1.7023446559906006</v>
      </c>
      <c r="BY142" s="20">
        <v>1.70194411277771</v>
      </c>
      <c r="BZ142" s="20">
        <v>1.7014155387878418</v>
      </c>
      <c r="CA142" s="20">
        <v>1.700776219367981</v>
      </c>
      <c r="CB142" s="20">
        <v>1.7000017166137695</v>
      </c>
      <c r="CC142" s="20">
        <v>1.699171781539917</v>
      </c>
      <c r="CD142" s="20">
        <v>1.6982426643371582</v>
      </c>
      <c r="CE142" s="20">
        <v>1.697165846824646</v>
      </c>
      <c r="CF142" s="20">
        <v>1.696031928062439</v>
      </c>
      <c r="CG142" s="20">
        <v>1.6948041915893555</v>
      </c>
      <c r="CH142" s="20">
        <v>1.6934995651245117</v>
      </c>
      <c r="CI142" s="20">
        <v>1.692091703414917</v>
      </c>
      <c r="CJ142" s="20">
        <v>1.6906614303588867</v>
      </c>
      <c r="CK142" s="20">
        <v>1.6891754865646362</v>
      </c>
      <c r="CL142" s="20">
        <v>1.687623143196106</v>
      </c>
      <c r="CM142" s="20">
        <v>1.6860071420669556</v>
      </c>
      <c r="CN142" s="20">
        <v>1.6843400001525879</v>
      </c>
      <c r="CO142" s="20">
        <v>1.6826218366622925</v>
      </c>
      <c r="CP142" s="20">
        <v>1.6808565855026245</v>
      </c>
      <c r="CQ142" s="20">
        <v>1.6790463924407959</v>
      </c>
      <c r="CR142" s="20">
        <v>1.6770761013031006</v>
      </c>
      <c r="CS142" s="20">
        <v>1.6753252744674683</v>
      </c>
      <c r="CT142" s="20">
        <v>1.6732168197631836</v>
      </c>
      <c r="CU142" s="20">
        <v>1.6713846921920776</v>
      </c>
      <c r="CV142" s="20">
        <v>1.6692004203796387</v>
      </c>
      <c r="CW142" s="20">
        <v>1.6673071384429932</v>
      </c>
      <c r="CX142" s="20">
        <v>1.6650553941726685</v>
      </c>
      <c r="CY142" s="20">
        <v>1.6629390716552734</v>
      </c>
      <c r="CZ142" s="20">
        <v>1.6590619087219238</v>
      </c>
      <c r="DA142" s="20">
        <v>1.6568809747695923</v>
      </c>
      <c r="DB142" s="20">
        <v>1.6541928052902222</v>
      </c>
      <c r="DC142" s="20">
        <v>1.6519938707351685</v>
      </c>
      <c r="DD142" s="20">
        <v>1.6493579149246216</v>
      </c>
      <c r="DE142" s="20">
        <v>1.6471718549728394</v>
      </c>
      <c r="DF142" s="20">
        <v>1.645615816116333</v>
      </c>
      <c r="DG142" s="20">
        <v>1.6434130668640137</v>
      </c>
      <c r="DH142" s="20">
        <v>1.6409088373184204</v>
      </c>
      <c r="DI142" s="20">
        <v>1.6383126974105835</v>
      </c>
      <c r="DJ142" s="20">
        <v>1.6357992887496948</v>
      </c>
      <c r="DK142" s="20">
        <v>1.6341953277587891</v>
      </c>
      <c r="DL142" s="20">
        <v>1.6316239833831787</v>
      </c>
      <c r="DM142" s="20">
        <v>1.6290674209594727</v>
      </c>
      <c r="DN142" s="20">
        <v>1.6264327764511108</v>
      </c>
      <c r="DO142" s="20">
        <v>1.6238930225372314</v>
      </c>
      <c r="DP142" s="20">
        <v>1.6223136186599731</v>
      </c>
      <c r="DQ142" s="20">
        <v>1.6197750568389893</v>
      </c>
      <c r="DR142" s="20">
        <v>1.617533802986145</v>
      </c>
      <c r="DS142" s="20">
        <v>1.6151379346847534</v>
      </c>
      <c r="DT142" s="20">
        <v>1.6125273704528809</v>
      </c>
      <c r="DU142" s="20">
        <v>1.6101572513580322</v>
      </c>
      <c r="DV142" s="20">
        <v>1.6077849864959717</v>
      </c>
      <c r="DW142" s="20">
        <v>1.605410099029541</v>
      </c>
      <c r="DX142" s="20">
        <v>1.6020804643630981</v>
      </c>
      <c r="DY142" s="20">
        <v>1.599699854850769</v>
      </c>
      <c r="DZ142" s="20">
        <v>1.5973174571990967</v>
      </c>
      <c r="EA142" s="20">
        <v>1.5949336290359497</v>
      </c>
      <c r="EB142" s="20">
        <v>1.5925490856170654</v>
      </c>
      <c r="EC142" s="20">
        <v>1.5903322696685791</v>
      </c>
      <c r="ED142" s="20">
        <v>1.5876420736312866</v>
      </c>
      <c r="EE142" s="20">
        <v>1.5851864814758301</v>
      </c>
      <c r="EF142" s="20">
        <v>1.5826681852340698</v>
      </c>
      <c r="EG142" s="20">
        <v>1.5800967216491699</v>
      </c>
      <c r="EH142" s="20">
        <v>1.5775185823440552</v>
      </c>
      <c r="EI142" s="20">
        <v>1.5752003192901611</v>
      </c>
      <c r="EJ142" s="20">
        <v>1.5731439590454102</v>
      </c>
      <c r="EK142" s="20">
        <v>1.5700587034225464</v>
      </c>
      <c r="EL142" s="20">
        <v>1.5680018663406372</v>
      </c>
      <c r="EM142" s="20">
        <v>1.5659447908401489</v>
      </c>
      <c r="EN142" s="20">
        <v>1.5628592967987061</v>
      </c>
      <c r="EO142" s="20">
        <v>1.5608025789260864</v>
      </c>
      <c r="EP142" s="20">
        <v>1.5577182769775391</v>
      </c>
      <c r="EQ142" s="20">
        <v>1.5556626319885254</v>
      </c>
      <c r="ER142" s="20">
        <v>1.5536074638366699</v>
      </c>
      <c r="ES142" s="20">
        <v>1.5505261421203613</v>
      </c>
      <c r="ET142" s="20">
        <v>1.5484727621078491</v>
      </c>
      <c r="EU142" s="20">
        <v>1.5453944206237793</v>
      </c>
      <c r="EV142" s="20">
        <v>1.5433435440063477</v>
      </c>
      <c r="EW142" s="20">
        <v>1.5412936210632324</v>
      </c>
      <c r="EX142" s="20">
        <v>1.5382206439971924</v>
      </c>
      <c r="EY142" s="20">
        <v>1.5361735820770264</v>
      </c>
      <c r="EZ142" s="20">
        <v>1.5331054925918579</v>
      </c>
      <c r="FA142" s="20">
        <v>1.5310617685317993</v>
      </c>
      <c r="FB142" s="20">
        <v>1.5290194749832153</v>
      </c>
      <c r="FC142" s="20">
        <v>1.5259586572647095</v>
      </c>
      <c r="FD142" s="20">
        <v>1.5239200592041016</v>
      </c>
      <c r="FE142" s="20">
        <v>1.5208652019500732</v>
      </c>
      <c r="FF142" s="20">
        <v>1.5188306570053101</v>
      </c>
      <c r="FG142" s="20">
        <v>1.5167977809906006</v>
      </c>
      <c r="FH142" s="20">
        <v>1.5137518644332886</v>
      </c>
      <c r="FI142" s="20">
        <v>1.5117233991622925</v>
      </c>
      <c r="FJ142" s="20">
        <v>1.5086842775344849</v>
      </c>
      <c r="FK142" s="20">
        <v>1.5066604614257812</v>
      </c>
      <c r="FL142" s="20">
        <v>1.5046385526657104</v>
      </c>
      <c r="FM142" s="20">
        <v>1.5016094446182251</v>
      </c>
      <c r="FN142" s="20">
        <v>1.4995924234390259</v>
      </c>
      <c r="FO142" s="20">
        <v>1.4965708255767822</v>
      </c>
      <c r="FP142" s="20">
        <v>1.4945590496063232</v>
      </c>
      <c r="FQ142" s="20">
        <v>1.4925490617752075</v>
      </c>
      <c r="FR142" s="20">
        <v>1.489538311958313</v>
      </c>
      <c r="FS142" s="20">
        <v>1.4875339269638062</v>
      </c>
      <c r="FT142" s="20">
        <v>1.484531044960022</v>
      </c>
      <c r="FU142" s="20">
        <v>1.4825320243835449</v>
      </c>
      <c r="FV142" s="20">
        <v>1.4805351495742798</v>
      </c>
      <c r="FW142" s="20">
        <v>1.4775439500808716</v>
      </c>
      <c r="FX142" s="20">
        <v>1.4755526781082153</v>
      </c>
      <c r="FY142" s="20">
        <v>1.4725699424743652</v>
      </c>
      <c r="FZ142" s="20">
        <v>1.4705842733383179</v>
      </c>
      <c r="GA142" s="20">
        <v>1.4686009883880615</v>
      </c>
      <c r="GB142" s="20">
        <v>1.4656302928924561</v>
      </c>
      <c r="GC142" s="20">
        <v>1.4636527299880981</v>
      </c>
      <c r="GD142" s="20">
        <v>1.4606907367706299</v>
      </c>
      <c r="GE142" s="20">
        <v>1.45871901512146</v>
      </c>
      <c r="GF142" s="20">
        <v>1.4567497968673706</v>
      </c>
      <c r="GG142" s="20">
        <v>1.4538000822067261</v>
      </c>
      <c r="GH142" s="20">
        <v>1.4518368244171143</v>
      </c>
      <c r="GI142" s="20">
        <v>1.4488961696624756</v>
      </c>
      <c r="GJ142" s="20">
        <v>1.4469387531280518</v>
      </c>
      <c r="GK142" s="20">
        <v>1.4449837207794189</v>
      </c>
      <c r="GL142" s="20">
        <v>1.4420558214187622</v>
      </c>
      <c r="GM142" s="20">
        <v>1.4401067495346069</v>
      </c>
      <c r="GN142" s="20">
        <v>1.4371880292892456</v>
      </c>
      <c r="GO142" s="20">
        <v>1.435245156288147</v>
      </c>
      <c r="GP142" s="20">
        <v>1.4333047866821289</v>
      </c>
      <c r="GQ142" s="20">
        <v>1.43039870262146</v>
      </c>
      <c r="GR142" s="20">
        <v>1.4284642934799194</v>
      </c>
      <c r="GS142" s="20">
        <v>1.4255675077438354</v>
      </c>
      <c r="GT142" s="20">
        <v>1.4236394166946411</v>
      </c>
      <c r="GU142" s="20">
        <v>1.4219763278961182</v>
      </c>
    </row>
    <row r="143" spans="1:203" x14ac:dyDescent="0.25">
      <c r="A143" s="9" t="s">
        <v>119</v>
      </c>
      <c r="B143" s="23">
        <v>97</v>
      </c>
      <c r="C143" s="23">
        <v>9</v>
      </c>
      <c r="D143" s="20">
        <v>0</v>
      </c>
      <c r="E143" s="20">
        <v>1.5529849333688617E-3</v>
      </c>
      <c r="F143" s="20">
        <v>1.6698535531759262E-2</v>
      </c>
      <c r="G143" s="20">
        <v>5.4788362234830856E-2</v>
      </c>
      <c r="H143" s="20">
        <v>9.8082512617111206E-2</v>
      </c>
      <c r="I143" s="20">
        <v>0.19060514867305756</v>
      </c>
      <c r="J143" s="20">
        <v>0.25850993394851685</v>
      </c>
      <c r="K143" s="20">
        <v>0.33592903614044189</v>
      </c>
      <c r="L143" s="20">
        <v>0.45265206694602966</v>
      </c>
      <c r="M143" s="20">
        <v>0.54193651676177979</v>
      </c>
      <c r="N143" s="20">
        <v>0.62595486640930176</v>
      </c>
      <c r="O143" s="20">
        <v>0.75230509042739868</v>
      </c>
      <c r="P143" s="20">
        <v>0.83568120002746582</v>
      </c>
      <c r="Q143" s="20">
        <v>0.95802229642868042</v>
      </c>
      <c r="R143" s="20">
        <v>1.0371243953704834</v>
      </c>
      <c r="S143" s="20">
        <v>1.1138614416122437</v>
      </c>
      <c r="T143" s="20">
        <v>1.2239875793457031</v>
      </c>
      <c r="U143" s="20">
        <v>1.2938220500946045</v>
      </c>
      <c r="V143" s="20">
        <v>1.3929073810577393</v>
      </c>
      <c r="W143" s="20">
        <v>1.4550920724868774</v>
      </c>
      <c r="X143" s="20">
        <v>1.51414954662323</v>
      </c>
      <c r="Y143" s="20">
        <v>1.5968939065933228</v>
      </c>
      <c r="Z143" s="20">
        <v>1.6482149362564087</v>
      </c>
      <c r="AA143" s="20">
        <v>1.7195817232131958</v>
      </c>
      <c r="AB143" s="20">
        <v>1.7635302543640137</v>
      </c>
      <c r="AC143" s="20">
        <v>1.8046813011169434</v>
      </c>
      <c r="AD143" s="20">
        <v>1.8613837957382202</v>
      </c>
      <c r="AE143" s="20">
        <v>1.8959939479827881</v>
      </c>
      <c r="AF143" s="20">
        <v>1.9434043169021606</v>
      </c>
      <c r="AG143" s="20">
        <v>1.9721765518188477</v>
      </c>
      <c r="AH143" s="20">
        <v>1.9988163709640503</v>
      </c>
      <c r="AI143" s="20">
        <v>2.0350301265716553</v>
      </c>
      <c r="AJ143" s="20">
        <v>2.0568404197692871</v>
      </c>
      <c r="AK143" s="20">
        <v>2.0863316059112549</v>
      </c>
      <c r="AL143" s="20">
        <v>2.1039969921112061</v>
      </c>
      <c r="AM143" s="20">
        <v>2.1201841831207275</v>
      </c>
      <c r="AN143" s="20">
        <v>2.1419038772583008</v>
      </c>
      <c r="AO143" s="20">
        <v>2.1548089981079102</v>
      </c>
      <c r="AP143" s="20">
        <v>2.1720180511474609</v>
      </c>
      <c r="AQ143" s="20">
        <v>2.1821742057800293</v>
      </c>
      <c r="AR143" s="20">
        <v>2.191364049911499</v>
      </c>
      <c r="AS143" s="20">
        <v>2.2034878730773926</v>
      </c>
      <c r="AT143" s="20">
        <v>2.2105557918548584</v>
      </c>
      <c r="AU143" s="20">
        <v>2.2197830677032471</v>
      </c>
      <c r="AV143" s="20">
        <v>2.2250959873199463</v>
      </c>
      <c r="AW143" s="20">
        <v>2.2297961711883545</v>
      </c>
      <c r="AX143" s="20">
        <v>2.235795259475708</v>
      </c>
      <c r="AY143" s="20">
        <v>2.2391541004180908</v>
      </c>
      <c r="AZ143" s="20">
        <v>2.2433249950408936</v>
      </c>
      <c r="BA143" s="20">
        <v>2.2455766201019287</v>
      </c>
      <c r="BB143" s="20">
        <v>2.247441291809082</v>
      </c>
      <c r="BC143" s="20">
        <v>2.2495734691619873</v>
      </c>
      <c r="BD143" s="20">
        <v>2.2505886554718018</v>
      </c>
      <c r="BE143" s="20">
        <v>2.2515599727630615</v>
      </c>
      <c r="BF143" s="20">
        <v>2.2518694400787354</v>
      </c>
      <c r="BG143" s="20">
        <v>2.2519307136535645</v>
      </c>
      <c r="BH143" s="20">
        <v>2.251594066619873</v>
      </c>
      <c r="BI143" s="20">
        <v>2.2511062622070312</v>
      </c>
      <c r="BJ143" s="20">
        <v>2.2500145435333252</v>
      </c>
      <c r="BK143" s="20">
        <v>2.2490649223327637</v>
      </c>
      <c r="BL143" s="20">
        <v>2.2479510307312012</v>
      </c>
      <c r="BM143" s="20">
        <v>2.2459952831268311</v>
      </c>
      <c r="BN143" s="20">
        <v>2.2445151805877686</v>
      </c>
      <c r="BO143" s="20">
        <v>2.2420520782470703</v>
      </c>
      <c r="BP143" s="20">
        <v>2.2402591705322266</v>
      </c>
      <c r="BQ143" s="20">
        <v>2.2383544445037842</v>
      </c>
      <c r="BR143" s="20">
        <v>2.2353007793426514</v>
      </c>
      <c r="BS143" s="20">
        <v>2.2331430912017822</v>
      </c>
      <c r="BT143" s="20">
        <v>2.2297372817993164</v>
      </c>
      <c r="BU143" s="20">
        <v>2.2273609638214111</v>
      </c>
      <c r="BV143" s="20">
        <v>2.2249059677124023</v>
      </c>
      <c r="BW143" s="20">
        <v>2.2210843563079834</v>
      </c>
      <c r="BX143" s="20">
        <v>2.2184500694274902</v>
      </c>
      <c r="BY143" s="20">
        <v>2.2143774032592773</v>
      </c>
      <c r="BZ143" s="20">
        <v>2.2115867137908936</v>
      </c>
      <c r="CA143" s="20">
        <v>2.2087392807006836</v>
      </c>
      <c r="CB143" s="20">
        <v>2.2043678760528564</v>
      </c>
      <c r="CC143" s="20">
        <v>2.2013909816741943</v>
      </c>
      <c r="CD143" s="20">
        <v>2.1968376636505127</v>
      </c>
      <c r="CE143" s="20">
        <v>2.1937472820281982</v>
      </c>
      <c r="CF143" s="20">
        <v>2.1906156539916992</v>
      </c>
      <c r="CG143" s="20">
        <v>2.1858456134796143</v>
      </c>
      <c r="CH143" s="20">
        <v>2.1826198101043701</v>
      </c>
      <c r="CI143" s="20">
        <v>2.1777174472808838</v>
      </c>
      <c r="CJ143" s="20">
        <v>2.1744093894958496</v>
      </c>
      <c r="CK143" s="20">
        <v>2.1710712909698486</v>
      </c>
      <c r="CL143" s="20">
        <v>2.1660113334655762</v>
      </c>
      <c r="CM143" s="20">
        <v>2.1626050472259521</v>
      </c>
      <c r="CN143" s="20">
        <v>2.15744948387146</v>
      </c>
      <c r="CO143" s="20">
        <v>2.1539838314056396</v>
      </c>
      <c r="CP143" s="20">
        <v>2.1504964828491211</v>
      </c>
      <c r="CQ143" s="20">
        <v>2.1452279090881348</v>
      </c>
      <c r="CR143" s="20">
        <v>2.1416919231414795</v>
      </c>
      <c r="CS143" s="20">
        <v>2.1363554000854492</v>
      </c>
      <c r="CT143" s="20">
        <v>2.1327776908874512</v>
      </c>
      <c r="CU143" s="20">
        <v>2.1291844844818115</v>
      </c>
      <c r="CV143" s="20">
        <v>2.1237688064575195</v>
      </c>
      <c r="CW143" s="20">
        <v>2.1201422214508057</v>
      </c>
      <c r="CX143" s="20">
        <v>2.1146795749664307</v>
      </c>
      <c r="CY143" s="20">
        <v>2.1110241413116455</v>
      </c>
      <c r="CZ143" s="20">
        <v>2.1018431186676025</v>
      </c>
      <c r="DA143" s="20">
        <v>2.0981552600860596</v>
      </c>
      <c r="DB143" s="20">
        <v>2.092609167098999</v>
      </c>
      <c r="DC143" s="20">
        <v>2.0889031887054443</v>
      </c>
      <c r="DD143" s="20">
        <v>2.0851907730102539</v>
      </c>
      <c r="DE143" s="20">
        <v>2.0796115398406982</v>
      </c>
      <c r="DF143" s="20">
        <v>2.0758857727050781</v>
      </c>
      <c r="DG143" s="20">
        <v>2.070289134979248</v>
      </c>
      <c r="DH143" s="20">
        <v>2.0665531158447266</v>
      </c>
      <c r="DI143" s="20">
        <v>2.0628135204315186</v>
      </c>
      <c r="DJ143" s="20">
        <v>2.0571994781494141</v>
      </c>
      <c r="DK143" s="20">
        <v>2.0534536838531494</v>
      </c>
      <c r="DL143" s="20">
        <v>2.0478315353393555</v>
      </c>
      <c r="DM143" s="20">
        <v>2.044081449508667</v>
      </c>
      <c r="DN143" s="20">
        <v>2.0403306484222412</v>
      </c>
      <c r="DO143" s="20">
        <v>2.0347030162811279</v>
      </c>
      <c r="DP143" s="20">
        <v>2.0309512615203857</v>
      </c>
      <c r="DQ143" s="20">
        <v>2.0253231525421143</v>
      </c>
      <c r="DR143" s="20">
        <v>2.0215721130371094</v>
      </c>
      <c r="DS143" s="20">
        <v>2.0178215503692627</v>
      </c>
      <c r="DT143" s="20">
        <v>2.0121979713439941</v>
      </c>
      <c r="DU143" s="20">
        <v>2.0084505081176758</v>
      </c>
      <c r="DV143" s="20">
        <v>2.0028324127197266</v>
      </c>
      <c r="DW143" s="20">
        <v>1.9990894794464111</v>
      </c>
      <c r="DX143" s="20">
        <v>1.9953485727310181</v>
      </c>
      <c r="DY143" s="20">
        <v>1.9897418022155762</v>
      </c>
      <c r="DZ143" s="20">
        <v>1.9860072135925293</v>
      </c>
      <c r="EA143" s="20">
        <v>1.9804106950759888</v>
      </c>
      <c r="EB143" s="20">
        <v>1.976683497428894</v>
      </c>
      <c r="EC143" s="20">
        <v>1.9729596376419067</v>
      </c>
      <c r="ED143" s="20">
        <v>1.9673800468444824</v>
      </c>
      <c r="EE143" s="20">
        <v>1.9636647701263428</v>
      </c>
      <c r="EF143" s="20">
        <v>1.9580987691879272</v>
      </c>
      <c r="EG143" s="20">
        <v>1.9543930292129517</v>
      </c>
      <c r="EH143" s="20">
        <v>1.9506914615631104</v>
      </c>
      <c r="EI143" s="20">
        <v>1.9451466798782349</v>
      </c>
      <c r="EJ143" s="20">
        <v>1.941455602645874</v>
      </c>
      <c r="EK143" s="20">
        <v>1.9359273910522461</v>
      </c>
      <c r="EL143" s="20">
        <v>1.932247519493103</v>
      </c>
      <c r="EM143" s="20">
        <v>1.928572416305542</v>
      </c>
      <c r="EN143" s="20">
        <v>1.923068642616272</v>
      </c>
      <c r="EO143" s="20">
        <v>1.9194055795669556</v>
      </c>
      <c r="EP143" s="20">
        <v>1.9139202833175659</v>
      </c>
      <c r="EQ143" s="20">
        <v>1.9102696180343628</v>
      </c>
      <c r="ER143" s="20">
        <v>1.9066241979598999</v>
      </c>
      <c r="ES143" s="20">
        <v>1.9011658430099487</v>
      </c>
      <c r="ET143" s="20">
        <v>1.8975335359573364</v>
      </c>
      <c r="EU143" s="20">
        <v>1.8920952081680298</v>
      </c>
      <c r="EV143" s="20">
        <v>1.8884763717651367</v>
      </c>
      <c r="EW143" s="20">
        <v>1.884863018989563</v>
      </c>
      <c r="EX143" s="20">
        <v>1.8794534206390381</v>
      </c>
      <c r="EY143" s="20">
        <v>1.8758541345596313</v>
      </c>
      <c r="EZ143" s="20">
        <v>1.8704656362533569</v>
      </c>
      <c r="FA143" s="20">
        <v>1.8668804168701172</v>
      </c>
      <c r="FB143" s="20">
        <v>1.8633010387420654</v>
      </c>
      <c r="FC143" s="20">
        <v>1.8579427003860474</v>
      </c>
      <c r="FD143" s="20">
        <v>1.8543777465820312</v>
      </c>
      <c r="FE143" s="20">
        <v>1.8490414619445801</v>
      </c>
      <c r="FF143" s="20">
        <v>1.8454914093017578</v>
      </c>
      <c r="FG143" s="20">
        <v>1.841947078704834</v>
      </c>
      <c r="FH143" s="20">
        <v>1.8366419076919556</v>
      </c>
      <c r="FI143" s="20">
        <v>1.8331125974655151</v>
      </c>
      <c r="FJ143" s="20">
        <v>1.8278299570083618</v>
      </c>
      <c r="FK143" s="20">
        <v>1.8243157863616943</v>
      </c>
      <c r="FL143" s="20">
        <v>1.8208075761795044</v>
      </c>
      <c r="FM143" s="20">
        <v>1.8155567646026611</v>
      </c>
      <c r="FN143" s="20">
        <v>1.8120639324188232</v>
      </c>
      <c r="FO143" s="20">
        <v>1.8068361282348633</v>
      </c>
      <c r="FP143" s="20">
        <v>1.8033585548400879</v>
      </c>
      <c r="FQ143" s="20">
        <v>1.7998870611190796</v>
      </c>
      <c r="FR143" s="20">
        <v>1.7946915626525879</v>
      </c>
      <c r="FS143" s="20">
        <v>1.7912355661392212</v>
      </c>
      <c r="FT143" s="20">
        <v>1.7860631942749023</v>
      </c>
      <c r="FU143" s="20">
        <v>1.7826226949691772</v>
      </c>
      <c r="FV143" s="20">
        <v>1.7791883945465088</v>
      </c>
      <c r="FW143" s="20">
        <v>1.7740485668182373</v>
      </c>
      <c r="FX143" s="20">
        <v>1.7706297636032104</v>
      </c>
      <c r="FY143" s="20">
        <v>1.7655133008956909</v>
      </c>
      <c r="FZ143" s="20">
        <v>1.7621099948883057</v>
      </c>
      <c r="GA143" s="20">
        <v>1.7587130069732666</v>
      </c>
      <c r="GB143" s="20">
        <v>1.7536293268203735</v>
      </c>
      <c r="GC143" s="20">
        <v>1.7502479553222656</v>
      </c>
      <c r="GD143" s="20">
        <v>1.7451874017715454</v>
      </c>
      <c r="GE143" s="20">
        <v>1.7418216466903687</v>
      </c>
      <c r="GF143" s="20">
        <v>1.738461971282959</v>
      </c>
      <c r="GG143" s="20">
        <v>1.7334343194961548</v>
      </c>
      <c r="GH143" s="20">
        <v>1.7300902605056763</v>
      </c>
      <c r="GI143" s="20">
        <v>1.7250858545303345</v>
      </c>
      <c r="GJ143" s="20">
        <v>1.7217574119567871</v>
      </c>
      <c r="GK143" s="20">
        <v>1.7184351682662964</v>
      </c>
      <c r="GL143" s="20">
        <v>1.7134634256362915</v>
      </c>
      <c r="GM143" s="20">
        <v>1.7101567983627319</v>
      </c>
      <c r="GN143" s="20">
        <v>1.7052083015441895</v>
      </c>
      <c r="GO143" s="20">
        <v>1.7019171714782715</v>
      </c>
      <c r="GP143" s="20">
        <v>1.6986320018768311</v>
      </c>
      <c r="GQ143" s="20">
        <v>1.6937161684036255</v>
      </c>
      <c r="GR143" s="20">
        <v>1.6904464960098267</v>
      </c>
      <c r="GS143" s="20">
        <v>1.6855537891387939</v>
      </c>
      <c r="GT143" s="20">
        <v>1.6822996139526367</v>
      </c>
      <c r="GU143" s="20">
        <v>1.679477334022522</v>
      </c>
    </row>
    <row r="144" spans="1:203" x14ac:dyDescent="0.25">
      <c r="A144" s="9" t="s">
        <v>119</v>
      </c>
      <c r="B144" s="23">
        <v>29</v>
      </c>
      <c r="C144" s="23">
        <v>9</v>
      </c>
      <c r="D144" s="20">
        <v>0</v>
      </c>
      <c r="E144" s="20">
        <v>1.2793822679668665E-3</v>
      </c>
      <c r="F144" s="20">
        <v>1.6431776806712151E-2</v>
      </c>
      <c r="G144" s="20">
        <v>6.6439777612686157E-2</v>
      </c>
      <c r="H144" s="20">
        <v>0.14424970746040344</v>
      </c>
      <c r="I144" s="20">
        <v>0.25374546647071838</v>
      </c>
      <c r="J144" s="20">
        <v>0.36479759216308594</v>
      </c>
      <c r="K144" s="20">
        <v>0.56042701005935669</v>
      </c>
      <c r="L144" s="20">
        <v>0.7058979868888855</v>
      </c>
      <c r="M144" s="20">
        <v>0.93955695629119873</v>
      </c>
      <c r="N144" s="20">
        <v>1.1017465591430664</v>
      </c>
      <c r="O144" s="20">
        <v>1.2662969827651978</v>
      </c>
      <c r="P144" s="20">
        <v>1.5132161378860474</v>
      </c>
      <c r="Q144" s="20">
        <v>1.6755009889602661</v>
      </c>
      <c r="R144" s="20">
        <v>1.9121384620666504</v>
      </c>
      <c r="S144" s="20">
        <v>2.0638670921325684</v>
      </c>
      <c r="T144" s="20">
        <v>2.2098574638366699</v>
      </c>
      <c r="U144" s="20">
        <v>2.4168796539306641</v>
      </c>
      <c r="V144" s="20">
        <v>2.5463728904724121</v>
      </c>
      <c r="W144" s="20">
        <v>2.7272999286651611</v>
      </c>
      <c r="X144" s="20">
        <v>2.8389267921447754</v>
      </c>
      <c r="Y144" s="20">
        <v>2.9433803558349609</v>
      </c>
      <c r="Z144" s="20">
        <v>3.0868344306945801</v>
      </c>
      <c r="AA144" s="20">
        <v>3.1738903522491455</v>
      </c>
      <c r="AB144" s="20">
        <v>3.2921383380889893</v>
      </c>
      <c r="AC144" s="20">
        <v>3.3631134033203125</v>
      </c>
      <c r="AD144" s="20">
        <v>3.4281241893768311</v>
      </c>
      <c r="AE144" s="20">
        <v>3.5150964260101318</v>
      </c>
      <c r="AF144" s="20">
        <v>3.5664863586425781</v>
      </c>
      <c r="AG144" s="20">
        <v>3.6344401836395264</v>
      </c>
      <c r="AH144" s="20">
        <v>3.6740930080413818</v>
      </c>
      <c r="AI144" s="20">
        <v>3.7095677852630615</v>
      </c>
      <c r="AJ144" s="20">
        <v>3.7555644512176514</v>
      </c>
      <c r="AK144" s="20">
        <v>3.7818143367767334</v>
      </c>
      <c r="AL144" s="20">
        <v>3.8152077198028564</v>
      </c>
      <c r="AM144" s="20">
        <v>3.8338329792022705</v>
      </c>
      <c r="AN144" s="20">
        <v>3.8498115539550781</v>
      </c>
      <c r="AO144" s="20">
        <v>3.8692739009857178</v>
      </c>
      <c r="AP144" s="20">
        <v>3.8795270919799805</v>
      </c>
      <c r="AQ144" s="20">
        <v>3.8912677764892578</v>
      </c>
      <c r="AR144" s="20">
        <v>3.8969042301177979</v>
      </c>
      <c r="AS144" s="20">
        <v>3.9009599685668945</v>
      </c>
      <c r="AT144" s="20">
        <v>3.9043736457824707</v>
      </c>
      <c r="AU144" s="20">
        <v>3.9050462245941162</v>
      </c>
      <c r="AV144" s="20">
        <v>3.903923511505127</v>
      </c>
      <c r="AW144" s="20">
        <v>3.9018964767456055</v>
      </c>
      <c r="AX144" s="20">
        <v>3.8989500999450684</v>
      </c>
      <c r="AY144" s="20">
        <v>3.8929784297943115</v>
      </c>
      <c r="AZ144" s="20">
        <v>3.8880660533905029</v>
      </c>
      <c r="BA144" s="20">
        <v>3.8794593811035156</v>
      </c>
      <c r="BB144" s="20">
        <v>3.8729777336120605</v>
      </c>
      <c r="BC144" s="20">
        <v>3.8659601211547852</v>
      </c>
      <c r="BD144" s="20">
        <v>3.8545265197753906</v>
      </c>
      <c r="BE144" s="20">
        <v>3.846358060836792</v>
      </c>
      <c r="BF144" s="20">
        <v>3.8333761692047119</v>
      </c>
      <c r="BG144" s="20">
        <v>3.8242819309234619</v>
      </c>
      <c r="BH144" s="20">
        <v>3.8148694038391113</v>
      </c>
      <c r="BI144" s="20">
        <v>3.8002095222473145</v>
      </c>
      <c r="BJ144" s="20">
        <v>3.7901096343994141</v>
      </c>
      <c r="BK144" s="20">
        <v>3.7745211124420166</v>
      </c>
      <c r="BL144" s="20">
        <v>3.7638635635375977</v>
      </c>
      <c r="BM144" s="20">
        <v>3.7530133724212646</v>
      </c>
      <c r="BN144" s="20">
        <v>3.7364101409912109</v>
      </c>
      <c r="BO144" s="20">
        <v>3.7251424789428711</v>
      </c>
      <c r="BP144" s="20">
        <v>3.707974910736084</v>
      </c>
      <c r="BQ144" s="20">
        <v>3.6963684558868408</v>
      </c>
      <c r="BR144" s="20">
        <v>3.684645414352417</v>
      </c>
      <c r="BS144" s="20">
        <v>3.6668624877929687</v>
      </c>
      <c r="BT144" s="20">
        <v>3.6548876762390137</v>
      </c>
      <c r="BU144" s="20">
        <v>3.6367664337158203</v>
      </c>
      <c r="BV144" s="20">
        <v>3.6245901584625244</v>
      </c>
      <c r="BW144" s="20">
        <v>3.6123452186584473</v>
      </c>
      <c r="BX144" s="20">
        <v>3.5938637256622314</v>
      </c>
      <c r="BY144" s="20">
        <v>3.581474781036377</v>
      </c>
      <c r="BZ144" s="20">
        <v>3.5628030300140381</v>
      </c>
      <c r="CA144" s="20">
        <v>3.5503036975860596</v>
      </c>
      <c r="CB144" s="20">
        <v>3.5377683639526367</v>
      </c>
      <c r="CC144" s="20">
        <v>3.5189077854156494</v>
      </c>
      <c r="CD144" s="20">
        <v>3.5063014030456543</v>
      </c>
      <c r="CE144" s="20">
        <v>3.4873528480529785</v>
      </c>
      <c r="CF144" s="20">
        <v>3.4746990203857422</v>
      </c>
      <c r="CG144" s="20">
        <v>3.4620320796966553</v>
      </c>
      <c r="CH144" s="20">
        <v>3.44301438331604</v>
      </c>
      <c r="CI144" s="20">
        <v>3.4303281307220459</v>
      </c>
      <c r="CJ144" s="20">
        <v>3.4112942218780518</v>
      </c>
      <c r="CK144" s="20">
        <v>3.3986053466796875</v>
      </c>
      <c r="CL144" s="20">
        <v>3.3859198093414307</v>
      </c>
      <c r="CM144" s="20">
        <v>3.3669023513793945</v>
      </c>
      <c r="CN144" s="20">
        <v>3.3542344570159912</v>
      </c>
      <c r="CO144" s="20">
        <v>3.3352525234222412</v>
      </c>
      <c r="CP144" s="20">
        <v>3.3226144313812256</v>
      </c>
      <c r="CQ144" s="20">
        <v>3.3099908828735352</v>
      </c>
      <c r="CR144" s="20">
        <v>3.2910871505737305</v>
      </c>
      <c r="CS144" s="20">
        <v>3.278508186340332</v>
      </c>
      <c r="CT144" s="20">
        <v>3.2596776485443115</v>
      </c>
      <c r="CU144" s="20">
        <v>3.2471516132354736</v>
      </c>
      <c r="CV144" s="20">
        <v>3.2346489429473877</v>
      </c>
      <c r="CW144" s="20">
        <v>3.2159411907196045</v>
      </c>
      <c r="CX144" s="20">
        <v>3.2035017013549805</v>
      </c>
      <c r="CY144" s="20">
        <v>3.1848940849304199</v>
      </c>
      <c r="CZ144" s="20">
        <v>3.160184383392334</v>
      </c>
      <c r="DA144" s="20">
        <v>3.1417312622070313</v>
      </c>
      <c r="DB144" s="20">
        <v>3.1294682025909424</v>
      </c>
      <c r="DC144" s="20">
        <v>3.1111342906951904</v>
      </c>
      <c r="DD144" s="20">
        <v>3.0989527702331543</v>
      </c>
      <c r="DE144" s="20">
        <v>3.0868051052093506</v>
      </c>
      <c r="DF144" s="20">
        <v>3.0686478614807129</v>
      </c>
      <c r="DG144" s="20">
        <v>3.0565869808197021</v>
      </c>
      <c r="DH144" s="20">
        <v>3.0385622978210449</v>
      </c>
      <c r="DI144" s="20">
        <v>3.0265910625457764</v>
      </c>
      <c r="DJ144" s="20">
        <v>3.0146565437316895</v>
      </c>
      <c r="DK144" s="20">
        <v>2.9968242645263672</v>
      </c>
      <c r="DL144" s="20">
        <v>2.984982967376709</v>
      </c>
      <c r="DM144" s="20">
        <v>2.9672920703887939</v>
      </c>
      <c r="DN144" s="20">
        <v>2.9555459022521973</v>
      </c>
      <c r="DO144" s="20">
        <v>2.9438385963439941</v>
      </c>
      <c r="DP144" s="20">
        <v>2.9263501167297363</v>
      </c>
      <c r="DQ144" s="20">
        <v>2.9147403240203857</v>
      </c>
      <c r="DR144" s="20">
        <v>2.8973989486694336</v>
      </c>
      <c r="DS144" s="20">
        <v>2.8858878612518311</v>
      </c>
      <c r="DT144" s="20">
        <v>2.8744165897369385</v>
      </c>
      <c r="DU144" s="20">
        <v>2.8572840690612793</v>
      </c>
      <c r="DV144" s="20">
        <v>2.8459126949310303</v>
      </c>
      <c r="DW144" s="20">
        <v>2.8289308547973633</v>
      </c>
      <c r="DX144" s="20">
        <v>2.8176603317260742</v>
      </c>
      <c r="DY144" s="20">
        <v>2.8064301013946533</v>
      </c>
      <c r="DZ144" s="20">
        <v>2.7896606922149658</v>
      </c>
      <c r="EA144" s="20">
        <v>2.7785317897796631</v>
      </c>
      <c r="EB144" s="20">
        <v>2.7619144916534424</v>
      </c>
      <c r="EC144" s="20">
        <v>2.7508871555328369</v>
      </c>
      <c r="ED144" s="20">
        <v>2.7399003505706787</v>
      </c>
      <c r="EE144" s="20">
        <v>2.7234964370727539</v>
      </c>
      <c r="EF144" s="20">
        <v>2.7126114368438721</v>
      </c>
      <c r="EG144" s="20">
        <v>2.6963598728179932</v>
      </c>
      <c r="EH144" s="20">
        <v>2.6855764389038086</v>
      </c>
      <c r="EI144" s="20">
        <v>2.6748332977294922</v>
      </c>
      <c r="EJ144" s="20">
        <v>2.6587951183319092</v>
      </c>
      <c r="EK144" s="20">
        <v>2.64815354347229</v>
      </c>
      <c r="EL144" s="20">
        <v>2.6322667598724365</v>
      </c>
      <c r="EM144" s="20">
        <v>2.6217262744903564</v>
      </c>
      <c r="EN144" s="20">
        <v>2.6112258434295654</v>
      </c>
      <c r="EO144" s="20">
        <v>2.5955510139465332</v>
      </c>
      <c r="EP144" s="20">
        <v>2.585151195526123</v>
      </c>
      <c r="EQ144" s="20">
        <v>2.5696265697479248</v>
      </c>
      <c r="ER144" s="20">
        <v>2.5593266487121582</v>
      </c>
      <c r="ES144" s="20">
        <v>2.5490667819976807</v>
      </c>
      <c r="ET144" s="20">
        <v>2.5337510108947754</v>
      </c>
      <c r="EU144" s="20">
        <v>2.5235903263092041</v>
      </c>
      <c r="EV144" s="20">
        <v>2.5084233283996582</v>
      </c>
      <c r="EW144" s="20">
        <v>2.4983611106872559</v>
      </c>
      <c r="EX144" s="20">
        <v>2.4883382320404053</v>
      </c>
      <c r="EY144" s="20">
        <v>2.4733774662017822</v>
      </c>
      <c r="EZ144" s="20">
        <v>2.4634523391723633</v>
      </c>
      <c r="FA144" s="20">
        <v>2.4486374855041504</v>
      </c>
      <c r="FB144" s="20">
        <v>2.4388091564178467</v>
      </c>
      <c r="FC144" s="20">
        <v>2.4290199279785156</v>
      </c>
      <c r="FD144" s="20">
        <v>2.4144079685211182</v>
      </c>
      <c r="FE144" s="20">
        <v>2.4047145843505859</v>
      </c>
      <c r="FF144" s="20">
        <v>2.3902463912963867</v>
      </c>
      <c r="FG144" s="20">
        <v>2.3806483745574951</v>
      </c>
      <c r="FH144" s="20">
        <v>2.3710880279541016</v>
      </c>
      <c r="FI144" s="20">
        <v>2.3568189144134521</v>
      </c>
      <c r="FJ144" s="20">
        <v>2.3473532199859619</v>
      </c>
      <c r="FK144" s="20">
        <v>2.3332247734069824</v>
      </c>
      <c r="FL144" s="20">
        <v>2.3238525390625</v>
      </c>
      <c r="FM144" s="20">
        <v>2.3145174980163574</v>
      </c>
      <c r="FN144" s="20">
        <v>2.3005843162536621</v>
      </c>
      <c r="FO144" s="20">
        <v>2.2913415431976318</v>
      </c>
      <c r="FP144" s="20">
        <v>2.2775464057922363</v>
      </c>
      <c r="FQ144" s="20">
        <v>2.2683954238891602</v>
      </c>
      <c r="FR144" s="20">
        <v>2.2592806816101074</v>
      </c>
      <c r="FS144" s="20">
        <v>2.2456767559051514</v>
      </c>
      <c r="FT144" s="20">
        <v>2.2366526126861572</v>
      </c>
      <c r="FU144" s="20">
        <v>2.2231838703155518</v>
      </c>
      <c r="FV144" s="20">
        <v>2.2142491340637207</v>
      </c>
      <c r="FW144" s="20">
        <v>2.205350399017334</v>
      </c>
      <c r="FX144" s="20">
        <v>2.1920688152313232</v>
      </c>
      <c r="FY144" s="20">
        <v>2.1832585334777832</v>
      </c>
      <c r="FZ144" s="20">
        <v>2.1701090335845947</v>
      </c>
      <c r="GA144" s="20">
        <v>2.1613864898681641</v>
      </c>
      <c r="GB144" s="20">
        <v>2.1526987552642822</v>
      </c>
      <c r="GC144" s="20">
        <v>2.1397323608398437</v>
      </c>
      <c r="GD144" s="20">
        <v>2.1311311721801758</v>
      </c>
      <c r="GE144" s="20">
        <v>2.1182940006256104</v>
      </c>
      <c r="GF144" s="20">
        <v>2.1097786426544189</v>
      </c>
      <c r="GG144" s="20">
        <v>2.1012973785400391</v>
      </c>
      <c r="GH144" s="20">
        <v>2.0886392593383789</v>
      </c>
      <c r="GI144" s="20">
        <v>2.0802426338195801</v>
      </c>
      <c r="GJ144" s="20">
        <v>2.0677106380462646</v>
      </c>
      <c r="GK144" s="20">
        <v>2.0593976974487305</v>
      </c>
      <c r="GL144" s="20">
        <v>2.0511183738708496</v>
      </c>
      <c r="GM144" s="20">
        <v>2.0387613773345947</v>
      </c>
      <c r="GN144" s="20">
        <v>2.0305647850036621</v>
      </c>
      <c r="GO144" s="20">
        <v>2.0183310508728027</v>
      </c>
      <c r="GP144" s="20">
        <v>2.010216236114502</v>
      </c>
      <c r="GQ144" s="20">
        <v>2.002133846282959</v>
      </c>
      <c r="GR144" s="20">
        <v>1.9900710582733154</v>
      </c>
      <c r="GS144" s="20">
        <v>1.9820696115493774</v>
      </c>
      <c r="GT144" s="20">
        <v>1.9701274633407593</v>
      </c>
      <c r="GU144" s="20">
        <v>1.9644973278045654</v>
      </c>
    </row>
    <row r="145" spans="1:203" x14ac:dyDescent="0.25">
      <c r="A145" s="9" t="s">
        <v>119</v>
      </c>
      <c r="B145" s="23">
        <v>18</v>
      </c>
      <c r="C145" s="23">
        <v>9</v>
      </c>
      <c r="D145" s="20">
        <v>0</v>
      </c>
      <c r="E145" s="20">
        <v>4.3998812907375395E-4</v>
      </c>
      <c r="F145" s="20">
        <v>4.8909462057054043E-3</v>
      </c>
      <c r="G145" s="20">
        <v>2.0127046853303909E-2</v>
      </c>
      <c r="H145" s="20">
        <v>4.201798141002655E-2</v>
      </c>
      <c r="I145" s="20">
        <v>7.597072422504425E-2</v>
      </c>
      <c r="J145" s="20">
        <v>0.13473537564277649</v>
      </c>
      <c r="K145" s="20">
        <v>0.17363157868385315</v>
      </c>
      <c r="L145" s="20">
        <v>0.24073021113872528</v>
      </c>
      <c r="M145" s="20">
        <v>0.33499976992607117</v>
      </c>
      <c r="N145" s="20">
        <v>0.40306675434112549</v>
      </c>
      <c r="O145" s="20">
        <v>0.47477802634239197</v>
      </c>
      <c r="P145" s="20">
        <v>0.58739936351776123</v>
      </c>
      <c r="Q145" s="20">
        <v>0.66473346948623657</v>
      </c>
      <c r="R145" s="20">
        <v>0.78236669301986694</v>
      </c>
      <c r="S145" s="20">
        <v>0.86096614599227905</v>
      </c>
      <c r="T145" s="20">
        <v>0.93906122446060181</v>
      </c>
      <c r="U145" s="20">
        <v>1.0542198419570923</v>
      </c>
      <c r="V145" s="20">
        <v>1.1290788650512695</v>
      </c>
      <c r="W145" s="20">
        <v>1.2376707792282104</v>
      </c>
      <c r="X145" s="20">
        <v>1.3072197437286377</v>
      </c>
      <c r="Y145" s="20">
        <v>1.3726025819778442</v>
      </c>
      <c r="Z145" s="20">
        <v>1.4612239599227905</v>
      </c>
      <c r="AA145" s="20">
        <v>1.5489047765731812</v>
      </c>
      <c r="AB145" s="20">
        <v>1.5996389389038086</v>
      </c>
      <c r="AC145" s="20">
        <v>1.6786880493164063</v>
      </c>
      <c r="AD145" s="20">
        <v>1.7235082387924194</v>
      </c>
      <c r="AE145" s="20">
        <v>1.791556715965271</v>
      </c>
      <c r="AF145" s="20">
        <v>1.8316109180450439</v>
      </c>
      <c r="AG145" s="20">
        <v>1.8887267112731934</v>
      </c>
      <c r="AH145" s="20">
        <v>1.9245256185531616</v>
      </c>
      <c r="AI145" s="20">
        <v>1.9719109535217285</v>
      </c>
      <c r="AJ145" s="20">
        <v>2.0030295848846436</v>
      </c>
      <c r="AK145" s="20">
        <v>2.0424201488494873</v>
      </c>
      <c r="AL145" s="20">
        <v>2.0688323974609375</v>
      </c>
      <c r="AM145" s="20">
        <v>2.102308988571167</v>
      </c>
      <c r="AN145" s="20">
        <v>2.1238763332366943</v>
      </c>
      <c r="AO145" s="20">
        <v>2.1525094509124756</v>
      </c>
      <c r="AP145" s="20">
        <v>2.1697742938995361</v>
      </c>
      <c r="AQ145" s="20">
        <v>2.1941909790039062</v>
      </c>
      <c r="AR145" s="20">
        <v>2.2149534225463867</v>
      </c>
      <c r="AS145" s="20">
        <v>2.2282650470733643</v>
      </c>
      <c r="AT145" s="20">
        <v>2.2449867725372314</v>
      </c>
      <c r="AU145" s="20">
        <v>2.2559998035430908</v>
      </c>
      <c r="AV145" s="20">
        <v>2.2696969509124756</v>
      </c>
      <c r="AW145" s="20">
        <v>2.2784769535064697</v>
      </c>
      <c r="AX145" s="20">
        <v>2.2898104190826416</v>
      </c>
      <c r="AY145" s="20">
        <v>2.2966232299804687</v>
      </c>
      <c r="AZ145" s="20">
        <v>2.3059308528900146</v>
      </c>
      <c r="BA145" s="20">
        <v>2.3110866546630859</v>
      </c>
      <c r="BB145" s="20">
        <v>2.3185515403747559</v>
      </c>
      <c r="BC145" s="20">
        <v>2.3225324153900146</v>
      </c>
      <c r="BD145" s="20">
        <v>2.3282337188720703</v>
      </c>
      <c r="BE145" s="20">
        <v>2.3313102722167969</v>
      </c>
      <c r="BF145" s="20">
        <v>2.3354392051696777</v>
      </c>
      <c r="BG145" s="20">
        <v>2.3377678394317627</v>
      </c>
      <c r="BH145" s="20">
        <v>2.3405780792236328</v>
      </c>
      <c r="BI145" s="20">
        <v>2.3421874046325684</v>
      </c>
      <c r="BJ145" s="20">
        <v>2.3439371585845947</v>
      </c>
      <c r="BK145" s="20">
        <v>2.3448822498321533</v>
      </c>
      <c r="BL145" s="20">
        <v>2.345761775970459</v>
      </c>
      <c r="BM145" s="20">
        <v>2.346107006072998</v>
      </c>
      <c r="BN145" s="20">
        <v>2.3462221622467041</v>
      </c>
      <c r="BO145" s="20">
        <v>2.3460617065429687</v>
      </c>
      <c r="BP145" s="20">
        <v>2.345470666885376</v>
      </c>
      <c r="BQ145" s="20">
        <v>2.3445281982421875</v>
      </c>
      <c r="BR145" s="20">
        <v>2.3436660766601562</v>
      </c>
      <c r="BS145" s="20">
        <v>2.3421697616577148</v>
      </c>
      <c r="BT145" s="20">
        <v>2.3409512042999268</v>
      </c>
      <c r="BU145" s="20">
        <v>2.3389222621917725</v>
      </c>
      <c r="BV145" s="20">
        <v>2.3374183177947998</v>
      </c>
      <c r="BW145" s="20">
        <v>2.3349254131317139</v>
      </c>
      <c r="BX145" s="20">
        <v>2.3331997394561768</v>
      </c>
      <c r="BY145" s="20">
        <v>2.3304028511047363</v>
      </c>
      <c r="BZ145" s="20">
        <v>2.3282725811004639</v>
      </c>
      <c r="CA145" s="20">
        <v>2.3248898983001709</v>
      </c>
      <c r="CB145" s="20">
        <v>2.3228943347930908</v>
      </c>
      <c r="CC145" s="20">
        <v>2.3191890716552734</v>
      </c>
      <c r="CD145" s="20">
        <v>2.3166134357452393</v>
      </c>
      <c r="CE145" s="20">
        <v>2.3131656646728516</v>
      </c>
      <c r="CF145" s="20">
        <v>2.3104128837585449</v>
      </c>
      <c r="CG145" s="20">
        <v>2.3061513900756836</v>
      </c>
      <c r="CH145" s="20">
        <v>2.3032269477844238</v>
      </c>
      <c r="CI145" s="20">
        <v>2.2995116710662842</v>
      </c>
      <c r="CJ145" s="20">
        <v>2.2964494228363037</v>
      </c>
      <c r="CK145" s="20">
        <v>2.2917509078979492</v>
      </c>
      <c r="CL145" s="20">
        <v>2.2878842353820801</v>
      </c>
      <c r="CM145" s="20">
        <v>2.2846252918243408</v>
      </c>
      <c r="CN145" s="20">
        <v>2.2807009220123291</v>
      </c>
      <c r="CO145" s="20">
        <v>2.2756457328796387</v>
      </c>
      <c r="CP145" s="20">
        <v>2.2722234725952148</v>
      </c>
      <c r="CQ145" s="20">
        <v>2.2681560516357422</v>
      </c>
      <c r="CR145" s="20">
        <v>2.2646510601043701</v>
      </c>
      <c r="CS145" s="20">
        <v>2.2593276500701904</v>
      </c>
      <c r="CT145" s="20">
        <v>2.2557377815246582</v>
      </c>
      <c r="CU145" s="20">
        <v>2.2502956390380859</v>
      </c>
      <c r="CV145" s="20">
        <v>2.2466316223144531</v>
      </c>
      <c r="CW145" s="20">
        <v>2.2429404258728027</v>
      </c>
      <c r="CX145" s="20">
        <v>2.2373561859130859</v>
      </c>
      <c r="CY145" s="20">
        <v>2.2336039543151855</v>
      </c>
      <c r="CZ145" s="20">
        <v>2.224128246307373</v>
      </c>
      <c r="DA145" s="20">
        <v>2.2203032970428467</v>
      </c>
      <c r="DB145" s="20">
        <v>2.2145323753356934</v>
      </c>
      <c r="DC145" s="20">
        <v>2.2106640338897705</v>
      </c>
      <c r="DD145" s="20">
        <v>2.2048327922821045</v>
      </c>
      <c r="DE145" s="20">
        <v>2.2009274959564209</v>
      </c>
      <c r="DF145" s="20">
        <v>2.1970093250274658</v>
      </c>
      <c r="DG145" s="20">
        <v>2.1911087036132813</v>
      </c>
      <c r="DH145" s="20">
        <v>2.1871609687805176</v>
      </c>
      <c r="DI145" s="20">
        <v>2.1812202930450439</v>
      </c>
      <c r="DJ145" s="20">
        <v>2.177248477935791</v>
      </c>
      <c r="DK145" s="20">
        <v>2.1732680797576904</v>
      </c>
      <c r="DL145" s="20">
        <v>2.1672825813293457</v>
      </c>
      <c r="DM145" s="20">
        <v>2.1632838249206543</v>
      </c>
      <c r="DN145" s="20">
        <v>2.1572742462158203</v>
      </c>
      <c r="DO145" s="20">
        <v>2.1532607078552246</v>
      </c>
      <c r="DP145" s="20">
        <v>2.149242639541626</v>
      </c>
      <c r="DQ145" s="20">
        <v>2.1432075500488281</v>
      </c>
      <c r="DR145" s="20">
        <v>2.1391794681549072</v>
      </c>
      <c r="DS145" s="20">
        <v>2.133131742477417</v>
      </c>
      <c r="DT145" s="20">
        <v>2.1290969848632813</v>
      </c>
      <c r="DU145" s="20">
        <v>2.1250600814819336</v>
      </c>
      <c r="DV145" s="20">
        <v>2.119002103805542</v>
      </c>
      <c r="DW145" s="20">
        <v>2.114962100982666</v>
      </c>
      <c r="DX145" s="20">
        <v>2.108900785446167</v>
      </c>
      <c r="DY145" s="20">
        <v>2.1048598289489746</v>
      </c>
      <c r="DZ145" s="20">
        <v>2.1008193492889404</v>
      </c>
      <c r="EA145" s="20">
        <v>2.0947592258453369</v>
      </c>
      <c r="EB145" s="20">
        <v>2.0907201766967773</v>
      </c>
      <c r="EC145" s="20">
        <v>2.0846643447875977</v>
      </c>
      <c r="ED145" s="20">
        <v>2.0806291103363037</v>
      </c>
      <c r="EE145" s="20">
        <v>2.0765960216522217</v>
      </c>
      <c r="EF145" s="20">
        <v>2.0705502033233643</v>
      </c>
      <c r="EG145" s="20">
        <v>2.0665228366851807</v>
      </c>
      <c r="EH145" s="20">
        <v>2.0604867935180664</v>
      </c>
      <c r="EI145" s="20">
        <v>2.0564665794372559</v>
      </c>
      <c r="EJ145" s="20">
        <v>2.0524497032165527</v>
      </c>
      <c r="EK145" s="20">
        <v>2.0464305877685547</v>
      </c>
      <c r="EL145" s="20">
        <v>2.0424225330352783</v>
      </c>
      <c r="EM145" s="20">
        <v>2.0364174842834473</v>
      </c>
      <c r="EN145" s="20">
        <v>2.0324194431304932</v>
      </c>
      <c r="EO145" s="20">
        <v>2.0284254550933838</v>
      </c>
      <c r="EP145" s="20">
        <v>2.0224428176879883</v>
      </c>
      <c r="EQ145" s="20">
        <v>2.0184600353240967</v>
      </c>
      <c r="ER145" s="20">
        <v>2.0124950408935547</v>
      </c>
      <c r="ES145" s="20">
        <v>2.0085241794586182</v>
      </c>
      <c r="ET145" s="20">
        <v>2.004558801651001</v>
      </c>
      <c r="EU145" s="20">
        <v>1.9986196756362915</v>
      </c>
      <c r="EV145" s="20">
        <v>1.9946669340133667</v>
      </c>
      <c r="EW145" s="20">
        <v>1.9887480735778809</v>
      </c>
      <c r="EX145" s="20">
        <v>1.9848088026046753</v>
      </c>
      <c r="EY145" s="20">
        <v>1.9808753728866577</v>
      </c>
      <c r="EZ145" s="20">
        <v>1.9749857187271118</v>
      </c>
      <c r="FA145" s="20">
        <v>1.9710664749145508</v>
      </c>
      <c r="FB145" s="20">
        <v>1.9651986360549927</v>
      </c>
      <c r="FC145" s="20">
        <v>1.9612942934036255</v>
      </c>
      <c r="FD145" s="20">
        <v>1.9573960304260254</v>
      </c>
      <c r="FE145" s="20">
        <v>1.9515597820281982</v>
      </c>
      <c r="FF145" s="20">
        <v>1.9476766586303711</v>
      </c>
      <c r="FG145" s="20">
        <v>1.9418637752532959</v>
      </c>
      <c r="FH145" s="20">
        <v>1.9379963874816895</v>
      </c>
      <c r="FI145" s="20">
        <v>1.9341353178024292</v>
      </c>
      <c r="FJ145" s="20">
        <v>1.9283556938171387</v>
      </c>
      <c r="FK145" s="20">
        <v>1.9245107173919678</v>
      </c>
      <c r="FL145" s="20">
        <v>1.9187554121017456</v>
      </c>
      <c r="FM145" s="20">
        <v>1.9149265289306641</v>
      </c>
      <c r="FN145" s="20">
        <v>1.9111044406890869</v>
      </c>
      <c r="FO145" s="20">
        <v>1.9053837060928345</v>
      </c>
      <c r="FP145" s="20">
        <v>1.9015780687332153</v>
      </c>
      <c r="FQ145" s="20">
        <v>1.895882248878479</v>
      </c>
      <c r="FR145" s="20">
        <v>1.8920934200286865</v>
      </c>
      <c r="FS145" s="20">
        <v>1.8883113861083984</v>
      </c>
      <c r="FT145" s="20">
        <v>1.8826509714126587</v>
      </c>
      <c r="FU145" s="20">
        <v>1.8788857460021973</v>
      </c>
      <c r="FV145" s="20">
        <v>1.8732509613037109</v>
      </c>
      <c r="FW145" s="20">
        <v>1.8695027828216553</v>
      </c>
      <c r="FX145" s="20">
        <v>1.8657616376876831</v>
      </c>
      <c r="FY145" s="20">
        <v>1.860162615776062</v>
      </c>
      <c r="FZ145" s="20">
        <v>1.8564386367797852</v>
      </c>
      <c r="GA145" s="20">
        <v>1.8508654832839966</v>
      </c>
      <c r="GB145" s="20">
        <v>1.8471585512161255</v>
      </c>
      <c r="GC145" s="20">
        <v>1.8434586524963379</v>
      </c>
      <c r="GD145" s="20">
        <v>1.8379217386245728</v>
      </c>
      <c r="GE145" s="20">
        <v>1.8342392444610596</v>
      </c>
      <c r="GF145" s="20">
        <v>1.8287283182144165</v>
      </c>
      <c r="GG145" s="20">
        <v>1.8250631093978882</v>
      </c>
      <c r="GH145" s="20">
        <v>1.8214049339294434</v>
      </c>
      <c r="GI145" s="20">
        <v>1.8159304857254028</v>
      </c>
      <c r="GJ145" s="20">
        <v>1.8122895956039429</v>
      </c>
      <c r="GK145" s="20">
        <v>1.806841254234314</v>
      </c>
      <c r="GL145" s="20">
        <v>1.8032177686691284</v>
      </c>
      <c r="GM145" s="20">
        <v>1.7996010780334473</v>
      </c>
      <c r="GN145" s="20">
        <v>1.7941893339157104</v>
      </c>
      <c r="GO145" s="20">
        <v>1.7905902862548828</v>
      </c>
      <c r="GP145" s="20">
        <v>1.7852044105529785</v>
      </c>
      <c r="GQ145" s="20">
        <v>1.7816226482391357</v>
      </c>
      <c r="GR145" s="20">
        <v>1.7780478000640869</v>
      </c>
      <c r="GS145" s="20">
        <v>1.7726985216140747</v>
      </c>
      <c r="GT145" s="20">
        <v>1.7691409587860107</v>
      </c>
      <c r="GU145" s="20">
        <v>1.765291690826416</v>
      </c>
    </row>
    <row r="146" spans="1:203" x14ac:dyDescent="0.25">
      <c r="A146" s="9" t="s">
        <v>119</v>
      </c>
      <c r="B146" s="23">
        <v>15</v>
      </c>
      <c r="C146" s="23">
        <v>9</v>
      </c>
      <c r="D146" s="20">
        <v>0</v>
      </c>
      <c r="E146" s="20">
        <v>5.3299614228308201E-4</v>
      </c>
      <c r="F146" s="20">
        <v>6.0915001668035984E-3</v>
      </c>
      <c r="G146" s="20">
        <v>2.6965480297803879E-2</v>
      </c>
      <c r="H146" s="20">
        <v>4.9364745616912842E-2</v>
      </c>
      <c r="I146" s="20">
        <v>9.8746590316295624E-2</v>
      </c>
      <c r="J146" s="20">
        <v>0.15612015128135681</v>
      </c>
      <c r="K146" s="20">
        <v>0.2351091057062149</v>
      </c>
      <c r="L146" s="20">
        <v>0.30320048332214355</v>
      </c>
      <c r="M146" s="20">
        <v>0.39207160472869873</v>
      </c>
      <c r="N146" s="20">
        <v>0.51459312438964844</v>
      </c>
      <c r="O146" s="20">
        <v>0.60076808929443359</v>
      </c>
      <c r="P146" s="20">
        <v>0.7341417670249939</v>
      </c>
      <c r="Q146" s="20">
        <v>0.82439529895782471</v>
      </c>
      <c r="R146" s="20">
        <v>0.9147111177444458</v>
      </c>
      <c r="S146" s="20">
        <v>1.0486749410629272</v>
      </c>
      <c r="T146" s="20">
        <v>1.1360565423965454</v>
      </c>
      <c r="U146" s="20">
        <v>1.262965202331543</v>
      </c>
      <c r="V146" s="20">
        <v>1.3442238569259644</v>
      </c>
      <c r="W146" s="20">
        <v>1.4224611520767212</v>
      </c>
      <c r="X146" s="20">
        <v>1.5337189435958862</v>
      </c>
      <c r="Y146" s="20">
        <v>1.6036473512649536</v>
      </c>
      <c r="Z146" s="20">
        <v>1.7020484209060669</v>
      </c>
      <c r="AA146" s="20">
        <v>1.7633334398269653</v>
      </c>
      <c r="AB146" s="20">
        <v>1.8212248086929321</v>
      </c>
      <c r="AC146" s="20">
        <v>1.9018886089324951</v>
      </c>
      <c r="AD146" s="20">
        <v>1.9517104625701904</v>
      </c>
      <c r="AE146" s="20">
        <v>2.0208351612091064</v>
      </c>
      <c r="AF146" s="20">
        <v>2.063385009765625</v>
      </c>
      <c r="AG146" s="20">
        <v>2.103278636932373</v>
      </c>
      <c r="AH146" s="20">
        <v>2.158461332321167</v>
      </c>
      <c r="AI146" s="20">
        <v>2.1923573017120361</v>
      </c>
      <c r="AJ146" s="20">
        <v>2.239215612411499</v>
      </c>
      <c r="AK146" s="20">
        <v>2.267993688583374</v>
      </c>
      <c r="AL146" s="20">
        <v>2.2949526309967041</v>
      </c>
      <c r="AM146" s="20">
        <v>2.3322417736053467</v>
      </c>
      <c r="AN146" s="20">
        <v>2.3551642894744873</v>
      </c>
      <c r="AO146" s="20">
        <v>2.3869006633758545</v>
      </c>
      <c r="AP146" s="20">
        <v>2.4064309597015381</v>
      </c>
      <c r="AQ146" s="20">
        <v>2.4247138500213623</v>
      </c>
      <c r="AR146" s="20">
        <v>2.4493441581726074</v>
      </c>
      <c r="AS146" s="20">
        <v>2.4650611877441406</v>
      </c>
      <c r="AT146" s="20">
        <v>2.4862887859344482</v>
      </c>
      <c r="AU146" s="20">
        <v>2.4996645450592041</v>
      </c>
      <c r="AV146" s="20">
        <v>2.5180850028991699</v>
      </c>
      <c r="AW146" s="20">
        <v>2.5294215679168701</v>
      </c>
      <c r="AX146" s="20">
        <v>2.5403449535369873</v>
      </c>
      <c r="AY146" s="20">
        <v>2.5550289154052734</v>
      </c>
      <c r="AZ146" s="20">
        <v>2.5644309520721436</v>
      </c>
      <c r="BA146" s="20">
        <v>2.5771715641021729</v>
      </c>
      <c r="BB146" s="20">
        <v>2.585151195526123</v>
      </c>
      <c r="BC146" s="20">
        <v>2.5962157249450684</v>
      </c>
      <c r="BD146" s="20">
        <v>2.603147029876709</v>
      </c>
      <c r="BE146" s="20">
        <v>2.6125442981719971</v>
      </c>
      <c r="BF146" s="20">
        <v>2.6184711456298828</v>
      </c>
      <c r="BG146" s="20">
        <v>2.6240270137786865</v>
      </c>
      <c r="BH146" s="20">
        <v>2.6317062377929687</v>
      </c>
      <c r="BI146" s="20">
        <v>2.6364147663116455</v>
      </c>
      <c r="BJ146" s="20">
        <v>2.6429009437561035</v>
      </c>
      <c r="BK146" s="20">
        <v>2.6468625068664551</v>
      </c>
      <c r="BL146" s="20">
        <v>2.6505506038665771</v>
      </c>
      <c r="BM146" s="20">
        <v>2.6555979251861572</v>
      </c>
      <c r="BN146" s="20">
        <v>2.6586570739746094</v>
      </c>
      <c r="BO146" s="20">
        <v>2.6628158092498779</v>
      </c>
      <c r="BP146" s="20">
        <v>2.6653170585632324</v>
      </c>
      <c r="BQ146" s="20">
        <v>2.6676130294799805</v>
      </c>
      <c r="BR146" s="20">
        <v>2.670691967010498</v>
      </c>
      <c r="BS146" s="20">
        <v>2.6728315353393555</v>
      </c>
      <c r="BT146" s="20">
        <v>2.6744475364685059</v>
      </c>
      <c r="BU146" s="20">
        <v>2.6765642166137695</v>
      </c>
      <c r="BV146" s="20">
        <v>2.6777806282043457</v>
      </c>
      <c r="BW146" s="20">
        <v>2.678849458694458</v>
      </c>
      <c r="BX146" s="20">
        <v>2.6801900863647461</v>
      </c>
      <c r="BY146" s="20">
        <v>2.6809179782867432</v>
      </c>
      <c r="BZ146" s="20">
        <v>2.6817753314971924</v>
      </c>
      <c r="CA146" s="20">
        <v>2.6821982860565186</v>
      </c>
      <c r="CB146" s="20">
        <v>2.6825087070465088</v>
      </c>
      <c r="CC146" s="20">
        <v>2.6827735900878906</v>
      </c>
      <c r="CD146" s="20">
        <v>2.6828234195709229</v>
      </c>
      <c r="CE146" s="20">
        <v>2.6827189922332764</v>
      </c>
      <c r="CF146" s="20">
        <v>2.6825358867645264</v>
      </c>
      <c r="CG146" s="20">
        <v>2.6822664737701416</v>
      </c>
      <c r="CH146" s="20">
        <v>2.681708812713623</v>
      </c>
      <c r="CI146" s="20">
        <v>2.6812403202056885</v>
      </c>
      <c r="CJ146" s="20">
        <v>2.6803998947143555</v>
      </c>
      <c r="CK146" s="20">
        <v>2.6797528266906738</v>
      </c>
      <c r="CL146" s="20">
        <v>2.6790397167205811</v>
      </c>
      <c r="CM146" s="20">
        <v>2.6778528690338135</v>
      </c>
      <c r="CN146" s="20">
        <v>2.6769871711730957</v>
      </c>
      <c r="CO146" s="20">
        <v>2.6755838394165039</v>
      </c>
      <c r="CP146" s="20">
        <v>2.67458176612854</v>
      </c>
      <c r="CQ146" s="20">
        <v>2.6735293865203857</v>
      </c>
      <c r="CR146" s="20">
        <v>2.671860933303833</v>
      </c>
      <c r="CS146" s="20">
        <v>2.6706914901733398</v>
      </c>
      <c r="CT146" s="20">
        <v>2.6688578128814697</v>
      </c>
      <c r="CU146" s="20">
        <v>2.6675844192504883</v>
      </c>
      <c r="CV146" s="20">
        <v>2.6662726402282715</v>
      </c>
      <c r="CW146" s="20">
        <v>2.6642365455627441</v>
      </c>
      <c r="CX146" s="20">
        <v>2.6628355979919434</v>
      </c>
      <c r="CY146" s="20">
        <v>2.6606736183166504</v>
      </c>
      <c r="CZ146" s="20">
        <v>2.6576840877532959</v>
      </c>
      <c r="DA146" s="20">
        <v>2.6553678512573242</v>
      </c>
      <c r="DB146" s="20">
        <v>2.6537907123565674</v>
      </c>
      <c r="DC146" s="20">
        <v>2.6513786315917969</v>
      </c>
      <c r="DD146" s="20">
        <v>2.6497414112091064</v>
      </c>
      <c r="DE146" s="20">
        <v>2.6480817794799805</v>
      </c>
      <c r="DF146" s="20">
        <v>2.6455533504486084</v>
      </c>
      <c r="DG146" s="20">
        <v>2.6438426971435547</v>
      </c>
      <c r="DH146" s="20">
        <v>2.6412415504455566</v>
      </c>
      <c r="DI146" s="20">
        <v>2.6394855976104736</v>
      </c>
      <c r="DJ146" s="20">
        <v>2.6377124786376953</v>
      </c>
      <c r="DK146" s="20">
        <v>2.6350235939025879</v>
      </c>
      <c r="DL146" s="20">
        <v>2.6332120895385742</v>
      </c>
      <c r="DM146" s="20">
        <v>2.6304686069488525</v>
      </c>
      <c r="DN146" s="20">
        <v>2.6286232471466064</v>
      </c>
      <c r="DO146" s="20">
        <v>2.626765251159668</v>
      </c>
      <c r="DP146" s="20">
        <v>2.6239562034606934</v>
      </c>
      <c r="DQ146" s="20">
        <v>2.6220695972442627</v>
      </c>
      <c r="DR146" s="20">
        <v>2.6192200183868408</v>
      </c>
      <c r="DS146" s="20">
        <v>2.6173079013824463</v>
      </c>
      <c r="DT146" s="20">
        <v>2.6153867244720459</v>
      </c>
      <c r="DU146" s="20">
        <v>2.6124885082244873</v>
      </c>
      <c r="DV146" s="20">
        <v>2.6105461120605469</v>
      </c>
      <c r="DW146" s="20">
        <v>2.6076183319091797</v>
      </c>
      <c r="DX146" s="20">
        <v>2.6056571006774902</v>
      </c>
      <c r="DY146" s="20">
        <v>2.603689432144165</v>
      </c>
      <c r="DZ146" s="20">
        <v>2.6007261276245117</v>
      </c>
      <c r="EA146" s="20">
        <v>2.598743200302124</v>
      </c>
      <c r="EB146" s="20">
        <v>2.5957581996917725</v>
      </c>
      <c r="EC146" s="20">
        <v>2.5937619209289551</v>
      </c>
      <c r="ED146" s="20">
        <v>2.5917608737945557</v>
      </c>
      <c r="EE146" s="20">
        <v>2.5887508392333984</v>
      </c>
      <c r="EF146" s="20">
        <v>2.5867385864257812</v>
      </c>
      <c r="EG146" s="20">
        <v>2.5837135314941406</v>
      </c>
      <c r="EH146" s="20">
        <v>2.5816922187805176</v>
      </c>
      <c r="EI146" s="20">
        <v>2.5796678066253662</v>
      </c>
      <c r="EJ146" s="20">
        <v>2.5766251087188721</v>
      </c>
      <c r="EK146" s="20">
        <v>2.5745933055877686</v>
      </c>
      <c r="EL146" s="20">
        <v>2.571540355682373</v>
      </c>
      <c r="EM146" s="20">
        <v>2.5695021152496338</v>
      </c>
      <c r="EN146" s="20">
        <v>2.5674622058868408</v>
      </c>
      <c r="EO146" s="20">
        <v>2.5643978118896484</v>
      </c>
      <c r="EP146" s="20">
        <v>2.5623528957366943</v>
      </c>
      <c r="EQ146" s="20">
        <v>2.5592825412750244</v>
      </c>
      <c r="ER146" s="20">
        <v>2.5572335720062256</v>
      </c>
      <c r="ES146" s="20">
        <v>2.5551836490631104</v>
      </c>
      <c r="ET146" s="20">
        <v>2.5521066188812256</v>
      </c>
      <c r="EU146" s="20">
        <v>2.5500538349151611</v>
      </c>
      <c r="EV146" s="20">
        <v>2.5469729900360107</v>
      </c>
      <c r="EW146" s="20">
        <v>2.5449185371398926</v>
      </c>
      <c r="EX146" s="20">
        <v>2.5428633689880371</v>
      </c>
      <c r="EY146" s="20">
        <v>2.5397794246673584</v>
      </c>
      <c r="EZ146" s="20">
        <v>2.5377230644226074</v>
      </c>
      <c r="FA146" s="20">
        <v>2.5346384048461914</v>
      </c>
      <c r="FB146" s="20">
        <v>2.5325815677642822</v>
      </c>
      <c r="FC146" s="20">
        <v>2.5305244922637939</v>
      </c>
      <c r="FD146" s="20">
        <v>2.5274393558502197</v>
      </c>
      <c r="FE146" s="20">
        <v>2.5253825187683105</v>
      </c>
      <c r="FF146" s="20">
        <v>2.5222976207733154</v>
      </c>
      <c r="FG146" s="20">
        <v>2.5202414989471436</v>
      </c>
      <c r="FH146" s="20">
        <v>2.5181856155395508</v>
      </c>
      <c r="FI146" s="20">
        <v>2.5151026248931885</v>
      </c>
      <c r="FJ146" s="20">
        <v>2.5130479335784912</v>
      </c>
      <c r="FK146" s="20">
        <v>2.5099666118621826</v>
      </c>
      <c r="FL146" s="20">
        <v>2.50791335105896</v>
      </c>
      <c r="FM146" s="20">
        <v>2.5058608055114746</v>
      </c>
      <c r="FN146" s="20">
        <v>2.5027830600738525</v>
      </c>
      <c r="FO146" s="20">
        <v>2.5007319450378418</v>
      </c>
      <c r="FP146" s="20">
        <v>2.497657299041748</v>
      </c>
      <c r="FQ146" s="20">
        <v>2.4956083297729492</v>
      </c>
      <c r="FR146" s="20">
        <v>2.4935603141784668</v>
      </c>
      <c r="FS146" s="20">
        <v>2.4904899597167969</v>
      </c>
      <c r="FT146" s="20">
        <v>2.4884443283081055</v>
      </c>
      <c r="FU146" s="20">
        <v>2.4853777885437012</v>
      </c>
      <c r="FV146" s="20">
        <v>2.4833345413208008</v>
      </c>
      <c r="FW146" s="20">
        <v>2.481292724609375</v>
      </c>
      <c r="FX146" s="20">
        <v>2.47823166847229</v>
      </c>
      <c r="FY146" s="20">
        <v>2.4761922359466553</v>
      </c>
      <c r="FZ146" s="20">
        <v>2.4731354713439941</v>
      </c>
      <c r="GA146" s="20">
        <v>2.4710991382598877</v>
      </c>
      <c r="GB146" s="20">
        <v>2.4690639972686768</v>
      </c>
      <c r="GC146" s="20">
        <v>2.4660136699676514</v>
      </c>
      <c r="GD146" s="20">
        <v>2.4639816284179687</v>
      </c>
      <c r="GE146" s="20">
        <v>2.4609355926513672</v>
      </c>
      <c r="GF146" s="20">
        <v>2.4589066505432129</v>
      </c>
      <c r="GG146" s="20">
        <v>2.4568791389465332</v>
      </c>
      <c r="GH146" s="20">
        <v>2.4538402557373047</v>
      </c>
      <c r="GI146" s="20">
        <v>2.4518160820007324</v>
      </c>
      <c r="GJ146" s="20">
        <v>2.448782205581665</v>
      </c>
      <c r="GK146" s="20">
        <v>2.4467613697052002</v>
      </c>
      <c r="GL146" s="20">
        <v>2.4447417259216309</v>
      </c>
      <c r="GM146" s="20">
        <v>2.4417152404785156</v>
      </c>
      <c r="GN146" s="20">
        <v>2.4396994113922119</v>
      </c>
      <c r="GO146" s="20">
        <v>2.4366779327392578</v>
      </c>
      <c r="GP146" s="20">
        <v>2.4346656799316406</v>
      </c>
      <c r="GQ146" s="20">
        <v>2.4326546192169189</v>
      </c>
      <c r="GR146" s="20">
        <v>2.4296407699584961</v>
      </c>
      <c r="GS146" s="20">
        <v>2.42763352394104</v>
      </c>
      <c r="GT146" s="20">
        <v>2.4246253967285156</v>
      </c>
      <c r="GU146" s="20">
        <v>2.4232132434844971</v>
      </c>
    </row>
    <row r="147" spans="1:203" x14ac:dyDescent="0.25">
      <c r="A147" s="9" t="s">
        <v>119</v>
      </c>
      <c r="B147" s="23">
        <v>52</v>
      </c>
      <c r="C147" s="23">
        <v>9</v>
      </c>
      <c r="D147" s="20">
        <v>0</v>
      </c>
      <c r="E147" s="20">
        <v>1.2004049494862556E-3</v>
      </c>
      <c r="F147" s="20">
        <v>1.5852799639105797E-2</v>
      </c>
      <c r="G147" s="20">
        <v>4.8461664468050003E-2</v>
      </c>
      <c r="H147" s="20">
        <v>0.1030457392334938</v>
      </c>
      <c r="I147" s="20">
        <v>0.19252771139144897</v>
      </c>
      <c r="J147" s="20">
        <v>0.33569970726966858</v>
      </c>
      <c r="K147" s="20">
        <v>0.44963499903678894</v>
      </c>
      <c r="L147" s="20">
        <v>0.57616496086120605</v>
      </c>
      <c r="M147" s="20">
        <v>0.75467890501022339</v>
      </c>
      <c r="N147" s="20">
        <v>0.97750747203826904</v>
      </c>
      <c r="O147" s="20">
        <v>1.1322228908538818</v>
      </c>
      <c r="P147" s="20">
        <v>1.2897720336914063</v>
      </c>
      <c r="Q147" s="20">
        <v>1.5279624462127686</v>
      </c>
      <c r="R147" s="20">
        <v>1.6859985589981079</v>
      </c>
      <c r="S147" s="20">
        <v>1.9190295934677124</v>
      </c>
      <c r="T147" s="20">
        <v>2.0703182220458984</v>
      </c>
      <c r="U147" s="20">
        <v>2.2174484729766846</v>
      </c>
      <c r="V147" s="20">
        <v>2.4290306568145752</v>
      </c>
      <c r="W147" s="20">
        <v>2.5633375644683838</v>
      </c>
      <c r="X147" s="20">
        <v>2.7538726329803467</v>
      </c>
      <c r="Y147" s="20">
        <v>2.8733217716217041</v>
      </c>
      <c r="Z147" s="20">
        <v>2.9865894317626953</v>
      </c>
      <c r="AA147" s="20">
        <v>3.1448662281036377</v>
      </c>
      <c r="AB147" s="20">
        <v>3.2427093982696533</v>
      </c>
      <c r="AC147" s="20">
        <v>3.378242015838623</v>
      </c>
      <c r="AD147" s="20">
        <v>3.4613420963287354</v>
      </c>
      <c r="AE147" s="20">
        <v>3.5388631820678711</v>
      </c>
      <c r="AF147" s="20">
        <v>3.645164966583252</v>
      </c>
      <c r="AG147" s="20">
        <v>3.7097234725952148</v>
      </c>
      <c r="AH147" s="20">
        <v>3.7977142333984375</v>
      </c>
      <c r="AI147" s="20">
        <v>3.8508431911468506</v>
      </c>
      <c r="AJ147" s="20">
        <v>3.8998398780822754</v>
      </c>
      <c r="AK147" s="20">
        <v>3.9661262035369873</v>
      </c>
      <c r="AL147" s="20">
        <v>4.005859375</v>
      </c>
      <c r="AM147" s="20">
        <v>4.0593490600585937</v>
      </c>
      <c r="AN147" s="20">
        <v>4.0912518501281738</v>
      </c>
      <c r="AO147" s="20">
        <v>4.1203889846801758</v>
      </c>
      <c r="AP147" s="20">
        <v>4.159332275390625</v>
      </c>
      <c r="AQ147" s="20">
        <v>4.1823821067810059</v>
      </c>
      <c r="AR147" s="20">
        <v>4.2130036354064941</v>
      </c>
      <c r="AS147" s="20">
        <v>4.2310061454772949</v>
      </c>
      <c r="AT147" s="20">
        <v>4.2472443580627441</v>
      </c>
      <c r="AU147" s="20">
        <v>4.2685756683349609</v>
      </c>
      <c r="AV147" s="20">
        <v>4.280951976776123</v>
      </c>
      <c r="AW147" s="20">
        <v>4.2970190048217773</v>
      </c>
      <c r="AX147" s="20">
        <v>4.3062076568603516</v>
      </c>
      <c r="AY147" s="20">
        <v>4.3142824172973633</v>
      </c>
      <c r="AZ147" s="20">
        <v>4.3244819641113281</v>
      </c>
      <c r="BA147" s="20">
        <v>4.330113410949707</v>
      </c>
      <c r="BB147" s="20">
        <v>4.3369746208190918</v>
      </c>
      <c r="BC147" s="20">
        <v>4.340578556060791</v>
      </c>
      <c r="BD147" s="20">
        <v>4.3434691429138184</v>
      </c>
      <c r="BE147" s="20">
        <v>4.3465771675109863</v>
      </c>
      <c r="BF147" s="20">
        <v>4.3478946685791016</v>
      </c>
      <c r="BG147" s="20">
        <v>4.3488421440124512</v>
      </c>
      <c r="BH147" s="20">
        <v>4.3488407135009766</v>
      </c>
      <c r="BI147" s="20">
        <v>4.3483719825744629</v>
      </c>
      <c r="BJ147" s="20">
        <v>4.3468585014343262</v>
      </c>
      <c r="BK147" s="20">
        <v>4.3453507423400879</v>
      </c>
      <c r="BL147" s="20">
        <v>4.342402458190918</v>
      </c>
      <c r="BM147" s="20">
        <v>4.3400125503540039</v>
      </c>
      <c r="BN147" s="20">
        <v>4.337308406829834</v>
      </c>
      <c r="BO147" s="20">
        <v>4.3327045440673828</v>
      </c>
      <c r="BP147" s="20">
        <v>4.3292956352233887</v>
      </c>
      <c r="BQ147" s="20">
        <v>4.3237147331237793</v>
      </c>
      <c r="BR147" s="20">
        <v>4.3197035789489746</v>
      </c>
      <c r="BS147" s="20">
        <v>4.3154764175415039</v>
      </c>
      <c r="BT147" s="20">
        <v>4.3087573051452637</v>
      </c>
      <c r="BU147" s="20">
        <v>4.3040437698364258</v>
      </c>
      <c r="BV147" s="20">
        <v>4.2966489791870117</v>
      </c>
      <c r="BW147" s="20">
        <v>4.2915167808532715</v>
      </c>
      <c r="BX147" s="20">
        <v>4.2862343788146973</v>
      </c>
      <c r="BY147" s="20">
        <v>4.2780470848083496</v>
      </c>
      <c r="BZ147" s="20">
        <v>4.272425651550293</v>
      </c>
      <c r="CA147" s="20">
        <v>4.2637662887573242</v>
      </c>
      <c r="CB147" s="20">
        <v>4.2578520774841309</v>
      </c>
      <c r="CC147" s="20">
        <v>4.2518324851989746</v>
      </c>
      <c r="CD147" s="20">
        <v>4.2426199913024902</v>
      </c>
      <c r="CE147" s="20">
        <v>4.2363638877868652</v>
      </c>
      <c r="CF147" s="20">
        <v>4.2268214225769043</v>
      </c>
      <c r="CG147" s="20">
        <v>4.2203617095947266</v>
      </c>
      <c r="CH147" s="20">
        <v>4.2138290405273437</v>
      </c>
      <c r="CI147" s="20">
        <v>4.2039022445678711</v>
      </c>
      <c r="CJ147" s="20">
        <v>4.1972055435180664</v>
      </c>
      <c r="CK147" s="20">
        <v>4.1870512962341309</v>
      </c>
      <c r="CL147" s="20">
        <v>4.1802139282226562</v>
      </c>
      <c r="CM147" s="20">
        <v>4.1733274459838867</v>
      </c>
      <c r="CN147" s="20">
        <v>4.162909984588623</v>
      </c>
      <c r="CO147" s="20">
        <v>4.1559114456176758</v>
      </c>
      <c r="CP147" s="20">
        <v>4.1453409194946289</v>
      </c>
      <c r="CQ147" s="20">
        <v>4.1382489204406738</v>
      </c>
      <c r="CR147" s="20">
        <v>4.1311235427856445</v>
      </c>
      <c r="CS147" s="20">
        <v>4.1203784942626953</v>
      </c>
      <c r="CT147" s="20">
        <v>4.1131806373596191</v>
      </c>
      <c r="CU147" s="20">
        <v>4.1023359298706055</v>
      </c>
      <c r="CV147" s="20">
        <v>4.0950779914855957</v>
      </c>
      <c r="CW147" s="20">
        <v>4.0877985954284668</v>
      </c>
      <c r="CX147" s="20">
        <v>4.076845645904541</v>
      </c>
      <c r="CY147" s="20">
        <v>4.0695219039916992</v>
      </c>
      <c r="CZ147" s="20">
        <v>4.0511503219604492</v>
      </c>
      <c r="DA147" s="20">
        <v>4.0437803268432617</v>
      </c>
      <c r="DB147" s="20">
        <v>4.0327057838439941</v>
      </c>
      <c r="DC147" s="20">
        <v>4.0253114700317383</v>
      </c>
      <c r="DD147" s="20">
        <v>4.0142068862915039</v>
      </c>
      <c r="DE147" s="20">
        <v>4.0067963600158691</v>
      </c>
      <c r="DF147" s="20">
        <v>3.9993813037872314</v>
      </c>
      <c r="DG147" s="20">
        <v>3.988250732421875</v>
      </c>
      <c r="DH147" s="20">
        <v>3.9808266162872314</v>
      </c>
      <c r="DI147" s="20">
        <v>3.9696874618530273</v>
      </c>
      <c r="DJ147" s="20">
        <v>3.9622607231140137</v>
      </c>
      <c r="DK147" s="20">
        <v>3.9548337459564209</v>
      </c>
      <c r="DL147" s="20">
        <v>3.9436948299407959</v>
      </c>
      <c r="DM147" s="20">
        <v>3.9362707138061523</v>
      </c>
      <c r="DN147" s="20">
        <v>3.9251396656036377</v>
      </c>
      <c r="DO147" s="20">
        <v>3.9177224636077881</v>
      </c>
      <c r="DP147" s="20">
        <v>3.9103085994720459</v>
      </c>
      <c r="DQ147" s="20">
        <v>3.8991966247558594</v>
      </c>
      <c r="DR147" s="20">
        <v>3.8917944431304932</v>
      </c>
      <c r="DS147" s="20">
        <v>3.8807017803192139</v>
      </c>
      <c r="DT147" s="20">
        <v>3.8733136653900146</v>
      </c>
      <c r="DU147" s="20">
        <v>3.8659322261810303</v>
      </c>
      <c r="DV147" s="20">
        <v>3.854872465133667</v>
      </c>
      <c r="DW147" s="20">
        <v>3.847508430480957</v>
      </c>
      <c r="DX147" s="20">
        <v>3.8364768028259277</v>
      </c>
      <c r="DY147" s="20">
        <v>3.829132080078125</v>
      </c>
      <c r="DZ147" s="20">
        <v>3.8217957019805908</v>
      </c>
      <c r="EA147" s="20">
        <v>3.8108077049255371</v>
      </c>
      <c r="EB147" s="20">
        <v>3.8034932613372803</v>
      </c>
      <c r="EC147" s="20">
        <v>3.792539119720459</v>
      </c>
      <c r="ED147" s="20">
        <v>3.7852480411529541</v>
      </c>
      <c r="EE147" s="20">
        <v>3.7779669761657715</v>
      </c>
      <c r="EF147" s="20">
        <v>3.767064094543457</v>
      </c>
      <c r="EG147" s="20">
        <v>3.759807825088501</v>
      </c>
      <c r="EH147" s="20">
        <v>3.7489433288574219</v>
      </c>
      <c r="EI147" s="20">
        <v>3.7417137622833252</v>
      </c>
      <c r="EJ147" s="20">
        <v>3.7344944477081299</v>
      </c>
      <c r="EK147" s="20">
        <v>3.7236862182617187</v>
      </c>
      <c r="EL147" s="20">
        <v>3.7164945602416992</v>
      </c>
      <c r="EM147" s="20">
        <v>3.70572829246521</v>
      </c>
      <c r="EN147" s="20">
        <v>3.6985650062561035</v>
      </c>
      <c r="EO147" s="20">
        <v>3.6914129257202148</v>
      </c>
      <c r="EP147" s="20">
        <v>3.6807067394256592</v>
      </c>
      <c r="EQ147" s="20">
        <v>3.673583984375</v>
      </c>
      <c r="ER147" s="20">
        <v>3.662921667098999</v>
      </c>
      <c r="ES147" s="20">
        <v>3.6558282375335693</v>
      </c>
      <c r="ET147" s="20">
        <v>3.6487469673156738</v>
      </c>
      <c r="EU147" s="20">
        <v>3.6381475925445557</v>
      </c>
      <c r="EV147" s="20">
        <v>3.631096363067627</v>
      </c>
      <c r="EW147" s="20">
        <v>3.6205422878265381</v>
      </c>
      <c r="EX147" s="20">
        <v>3.6135218143463135</v>
      </c>
      <c r="EY147" s="20">
        <v>3.6065132617950439</v>
      </c>
      <c r="EZ147" s="20">
        <v>3.5960237979888916</v>
      </c>
      <c r="FA147" s="20">
        <v>3.5890464782714844</v>
      </c>
      <c r="FB147" s="20">
        <v>3.5786035060882568</v>
      </c>
      <c r="FC147" s="20">
        <v>3.5716571807861328</v>
      </c>
      <c r="FD147" s="20">
        <v>3.5647232532501221</v>
      </c>
      <c r="FE147" s="20">
        <v>3.5543458461761475</v>
      </c>
      <c r="FF147" s="20">
        <v>3.5474433898925781</v>
      </c>
      <c r="FG147" s="20">
        <v>3.5371131896972656</v>
      </c>
      <c r="FH147" s="20">
        <v>3.5302419662475586</v>
      </c>
      <c r="FI147" s="20">
        <v>3.523383617401123</v>
      </c>
      <c r="FJ147" s="20">
        <v>3.5131194591522217</v>
      </c>
      <c r="FK147" s="20">
        <v>3.5062925815582275</v>
      </c>
      <c r="FL147" s="20">
        <v>3.4960758686065674</v>
      </c>
      <c r="FM147" s="20">
        <v>3.4892807006835937</v>
      </c>
      <c r="FN147" s="20">
        <v>3.4824979305267334</v>
      </c>
      <c r="FO147" s="20">
        <v>3.4723477363586426</v>
      </c>
      <c r="FP147" s="20">
        <v>3.4655969142913818</v>
      </c>
      <c r="FQ147" s="20">
        <v>3.4554941654205322</v>
      </c>
      <c r="FR147" s="20">
        <v>3.4487748146057129</v>
      </c>
      <c r="FS147" s="20">
        <v>3.4420680999755859</v>
      </c>
      <c r="FT147" s="20">
        <v>3.4320316314697266</v>
      </c>
      <c r="FU147" s="20">
        <v>3.4253566265106201</v>
      </c>
      <c r="FV147" s="20">
        <v>3.4153678417205811</v>
      </c>
      <c r="FW147" s="20">
        <v>3.4087245464324951</v>
      </c>
      <c r="FX147" s="20">
        <v>3.4020934104919434</v>
      </c>
      <c r="FY147" s="20">
        <v>3.3921709060668945</v>
      </c>
      <c r="FZ147" s="20">
        <v>3.3855714797973633</v>
      </c>
      <c r="GA147" s="20">
        <v>3.3756959438323975</v>
      </c>
      <c r="GB147" s="20">
        <v>3.3691279888153076</v>
      </c>
      <c r="GC147" s="20">
        <v>3.3625726699829102</v>
      </c>
      <c r="GD147" s="20">
        <v>3.3527631759643555</v>
      </c>
      <c r="GE147" s="20">
        <v>3.3462390899658203</v>
      </c>
      <c r="GF147" s="20">
        <v>3.3364763259887695</v>
      </c>
      <c r="GG147" s="20">
        <v>3.3299834728240967</v>
      </c>
      <c r="GH147" s="20">
        <v>3.3235030174255371</v>
      </c>
      <c r="GI147" s="20">
        <v>3.3138058185577393</v>
      </c>
      <c r="GJ147" s="20">
        <v>3.307356595993042</v>
      </c>
      <c r="GK147" s="20">
        <v>3.2977058887481689</v>
      </c>
      <c r="GL147" s="20">
        <v>3.2912876605987549</v>
      </c>
      <c r="GM147" s="20">
        <v>3.284881591796875</v>
      </c>
      <c r="GN147" s="20">
        <v>3.2752959728240967</v>
      </c>
      <c r="GO147" s="20">
        <v>3.2689208984375</v>
      </c>
      <c r="GP147" s="20">
        <v>3.2593812942504883</v>
      </c>
      <c r="GQ147" s="20">
        <v>3.2530369758605957</v>
      </c>
      <c r="GR147" s="20">
        <v>3.2467045783996582</v>
      </c>
      <c r="GS147" s="20">
        <v>3.237229585647583</v>
      </c>
      <c r="GT147" s="20">
        <v>3.2309277057647705</v>
      </c>
      <c r="GU147" s="20">
        <v>3.2241344451904297</v>
      </c>
    </row>
    <row r="148" spans="1:203" x14ac:dyDescent="0.25">
      <c r="A148" s="9" t="s">
        <v>119</v>
      </c>
      <c r="B148" s="23">
        <v>50</v>
      </c>
      <c r="C148" s="23">
        <v>9</v>
      </c>
      <c r="D148" s="20">
        <v>0</v>
      </c>
      <c r="E148" s="20">
        <v>4.7340529272332788E-4</v>
      </c>
      <c r="F148" s="20">
        <v>6.3740033656358719E-3</v>
      </c>
      <c r="G148" s="20">
        <v>2.7195099741220474E-2</v>
      </c>
      <c r="H148" s="20">
        <v>5.5050596594810486E-2</v>
      </c>
      <c r="I148" s="20">
        <v>9.599459171295166E-2</v>
      </c>
      <c r="J148" s="20">
        <v>0.16968250274658203</v>
      </c>
      <c r="K148" s="20">
        <v>0.2295214980840683</v>
      </c>
      <c r="L148" s="20">
        <v>0.29998177289962769</v>
      </c>
      <c r="M148" s="20">
        <v>0.40245908498764038</v>
      </c>
      <c r="N148" s="20">
        <v>0.48320069909095764</v>
      </c>
      <c r="O148" s="20">
        <v>0.61077690124511719</v>
      </c>
      <c r="P148" s="20">
        <v>0.69864964485168457</v>
      </c>
      <c r="Q148" s="20">
        <v>0.83244907855987549</v>
      </c>
      <c r="R148" s="20">
        <v>0.92185115814208984</v>
      </c>
      <c r="S148" s="20">
        <v>1.0106444358825684</v>
      </c>
      <c r="T148" s="20">
        <v>1.1414996385574341</v>
      </c>
      <c r="U148" s="20">
        <v>1.2265218496322632</v>
      </c>
      <c r="V148" s="20">
        <v>1.3498415946960449</v>
      </c>
      <c r="W148" s="20">
        <v>1.4288471937179565</v>
      </c>
      <c r="X148" s="20">
        <v>1.5050443410873413</v>
      </c>
      <c r="Y148" s="20">
        <v>1.6137574911117554</v>
      </c>
      <c r="Z148" s="20">
        <v>1.6823712587356567</v>
      </c>
      <c r="AA148" s="20">
        <v>1.7793737649917603</v>
      </c>
      <c r="AB148" s="20">
        <v>1.8400794267654419</v>
      </c>
      <c r="AC148" s="20">
        <v>1.897634744644165</v>
      </c>
      <c r="AD148" s="20">
        <v>1.9781547784805298</v>
      </c>
      <c r="AE148" s="20">
        <v>2.0280501842498779</v>
      </c>
      <c r="AF148" s="20">
        <v>2.0974133014678955</v>
      </c>
      <c r="AG148" s="20">
        <v>2.1401357650756836</v>
      </c>
      <c r="AH148" s="20">
        <v>2.1801588535308838</v>
      </c>
      <c r="AI148" s="20">
        <v>2.2353672981262207</v>
      </c>
      <c r="AJ148" s="20">
        <v>2.2691161632537842</v>
      </c>
      <c r="AK148" s="20">
        <v>2.3154370784759521</v>
      </c>
      <c r="AL148" s="20">
        <v>2.3436143398284912</v>
      </c>
      <c r="AM148" s="20">
        <v>2.3697605133056641</v>
      </c>
      <c r="AN148" s="20">
        <v>2.4054114818572998</v>
      </c>
      <c r="AO148" s="20">
        <v>2.426957368850708</v>
      </c>
      <c r="AP148" s="20">
        <v>2.4562027454376221</v>
      </c>
      <c r="AQ148" s="20">
        <v>2.4737954139709473</v>
      </c>
      <c r="AR148" s="20">
        <v>2.4899754524230957</v>
      </c>
      <c r="AS148" s="20">
        <v>2.5117936134338379</v>
      </c>
      <c r="AT148" s="20">
        <v>2.5248284339904785</v>
      </c>
      <c r="AU148" s="20">
        <v>2.5423147678375244</v>
      </c>
      <c r="AV148" s="20">
        <v>2.552703857421875</v>
      </c>
      <c r="AW148" s="20">
        <v>2.5621597766876221</v>
      </c>
      <c r="AX148" s="20">
        <v>2.5747349262237549</v>
      </c>
      <c r="AY148" s="20">
        <v>2.5821342468261719</v>
      </c>
      <c r="AZ148" s="20">
        <v>2.591895580291748</v>
      </c>
      <c r="BA148" s="20">
        <v>2.5975861549377441</v>
      </c>
      <c r="BB148" s="20">
        <v>2.6026780605316162</v>
      </c>
      <c r="BC148" s="20">
        <v>2.609288215637207</v>
      </c>
      <c r="BD148" s="20">
        <v>2.6130678653717041</v>
      </c>
      <c r="BE148" s="20">
        <v>2.6178872585296631</v>
      </c>
      <c r="BF148" s="20">
        <v>2.6205818653106689</v>
      </c>
      <c r="BG148" s="20">
        <v>2.622896671295166</v>
      </c>
      <c r="BH148" s="20">
        <v>2.6257171630859375</v>
      </c>
      <c r="BI148" s="20">
        <v>2.627199649810791</v>
      </c>
      <c r="BJ148" s="20">
        <v>2.6288840770721436</v>
      </c>
      <c r="BK148" s="20">
        <v>2.6296772956848145</v>
      </c>
      <c r="BL148" s="20">
        <v>2.6302285194396973</v>
      </c>
      <c r="BM148" s="20">
        <v>2.6306388378143311</v>
      </c>
      <c r="BN148" s="20">
        <v>2.630657434463501</v>
      </c>
      <c r="BO148" s="20">
        <v>2.630338191986084</v>
      </c>
      <c r="BP148" s="20">
        <v>2.6299118995666504</v>
      </c>
      <c r="BQ148" s="20">
        <v>2.6293292045593262</v>
      </c>
      <c r="BR148" s="20">
        <v>2.628183126449585</v>
      </c>
      <c r="BS148" s="20">
        <v>2.6272523403167725</v>
      </c>
      <c r="BT148" s="20">
        <v>2.6256272792816162</v>
      </c>
      <c r="BU148" s="20">
        <v>2.6244025230407715</v>
      </c>
      <c r="BV148" s="20">
        <v>2.6230733394622803</v>
      </c>
      <c r="BW148" s="20">
        <v>2.6208980083465576</v>
      </c>
      <c r="BX148" s="20">
        <v>2.619335412979126</v>
      </c>
      <c r="BY148" s="20">
        <v>2.6168367862701416</v>
      </c>
      <c r="BZ148" s="20">
        <v>2.615074634552002</v>
      </c>
      <c r="CA148" s="20">
        <v>2.6132411956787109</v>
      </c>
      <c r="CB148" s="20">
        <v>2.6103661060333252</v>
      </c>
      <c r="CC148" s="20">
        <v>2.6083717346191406</v>
      </c>
      <c r="CD148" s="20">
        <v>2.6052725315093994</v>
      </c>
      <c r="CE148" s="20">
        <v>2.6031391620635986</v>
      </c>
      <c r="CF148" s="20">
        <v>2.6009559631347656</v>
      </c>
      <c r="CG148" s="20">
        <v>2.5975933074951172</v>
      </c>
      <c r="CH148" s="20">
        <v>2.5952966213226318</v>
      </c>
      <c r="CI148" s="20">
        <v>2.5917754173278809</v>
      </c>
      <c r="CJ148" s="20">
        <v>2.5893805027008057</v>
      </c>
      <c r="CK148" s="20">
        <v>2.5869498252868652</v>
      </c>
      <c r="CL148" s="20">
        <v>2.5832409858703613</v>
      </c>
      <c r="CM148" s="20">
        <v>2.5807292461395264</v>
      </c>
      <c r="CN148" s="20">
        <v>2.5769073963165283</v>
      </c>
      <c r="CO148" s="20">
        <v>2.5743250846862793</v>
      </c>
      <c r="CP148" s="20">
        <v>2.5717170238494873</v>
      </c>
      <c r="CQ148" s="20">
        <v>2.5677604675292969</v>
      </c>
      <c r="CR148" s="20">
        <v>2.5650944709777832</v>
      </c>
      <c r="CS148" s="20">
        <v>2.56105637550354</v>
      </c>
      <c r="CT148" s="20">
        <v>2.5583395957946777</v>
      </c>
      <c r="CU148" s="20">
        <v>2.5556044578552246</v>
      </c>
      <c r="CV148" s="20">
        <v>2.5514698028564453</v>
      </c>
      <c r="CW148" s="20">
        <v>2.5486931800842285</v>
      </c>
      <c r="CX148" s="20">
        <v>2.5445001125335693</v>
      </c>
      <c r="CY148" s="20">
        <v>2.5416872501373291</v>
      </c>
      <c r="CZ148" s="20">
        <v>2.5346002578735352</v>
      </c>
      <c r="DA148" s="20">
        <v>2.5317449569702148</v>
      </c>
      <c r="DB148" s="20">
        <v>2.5274426937103271</v>
      </c>
      <c r="DC148" s="20">
        <v>2.5245621204376221</v>
      </c>
      <c r="DD148" s="20">
        <v>2.5216727256774902</v>
      </c>
      <c r="DE148" s="20">
        <v>2.5173230171203613</v>
      </c>
      <c r="DF148" s="20">
        <v>2.5144133567810059</v>
      </c>
      <c r="DG148" s="20">
        <v>2.510035514831543</v>
      </c>
      <c r="DH148" s="20">
        <v>2.5071086883544922</v>
      </c>
      <c r="DI148" s="20">
        <v>2.5041759014129639</v>
      </c>
      <c r="DJ148" s="20">
        <v>2.4997663497924805</v>
      </c>
      <c r="DK148" s="20">
        <v>2.4968204498291016</v>
      </c>
      <c r="DL148" s="20">
        <v>2.4923930168151855</v>
      </c>
      <c r="DM148" s="20">
        <v>2.4894359111785889</v>
      </c>
      <c r="DN148" s="20">
        <v>2.4864754676818848</v>
      </c>
      <c r="DO148" s="20">
        <v>2.4820282459259033</v>
      </c>
      <c r="DP148" s="20">
        <v>2.4790596961975098</v>
      </c>
      <c r="DQ148" s="20">
        <v>2.4746017456054687</v>
      </c>
      <c r="DR148" s="20">
        <v>2.4716272354125977</v>
      </c>
      <c r="DS148" s="20">
        <v>2.4686505794525146</v>
      </c>
      <c r="DT148" s="20">
        <v>2.4641823768615723</v>
      </c>
      <c r="DU148" s="20">
        <v>2.4612016677856445</v>
      </c>
      <c r="DV148" s="20">
        <v>2.4567286968231201</v>
      </c>
      <c r="DW148" s="20">
        <v>2.4537456035614014</v>
      </c>
      <c r="DX148" s="20">
        <v>2.4507617950439453</v>
      </c>
      <c r="DY148" s="20">
        <v>2.4462852478027344</v>
      </c>
      <c r="DZ148" s="20">
        <v>2.4433004856109619</v>
      </c>
      <c r="EA148" s="20">
        <v>2.4388236999511719</v>
      </c>
      <c r="EB148" s="20">
        <v>2.4358391761779785</v>
      </c>
      <c r="EC148" s="20">
        <v>2.4328553676605225</v>
      </c>
      <c r="ED148" s="20">
        <v>2.4283802509307861</v>
      </c>
      <c r="EE148" s="20">
        <v>2.4253976345062256</v>
      </c>
      <c r="EF148" s="20">
        <v>2.4209256172180176</v>
      </c>
      <c r="EG148" s="20">
        <v>2.417945384979248</v>
      </c>
      <c r="EH148" s="20">
        <v>2.414966344833374</v>
      </c>
      <c r="EI148" s="20">
        <v>2.4105000495910645</v>
      </c>
      <c r="EJ148" s="20">
        <v>2.4075243473052979</v>
      </c>
      <c r="EK148" s="20">
        <v>2.4030635356903076</v>
      </c>
      <c r="EL148" s="20">
        <v>2.4000918865203857</v>
      </c>
      <c r="EM148" s="20">
        <v>2.3971216678619385</v>
      </c>
      <c r="EN148" s="20">
        <v>2.3926699161529541</v>
      </c>
      <c r="EO148" s="20">
        <v>2.3897044658660889</v>
      </c>
      <c r="EP148" s="20">
        <v>2.3852601051330566</v>
      </c>
      <c r="EQ148" s="20">
        <v>2.3822999000549316</v>
      </c>
      <c r="ER148" s="20">
        <v>2.3793418407440186</v>
      </c>
      <c r="ES148" s="20">
        <v>2.3749089241027832</v>
      </c>
      <c r="ET148" s="20">
        <v>2.3719565868377686</v>
      </c>
      <c r="EU148" s="20">
        <v>2.3675322532653809</v>
      </c>
      <c r="EV148" s="20">
        <v>2.3645861148834229</v>
      </c>
      <c r="EW148" s="20">
        <v>2.3616421222686768</v>
      </c>
      <c r="EX148" s="20">
        <v>2.3572311401367187</v>
      </c>
      <c r="EY148" s="20">
        <v>2.3542940616607666</v>
      </c>
      <c r="EZ148" s="20">
        <v>2.3498930931091309</v>
      </c>
      <c r="FA148" s="20">
        <v>2.3469624519348145</v>
      </c>
      <c r="FB148" s="20">
        <v>2.3440346717834473</v>
      </c>
      <c r="FC148" s="20">
        <v>2.3396480083465576</v>
      </c>
      <c r="FD148" s="20">
        <v>2.3367273807525635</v>
      </c>
      <c r="FE148" s="20">
        <v>2.3323516845703125</v>
      </c>
      <c r="FF148" s="20">
        <v>2.3294382095336914</v>
      </c>
      <c r="FG148" s="20">
        <v>2.3265275955200195</v>
      </c>
      <c r="FH148" s="20">
        <v>2.3221676349639893</v>
      </c>
      <c r="FI148" s="20">
        <v>2.3192644119262695</v>
      </c>
      <c r="FJ148" s="20">
        <v>2.314915657043457</v>
      </c>
      <c r="FK148" s="20">
        <v>2.3120203018188477</v>
      </c>
      <c r="FL148" s="20">
        <v>2.3091282844543457</v>
      </c>
      <c r="FM148" s="20">
        <v>2.304795503616333</v>
      </c>
      <c r="FN148" s="20">
        <v>2.3019111156463623</v>
      </c>
      <c r="FO148" s="20">
        <v>2.2975902557373047</v>
      </c>
      <c r="FP148" s="20">
        <v>2.2947139739990234</v>
      </c>
      <c r="FQ148" s="20">
        <v>2.2918405532836914</v>
      </c>
      <c r="FR148" s="20">
        <v>2.2875363826751709</v>
      </c>
      <c r="FS148" s="20">
        <v>2.2846710681915283</v>
      </c>
      <c r="FT148" s="20">
        <v>2.2803792953491211</v>
      </c>
      <c r="FU148" s="20">
        <v>2.277522087097168</v>
      </c>
      <c r="FV148" s="20">
        <v>2.2746682167053223</v>
      </c>
      <c r="FW148" s="20">
        <v>2.2703938484191895</v>
      </c>
      <c r="FX148" s="20">
        <v>2.2675478458404541</v>
      </c>
      <c r="FY148" s="20">
        <v>2.2632856369018555</v>
      </c>
      <c r="FZ148" s="20">
        <v>2.2604482173919678</v>
      </c>
      <c r="GA148" s="20">
        <v>2.2576141357421875</v>
      </c>
      <c r="GB148" s="20">
        <v>2.2533690929412842</v>
      </c>
      <c r="GC148" s="20">
        <v>2.2505435943603516</v>
      </c>
      <c r="GD148" s="20">
        <v>2.2463111877441406</v>
      </c>
      <c r="GE148" s="20">
        <v>2.2434937953948975</v>
      </c>
      <c r="GF148" s="20">
        <v>2.2406797409057617</v>
      </c>
      <c r="GG148" s="20">
        <v>2.2364647388458252</v>
      </c>
      <c r="GH148" s="20">
        <v>2.2336592674255371</v>
      </c>
      <c r="GI148" s="20">
        <v>2.2294571399688721</v>
      </c>
      <c r="GJ148" s="20">
        <v>2.2266595363616943</v>
      </c>
      <c r="GK148" s="20">
        <v>2.2238657474517822</v>
      </c>
      <c r="GL148" s="20">
        <v>2.2196812629699707</v>
      </c>
      <c r="GM148" s="20">
        <v>2.2168958187103271</v>
      </c>
      <c r="GN148" s="20">
        <v>2.212723970413208</v>
      </c>
      <c r="GO148" s="20">
        <v>2.2099466323852539</v>
      </c>
      <c r="GP148" s="20">
        <v>2.2071733474731445</v>
      </c>
      <c r="GQ148" s="20">
        <v>2.2030191421508789</v>
      </c>
      <c r="GR148" s="20">
        <v>2.2002537250518799</v>
      </c>
      <c r="GS148" s="20">
        <v>2.1961121559143066</v>
      </c>
      <c r="GT148" s="20">
        <v>2.1933555603027344</v>
      </c>
      <c r="GU148" s="20">
        <v>2.1907787322998047</v>
      </c>
    </row>
    <row r="149" spans="1:203" x14ac:dyDescent="0.25">
      <c r="A149" s="9" t="s">
        <v>119</v>
      </c>
      <c r="B149" s="23">
        <v>20</v>
      </c>
      <c r="C149" s="23">
        <v>9</v>
      </c>
      <c r="D149" s="20">
        <v>0</v>
      </c>
      <c r="E149" s="20">
        <v>6.1306782299652696E-4</v>
      </c>
      <c r="F149" s="20">
        <v>7.4906190857291222E-3</v>
      </c>
      <c r="G149" s="20">
        <v>2.3909749463200569E-2</v>
      </c>
      <c r="H149" s="20">
        <v>5.7972602546215057E-2</v>
      </c>
      <c r="I149" s="20">
        <v>0.10436528921127319</v>
      </c>
      <c r="J149" s="20">
        <v>0.13560037314891815</v>
      </c>
      <c r="K149" s="20">
        <v>0.19584172964096069</v>
      </c>
      <c r="L149" s="20">
        <v>0.25660461187362671</v>
      </c>
      <c r="M149" s="20">
        <v>0.32538831233978271</v>
      </c>
      <c r="N149" s="20">
        <v>0.3683149516582489</v>
      </c>
      <c r="O149" s="20">
        <v>0.4405464231967926</v>
      </c>
      <c r="P149" s="20">
        <v>0.50578951835632324</v>
      </c>
      <c r="Q149" s="20">
        <v>0.57275700569152832</v>
      </c>
      <c r="R149" s="20">
        <v>0.64207577705383301</v>
      </c>
      <c r="S149" s="20">
        <v>0.68541878461837769</v>
      </c>
      <c r="T149" s="20">
        <v>0.74770176410675049</v>
      </c>
      <c r="U149" s="20">
        <v>0.81076419353485107</v>
      </c>
      <c r="V149" s="20">
        <v>0.87184453010559082</v>
      </c>
      <c r="W149" s="20">
        <v>0.92445200681686401</v>
      </c>
      <c r="X149" s="20">
        <v>0.95968538522720337</v>
      </c>
      <c r="Y149" s="20">
        <v>1.0122742652893066</v>
      </c>
      <c r="Z149" s="20">
        <v>1.0570844411849976</v>
      </c>
      <c r="AA149" s="20">
        <v>1.0995965003967285</v>
      </c>
      <c r="AB149" s="20">
        <v>1.1309064626693726</v>
      </c>
      <c r="AC149" s="20">
        <v>1.168143630027771</v>
      </c>
      <c r="AD149" s="20">
        <v>1.2031766176223755</v>
      </c>
      <c r="AE149" s="20">
        <v>1.2385671138763428</v>
      </c>
      <c r="AF149" s="20">
        <v>1.2711187601089478</v>
      </c>
      <c r="AG149" s="20">
        <v>1.3003053665161133</v>
      </c>
      <c r="AH149" s="20">
        <v>1.3162984848022461</v>
      </c>
      <c r="AI149" s="20">
        <v>1.3404364585876465</v>
      </c>
      <c r="AJ149" s="20">
        <v>1.3622231483459473</v>
      </c>
      <c r="AK149" s="20">
        <v>1.3813142776489258</v>
      </c>
      <c r="AL149" s="20">
        <v>1.4031586647033691</v>
      </c>
      <c r="AM149" s="20">
        <v>1.4171609878540039</v>
      </c>
      <c r="AN149" s="20">
        <v>1.4304176568984985</v>
      </c>
      <c r="AO149" s="20">
        <v>1.4472353458404541</v>
      </c>
      <c r="AP149" s="20">
        <v>1.4572439193725586</v>
      </c>
      <c r="AQ149" s="20">
        <v>1.4667537212371826</v>
      </c>
      <c r="AR149" s="20">
        <v>1.4791491031646729</v>
      </c>
      <c r="AS149" s="20">
        <v>1.486554741859436</v>
      </c>
      <c r="AT149" s="20">
        <v>1.493323802947998</v>
      </c>
      <c r="AU149" s="20">
        <v>1.5023713111877441</v>
      </c>
      <c r="AV149" s="20">
        <v>1.5077201128005981</v>
      </c>
      <c r="AW149" s="20">
        <v>1.5148072242736816</v>
      </c>
      <c r="AX149" s="20">
        <v>1.5189554691314697</v>
      </c>
      <c r="AY149" s="20">
        <v>1.522678017616272</v>
      </c>
      <c r="AZ149" s="20">
        <v>1.5275261402130127</v>
      </c>
      <c r="BA149" s="20">
        <v>1.5303062200546265</v>
      </c>
      <c r="BB149" s="20">
        <v>1.5338587760925293</v>
      </c>
      <c r="BC149" s="20">
        <v>1.5358483791351318</v>
      </c>
      <c r="BD149" s="20">
        <v>1.5375591516494751</v>
      </c>
      <c r="BE149" s="20">
        <v>1.5396445989608765</v>
      </c>
      <c r="BF149" s="20">
        <v>1.540739893913269</v>
      </c>
      <c r="BG149" s="20">
        <v>1.5419811010360718</v>
      </c>
      <c r="BH149" s="20">
        <v>1.5425622463226318</v>
      </c>
      <c r="BI149" s="20">
        <v>1.5429621934890747</v>
      </c>
      <c r="BJ149" s="20">
        <v>1.5432496070861816</v>
      </c>
      <c r="BK149" s="20">
        <v>1.5432496070861816</v>
      </c>
      <c r="BL149" s="20">
        <v>1.5429880619049072</v>
      </c>
      <c r="BM149" s="20">
        <v>1.5426534414291382</v>
      </c>
      <c r="BN149" s="20">
        <v>1.5422006845474243</v>
      </c>
      <c r="BO149" s="20">
        <v>1.541317343711853</v>
      </c>
      <c r="BP149" s="20">
        <v>1.5406030416488647</v>
      </c>
      <c r="BQ149" s="20">
        <v>1.5393599271774292</v>
      </c>
      <c r="BR149" s="20">
        <v>1.5384255647659302</v>
      </c>
      <c r="BS149" s="20">
        <v>1.5374133586883545</v>
      </c>
      <c r="BT149" s="20">
        <v>1.5357596874237061</v>
      </c>
      <c r="BU149" s="20">
        <v>1.5345737934112549</v>
      </c>
      <c r="BV149" s="20">
        <v>1.5326805114746094</v>
      </c>
      <c r="BW149" s="20">
        <v>1.5313475131988525</v>
      </c>
      <c r="BX149" s="20">
        <v>1.5299621820449829</v>
      </c>
      <c r="BY149" s="20">
        <v>1.5277926921844482</v>
      </c>
      <c r="BZ149" s="20">
        <v>1.5262898206710815</v>
      </c>
      <c r="CA149" s="20">
        <v>1.5239576101303101</v>
      </c>
      <c r="CB149" s="20">
        <v>1.5223543643951416</v>
      </c>
      <c r="CC149" s="20">
        <v>1.5207149982452393</v>
      </c>
      <c r="CD149" s="20">
        <v>1.5181930065155029</v>
      </c>
      <c r="CE149" s="20">
        <v>1.5164728164672852</v>
      </c>
      <c r="CF149" s="20">
        <v>1.5138379335403442</v>
      </c>
      <c r="CG149" s="20">
        <v>1.5120477676391602</v>
      </c>
      <c r="CH149" s="20">
        <v>1.5102323293685913</v>
      </c>
      <c r="CI149" s="20">
        <v>1.507465124130249</v>
      </c>
      <c r="CJ149" s="20">
        <v>1.5055928230285645</v>
      </c>
      <c r="CK149" s="20">
        <v>1.5027461051940918</v>
      </c>
      <c r="CL149" s="20">
        <v>1.5008245706558228</v>
      </c>
      <c r="CM149" s="20">
        <v>1.4988851547241211</v>
      </c>
      <c r="CN149" s="20">
        <v>1.4959448575973511</v>
      </c>
      <c r="CO149" s="20">
        <v>1.4939651489257812</v>
      </c>
      <c r="CP149" s="20">
        <v>1.4909684658050537</v>
      </c>
      <c r="CQ149" s="20">
        <v>1.4889538288116455</v>
      </c>
      <c r="CR149" s="20">
        <v>1.4869265556335449</v>
      </c>
      <c r="CS149" s="20">
        <v>1.4838635921478271</v>
      </c>
      <c r="CT149" s="20">
        <v>1.4818078279495239</v>
      </c>
      <c r="CU149" s="20">
        <v>1.4787049293518066</v>
      </c>
      <c r="CV149" s="20">
        <v>1.4766244888305664</v>
      </c>
      <c r="CW149" s="20">
        <v>1.4745352268218994</v>
      </c>
      <c r="CX149" s="20">
        <v>1.4713858366012573</v>
      </c>
      <c r="CY149" s="20">
        <v>1.4692765474319458</v>
      </c>
      <c r="CZ149" s="20">
        <v>1.4639731645584106</v>
      </c>
      <c r="DA149" s="20">
        <v>1.4618408679962158</v>
      </c>
      <c r="DB149" s="20">
        <v>1.4586318731307983</v>
      </c>
      <c r="DC149" s="20">
        <v>1.4564859867095947</v>
      </c>
      <c r="DD149" s="20">
        <v>1.4532583951950073</v>
      </c>
      <c r="DE149" s="20">
        <v>1.4511013031005859</v>
      </c>
      <c r="DF149" s="20">
        <v>1.4489402770996094</v>
      </c>
      <c r="DG149" s="20">
        <v>1.4456918239593506</v>
      </c>
      <c r="DH149" s="20">
        <v>1.4435222148895264</v>
      </c>
      <c r="DI149" s="20">
        <v>1.4402621984481812</v>
      </c>
      <c r="DJ149" s="20">
        <v>1.4380855560302734</v>
      </c>
      <c r="DK149" s="20">
        <v>1.4359066486358643</v>
      </c>
      <c r="DL149" s="20">
        <v>1.4326343536376953</v>
      </c>
      <c r="DM149" s="20">
        <v>1.4304505586624146</v>
      </c>
      <c r="DN149" s="20">
        <v>1.427172064781189</v>
      </c>
      <c r="DO149" s="20">
        <v>1.4249848127365112</v>
      </c>
      <c r="DP149" s="20">
        <v>1.422796368598938</v>
      </c>
      <c r="DQ149" s="20">
        <v>1.4195122718811035</v>
      </c>
      <c r="DR149" s="20">
        <v>1.417322039604187</v>
      </c>
      <c r="DS149" s="20">
        <v>1.4140357971191406</v>
      </c>
      <c r="DT149" s="20">
        <v>1.4118446111679077</v>
      </c>
      <c r="DU149" s="20">
        <v>1.4096533060073853</v>
      </c>
      <c r="DV149" s="20">
        <v>1.4063665866851807</v>
      </c>
      <c r="DW149" s="20">
        <v>1.4041757583618164</v>
      </c>
      <c r="DX149" s="20">
        <v>1.4008901119232178</v>
      </c>
      <c r="DY149" s="20">
        <v>1.3987003564834595</v>
      </c>
      <c r="DZ149" s="20">
        <v>1.3965113162994385</v>
      </c>
      <c r="EA149" s="20">
        <v>1.3932291269302368</v>
      </c>
      <c r="EB149" s="20">
        <v>1.3910422325134277</v>
      </c>
      <c r="EC149" s="20">
        <v>1.3877637386322021</v>
      </c>
      <c r="ED149" s="20">
        <v>1.3855795860290527</v>
      </c>
      <c r="EE149" s="20">
        <v>1.3833966255187988</v>
      </c>
      <c r="EF149" s="20">
        <v>1.3801248073577881</v>
      </c>
      <c r="EG149" s="20">
        <v>1.3779454231262207</v>
      </c>
      <c r="EH149" s="20">
        <v>1.3746792078018188</v>
      </c>
      <c r="EI149" s="20">
        <v>1.3725037574768066</v>
      </c>
      <c r="EJ149" s="20">
        <v>1.3703300952911377</v>
      </c>
      <c r="EK149" s="20">
        <v>1.3670729398727417</v>
      </c>
      <c r="EL149" s="20">
        <v>1.3649038076400757</v>
      </c>
      <c r="EM149" s="20">
        <v>1.3616538047790527</v>
      </c>
      <c r="EN149" s="20">
        <v>1.3594896793365479</v>
      </c>
      <c r="EO149" s="20">
        <v>1.3573275804519653</v>
      </c>
      <c r="EP149" s="20">
        <v>1.3540884256362915</v>
      </c>
      <c r="EQ149" s="20">
        <v>1.3519316911697388</v>
      </c>
      <c r="ER149" s="20">
        <v>1.348701000213623</v>
      </c>
      <c r="ES149" s="20">
        <v>1.3465501070022583</v>
      </c>
      <c r="ET149" s="20">
        <v>1.3444013595581055</v>
      </c>
      <c r="EU149" s="20">
        <v>1.3411829471588135</v>
      </c>
      <c r="EV149" s="20">
        <v>1.3390405178070068</v>
      </c>
      <c r="EW149" s="20">
        <v>1.3358312845230103</v>
      </c>
      <c r="EX149" s="20">
        <v>1.3336950540542603</v>
      </c>
      <c r="EY149" s="20">
        <v>1.3315612077713013</v>
      </c>
      <c r="EZ149" s="20">
        <v>1.3283655643463135</v>
      </c>
      <c r="FA149" s="20">
        <v>1.3262383937835693</v>
      </c>
      <c r="FB149" s="20">
        <v>1.3230525255203247</v>
      </c>
      <c r="FC149" s="20">
        <v>1.320932149887085</v>
      </c>
      <c r="FD149" s="20">
        <v>1.3188143968582153</v>
      </c>
      <c r="FE149" s="20">
        <v>1.3156429529190063</v>
      </c>
      <c r="FF149" s="20">
        <v>1.3135321140289307</v>
      </c>
      <c r="FG149" s="20">
        <v>1.3103710412979126</v>
      </c>
      <c r="FH149" s="20">
        <v>1.3082672357559204</v>
      </c>
      <c r="FI149" s="20">
        <v>1.3061662912368774</v>
      </c>
      <c r="FJ149" s="20">
        <v>1.3030202388763428</v>
      </c>
      <c r="FK149" s="20">
        <v>1.3009264469146729</v>
      </c>
      <c r="FL149" s="20">
        <v>1.2977912425994873</v>
      </c>
      <c r="FM149" s="20">
        <v>1.29570472240448</v>
      </c>
      <c r="FN149" s="20">
        <v>1.2936211824417114</v>
      </c>
      <c r="FO149" s="20">
        <v>1.2905013561248779</v>
      </c>
      <c r="FP149" s="20">
        <v>1.2884252071380615</v>
      </c>
      <c r="FQ149" s="20">
        <v>1.2853164672851563</v>
      </c>
      <c r="FR149" s="20">
        <v>1.283247709274292</v>
      </c>
      <c r="FS149" s="20">
        <v>1.2811820507049561</v>
      </c>
      <c r="FT149" s="20">
        <v>1.2780890464782715</v>
      </c>
      <c r="FU149" s="20">
        <v>1.2760307788848877</v>
      </c>
      <c r="FV149" s="20">
        <v>1.2729490995407104</v>
      </c>
      <c r="FW149" s="20">
        <v>1.2708984613418579</v>
      </c>
      <c r="FX149" s="20">
        <v>1.2688510417938232</v>
      </c>
      <c r="FY149" s="20">
        <v>1.2657852172851563</v>
      </c>
      <c r="FZ149" s="20">
        <v>1.2637451887130737</v>
      </c>
      <c r="GA149" s="20">
        <v>1.2606910467147827</v>
      </c>
      <c r="GB149" s="20">
        <v>1.258658766746521</v>
      </c>
      <c r="GC149" s="20">
        <v>1.256629467010498</v>
      </c>
      <c r="GD149" s="20">
        <v>1.2535914182662964</v>
      </c>
      <c r="GE149" s="20">
        <v>1.2515697479248047</v>
      </c>
      <c r="GF149" s="20">
        <v>1.2485431432723999</v>
      </c>
      <c r="GG149" s="20">
        <v>1.2465293407440186</v>
      </c>
      <c r="GH149" s="20">
        <v>1.244518518447876</v>
      </c>
      <c r="GI149" s="20">
        <v>1.2415081262588501</v>
      </c>
      <c r="GJ149" s="20">
        <v>1.2395050525665283</v>
      </c>
      <c r="GK149" s="20">
        <v>1.2365062236785889</v>
      </c>
      <c r="GL149" s="20">
        <v>1.2345108985900879</v>
      </c>
      <c r="GM149" s="20">
        <v>1.2325185537338257</v>
      </c>
      <c r="GN149" s="20">
        <v>1.2295360565185547</v>
      </c>
      <c r="GO149" s="20">
        <v>1.2275514602661133</v>
      </c>
      <c r="GP149" s="20">
        <v>1.2245804071426392</v>
      </c>
      <c r="GQ149" s="20">
        <v>1.2226035594940186</v>
      </c>
      <c r="GR149" s="20">
        <v>1.2206299304962158</v>
      </c>
      <c r="GS149" s="20">
        <v>1.2176750898361206</v>
      </c>
      <c r="GT149" s="20">
        <v>1.2157090902328491</v>
      </c>
      <c r="GU149" s="20">
        <v>1.2136133909225464</v>
      </c>
    </row>
    <row r="150" spans="1:203" x14ac:dyDescent="0.25">
      <c r="A150" s="9" t="s">
        <v>119</v>
      </c>
      <c r="B150" s="23">
        <v>99</v>
      </c>
      <c r="C150" s="23">
        <v>9</v>
      </c>
      <c r="D150" s="20">
        <v>0</v>
      </c>
      <c r="E150" s="20">
        <v>8.2997546996921301E-4</v>
      </c>
      <c r="F150" s="20">
        <v>1.2113200500607491E-2</v>
      </c>
      <c r="G150" s="20">
        <v>4.4075947254896164E-2</v>
      </c>
      <c r="H150" s="20">
        <v>9.1278858482837677E-2</v>
      </c>
      <c r="I150" s="20">
        <v>0.1836325079202652</v>
      </c>
      <c r="J150" s="20">
        <v>0.27161532640457153</v>
      </c>
      <c r="K150" s="20">
        <v>0.4008941650390625</v>
      </c>
      <c r="L150" s="20">
        <v>0.58889394998550415</v>
      </c>
      <c r="M150" s="20">
        <v>0.72952473163604736</v>
      </c>
      <c r="N150" s="20">
        <v>0.9560168981552124</v>
      </c>
      <c r="O150" s="20">
        <v>1.1151411533355713</v>
      </c>
      <c r="P150" s="20">
        <v>1.2785598039627075</v>
      </c>
      <c r="Q150" s="20">
        <v>1.5279785394668579</v>
      </c>
      <c r="R150" s="20">
        <v>1.68558669090271</v>
      </c>
      <c r="S150" s="20">
        <v>1.9188879728317261</v>
      </c>
      <c r="T150" s="20">
        <v>2.0661158561706543</v>
      </c>
      <c r="U150" s="20">
        <v>2.2882564067840576</v>
      </c>
      <c r="V150" s="20">
        <v>2.4920825958251953</v>
      </c>
      <c r="W150" s="20">
        <v>2.6301748752593994</v>
      </c>
      <c r="X150" s="20">
        <v>2.8247799873352051</v>
      </c>
      <c r="Y150" s="20">
        <v>3.0055942535400391</v>
      </c>
      <c r="Z150" s="20">
        <v>3.1232540607452393</v>
      </c>
      <c r="AA150" s="20">
        <v>3.276470422744751</v>
      </c>
      <c r="AB150" s="20">
        <v>3.3782713413238525</v>
      </c>
      <c r="AC150" s="20">
        <v>3.5198471546173096</v>
      </c>
      <c r="AD150" s="20">
        <v>3.6040685176849365</v>
      </c>
      <c r="AE150" s="20">
        <v>3.7244589328765869</v>
      </c>
      <c r="AF150" s="20">
        <v>3.8307654857635498</v>
      </c>
      <c r="AG150" s="20">
        <v>3.8994791507720947</v>
      </c>
      <c r="AH150" s="20">
        <v>3.9866483211517334</v>
      </c>
      <c r="AI150" s="20">
        <v>4.0434021949768066</v>
      </c>
      <c r="AJ150" s="20">
        <v>4.1203122138977051</v>
      </c>
      <c r="AK150" s="20">
        <v>4.1858696937561035</v>
      </c>
      <c r="AL150" s="20">
        <v>4.2284865379333496</v>
      </c>
      <c r="AM150" s="20">
        <v>4.2822041511535645</v>
      </c>
      <c r="AN150" s="20">
        <v>4.3166012763977051</v>
      </c>
      <c r="AO150" s="20">
        <v>4.3617892265319824</v>
      </c>
      <c r="AP150" s="20">
        <v>4.4020447731018066</v>
      </c>
      <c r="AQ150" s="20">
        <v>4.4254226684570313</v>
      </c>
      <c r="AR150" s="20">
        <v>4.4580354690551758</v>
      </c>
      <c r="AS150" s="20">
        <v>4.476433277130127</v>
      </c>
      <c r="AT150" s="20">
        <v>4.5028195381164551</v>
      </c>
      <c r="AU150" s="20">
        <v>4.5240440368652344</v>
      </c>
      <c r="AV150" s="20">
        <v>4.5381760597229004</v>
      </c>
      <c r="AW150" s="20">
        <v>4.5542521476745605</v>
      </c>
      <c r="AX150" s="20">
        <v>4.5652055740356445</v>
      </c>
      <c r="AY150" s="20">
        <v>4.5781497955322266</v>
      </c>
      <c r="AZ150" s="20">
        <v>4.5894136428833008</v>
      </c>
      <c r="BA150" s="20">
        <v>4.595494270324707</v>
      </c>
      <c r="BB150" s="20">
        <v>4.603978157043457</v>
      </c>
      <c r="BC150" s="20">
        <v>4.6080584526062012</v>
      </c>
      <c r="BD150" s="20">
        <v>4.6137628555297852</v>
      </c>
      <c r="BE150" s="20">
        <v>4.617978572845459</v>
      </c>
      <c r="BF150" s="20">
        <v>4.6200075149536133</v>
      </c>
      <c r="BG150" s="20">
        <v>4.6221909523010254</v>
      </c>
      <c r="BH150" s="20">
        <v>4.6230206489562988</v>
      </c>
      <c r="BI150" s="20">
        <v>4.6235122680664062</v>
      </c>
      <c r="BJ150" s="20">
        <v>4.6230678558349609</v>
      </c>
      <c r="BK150" s="20">
        <v>4.6223301887512207</v>
      </c>
      <c r="BL150" s="20">
        <v>4.620572566986084</v>
      </c>
      <c r="BM150" s="20">
        <v>4.6188535690307617</v>
      </c>
      <c r="BN150" s="20">
        <v>4.6160001754760742</v>
      </c>
      <c r="BO150" s="20">
        <v>4.6134910583496094</v>
      </c>
      <c r="BP150" s="20">
        <v>4.6097683906555176</v>
      </c>
      <c r="BQ150" s="20">
        <v>4.6056208610534668</v>
      </c>
      <c r="BR150" s="20">
        <v>4.602086067199707</v>
      </c>
      <c r="BS150" s="20">
        <v>4.5963172912597656</v>
      </c>
      <c r="BT150" s="20">
        <v>4.5911784172058105</v>
      </c>
      <c r="BU150" s="20">
        <v>4.5867681503295898</v>
      </c>
      <c r="BV150" s="20">
        <v>4.5811595916748047</v>
      </c>
      <c r="BW150" s="20">
        <v>4.5763053894042969</v>
      </c>
      <c r="BX150" s="20">
        <v>4.5703210830688477</v>
      </c>
      <c r="BY150" s="20">
        <v>4.5614356994628906</v>
      </c>
      <c r="BZ150" s="20">
        <v>4.5549335479736328</v>
      </c>
      <c r="CA150" s="20">
        <v>4.5492343902587891</v>
      </c>
      <c r="CB150" s="20">
        <v>4.5433902740478516</v>
      </c>
      <c r="CC150" s="20">
        <v>4.5343689918518066</v>
      </c>
      <c r="CD150" s="20">
        <v>4.5281939506530762</v>
      </c>
      <c r="CE150" s="20">
        <v>4.518704891204834</v>
      </c>
      <c r="CF150" s="20">
        <v>4.5122365951538086</v>
      </c>
      <c r="CG150" s="20">
        <v>4.5056610107421875</v>
      </c>
      <c r="CH150" s="20">
        <v>4.4956059455871582</v>
      </c>
      <c r="CI150" s="20">
        <v>4.4887828826904297</v>
      </c>
      <c r="CJ150" s="20">
        <v>4.4783797264099121</v>
      </c>
      <c r="CK150" s="20">
        <v>4.4713382720947266</v>
      </c>
      <c r="CL150" s="20">
        <v>4.4642171859741211</v>
      </c>
      <c r="CM150" s="20">
        <v>4.4533934593200684</v>
      </c>
      <c r="CN150" s="20">
        <v>4.4460887908935547</v>
      </c>
      <c r="CO150" s="20">
        <v>4.4350080490112305</v>
      </c>
      <c r="CP150" s="20">
        <v>4.4275422096252441</v>
      </c>
      <c r="CQ150" s="20">
        <v>4.4200177192687988</v>
      </c>
      <c r="CR150" s="20">
        <v>4.4086275100708008</v>
      </c>
      <c r="CS150" s="20">
        <v>4.4009695053100586</v>
      </c>
      <c r="CT150" s="20">
        <v>4.3893923759460449</v>
      </c>
      <c r="CU150" s="20">
        <v>4.381617546081543</v>
      </c>
      <c r="CV150" s="20">
        <v>4.3738002777099609</v>
      </c>
      <c r="CW150" s="20">
        <v>4.3620004653930664</v>
      </c>
      <c r="CX150" s="20">
        <v>4.354088306427002</v>
      </c>
      <c r="CY150" s="20">
        <v>4.3421554565429687</v>
      </c>
      <c r="CZ150" s="20">
        <v>4.3261370658874512</v>
      </c>
      <c r="DA150" s="20">
        <v>4.3140506744384766</v>
      </c>
      <c r="DB150" s="20">
        <v>4.3059611320495605</v>
      </c>
      <c r="DC150" s="20">
        <v>4.2937841415405273</v>
      </c>
      <c r="DD150" s="20">
        <v>4.285639762878418</v>
      </c>
      <c r="DE150" s="20">
        <v>4.2774763107299805</v>
      </c>
      <c r="DF150" s="20">
        <v>4.2651982307434082</v>
      </c>
      <c r="DG150" s="20">
        <v>4.2569923400878906</v>
      </c>
      <c r="DH150" s="20">
        <v>4.244657039642334</v>
      </c>
      <c r="DI150" s="20">
        <v>4.2364177703857422</v>
      </c>
      <c r="DJ150" s="20">
        <v>4.2281670570373535</v>
      </c>
      <c r="DK150" s="20">
        <v>4.2157721519470215</v>
      </c>
      <c r="DL150" s="20">
        <v>4.2074980735778809</v>
      </c>
      <c r="DM150" s="20">
        <v>4.1950726509094238</v>
      </c>
      <c r="DN150" s="20">
        <v>4.1867809295654297</v>
      </c>
      <c r="DO150" s="20">
        <v>4.1784844398498535</v>
      </c>
      <c r="DP150" s="20">
        <v>4.1660318374633789</v>
      </c>
      <c r="DQ150" s="20">
        <v>4.1577258110046387</v>
      </c>
      <c r="DR150" s="20">
        <v>4.1452631950378418</v>
      </c>
      <c r="DS150" s="20">
        <v>4.1369528770446777</v>
      </c>
      <c r="DT150" s="20">
        <v>4.1286430358886719</v>
      </c>
      <c r="DU150" s="20">
        <v>4.116178035736084</v>
      </c>
      <c r="DV150" s="20">
        <v>4.1078696250915527</v>
      </c>
      <c r="DW150" s="20">
        <v>4.0954108238220215</v>
      </c>
      <c r="DX150" s="20">
        <v>4.0871081352233887</v>
      </c>
      <c r="DY150" s="20">
        <v>4.0788092613220215</v>
      </c>
      <c r="DZ150" s="20">
        <v>4.0663681030273437</v>
      </c>
      <c r="EA150" s="20">
        <v>4.0580801963806152</v>
      </c>
      <c r="EB150" s="20">
        <v>4.0456571578979492</v>
      </c>
      <c r="EC150" s="20">
        <v>4.0373830795288086</v>
      </c>
      <c r="ED150" s="20">
        <v>4.0291152000427246</v>
      </c>
      <c r="EE150" s="20">
        <v>4.016726016998291</v>
      </c>
      <c r="EF150" s="20">
        <v>4.0084753036499023</v>
      </c>
      <c r="EG150" s="20">
        <v>3.9961137771606445</v>
      </c>
      <c r="EH150" s="20">
        <v>3.9878833293914795</v>
      </c>
      <c r="EI150" s="20">
        <v>3.9796609878540039</v>
      </c>
      <c r="EJ150" s="20">
        <v>3.9673447608947754</v>
      </c>
      <c r="EK150" s="20">
        <v>3.9591457843780518</v>
      </c>
      <c r="EL150" s="20">
        <v>3.9468650817871094</v>
      </c>
      <c r="EM150" s="20">
        <v>3.9386906623840332</v>
      </c>
      <c r="EN150" s="20">
        <v>3.9305262565612793</v>
      </c>
      <c r="EO150" s="20">
        <v>3.9182999134063721</v>
      </c>
      <c r="EP150" s="20">
        <v>3.9101624488830566</v>
      </c>
      <c r="EQ150" s="20">
        <v>3.8979775905609131</v>
      </c>
      <c r="ER150" s="20">
        <v>3.8898682594299316</v>
      </c>
      <c r="ES150" s="20">
        <v>3.8817708492279053</v>
      </c>
      <c r="ET150" s="20">
        <v>3.8696470260620117</v>
      </c>
      <c r="EU150" s="20">
        <v>3.861579418182373</v>
      </c>
      <c r="EV150" s="20">
        <v>3.8495011329650879</v>
      </c>
      <c r="EW150" s="20">
        <v>3.8414647579193115</v>
      </c>
      <c r="EX150" s="20">
        <v>3.8334405422210693</v>
      </c>
      <c r="EY150" s="20">
        <v>3.8214287757873535</v>
      </c>
      <c r="EZ150" s="20">
        <v>3.8134372234344482</v>
      </c>
      <c r="FA150" s="20">
        <v>3.8014743328094482</v>
      </c>
      <c r="FB150" s="20">
        <v>3.793515682220459</v>
      </c>
      <c r="FC150" s="20">
        <v>3.7855706214904785</v>
      </c>
      <c r="FD150" s="20">
        <v>3.7736780643463135</v>
      </c>
      <c r="FE150" s="20">
        <v>3.7657668590545654</v>
      </c>
      <c r="FF150" s="20">
        <v>3.7539255619049072</v>
      </c>
      <c r="FG150" s="20">
        <v>3.7460489273071289</v>
      </c>
      <c r="FH150" s="20">
        <v>3.7381863594055176</v>
      </c>
      <c r="FI150" s="20">
        <v>3.7264184951782227</v>
      </c>
      <c r="FJ150" s="20">
        <v>3.7185909748077393</v>
      </c>
      <c r="FK150" s="20">
        <v>3.7068765163421631</v>
      </c>
      <c r="FL150" s="20">
        <v>3.6990845203399658</v>
      </c>
      <c r="FM150" s="20">
        <v>3.6913068294525146</v>
      </c>
      <c r="FN150" s="20">
        <v>3.6796677112579346</v>
      </c>
      <c r="FO150" s="20">
        <v>3.6719262599945068</v>
      </c>
      <c r="FP150" s="20">
        <v>3.6603412628173828</v>
      </c>
      <c r="FQ150" s="20">
        <v>3.6526362895965576</v>
      </c>
      <c r="FR150" s="20">
        <v>3.6449456214904785</v>
      </c>
      <c r="FS150" s="20">
        <v>3.6334373950958252</v>
      </c>
      <c r="FT150" s="20">
        <v>3.6257836818695068</v>
      </c>
      <c r="FU150" s="20">
        <v>3.6143307685852051</v>
      </c>
      <c r="FV150" s="20">
        <v>3.6067137718200684</v>
      </c>
      <c r="FW150" s="20">
        <v>3.599111795425415</v>
      </c>
      <c r="FX150" s="20">
        <v>3.5877363681793213</v>
      </c>
      <c r="FY150" s="20">
        <v>3.5801711082458496</v>
      </c>
      <c r="FZ150" s="20">
        <v>3.5688514709472656</v>
      </c>
      <c r="GA150" s="20">
        <v>3.5613234043121338</v>
      </c>
      <c r="GB150" s="20">
        <v>3.5538105964660645</v>
      </c>
      <c r="GC150" s="20">
        <v>3.5425686836242676</v>
      </c>
      <c r="GD150" s="20">
        <v>3.5350930690765381</v>
      </c>
      <c r="GE150" s="20">
        <v>3.5239074230194092</v>
      </c>
      <c r="GF150" s="20">
        <v>3.5164690017700195</v>
      </c>
      <c r="GG150" s="20">
        <v>3.5090453624725342</v>
      </c>
      <c r="GH150" s="20">
        <v>3.4979376792907715</v>
      </c>
      <c r="GI150" s="20">
        <v>3.4905514717102051</v>
      </c>
      <c r="GJ150" s="20">
        <v>3.4795000553131104</v>
      </c>
      <c r="GK150" s="20">
        <v>3.4721510410308838</v>
      </c>
      <c r="GL150" s="20">
        <v>3.4648168087005615</v>
      </c>
      <c r="GM150" s="20">
        <v>3.4538435935974121</v>
      </c>
      <c r="GN150" s="20">
        <v>3.4465465545654297</v>
      </c>
      <c r="GO150" s="20">
        <v>3.4356288909912109</v>
      </c>
      <c r="GP150" s="20">
        <v>3.4283692836761475</v>
      </c>
      <c r="GQ150" s="20">
        <v>3.4211242198944092</v>
      </c>
      <c r="GR150" s="20">
        <v>3.4102847576141357</v>
      </c>
      <c r="GS150" s="20">
        <v>3.4030768871307373</v>
      </c>
      <c r="GT150" s="20">
        <v>3.3922929763793945</v>
      </c>
      <c r="GU150" s="20">
        <v>3.3871967792510986</v>
      </c>
    </row>
    <row r="151" spans="1:203" x14ac:dyDescent="0.25">
      <c r="A151" s="9" t="s">
        <v>119</v>
      </c>
      <c r="B151" s="23">
        <v>90</v>
      </c>
      <c r="C151" s="23">
        <v>9</v>
      </c>
      <c r="D151" s="20">
        <v>0</v>
      </c>
      <c r="E151" s="20">
        <v>4.7236942918971181E-4</v>
      </c>
      <c r="F151" s="20">
        <v>6.2559284269809723E-3</v>
      </c>
      <c r="G151" s="20">
        <v>2.6584316045045853E-2</v>
      </c>
      <c r="H151" s="20">
        <v>4.9358043819665909E-2</v>
      </c>
      <c r="I151" s="20">
        <v>9.7137264907360077E-2</v>
      </c>
      <c r="J151" s="20">
        <v>0.16819185018539429</v>
      </c>
      <c r="K151" s="20">
        <v>0.22477394342422485</v>
      </c>
      <c r="L151" s="20">
        <v>0.2874680757522583</v>
      </c>
      <c r="M151" s="20">
        <v>0.39053896069526672</v>
      </c>
      <c r="N151" s="20">
        <v>0.4637068510055542</v>
      </c>
      <c r="O151" s="20">
        <v>0.57767921686172485</v>
      </c>
      <c r="P151" s="20">
        <v>0.65520894527435303</v>
      </c>
      <c r="Q151" s="20">
        <v>0.73309534788131714</v>
      </c>
      <c r="R151" s="20">
        <v>0.84915381669998169</v>
      </c>
      <c r="S151" s="20">
        <v>0.92517870664596558</v>
      </c>
      <c r="T151" s="20">
        <v>1.0360497236251831</v>
      </c>
      <c r="U151" s="20">
        <v>1.1073352098464966</v>
      </c>
      <c r="V151" s="20">
        <v>1.1761982440948486</v>
      </c>
      <c r="W151" s="20">
        <v>1.2745201587677002</v>
      </c>
      <c r="X151" s="20">
        <v>1.3365522623062134</v>
      </c>
      <c r="Y151" s="20">
        <v>1.424120306968689</v>
      </c>
      <c r="Z151" s="20">
        <v>1.4787919521331787</v>
      </c>
      <c r="AA151" s="20">
        <v>1.5304948091506958</v>
      </c>
      <c r="AB151" s="20">
        <v>1.6025435924530029</v>
      </c>
      <c r="AC151" s="20">
        <v>1.6469787359237671</v>
      </c>
      <c r="AD151" s="20">
        <v>1.7084084749221802</v>
      </c>
      <c r="AE151" s="20">
        <v>1.7460024356842041</v>
      </c>
      <c r="AF151" s="20">
        <v>1.7810186147689819</v>
      </c>
      <c r="AG151" s="20">
        <v>1.8289322853088379</v>
      </c>
      <c r="AH151" s="20">
        <v>1.8579560518264771</v>
      </c>
      <c r="AI151" s="20">
        <v>1.8973866701126099</v>
      </c>
      <c r="AJ151" s="20">
        <v>1.9210973978042603</v>
      </c>
      <c r="AK151" s="20">
        <v>1.9428749084472656</v>
      </c>
      <c r="AL151" s="20">
        <v>1.9721512794494629</v>
      </c>
      <c r="AM151" s="20">
        <v>1.9895620346069336</v>
      </c>
      <c r="AN151" s="20">
        <v>2.0127716064453125</v>
      </c>
      <c r="AO151" s="20">
        <v>2.0264477729797363</v>
      </c>
      <c r="AP151" s="20">
        <v>2.038794994354248</v>
      </c>
      <c r="AQ151" s="20">
        <v>2.0550155639648438</v>
      </c>
      <c r="AR151" s="20">
        <v>2.0644173622131348</v>
      </c>
      <c r="AS151" s="20">
        <v>2.0765957832336426</v>
      </c>
      <c r="AT151" s="20">
        <v>2.0835378170013428</v>
      </c>
      <c r="AU151" s="20">
        <v>2.0896177291870117</v>
      </c>
      <c r="AV151" s="20">
        <v>2.0972583293914795</v>
      </c>
      <c r="AW151" s="20">
        <v>2.1014509201049805</v>
      </c>
      <c r="AX151" s="20">
        <v>2.1065225601196289</v>
      </c>
      <c r="AY151" s="20">
        <v>2.109163761138916</v>
      </c>
      <c r="AZ151" s="20">
        <v>2.1112661361694336</v>
      </c>
      <c r="BA151" s="20">
        <v>2.113499641418457</v>
      </c>
      <c r="BB151" s="20">
        <v>2.1144309043884277</v>
      </c>
      <c r="BC151" s="20">
        <v>2.1150777339935303</v>
      </c>
      <c r="BD151" s="20">
        <v>2.1150546073913574</v>
      </c>
      <c r="BE151" s="20">
        <v>2.1147005558013916</v>
      </c>
      <c r="BF151" s="20">
        <v>2.1136074066162109</v>
      </c>
      <c r="BG151" s="20">
        <v>2.1125376224517822</v>
      </c>
      <c r="BH151" s="20">
        <v>2.1104750633239746</v>
      </c>
      <c r="BI151" s="20">
        <v>2.1088221073150635</v>
      </c>
      <c r="BJ151" s="20">
        <v>2.1069674491882324</v>
      </c>
      <c r="BK151" s="20">
        <v>2.1038410663604736</v>
      </c>
      <c r="BL151" s="20">
        <v>2.1015481948852539</v>
      </c>
      <c r="BM151" s="20">
        <v>2.0978274345397949</v>
      </c>
      <c r="BN151" s="20">
        <v>2.0951757431030273</v>
      </c>
      <c r="BO151" s="20">
        <v>2.0923993587493896</v>
      </c>
      <c r="BP151" s="20">
        <v>2.0880217552185059</v>
      </c>
      <c r="BQ151" s="20">
        <v>2.0849733352661133</v>
      </c>
      <c r="BR151" s="20">
        <v>2.0802247524261475</v>
      </c>
      <c r="BS151" s="20">
        <v>2.0769517421722412</v>
      </c>
      <c r="BT151" s="20">
        <v>2.0736005306243896</v>
      </c>
      <c r="BU151" s="20">
        <v>2.0684382915496826</v>
      </c>
      <c r="BV151" s="20">
        <v>2.0649147033691406</v>
      </c>
      <c r="BW151" s="20">
        <v>2.0595166683197021</v>
      </c>
      <c r="BX151" s="20">
        <v>2.0558490753173828</v>
      </c>
      <c r="BY151" s="20">
        <v>2.0521316528320312</v>
      </c>
      <c r="BZ151" s="20">
        <v>2.0464677810668945</v>
      </c>
      <c r="CA151" s="20">
        <v>2.0426383018493652</v>
      </c>
      <c r="CB151" s="20">
        <v>2.0368218421936035</v>
      </c>
      <c r="CC151" s="20">
        <v>2.0328993797302246</v>
      </c>
      <c r="CD151" s="20">
        <v>2.0289442539215088</v>
      </c>
      <c r="CE151" s="20">
        <v>2.0229544639587402</v>
      </c>
      <c r="CF151" s="20">
        <v>2.0189263820648193</v>
      </c>
      <c r="CG151" s="20">
        <v>2.0128371715545654</v>
      </c>
      <c r="CH151" s="20">
        <v>2.0087485313415527</v>
      </c>
      <c r="CI151" s="20">
        <v>2.0046384334564209</v>
      </c>
      <c r="CJ151" s="20">
        <v>1.9984370470046997</v>
      </c>
      <c r="CK151" s="20">
        <v>1.9942800998687744</v>
      </c>
      <c r="CL151" s="20">
        <v>1.9880146980285645</v>
      </c>
      <c r="CM151" s="20">
        <v>1.9838192462921143</v>
      </c>
      <c r="CN151" s="20">
        <v>1.9796104431152344</v>
      </c>
      <c r="CO151" s="20">
        <v>1.9732741117477417</v>
      </c>
      <c r="CP151" s="20">
        <v>1.9690364599227905</v>
      </c>
      <c r="CQ151" s="20">
        <v>1.9626612663269043</v>
      </c>
      <c r="CR151" s="20">
        <v>1.9584002494812012</v>
      </c>
      <c r="CS151" s="20">
        <v>1.9541314840316772</v>
      </c>
      <c r="CT151" s="20">
        <v>1.9477156400680542</v>
      </c>
      <c r="CU151" s="20">
        <v>1.9434309005737305</v>
      </c>
      <c r="CV151" s="20">
        <v>1.936994194984436</v>
      </c>
      <c r="CW151" s="20">
        <v>1.9326976537704468</v>
      </c>
      <c r="CX151" s="20">
        <v>1.9283974170684814</v>
      </c>
      <c r="CY151" s="20">
        <v>1.9219416379928589</v>
      </c>
      <c r="CZ151" s="20">
        <v>1.9111717939376831</v>
      </c>
      <c r="DA151" s="20">
        <v>1.9068617820739746</v>
      </c>
      <c r="DB151" s="20">
        <v>1.9025511741638184</v>
      </c>
      <c r="DC151" s="20">
        <v>1.8960855007171631</v>
      </c>
      <c r="DD151" s="20">
        <v>1.8917754888534546</v>
      </c>
      <c r="DE151" s="20">
        <v>1.885312557220459</v>
      </c>
      <c r="DF151" s="20">
        <v>1.8810057640075684</v>
      </c>
      <c r="DG151" s="20">
        <v>1.876700758934021</v>
      </c>
      <c r="DH151" s="20">
        <v>1.870247483253479</v>
      </c>
      <c r="DI151" s="20">
        <v>1.8659486770629883</v>
      </c>
      <c r="DJ151" s="20">
        <v>1.8595060110092163</v>
      </c>
      <c r="DK151" s="20">
        <v>1.8552151918411255</v>
      </c>
      <c r="DL151" s="20">
        <v>1.8509278297424316</v>
      </c>
      <c r="DM151" s="20">
        <v>1.8445043563842773</v>
      </c>
      <c r="DN151" s="20">
        <v>1.8402273654937744</v>
      </c>
      <c r="DO151" s="20">
        <v>1.8338203430175781</v>
      </c>
      <c r="DP151" s="20">
        <v>1.8295550346374512</v>
      </c>
      <c r="DQ151" s="20">
        <v>1.8252948522567749</v>
      </c>
      <c r="DR151" s="20">
        <v>1.8189141750335693</v>
      </c>
      <c r="DS151" s="20">
        <v>1.8146672248840332</v>
      </c>
      <c r="DT151" s="20">
        <v>1.8083076477050781</v>
      </c>
      <c r="DU151" s="20">
        <v>1.8040752410888672</v>
      </c>
      <c r="DV151" s="20">
        <v>1.7998489141464233</v>
      </c>
      <c r="DW151" s="20">
        <v>1.7935211658477783</v>
      </c>
      <c r="DX151" s="20">
        <v>1.7893105745315552</v>
      </c>
      <c r="DY151" s="20">
        <v>1.7830071449279785</v>
      </c>
      <c r="DZ151" s="20">
        <v>1.7788132429122925</v>
      </c>
      <c r="EA151" s="20">
        <v>1.7746262550354004</v>
      </c>
      <c r="EB151" s="20">
        <v>1.7683587074279785</v>
      </c>
      <c r="EC151" s="20">
        <v>1.7641893625259399</v>
      </c>
      <c r="ED151" s="20">
        <v>1.7579487562179565</v>
      </c>
      <c r="EE151" s="20">
        <v>1.7537976503372192</v>
      </c>
      <c r="EF151" s="20">
        <v>1.7496538162231445</v>
      </c>
      <c r="EG151" s="20">
        <v>1.7434524297714233</v>
      </c>
      <c r="EH151" s="20">
        <v>1.7393275499343872</v>
      </c>
      <c r="EI151" s="20">
        <v>1.7331548929214478</v>
      </c>
      <c r="EJ151" s="20">
        <v>1.7290494441986084</v>
      </c>
      <c r="EK151" s="20">
        <v>1.7249519824981689</v>
      </c>
      <c r="EL151" s="20">
        <v>1.7188206911087036</v>
      </c>
      <c r="EM151" s="20">
        <v>1.7147430181503296</v>
      </c>
      <c r="EN151" s="20">
        <v>1.7086417675018311</v>
      </c>
      <c r="EO151" s="20">
        <v>1.7045844793319702</v>
      </c>
      <c r="EP151" s="20">
        <v>1.7005352973937988</v>
      </c>
      <c r="EQ151" s="20">
        <v>1.6944770812988281</v>
      </c>
      <c r="ER151" s="20">
        <v>1.6904486417770386</v>
      </c>
      <c r="ES151" s="20">
        <v>1.6844214200973511</v>
      </c>
      <c r="ET151" s="20">
        <v>1.6804137229919434</v>
      </c>
      <c r="EU151" s="20">
        <v>1.6764144897460937</v>
      </c>
      <c r="EV151" s="20">
        <v>1.6704314947128296</v>
      </c>
      <c r="EW151" s="20">
        <v>1.6664533615112305</v>
      </c>
      <c r="EX151" s="20">
        <v>1.6605019569396973</v>
      </c>
      <c r="EY151" s="20">
        <v>1.6565450429916382</v>
      </c>
      <c r="EZ151" s="20">
        <v>1.6525967121124268</v>
      </c>
      <c r="FA151" s="20">
        <v>1.6466901302337646</v>
      </c>
      <c r="FB151" s="20">
        <v>1.6427632570266724</v>
      </c>
      <c r="FC151" s="20">
        <v>1.6368889808654785</v>
      </c>
      <c r="FD151" s="20">
        <v>1.6329834461212158</v>
      </c>
      <c r="FE151" s="20">
        <v>1.6290866136550903</v>
      </c>
      <c r="FF151" s="20">
        <v>1.6232575178146362</v>
      </c>
      <c r="FG151" s="20">
        <v>1.6193822622299194</v>
      </c>
      <c r="FH151" s="20">
        <v>1.6135854721069336</v>
      </c>
      <c r="FI151" s="20">
        <v>1.609731912612915</v>
      </c>
      <c r="FJ151" s="20">
        <v>1.6058868169784546</v>
      </c>
      <c r="FK151" s="20">
        <v>1.6001355648040771</v>
      </c>
      <c r="FL151" s="20">
        <v>1.5963122844696045</v>
      </c>
      <c r="FM151" s="20">
        <v>1.5905934572219849</v>
      </c>
      <c r="FN151" s="20">
        <v>1.5867917537689209</v>
      </c>
      <c r="FO151" s="20">
        <v>1.5829986333847046</v>
      </c>
      <c r="FP151" s="20">
        <v>1.5773252248764038</v>
      </c>
      <c r="FQ151" s="20">
        <v>1.5735538005828857</v>
      </c>
      <c r="FR151" s="20">
        <v>1.5679128170013428</v>
      </c>
      <c r="FS151" s="20">
        <v>1.5641629695892334</v>
      </c>
      <c r="FT151" s="20">
        <v>1.5604218244552612</v>
      </c>
      <c r="FU151" s="20">
        <v>1.5548261404037476</v>
      </c>
      <c r="FV151" s="20">
        <v>1.5511064529418945</v>
      </c>
      <c r="FW151" s="20">
        <v>1.5455430746078491</v>
      </c>
      <c r="FX151" s="20">
        <v>1.5418449640274048</v>
      </c>
      <c r="FY151" s="20">
        <v>1.538155198097229</v>
      </c>
      <c r="FZ151" s="20">
        <v>1.5326368808746338</v>
      </c>
      <c r="GA151" s="20">
        <v>1.5289688110351563</v>
      </c>
      <c r="GB151" s="20">
        <v>1.5234824419021606</v>
      </c>
      <c r="GC151" s="20">
        <v>1.5198357105255127</v>
      </c>
      <c r="GD151" s="20">
        <v>1.5161973237991333</v>
      </c>
      <c r="GE151" s="20">
        <v>1.5107558965682983</v>
      </c>
      <c r="GF151" s="20">
        <v>1.5071388483047485</v>
      </c>
      <c r="GG151" s="20">
        <v>1.5017291307449341</v>
      </c>
      <c r="GH151" s="20">
        <v>1.4981331825256348</v>
      </c>
      <c r="GI151" s="20">
        <v>1.4945456981658936</v>
      </c>
      <c r="GJ151" s="20">
        <v>1.489180326461792</v>
      </c>
      <c r="GK151" s="20">
        <v>1.4856139421463013</v>
      </c>
      <c r="GL151" s="20">
        <v>1.4802801609039307</v>
      </c>
      <c r="GM151" s="20">
        <v>1.4767347574234009</v>
      </c>
      <c r="GN151" s="20">
        <v>1.4731976985931396</v>
      </c>
      <c r="GO151" s="20">
        <v>1.4679076671600342</v>
      </c>
      <c r="GP151" s="20">
        <v>1.4643914699554443</v>
      </c>
      <c r="GQ151" s="20">
        <v>1.4591327905654907</v>
      </c>
      <c r="GR151" s="20">
        <v>1.4556373357772827</v>
      </c>
      <c r="GS151" s="20">
        <v>1.4521502256393433</v>
      </c>
      <c r="GT151" s="20">
        <v>1.4469348192214966</v>
      </c>
      <c r="GU151" s="20">
        <v>1.4442161321640015</v>
      </c>
    </row>
    <row r="152" spans="1:203" x14ac:dyDescent="0.25">
      <c r="A152" s="9" t="s">
        <v>119</v>
      </c>
      <c r="B152" s="23">
        <v>86</v>
      </c>
      <c r="C152" s="23">
        <v>10</v>
      </c>
      <c r="D152" s="20">
        <v>0</v>
      </c>
      <c r="E152" s="20">
        <v>6.0766236856579781E-4</v>
      </c>
      <c r="F152" s="20">
        <v>6.7529827356338501E-3</v>
      </c>
      <c r="G152" s="20">
        <v>2.6322895660996437E-2</v>
      </c>
      <c r="H152" s="20">
        <v>6.4420789480209351E-2</v>
      </c>
      <c r="I152" s="20">
        <v>9.3562737107276917E-2</v>
      </c>
      <c r="J152" s="20">
        <v>0.14977064728736877</v>
      </c>
      <c r="K152" s="20">
        <v>0.2133096307516098</v>
      </c>
      <c r="L152" s="20">
        <v>0.2879183292388916</v>
      </c>
      <c r="M152" s="20">
        <v>0.36762753129005432</v>
      </c>
      <c r="N152" s="20">
        <v>0.45075112581253052</v>
      </c>
      <c r="O152" s="20">
        <v>0.53658640384674072</v>
      </c>
      <c r="P152" s="20">
        <v>0.62645000219345093</v>
      </c>
      <c r="Q152" s="20">
        <v>0.71155446767807007</v>
      </c>
      <c r="R152" s="20">
        <v>0.79516172409057617</v>
      </c>
      <c r="S152" s="20">
        <v>0.88653278350830078</v>
      </c>
      <c r="T152" s="20">
        <v>0.96381330490112305</v>
      </c>
      <c r="U152" s="20">
        <v>1.0412459373474121</v>
      </c>
      <c r="V152" s="20">
        <v>1.095781683921814</v>
      </c>
      <c r="W152" s="20">
        <v>1.1689631938934326</v>
      </c>
      <c r="X152" s="20">
        <v>1.2403079271316528</v>
      </c>
      <c r="Y152" s="20">
        <v>1.303673267364502</v>
      </c>
      <c r="Z152" s="20">
        <v>1.3633925914764404</v>
      </c>
      <c r="AA152" s="20">
        <v>1.4243253469467163</v>
      </c>
      <c r="AB152" s="20">
        <v>1.4789824485778809</v>
      </c>
      <c r="AC152" s="20">
        <v>1.5289763212203979</v>
      </c>
      <c r="AD152" s="20">
        <v>1.5764533281326294</v>
      </c>
      <c r="AE152" s="20">
        <v>1.619749903678894</v>
      </c>
      <c r="AF152" s="20">
        <v>1.6600666046142578</v>
      </c>
      <c r="AG152" s="20">
        <v>1.6978912353515625</v>
      </c>
      <c r="AH152" s="20">
        <v>1.7309908866882324</v>
      </c>
      <c r="AI152" s="20">
        <v>1.7630714178085327</v>
      </c>
      <c r="AJ152" s="20">
        <v>1.7925310134887695</v>
      </c>
      <c r="AK152" s="20">
        <v>1.8181595802307129</v>
      </c>
      <c r="AL152" s="20">
        <v>1.8352897167205811</v>
      </c>
      <c r="AM152" s="20">
        <v>1.864165186882019</v>
      </c>
      <c r="AN152" s="20">
        <v>1.8779144287109375</v>
      </c>
      <c r="AO152" s="20">
        <v>1.897130012512207</v>
      </c>
      <c r="AP152" s="20">
        <v>1.9142405986785889</v>
      </c>
      <c r="AQ152" s="20">
        <v>1.929257869720459</v>
      </c>
      <c r="AR152" s="20">
        <v>1.9422719478607178</v>
      </c>
      <c r="AS152" s="20">
        <v>1.9544177055358887</v>
      </c>
      <c r="AT152" s="20">
        <v>1.9650235176086426</v>
      </c>
      <c r="AU152" s="20">
        <v>1.9753619432449341</v>
      </c>
      <c r="AV152" s="20">
        <v>1.9844335317611694</v>
      </c>
      <c r="AW152" s="20">
        <v>1.9903920888900757</v>
      </c>
      <c r="AX152" s="20">
        <v>1.9968615770339966</v>
      </c>
      <c r="AY152" s="20">
        <v>2.0025441646575928</v>
      </c>
      <c r="AZ152" s="20">
        <v>2.0072510242462158</v>
      </c>
      <c r="BA152" s="20">
        <v>2.0118684768676758</v>
      </c>
      <c r="BB152" s="20">
        <v>2.0149180889129639</v>
      </c>
      <c r="BC152" s="20">
        <v>2.017643928527832</v>
      </c>
      <c r="BD152" s="20">
        <v>2.01963210105896</v>
      </c>
      <c r="BE152" s="20">
        <v>2.0213775634765625</v>
      </c>
      <c r="BF152" s="20">
        <v>2.0229256153106689</v>
      </c>
      <c r="BG152" s="20">
        <v>2.023674488067627</v>
      </c>
      <c r="BH152" s="20">
        <v>2.0242788791656494</v>
      </c>
      <c r="BI152" s="20">
        <v>2.0243644714355469</v>
      </c>
      <c r="BJ152" s="20">
        <v>2.0242104530334473</v>
      </c>
      <c r="BK152" s="20">
        <v>2.0235967636108398</v>
      </c>
      <c r="BL152" s="20">
        <v>2.0229532718658447</v>
      </c>
      <c r="BM152" s="20">
        <v>2.0216693878173828</v>
      </c>
      <c r="BN152" s="20">
        <v>2.0206193923950195</v>
      </c>
      <c r="BO152" s="20">
        <v>2.0194270610809326</v>
      </c>
      <c r="BP152" s="20">
        <v>2.0173945426940918</v>
      </c>
      <c r="BQ152" s="20">
        <v>2.0158908367156982</v>
      </c>
      <c r="BR152" s="20">
        <v>2.0134332180023193</v>
      </c>
      <c r="BS152" s="20">
        <v>2.0116715431213379</v>
      </c>
      <c r="BT152" s="20">
        <v>2.009819507598877</v>
      </c>
      <c r="BU152" s="20">
        <v>2.0068867206573486</v>
      </c>
      <c r="BV152" s="20">
        <v>2.0048367977142334</v>
      </c>
      <c r="BW152" s="20">
        <v>2.0016336441040039</v>
      </c>
      <c r="BX152" s="20">
        <v>1.9994196891784668</v>
      </c>
      <c r="BY152" s="20">
        <v>1.9971483945846558</v>
      </c>
      <c r="BZ152" s="20">
        <v>1.9936424493789673</v>
      </c>
      <c r="CA152" s="20">
        <v>1.9912446737289429</v>
      </c>
      <c r="CB152" s="20">
        <v>1.9875664710998535</v>
      </c>
      <c r="CC152" s="20">
        <v>1.9850640296936035</v>
      </c>
      <c r="CD152" s="20">
        <v>1.9825249910354614</v>
      </c>
      <c r="CE152" s="20">
        <v>1.9786530733108521</v>
      </c>
      <c r="CF152" s="20">
        <v>1.9760332107543945</v>
      </c>
      <c r="CG152" s="20">
        <v>1.9720511436462402</v>
      </c>
      <c r="CH152" s="20">
        <v>1.9693642854690552</v>
      </c>
      <c r="CI152" s="20">
        <v>1.9666538238525391</v>
      </c>
      <c r="CJ152" s="20">
        <v>1.9625478982925415</v>
      </c>
      <c r="CK152" s="20">
        <v>1.959786057472229</v>
      </c>
      <c r="CL152" s="20">
        <v>1.9556100368499756</v>
      </c>
      <c r="CM152" s="20">
        <v>1.9528056383132935</v>
      </c>
      <c r="CN152" s="20">
        <v>1.949986457824707</v>
      </c>
      <c r="CO152" s="20">
        <v>1.9457321166992187</v>
      </c>
      <c r="CP152" s="20">
        <v>1.9428806304931641</v>
      </c>
      <c r="CQ152" s="20">
        <v>1.9385826587677002</v>
      </c>
      <c r="CR152" s="20">
        <v>1.9357045888900757</v>
      </c>
      <c r="CS152" s="20">
        <v>1.9328175783157349</v>
      </c>
      <c r="CT152" s="20">
        <v>1.9284716844558716</v>
      </c>
      <c r="CU152" s="20">
        <v>1.925565242767334</v>
      </c>
      <c r="CV152" s="20">
        <v>1.9211933612823486</v>
      </c>
      <c r="CW152" s="20">
        <v>1.9182714223861694</v>
      </c>
      <c r="CX152" s="20">
        <v>1.91534423828125</v>
      </c>
      <c r="CY152" s="20">
        <v>1.9109451770782471</v>
      </c>
      <c r="CZ152" s="20">
        <v>1.9035944938659668</v>
      </c>
      <c r="DA152" s="20">
        <v>1.900648832321167</v>
      </c>
      <c r="DB152" s="20">
        <v>1.8977007865905762</v>
      </c>
      <c r="DC152" s="20">
        <v>1.8932750225067139</v>
      </c>
      <c r="DD152" s="20">
        <v>1.8903225660324097</v>
      </c>
      <c r="DE152" s="20">
        <v>1.8858914375305176</v>
      </c>
      <c r="DF152" s="20">
        <v>1.8829364776611328</v>
      </c>
      <c r="DG152" s="20">
        <v>1.8799809217453003</v>
      </c>
      <c r="DH152" s="20">
        <v>1.8755470514297485</v>
      </c>
      <c r="DI152" s="20">
        <v>1.872591495513916</v>
      </c>
      <c r="DJ152" s="20">
        <v>1.8681585788726807</v>
      </c>
      <c r="DK152" s="20">
        <v>1.8652042150497437</v>
      </c>
      <c r="DL152" s="20">
        <v>1.8622506856918335</v>
      </c>
      <c r="DM152" s="20">
        <v>1.8578224182128906</v>
      </c>
      <c r="DN152" s="20">
        <v>1.8548719882965088</v>
      </c>
      <c r="DO152" s="20">
        <v>1.8504489660263062</v>
      </c>
      <c r="DP152" s="20">
        <v>1.847502589225769</v>
      </c>
      <c r="DQ152" s="20">
        <v>1.8445578813552856</v>
      </c>
      <c r="DR152" s="20">
        <v>1.8401448726654053</v>
      </c>
      <c r="DS152" s="20">
        <v>1.8372055292129517</v>
      </c>
      <c r="DT152" s="20">
        <v>1.8328008651733398</v>
      </c>
      <c r="DU152" s="20">
        <v>1.8298676013946533</v>
      </c>
      <c r="DV152" s="20">
        <v>1.8269368410110474</v>
      </c>
      <c r="DW152" s="20">
        <v>1.8225458860397339</v>
      </c>
      <c r="DX152" s="20">
        <v>1.8196221590042114</v>
      </c>
      <c r="DY152" s="20">
        <v>1.8152419328689575</v>
      </c>
      <c r="DZ152" s="20">
        <v>1.8123255968093872</v>
      </c>
      <c r="EA152" s="20">
        <v>1.8094123601913452</v>
      </c>
      <c r="EB152" s="20">
        <v>1.8050485849380493</v>
      </c>
      <c r="EC152" s="20">
        <v>1.8021435737609863</v>
      </c>
      <c r="ED152" s="20">
        <v>1.7977921962738037</v>
      </c>
      <c r="EE152" s="20">
        <v>1.7948956489562988</v>
      </c>
      <c r="EF152" s="20">
        <v>1.7920025587081909</v>
      </c>
      <c r="EG152" s="20">
        <v>1.7876696586608887</v>
      </c>
      <c r="EH152" s="20">
        <v>1.7847855091094971</v>
      </c>
      <c r="EI152" s="20">
        <v>1.7804661989212036</v>
      </c>
      <c r="EJ152" s="20">
        <v>1.777591347694397</v>
      </c>
      <c r="EK152" s="20">
        <v>1.774720311164856</v>
      </c>
      <c r="EL152" s="20">
        <v>1.7704207897186279</v>
      </c>
      <c r="EM152" s="20">
        <v>1.767559289932251</v>
      </c>
      <c r="EN152" s="20">
        <v>1.7632743120193481</v>
      </c>
      <c r="EO152" s="20">
        <v>1.7604225873947144</v>
      </c>
      <c r="EP152" s="20">
        <v>1.7575747966766357</v>
      </c>
      <c r="EQ152" s="20">
        <v>1.7533106803894043</v>
      </c>
      <c r="ER152" s="20">
        <v>1.7504729032516479</v>
      </c>
      <c r="ES152" s="20">
        <v>1.7462239265441895</v>
      </c>
      <c r="ET152" s="20">
        <v>1.7433962821960449</v>
      </c>
      <c r="EU152" s="20">
        <v>1.7405726909637451</v>
      </c>
      <c r="EV152" s="20">
        <v>1.7363451719284058</v>
      </c>
      <c r="EW152" s="20">
        <v>1.7335319519042969</v>
      </c>
      <c r="EX152" s="20">
        <v>1.7293199300765991</v>
      </c>
      <c r="EY152" s="20">
        <v>1.7265170812606812</v>
      </c>
      <c r="EZ152" s="20">
        <v>1.723718523979187</v>
      </c>
      <c r="FA152" s="20">
        <v>1.7195283174514771</v>
      </c>
      <c r="FB152" s="20">
        <v>1.7167402505874634</v>
      </c>
      <c r="FC152" s="20">
        <v>1.7125658988952637</v>
      </c>
      <c r="FD152" s="20">
        <v>1.7097882032394409</v>
      </c>
      <c r="FE152" s="20">
        <v>1.7070149183273315</v>
      </c>
      <c r="FF152" s="20">
        <v>1.7028627395629883</v>
      </c>
      <c r="FG152" s="20">
        <v>1.7001000642776489</v>
      </c>
      <c r="FH152" s="20">
        <v>1.6959638595581055</v>
      </c>
      <c r="FI152" s="20">
        <v>1.6932116746902466</v>
      </c>
      <c r="FJ152" s="20">
        <v>1.6904639005661011</v>
      </c>
      <c r="FK152" s="20">
        <v>1.6863501071929932</v>
      </c>
      <c r="FL152" s="20">
        <v>1.6836129426956177</v>
      </c>
      <c r="FM152" s="20">
        <v>1.6795151233673096</v>
      </c>
      <c r="FN152" s="20">
        <v>1.6767886877059937</v>
      </c>
      <c r="FO152" s="20">
        <v>1.674066424369812</v>
      </c>
      <c r="FP152" s="20">
        <v>1.6699910163879395</v>
      </c>
      <c r="FQ152" s="20">
        <v>1.6672794818878174</v>
      </c>
      <c r="FR152" s="20">
        <v>1.6632202863693237</v>
      </c>
      <c r="FS152" s="20">
        <v>1.6605193614959717</v>
      </c>
      <c r="FT152" s="20">
        <v>1.6578227281570435</v>
      </c>
      <c r="FU152" s="20">
        <v>1.6537858247756958</v>
      </c>
      <c r="FV152" s="20">
        <v>1.6511000394821167</v>
      </c>
      <c r="FW152" s="20">
        <v>1.6470789909362793</v>
      </c>
      <c r="FX152" s="20">
        <v>1.6444038152694702</v>
      </c>
      <c r="FY152" s="20">
        <v>1.6417328119277954</v>
      </c>
      <c r="FZ152" s="20">
        <v>1.6377342939376831</v>
      </c>
      <c r="GA152" s="20">
        <v>1.6350739002227783</v>
      </c>
      <c r="GB152" s="20">
        <v>1.6310913562774658</v>
      </c>
      <c r="GC152" s="20">
        <v>1.6284415721893311</v>
      </c>
      <c r="GD152" s="20">
        <v>1.6257960796356201</v>
      </c>
      <c r="GE152" s="20">
        <v>1.6218357086181641</v>
      </c>
      <c r="GF152" s="20">
        <v>1.6192009449005127</v>
      </c>
      <c r="GG152" s="20">
        <v>1.6152564287185669</v>
      </c>
      <c r="GH152" s="20">
        <v>1.6126320362091064</v>
      </c>
      <c r="GI152" s="20">
        <v>1.6100119352340698</v>
      </c>
      <c r="GJ152" s="20">
        <v>1.6060895919799805</v>
      </c>
      <c r="GK152" s="20">
        <v>1.6034799814224243</v>
      </c>
      <c r="GL152" s="20">
        <v>1.5995733737945557</v>
      </c>
      <c r="GM152" s="20">
        <v>1.5969743728637695</v>
      </c>
      <c r="GN152" s="20">
        <v>1.5943793058395386</v>
      </c>
      <c r="GO152" s="20">
        <v>1.5904947519302368</v>
      </c>
      <c r="GP152" s="20">
        <v>1.5879102945327759</v>
      </c>
      <c r="GQ152" s="20">
        <v>1.5840413570404053</v>
      </c>
      <c r="GR152" s="20">
        <v>1.5814673900604248</v>
      </c>
      <c r="GS152" s="20">
        <v>1.5788973569869995</v>
      </c>
      <c r="GT152" s="20">
        <v>1.5750502347946167</v>
      </c>
      <c r="GU152" s="20">
        <v>1.5729398727416992</v>
      </c>
    </row>
    <row r="153" spans="1:203" x14ac:dyDescent="0.25">
      <c r="A153" s="9" t="s">
        <v>119</v>
      </c>
      <c r="B153" s="23">
        <v>44</v>
      </c>
      <c r="C153" s="23">
        <v>10</v>
      </c>
      <c r="D153" s="20">
        <v>0</v>
      </c>
      <c r="E153" s="20">
        <v>8.7145360885187984E-4</v>
      </c>
      <c r="F153" s="20">
        <v>9.4587709754705429E-3</v>
      </c>
      <c r="G153" s="20">
        <v>4.2954940348863602E-2</v>
      </c>
      <c r="H153" s="20">
        <v>8.057820051908493E-2</v>
      </c>
      <c r="I153" s="20">
        <v>0.1453452855348587</v>
      </c>
      <c r="J153" s="20">
        <v>0.20798084139823914</v>
      </c>
      <c r="K153" s="20">
        <v>0.3170894980430603</v>
      </c>
      <c r="L153" s="20">
        <v>0.39736256003379822</v>
      </c>
      <c r="M153" s="20">
        <v>0.52491921186447144</v>
      </c>
      <c r="N153" s="20">
        <v>0.61264127492904663</v>
      </c>
      <c r="O153" s="20">
        <v>0.70108276605606079</v>
      </c>
      <c r="P153" s="20">
        <v>0.83282840251922607</v>
      </c>
      <c r="Q153" s="20">
        <v>0.91878926753997803</v>
      </c>
      <c r="R153" s="20">
        <v>1.0431053638458252</v>
      </c>
      <c r="S153" s="20">
        <v>1.1220593452453613</v>
      </c>
      <c r="T153" s="20">
        <v>1.1974084377288818</v>
      </c>
      <c r="U153" s="20">
        <v>1.3031761646270752</v>
      </c>
      <c r="V153" s="20">
        <v>1.3687036037445068</v>
      </c>
      <c r="W153" s="20">
        <v>1.4595402479171753</v>
      </c>
      <c r="X153" s="20">
        <v>1.5152602195739746</v>
      </c>
      <c r="Y153" s="20">
        <v>1.5672757625579834</v>
      </c>
      <c r="Z153" s="20">
        <v>1.638744592666626</v>
      </c>
      <c r="AA153" s="20">
        <v>1.6823087930679321</v>
      </c>
      <c r="AB153" s="20">
        <v>1.742046594619751</v>
      </c>
      <c r="AC153" s="20">
        <v>1.7784311771392822</v>
      </c>
      <c r="AD153" s="20">
        <v>1.8122944831848145</v>
      </c>
      <c r="AE153" s="20">
        <v>1.8587691783905029</v>
      </c>
      <c r="AF153" s="20">
        <v>1.8871257305145264</v>
      </c>
      <c r="AG153" s="20">
        <v>1.9261174201965332</v>
      </c>
      <c r="AH153" s="20">
        <v>1.9499586820602417</v>
      </c>
      <c r="AI153" s="20">
        <v>1.9722294807434082</v>
      </c>
      <c r="AJ153" s="20">
        <v>2.002943754196167</v>
      </c>
      <c r="AK153" s="20">
        <v>2.021777868270874</v>
      </c>
      <c r="AL153" s="20">
        <v>2.0477974414825439</v>
      </c>
      <c r="AM153" s="20">
        <v>2.0637760162353516</v>
      </c>
      <c r="AN153" s="20">
        <v>2.0787458419799805</v>
      </c>
      <c r="AO153" s="20">
        <v>2.0994529724121094</v>
      </c>
      <c r="AP153" s="20">
        <v>2.1121780872344971</v>
      </c>
      <c r="AQ153" s="20">
        <v>2.1297783851623535</v>
      </c>
      <c r="AR153" s="20">
        <v>2.1405882835388184</v>
      </c>
      <c r="AS153" s="20">
        <v>2.1507093906402588</v>
      </c>
      <c r="AT153" s="20">
        <v>2.164682149887085</v>
      </c>
      <c r="AU153" s="20">
        <v>2.1732430458068848</v>
      </c>
      <c r="AV153" s="20">
        <v>2.1850316524505615</v>
      </c>
      <c r="AW153" s="20">
        <v>2.1922311782836914</v>
      </c>
      <c r="AX153" s="20">
        <v>2.1989343166351318</v>
      </c>
      <c r="AY153" s="20">
        <v>2.208111047744751</v>
      </c>
      <c r="AZ153" s="20">
        <v>2.213676929473877</v>
      </c>
      <c r="BA153" s="20">
        <v>2.2212498188018799</v>
      </c>
      <c r="BB153" s="20">
        <v>2.2258093357086182</v>
      </c>
      <c r="BC153" s="20">
        <v>2.2299985885620117</v>
      </c>
      <c r="BD153" s="20">
        <v>2.2356255054473877</v>
      </c>
      <c r="BE153" s="20">
        <v>2.2389614582061768</v>
      </c>
      <c r="BF153" s="20">
        <v>2.2433798313140869</v>
      </c>
      <c r="BG153" s="20">
        <v>2.2459549903869629</v>
      </c>
      <c r="BH153" s="20">
        <v>2.2482490539550781</v>
      </c>
      <c r="BI153" s="20">
        <v>2.251190185546875</v>
      </c>
      <c r="BJ153" s="20">
        <v>2.2528340816497803</v>
      </c>
      <c r="BK153" s="20">
        <v>2.2548525333404541</v>
      </c>
      <c r="BL153" s="20">
        <v>2.2559146881103516</v>
      </c>
      <c r="BM153" s="20">
        <v>2.2567617893218994</v>
      </c>
      <c r="BN153" s="20">
        <v>2.2576487064361572</v>
      </c>
      <c r="BO153" s="20">
        <v>2.2579967975616455</v>
      </c>
      <c r="BP153" s="20">
        <v>2.2581753730773926</v>
      </c>
      <c r="BQ153" s="20">
        <v>2.2580766677856445</v>
      </c>
      <c r="BR153" s="20">
        <v>2.2578120231628418</v>
      </c>
      <c r="BS153" s="20">
        <v>2.2571208477020264</v>
      </c>
      <c r="BT153" s="20">
        <v>2.2564730644226074</v>
      </c>
      <c r="BU153" s="20">
        <v>2.2552371025085449</v>
      </c>
      <c r="BV153" s="20">
        <v>2.2542457580566406</v>
      </c>
      <c r="BW153" s="20">
        <v>2.2531273365020752</v>
      </c>
      <c r="BX153" s="20">
        <v>2.2512228488922119</v>
      </c>
      <c r="BY153" s="20">
        <v>2.2498099803924561</v>
      </c>
      <c r="BZ153" s="20">
        <v>2.2474873065948486</v>
      </c>
      <c r="CA153" s="20">
        <v>2.2458102703094482</v>
      </c>
      <c r="CB153" s="20">
        <v>2.2440361976623535</v>
      </c>
      <c r="CC153" s="20">
        <v>2.2412006855010986</v>
      </c>
      <c r="CD153" s="20">
        <v>2.2392008304595947</v>
      </c>
      <c r="CE153" s="20">
        <v>2.2360455989837646</v>
      </c>
      <c r="CF153" s="20">
        <v>2.2338440418243408</v>
      </c>
      <c r="CG153" s="20">
        <v>2.2315678596496582</v>
      </c>
      <c r="CH153" s="20">
        <v>2.2280211448669434</v>
      </c>
      <c r="CI153" s="20">
        <v>2.2255728244781494</v>
      </c>
      <c r="CJ153" s="20">
        <v>2.2217826843261719</v>
      </c>
      <c r="CK153" s="20">
        <v>2.2191812992095947</v>
      </c>
      <c r="CL153" s="20">
        <v>2.2165231704711914</v>
      </c>
      <c r="CM153" s="20">
        <v>2.2124359607696533</v>
      </c>
      <c r="CN153" s="20">
        <v>2.2096476554870605</v>
      </c>
      <c r="CO153" s="20">
        <v>2.205376148223877</v>
      </c>
      <c r="CP153" s="20">
        <v>2.2024722099304199</v>
      </c>
      <c r="CQ153" s="20">
        <v>2.1995255947113037</v>
      </c>
      <c r="CR153" s="20">
        <v>2.195030689239502</v>
      </c>
      <c r="CS153" s="20">
        <v>2.1919863224029541</v>
      </c>
      <c r="CT153" s="20">
        <v>2.1873538494110107</v>
      </c>
      <c r="CU153" s="20">
        <v>2.1842231750488281</v>
      </c>
      <c r="CV153" s="20">
        <v>2.1810610294342041</v>
      </c>
      <c r="CW153" s="20">
        <v>2.1762621402740479</v>
      </c>
      <c r="CX153" s="20">
        <v>2.1730277538299561</v>
      </c>
      <c r="CY153" s="20">
        <v>2.1681270599365234</v>
      </c>
      <c r="CZ153" s="20">
        <v>2.1615080833435059</v>
      </c>
      <c r="DA153" s="20">
        <v>2.1564860343933105</v>
      </c>
      <c r="DB153" s="20">
        <v>2.1531126499176025</v>
      </c>
      <c r="DC153" s="20">
        <v>2.1480169296264648</v>
      </c>
      <c r="DD153" s="20">
        <v>2.1445977687835693</v>
      </c>
      <c r="DE153" s="20">
        <v>2.1411621570587158</v>
      </c>
      <c r="DF153" s="20">
        <v>2.1359796524047852</v>
      </c>
      <c r="DG153" s="20">
        <v>2.1325068473815918</v>
      </c>
      <c r="DH153" s="20">
        <v>2.1272730827331543</v>
      </c>
      <c r="DI153" s="20">
        <v>2.1237683296203613</v>
      </c>
      <c r="DJ153" s="20">
        <v>2.1202523708343506</v>
      </c>
      <c r="DK153" s="20">
        <v>2.1149590015411377</v>
      </c>
      <c r="DL153" s="20">
        <v>2.1114180088043213</v>
      </c>
      <c r="DM153" s="20">
        <v>2.1060898303985596</v>
      </c>
      <c r="DN153" s="20">
        <v>2.1025278568267822</v>
      </c>
      <c r="DO153" s="20">
        <v>2.0989584922790527</v>
      </c>
      <c r="DP153" s="20">
        <v>2.0935919284820557</v>
      </c>
      <c r="DQ153" s="20">
        <v>2.0900065898895264</v>
      </c>
      <c r="DR153" s="20">
        <v>2.0846188068389893</v>
      </c>
      <c r="DS153" s="20">
        <v>2.0810210704803467</v>
      </c>
      <c r="DT153" s="20">
        <v>2.0774190425872803</v>
      </c>
      <c r="DU153" s="20">
        <v>2.0720090866088867</v>
      </c>
      <c r="DV153" s="20">
        <v>2.0683984756469727</v>
      </c>
      <c r="DW153" s="20">
        <v>2.0629775524139404</v>
      </c>
      <c r="DX153" s="20">
        <v>2.0593607425689697</v>
      </c>
      <c r="DY153" s="20">
        <v>2.0557422637939453</v>
      </c>
      <c r="DZ153" s="20">
        <v>2.0503120422363281</v>
      </c>
      <c r="EA153" s="20">
        <v>2.0466904640197754</v>
      </c>
      <c r="EB153" s="20">
        <v>2.0412571430206299</v>
      </c>
      <c r="EC153" s="20">
        <v>2.0376346111297607</v>
      </c>
      <c r="ED153" s="20">
        <v>2.0340123176574707</v>
      </c>
      <c r="EE153" s="20">
        <v>2.0285794734954834</v>
      </c>
      <c r="EF153" s="20">
        <v>2.0249581336975098</v>
      </c>
      <c r="EG153" s="20">
        <v>2.0195283889770508</v>
      </c>
      <c r="EH153" s="20">
        <v>2.0159101486206055</v>
      </c>
      <c r="EI153" s="20">
        <v>2.0122935771942139</v>
      </c>
      <c r="EJ153" s="20">
        <v>2.0068717002868652</v>
      </c>
      <c r="EK153" s="20">
        <v>2.0032596588134766</v>
      </c>
      <c r="EL153" s="20">
        <v>1.9978458881378174</v>
      </c>
      <c r="EM153" s="20">
        <v>1.9942396879196167</v>
      </c>
      <c r="EN153" s="20">
        <v>1.9906361103057861</v>
      </c>
      <c r="EO153" s="20">
        <v>1.9852362871170044</v>
      </c>
      <c r="EP153" s="20">
        <v>1.9816399812698364</v>
      </c>
      <c r="EQ153" s="20">
        <v>1.9762516021728516</v>
      </c>
      <c r="ER153" s="20">
        <v>1.972663402557373</v>
      </c>
      <c r="ES153" s="20">
        <v>1.9690790176391602</v>
      </c>
      <c r="ET153" s="20">
        <v>1.963708758354187</v>
      </c>
      <c r="EU153" s="20">
        <v>1.96013343334198</v>
      </c>
      <c r="EV153" s="20">
        <v>1.9547778367996216</v>
      </c>
      <c r="EW153" s="20">
        <v>1.9512124061584473</v>
      </c>
      <c r="EX153" s="20">
        <v>1.9476511478424072</v>
      </c>
      <c r="EY153" s="20">
        <v>1.9423172473907471</v>
      </c>
      <c r="EZ153" s="20">
        <v>1.9387667179107666</v>
      </c>
      <c r="FA153" s="20">
        <v>1.9334492683410645</v>
      </c>
      <c r="FB153" s="20">
        <v>1.9299100637435913</v>
      </c>
      <c r="FC153" s="20">
        <v>1.9263753890991211</v>
      </c>
      <c r="FD153" s="20">
        <v>1.9210823774337769</v>
      </c>
      <c r="FE153" s="20">
        <v>1.9175596237182617</v>
      </c>
      <c r="FF153" s="20">
        <v>1.9122847318649292</v>
      </c>
      <c r="FG153" s="20">
        <v>1.9087742567062378</v>
      </c>
      <c r="FH153" s="20">
        <v>1.9052689075469971</v>
      </c>
      <c r="FI153" s="20">
        <v>1.9000201225280762</v>
      </c>
      <c r="FJ153" s="20">
        <v>1.8965274095535278</v>
      </c>
      <c r="FK153" s="20">
        <v>1.8912980556488037</v>
      </c>
      <c r="FL153" s="20">
        <v>1.8878183364868164</v>
      </c>
      <c r="FM153" s="20">
        <v>1.8843438625335693</v>
      </c>
      <c r="FN153" s="20">
        <v>1.8791422843933105</v>
      </c>
      <c r="FO153" s="20">
        <v>1.8756811618804932</v>
      </c>
      <c r="FP153" s="20">
        <v>1.8704997301101685</v>
      </c>
      <c r="FQ153" s="20">
        <v>1.8670521974563599</v>
      </c>
      <c r="FR153" s="20">
        <v>1.8636102676391602</v>
      </c>
      <c r="FS153" s="20">
        <v>1.8584574460983276</v>
      </c>
      <c r="FT153" s="20">
        <v>1.8550292253494263</v>
      </c>
      <c r="FU153" s="20">
        <v>1.8498972654342651</v>
      </c>
      <c r="FV153" s="20">
        <v>1.8464831113815308</v>
      </c>
      <c r="FW153" s="20">
        <v>1.8430743217468262</v>
      </c>
      <c r="FX153" s="20">
        <v>1.8379719257354736</v>
      </c>
      <c r="FY153" s="20">
        <v>1.8345774412155151</v>
      </c>
      <c r="FZ153" s="20">
        <v>1.8294962644577026</v>
      </c>
      <c r="GA153" s="20">
        <v>1.8261158466339111</v>
      </c>
      <c r="GB153" s="20">
        <v>1.8227412700653076</v>
      </c>
      <c r="GC153" s="20">
        <v>1.8176901340484619</v>
      </c>
      <c r="GD153" s="20">
        <v>1.8143297433853149</v>
      </c>
      <c r="GE153" s="20">
        <v>1.8093001842498779</v>
      </c>
      <c r="GF153" s="20">
        <v>1.8059542179107666</v>
      </c>
      <c r="GG153" s="20">
        <v>1.8026140928268433</v>
      </c>
      <c r="GH153" s="20">
        <v>1.7976146936416626</v>
      </c>
      <c r="GI153" s="20">
        <v>1.7942889928817749</v>
      </c>
      <c r="GJ153" s="20">
        <v>1.789311408996582</v>
      </c>
      <c r="GK153" s="20">
        <v>1.7860002517700195</v>
      </c>
      <c r="GL153" s="20">
        <v>1.7826946973800659</v>
      </c>
      <c r="GM153" s="20">
        <v>1.7777475118637085</v>
      </c>
      <c r="GN153" s="20">
        <v>1.7744567394256592</v>
      </c>
      <c r="GO153" s="20">
        <v>1.76953125</v>
      </c>
      <c r="GP153" s="20">
        <v>1.7662549018859863</v>
      </c>
      <c r="GQ153" s="20">
        <v>1.7629842758178711</v>
      </c>
      <c r="GR153" s="20">
        <v>1.7580894231796265</v>
      </c>
      <c r="GS153" s="20">
        <v>1.7548333406448364</v>
      </c>
      <c r="GT153" s="20">
        <v>1.74996018409729</v>
      </c>
      <c r="GU153" s="20">
        <v>1.7476215362548828</v>
      </c>
    </row>
    <row r="154" spans="1:203" x14ac:dyDescent="0.25">
      <c r="A154" s="9" t="s">
        <v>119</v>
      </c>
      <c r="B154" s="23">
        <v>81</v>
      </c>
      <c r="C154" s="23">
        <v>10</v>
      </c>
      <c r="D154" s="20">
        <v>0</v>
      </c>
      <c r="E154" s="20">
        <v>7.0293614408001304E-4</v>
      </c>
      <c r="F154" s="20">
        <v>8.8367490097880363E-3</v>
      </c>
      <c r="G154" s="20">
        <v>3.0055858194828033E-2</v>
      </c>
      <c r="H154" s="20">
        <v>6.963793933391571E-2</v>
      </c>
      <c r="I154" s="20">
        <v>0.12672115862369537</v>
      </c>
      <c r="J154" s="20">
        <v>0.21950016915798187</v>
      </c>
      <c r="K154" s="20">
        <v>0.29364013671875</v>
      </c>
      <c r="L154" s="20">
        <v>0.37605711817741394</v>
      </c>
      <c r="M154" s="20">
        <v>0.49063977599143982</v>
      </c>
      <c r="N154" s="20">
        <v>0.63332551717758179</v>
      </c>
      <c r="O154" s="20">
        <v>0.73366481065750122</v>
      </c>
      <c r="P154" s="20">
        <v>0.88294833898544312</v>
      </c>
      <c r="Q154" s="20">
        <v>0.98432087898254395</v>
      </c>
      <c r="R154" s="20">
        <v>1.0829559564590454</v>
      </c>
      <c r="S154" s="20">
        <v>1.2277510166168213</v>
      </c>
      <c r="T154" s="20">
        <v>1.3213249444961548</v>
      </c>
      <c r="U154" s="20">
        <v>1.4536516666412354</v>
      </c>
      <c r="V154" s="20">
        <v>1.538946270942688</v>
      </c>
      <c r="W154" s="20">
        <v>1.6566767692565918</v>
      </c>
      <c r="X154" s="20">
        <v>1.7321236133575439</v>
      </c>
      <c r="Y154" s="20">
        <v>1.8026340007781982</v>
      </c>
      <c r="Z154" s="20">
        <v>1.9009226560592651</v>
      </c>
      <c r="AA154" s="20">
        <v>1.9625334739685059</v>
      </c>
      <c r="AB154" s="20">
        <v>2.0468029975891113</v>
      </c>
      <c r="AC154" s="20">
        <v>2.1000030040740967</v>
      </c>
      <c r="AD154" s="20">
        <v>2.1722385883331299</v>
      </c>
      <c r="AE154" s="20">
        <v>2.217679500579834</v>
      </c>
      <c r="AF154" s="20">
        <v>2.2601242065429687</v>
      </c>
      <c r="AG154" s="20">
        <v>2.3184199333190918</v>
      </c>
      <c r="AH154" s="20">
        <v>2.3549797534942627</v>
      </c>
      <c r="AI154" s="20">
        <v>2.4046502113342285</v>
      </c>
      <c r="AJ154" s="20">
        <v>2.4360196590423584</v>
      </c>
      <c r="AK154" s="20">
        <v>2.4787039756774902</v>
      </c>
      <c r="AL154" s="20">
        <v>2.5054068565368652</v>
      </c>
      <c r="AM154" s="20">
        <v>2.5305252075195313</v>
      </c>
      <c r="AN154" s="20">
        <v>2.5649065971374512</v>
      </c>
      <c r="AO154" s="20">
        <v>2.5865705013275146</v>
      </c>
      <c r="AP154" s="20">
        <v>2.6164798736572266</v>
      </c>
      <c r="AQ154" s="20">
        <v>2.6350164413452148</v>
      </c>
      <c r="AR154" s="20">
        <v>2.6607213020324707</v>
      </c>
      <c r="AS154" s="20">
        <v>2.676548957824707</v>
      </c>
      <c r="AT154" s="20">
        <v>2.6913964748382568</v>
      </c>
      <c r="AU154" s="20">
        <v>2.7119455337524414</v>
      </c>
      <c r="AV154" s="20">
        <v>2.724567174911499</v>
      </c>
      <c r="AW154" s="20">
        <v>2.7419948577880859</v>
      </c>
      <c r="AX154" s="20">
        <v>2.7526698112487793</v>
      </c>
      <c r="AY154" s="20">
        <v>2.76263427734375</v>
      </c>
      <c r="AZ154" s="20">
        <v>2.7763259410858154</v>
      </c>
      <c r="BA154" s="20">
        <v>2.7846646308898926</v>
      </c>
      <c r="BB154" s="20">
        <v>2.7960658073425293</v>
      </c>
      <c r="BC154" s="20">
        <v>2.8029689788818359</v>
      </c>
      <c r="BD154" s="20">
        <v>2.8093454837799072</v>
      </c>
      <c r="BE154" s="20">
        <v>2.8179759979248047</v>
      </c>
      <c r="BF154" s="20">
        <v>2.8231408596038818</v>
      </c>
      <c r="BG154" s="20">
        <v>2.8300588130950928</v>
      </c>
      <c r="BH154" s="20">
        <v>2.8341469764709473</v>
      </c>
      <c r="BI154" s="20">
        <v>2.8378391265869141</v>
      </c>
      <c r="BJ154" s="20">
        <v>2.84267258644104</v>
      </c>
      <c r="BK154" s="20">
        <v>2.8454504013061523</v>
      </c>
      <c r="BL154" s="20">
        <v>2.8489890098571777</v>
      </c>
      <c r="BM154" s="20">
        <v>2.8509519100189209</v>
      </c>
      <c r="BN154" s="20">
        <v>2.8526139259338379</v>
      </c>
      <c r="BO154" s="20">
        <v>2.8545722961425781</v>
      </c>
      <c r="BP154" s="20">
        <v>2.8555400371551514</v>
      </c>
      <c r="BQ154" s="20">
        <v>2.8565142154693604</v>
      </c>
      <c r="BR154" s="20">
        <v>2.8568620681762695</v>
      </c>
      <c r="BS154" s="20">
        <v>2.8569810390472412</v>
      </c>
      <c r="BT154" s="20">
        <v>2.8567526340484619</v>
      </c>
      <c r="BU154" s="20">
        <v>2.8563427925109863</v>
      </c>
      <c r="BV154" s="20">
        <v>2.8553647994995117</v>
      </c>
      <c r="BW154" s="20">
        <v>2.8544831275939941</v>
      </c>
      <c r="BX154" s="20">
        <v>2.8534271717071533</v>
      </c>
      <c r="BY154" s="20">
        <v>2.8515331745147705</v>
      </c>
      <c r="BZ154" s="20">
        <v>2.8500747680664063</v>
      </c>
      <c r="CA154" s="20">
        <v>2.8476107120513916</v>
      </c>
      <c r="CB154" s="20">
        <v>2.8457934856414795</v>
      </c>
      <c r="CC154" s="20">
        <v>2.8438434600830078</v>
      </c>
      <c r="CD154" s="20">
        <v>2.8406834602355957</v>
      </c>
      <c r="CE154" s="20">
        <v>2.8384277820587158</v>
      </c>
      <c r="CF154" s="20">
        <v>2.8348352909088135</v>
      </c>
      <c r="CG154" s="20">
        <v>2.8323078155517578</v>
      </c>
      <c r="CH154" s="20">
        <v>2.8296797275543213</v>
      </c>
      <c r="CI154" s="20">
        <v>2.8255598545074463</v>
      </c>
      <c r="CJ154" s="20">
        <v>2.8227012157440186</v>
      </c>
      <c r="CK154" s="20">
        <v>2.8182544708251953</v>
      </c>
      <c r="CL154" s="20">
        <v>2.8151905536651611</v>
      </c>
      <c r="CM154" s="20">
        <v>2.8120508193969727</v>
      </c>
      <c r="CN154" s="20">
        <v>2.8072075843811035</v>
      </c>
      <c r="CO154" s="20">
        <v>2.8038947582244873</v>
      </c>
      <c r="CP154" s="20">
        <v>2.7988066673278809</v>
      </c>
      <c r="CQ154" s="20">
        <v>2.795339822769165</v>
      </c>
      <c r="CR154" s="20">
        <v>2.7918169498443604</v>
      </c>
      <c r="CS154" s="20">
        <v>2.787489652633667</v>
      </c>
      <c r="CT154" s="20">
        <v>2.7826082706451416</v>
      </c>
      <c r="CU154" s="20">
        <v>2.7789008617401123</v>
      </c>
      <c r="CV154" s="20">
        <v>2.7732453346252441</v>
      </c>
      <c r="CW154" s="20">
        <v>2.7694137096405029</v>
      </c>
      <c r="CX154" s="20">
        <v>2.7635769844055176</v>
      </c>
      <c r="CY154" s="20">
        <v>2.7596280574798584</v>
      </c>
      <c r="CZ154" s="20">
        <v>2.7495644092559814</v>
      </c>
      <c r="DA154" s="20">
        <v>2.7454659938812256</v>
      </c>
      <c r="DB154" s="20">
        <v>2.7392456531524658</v>
      </c>
      <c r="DC154" s="20">
        <v>2.7350518703460693</v>
      </c>
      <c r="DD154" s="20">
        <v>2.7308228015899658</v>
      </c>
      <c r="DE154" s="20">
        <v>2.7244160175323486</v>
      </c>
      <c r="DF154" s="20">
        <v>2.7201049327850342</v>
      </c>
      <c r="DG154" s="20">
        <v>2.7135822772979736</v>
      </c>
      <c r="DH154" s="20">
        <v>2.7091982364654541</v>
      </c>
      <c r="DI154" s="20">
        <v>2.7047874927520752</v>
      </c>
      <c r="DJ154" s="20">
        <v>2.6981246471405029</v>
      </c>
      <c r="DK154" s="20">
        <v>2.6936533451080322</v>
      </c>
      <c r="DL154" s="20">
        <v>2.6869049072265625</v>
      </c>
      <c r="DM154" s="20">
        <v>2.6823806762695313</v>
      </c>
      <c r="DN154" s="20">
        <v>2.6778371334075928</v>
      </c>
      <c r="DO154" s="20">
        <v>2.6709885597229004</v>
      </c>
      <c r="DP154" s="20">
        <v>2.6664023399353027</v>
      </c>
      <c r="DQ154" s="20">
        <v>2.6594944000244141</v>
      </c>
      <c r="DR154" s="20">
        <v>2.6548714637756348</v>
      </c>
      <c r="DS154" s="20">
        <v>2.6502358913421631</v>
      </c>
      <c r="DT154" s="20">
        <v>2.6432600021362305</v>
      </c>
      <c r="DU154" s="20">
        <v>2.6385958194732666</v>
      </c>
      <c r="DV154" s="20">
        <v>2.6315813064575195</v>
      </c>
      <c r="DW154" s="20">
        <v>2.6268939971923828</v>
      </c>
      <c r="DX154" s="20">
        <v>2.6221988201141357</v>
      </c>
      <c r="DY154" s="20">
        <v>2.6151423454284668</v>
      </c>
      <c r="DZ154" s="20">
        <v>2.6104302406311035</v>
      </c>
      <c r="EA154" s="20">
        <v>2.6033515930175781</v>
      </c>
      <c r="EB154" s="20">
        <v>2.5986266136169434</v>
      </c>
      <c r="EC154" s="20">
        <v>2.5938975811004639</v>
      </c>
      <c r="ED154" s="20">
        <v>2.5867969989776611</v>
      </c>
      <c r="EE154" s="20">
        <v>2.5820600986480713</v>
      </c>
      <c r="EF154" s="20">
        <v>2.5749504566192627</v>
      </c>
      <c r="EG154" s="20">
        <v>2.5702085494995117</v>
      </c>
      <c r="EH154" s="20">
        <v>2.5654656887054443</v>
      </c>
      <c r="EI154" s="20">
        <v>2.5583500862121582</v>
      </c>
      <c r="EJ154" s="20">
        <v>2.5536065101623535</v>
      </c>
      <c r="EK154" s="20">
        <v>2.5464911460876465</v>
      </c>
      <c r="EL154" s="20">
        <v>2.5417487621307373</v>
      </c>
      <c r="EM154" s="20">
        <v>2.5370075702667236</v>
      </c>
      <c r="EN154" s="20">
        <v>2.5298988819122314</v>
      </c>
      <c r="EO154" s="20">
        <v>2.5251619815826416</v>
      </c>
      <c r="EP154" s="20">
        <v>2.5180613994598389</v>
      </c>
      <c r="EQ154" s="20">
        <v>2.5133306980133057</v>
      </c>
      <c r="ER154" s="20">
        <v>2.5086033344268799</v>
      </c>
      <c r="ES154" s="20">
        <v>2.5015180110931396</v>
      </c>
      <c r="ET154" s="20">
        <v>2.4967989921569824</v>
      </c>
      <c r="EU154" s="20">
        <v>2.4897279739379883</v>
      </c>
      <c r="EV154" s="20">
        <v>2.4850187301635742</v>
      </c>
      <c r="EW154" s="20">
        <v>2.4803140163421631</v>
      </c>
      <c r="EX154" s="20">
        <v>2.4732654094696045</v>
      </c>
      <c r="EY154" s="20">
        <v>2.4685723781585693</v>
      </c>
      <c r="EZ154" s="20">
        <v>2.4615421295166016</v>
      </c>
      <c r="FA154" s="20">
        <v>2.4568617343902588</v>
      </c>
      <c r="FB154" s="20">
        <v>2.4521868228912354</v>
      </c>
      <c r="FC154" s="20">
        <v>2.4451847076416016</v>
      </c>
      <c r="FD154" s="20">
        <v>2.440523624420166</v>
      </c>
      <c r="FE154" s="20">
        <v>2.4335432052612305</v>
      </c>
      <c r="FF154" s="20">
        <v>2.4288966655731201</v>
      </c>
      <c r="FG154" s="20">
        <v>2.4242568016052246</v>
      </c>
      <c r="FH154" s="20">
        <v>2.4173085689544678</v>
      </c>
      <c r="FI154" s="20">
        <v>2.4126839637756348</v>
      </c>
      <c r="FJ154" s="20">
        <v>2.4057598114013672</v>
      </c>
      <c r="FK154" s="20">
        <v>2.4011518955230713</v>
      </c>
      <c r="FL154" s="20">
        <v>2.3965508937835693</v>
      </c>
      <c r="FM154" s="20">
        <v>2.3896617889404297</v>
      </c>
      <c r="FN154" s="20">
        <v>2.3850777149200439</v>
      </c>
      <c r="FO154" s="20">
        <v>2.3782145977020264</v>
      </c>
      <c r="FP154" s="20">
        <v>2.3736481666564941</v>
      </c>
      <c r="FQ154" s="20">
        <v>2.369088888168335</v>
      </c>
      <c r="FR154" s="20">
        <v>2.3622632026672363</v>
      </c>
      <c r="FS154" s="20">
        <v>2.3577218055725098</v>
      </c>
      <c r="FT154" s="20">
        <v>2.3509235382080078</v>
      </c>
      <c r="FU154" s="20">
        <v>2.3464007377624512</v>
      </c>
      <c r="FV154" s="20">
        <v>2.3418850898742676</v>
      </c>
      <c r="FW154" s="20">
        <v>2.3351259231567383</v>
      </c>
      <c r="FX154" s="20">
        <v>2.3306291103363037</v>
      </c>
      <c r="FY154" s="20">
        <v>2.3238983154296875</v>
      </c>
      <c r="FZ154" s="20">
        <v>2.319420337677002</v>
      </c>
      <c r="GA154" s="20">
        <v>2.3149502277374268</v>
      </c>
      <c r="GB154" s="20">
        <v>2.3082594871520996</v>
      </c>
      <c r="GC154" s="20">
        <v>2.3038086891174316</v>
      </c>
      <c r="GD154" s="20">
        <v>2.2971467971801758</v>
      </c>
      <c r="GE154" s="20">
        <v>2.292715311050415</v>
      </c>
      <c r="GF154" s="20">
        <v>2.2882916927337646</v>
      </c>
      <c r="GG154" s="20">
        <v>2.2816708087921143</v>
      </c>
      <c r="GH154" s="20">
        <v>2.2772667407989502</v>
      </c>
      <c r="GI154" s="20">
        <v>2.2706749439239502</v>
      </c>
      <c r="GJ154" s="20">
        <v>2.2666659355163574</v>
      </c>
      <c r="GK154" s="20">
        <v>2.2598831653594971</v>
      </c>
      <c r="GL154" s="20">
        <v>2.2555179595947266</v>
      </c>
      <c r="GM154" s="20">
        <v>2.2511606216430664</v>
      </c>
      <c r="GN154" s="20">
        <v>2.2446393966674805</v>
      </c>
      <c r="GO154" s="20">
        <v>2.2403016090393066</v>
      </c>
      <c r="GP154" s="20">
        <v>2.233809232711792</v>
      </c>
      <c r="GQ154" s="20">
        <v>2.2294909954071045</v>
      </c>
      <c r="GR154" s="20">
        <v>2.2251803874969482</v>
      </c>
      <c r="GS154" s="20">
        <v>2.21872878074646</v>
      </c>
      <c r="GT154" s="20">
        <v>2.21443772315979</v>
      </c>
      <c r="GU154" s="20">
        <v>2.2101271152496338</v>
      </c>
    </row>
    <row r="155" spans="1:203" x14ac:dyDescent="0.25">
      <c r="A155" s="9" t="s">
        <v>119</v>
      </c>
      <c r="B155" s="23">
        <v>80</v>
      </c>
      <c r="C155" s="23">
        <v>10</v>
      </c>
      <c r="D155" s="20">
        <v>0</v>
      </c>
      <c r="E155" s="20">
        <v>5.9330853400751948E-4</v>
      </c>
      <c r="F155" s="20">
        <v>6.6456757485866547E-3</v>
      </c>
      <c r="G155" s="20">
        <v>2.5809979066252708E-2</v>
      </c>
      <c r="H155" s="20">
        <v>6.4176946878433228E-2</v>
      </c>
      <c r="I155" s="20">
        <v>0.10086642205715179</v>
      </c>
      <c r="J155" s="20">
        <v>0.17395375669002533</v>
      </c>
      <c r="K155" s="20">
        <v>0.23192344605922699</v>
      </c>
      <c r="L155" s="20">
        <v>0.29599520564079285</v>
      </c>
      <c r="M155" s="20">
        <v>0.40110591053962708</v>
      </c>
      <c r="N155" s="20">
        <v>0.47565805912017822</v>
      </c>
      <c r="O155" s="20">
        <v>0.59185993671417236</v>
      </c>
      <c r="P155" s="20">
        <v>0.671042799949646</v>
      </c>
      <c r="Q155" s="20">
        <v>0.75075960159301758</v>
      </c>
      <c r="R155" s="20">
        <v>0.8699413537979126</v>
      </c>
      <c r="S155" s="20">
        <v>0.94830793142318726</v>
      </c>
      <c r="T155" s="20">
        <v>1.0630732774734497</v>
      </c>
      <c r="U155" s="20">
        <v>1.1371967792510986</v>
      </c>
      <c r="V155" s="20">
        <v>1.2090756893157959</v>
      </c>
      <c r="W155" s="20">
        <v>1.3122189044952393</v>
      </c>
      <c r="X155" s="20">
        <v>1.3776360750198364</v>
      </c>
      <c r="Y155" s="20">
        <v>1.4704890251159668</v>
      </c>
      <c r="Z155" s="20">
        <v>1.5287935733795166</v>
      </c>
      <c r="AA155" s="20">
        <v>1.5841946601867676</v>
      </c>
      <c r="AB155" s="20">
        <v>1.6618754863739014</v>
      </c>
      <c r="AC155" s="20">
        <v>1.7100982666015625</v>
      </c>
      <c r="AD155" s="20">
        <v>1.7772243022918701</v>
      </c>
      <c r="AE155" s="20">
        <v>1.8186085224151611</v>
      </c>
      <c r="AF155" s="20">
        <v>1.8573974370956421</v>
      </c>
      <c r="AG155" s="20">
        <v>1.9109199047088623</v>
      </c>
      <c r="AH155" s="20">
        <v>1.9436402320861816</v>
      </c>
      <c r="AI155" s="20">
        <v>1.9885392189025879</v>
      </c>
      <c r="AJ155" s="20">
        <v>2.0158398151397705</v>
      </c>
      <c r="AK155" s="20">
        <v>2.0411593914031982</v>
      </c>
      <c r="AL155" s="20">
        <v>2.0756566524505615</v>
      </c>
      <c r="AM155" s="20">
        <v>2.0964846611022949</v>
      </c>
      <c r="AN155" s="20">
        <v>2.1247239112854004</v>
      </c>
      <c r="AO155" s="20">
        <v>2.1416897773742676</v>
      </c>
      <c r="AP155" s="20">
        <v>2.157275915145874</v>
      </c>
      <c r="AQ155" s="20">
        <v>2.1782600879669189</v>
      </c>
      <c r="AR155" s="20">
        <v>2.19077467918396</v>
      </c>
      <c r="AS155" s="20">
        <v>2.2075309753417969</v>
      </c>
      <c r="AT155" s="20">
        <v>2.2174637317657471</v>
      </c>
      <c r="AU155" s="20">
        <v>2.2264862060546875</v>
      </c>
      <c r="AV155" s="20">
        <v>2.2384507656097412</v>
      </c>
      <c r="AW155" s="20">
        <v>2.245466947555542</v>
      </c>
      <c r="AX155" s="20">
        <v>2.254685640335083</v>
      </c>
      <c r="AY155" s="20">
        <v>2.2600333690643311</v>
      </c>
      <c r="AZ155" s="20">
        <v>2.2647957801818848</v>
      </c>
      <c r="BA155" s="20">
        <v>2.2709331512451172</v>
      </c>
      <c r="BB155" s="20">
        <v>2.2744095325469971</v>
      </c>
      <c r="BC155" s="20">
        <v>2.2787888050079346</v>
      </c>
      <c r="BD155" s="20">
        <v>2.2811970710754395</v>
      </c>
      <c r="BE155" s="20">
        <v>2.2832303047180176</v>
      </c>
      <c r="BF155" s="20">
        <v>2.2856338024139404</v>
      </c>
      <c r="BG155" s="20">
        <v>2.2868402004241943</v>
      </c>
      <c r="BH155" s="20">
        <v>2.2881102561950684</v>
      </c>
      <c r="BI155" s="20">
        <v>2.2886254787445068</v>
      </c>
      <c r="BJ155" s="20">
        <v>2.2888970375061035</v>
      </c>
      <c r="BK155" s="20">
        <v>2.288881778717041</v>
      </c>
      <c r="BL155" s="20">
        <v>2.2886114120483398</v>
      </c>
      <c r="BM155" s="20">
        <v>2.2878496646881104</v>
      </c>
      <c r="BN155" s="20">
        <v>2.2871217727661133</v>
      </c>
      <c r="BO155" s="20">
        <v>2.2862308025360107</v>
      </c>
      <c r="BP155" s="20">
        <v>2.2846112251281738</v>
      </c>
      <c r="BQ155" s="20">
        <v>2.283355712890625</v>
      </c>
      <c r="BR155" s="20">
        <v>2.2812304496765137</v>
      </c>
      <c r="BS155" s="20">
        <v>2.2796635627746582</v>
      </c>
      <c r="BT155" s="20">
        <v>2.277984619140625</v>
      </c>
      <c r="BU155" s="20">
        <v>2.2752702236175537</v>
      </c>
      <c r="BV155" s="20">
        <v>2.2733390331268311</v>
      </c>
      <c r="BW155" s="20">
        <v>2.2702732086181641</v>
      </c>
      <c r="BX155" s="20">
        <v>2.2681241035461426</v>
      </c>
      <c r="BY155" s="20">
        <v>2.2658963203430176</v>
      </c>
      <c r="BZ155" s="20">
        <v>2.2624163627624512</v>
      </c>
      <c r="CA155" s="20">
        <v>2.2600102424621582</v>
      </c>
      <c r="CB155" s="20">
        <v>2.2562804222106934</v>
      </c>
      <c r="CC155" s="20">
        <v>2.2537190914154053</v>
      </c>
      <c r="CD155" s="20">
        <v>2.2511014938354492</v>
      </c>
      <c r="CE155" s="20">
        <v>2.2470757961273193</v>
      </c>
      <c r="CF155" s="20">
        <v>2.2443299293518066</v>
      </c>
      <c r="CG155" s="20">
        <v>2.2401251792907715</v>
      </c>
      <c r="CH155" s="20">
        <v>2.2372677326202393</v>
      </c>
      <c r="CI155" s="20">
        <v>2.2343699932098389</v>
      </c>
      <c r="CJ155" s="20">
        <v>2.2299518585205078</v>
      </c>
      <c r="CK155" s="20">
        <v>2.226961612701416</v>
      </c>
      <c r="CL155" s="20">
        <v>2.2224142551422119</v>
      </c>
      <c r="CM155" s="20">
        <v>2.219343900680542</v>
      </c>
      <c r="CN155" s="20">
        <v>2.2162442207336426</v>
      </c>
      <c r="CO155" s="20">
        <v>2.2115435600280762</v>
      </c>
      <c r="CP155" s="20">
        <v>2.2083778381347656</v>
      </c>
      <c r="CQ155" s="20">
        <v>2.2035849094390869</v>
      </c>
      <c r="CR155" s="20">
        <v>2.2003617286682129</v>
      </c>
      <c r="CS155" s="20">
        <v>2.1971180438995361</v>
      </c>
      <c r="CT155" s="20">
        <v>2.192216157913208</v>
      </c>
      <c r="CU155" s="20">
        <v>2.1889259815216064</v>
      </c>
      <c r="CV155" s="20">
        <v>2.1839590072631836</v>
      </c>
      <c r="CW155" s="20">
        <v>2.1806282997131348</v>
      </c>
      <c r="CX155" s="20">
        <v>2.1772832870483398</v>
      </c>
      <c r="CY155" s="20">
        <v>2.1722409725189209</v>
      </c>
      <c r="CZ155" s="20">
        <v>2.1637773513793945</v>
      </c>
      <c r="DA155" s="20">
        <v>2.1603734493255615</v>
      </c>
      <c r="DB155" s="20">
        <v>2.1569595336914062</v>
      </c>
      <c r="DC155" s="20">
        <v>2.151822566986084</v>
      </c>
      <c r="DD155" s="20">
        <v>2.148388147354126</v>
      </c>
      <c r="DE155" s="20">
        <v>2.1432225704193115</v>
      </c>
      <c r="DF155" s="20">
        <v>2.1397709846496582</v>
      </c>
      <c r="DG155" s="20">
        <v>2.1363131999969482</v>
      </c>
      <c r="DH155" s="20">
        <v>2.1311168670654297</v>
      </c>
      <c r="DI155" s="20">
        <v>2.1276464462280273</v>
      </c>
      <c r="DJ155" s="20">
        <v>2.1224336624145508</v>
      </c>
      <c r="DK155" s="20">
        <v>2.1189537048339844</v>
      </c>
      <c r="DL155" s="20">
        <v>2.1154708862304687</v>
      </c>
      <c r="DM155" s="20">
        <v>2.1102414131164551</v>
      </c>
      <c r="DN155" s="20">
        <v>2.1067523956298828</v>
      </c>
      <c r="DO155" s="20">
        <v>2.1015157699584961</v>
      </c>
      <c r="DP155" s="20">
        <v>2.0980226993560791</v>
      </c>
      <c r="DQ155" s="20">
        <v>2.0945289134979248</v>
      </c>
      <c r="DR155" s="20">
        <v>2.0892868041992187</v>
      </c>
      <c r="DS155" s="20">
        <v>2.0857918262481689</v>
      </c>
      <c r="DT155" s="20">
        <v>2.0805497169494629</v>
      </c>
      <c r="DU155" s="20">
        <v>2.0770552158355713</v>
      </c>
      <c r="DV155" s="20">
        <v>2.073561429977417</v>
      </c>
      <c r="DW155" s="20">
        <v>2.0683224201202393</v>
      </c>
      <c r="DX155" s="20">
        <v>2.0648312568664551</v>
      </c>
      <c r="DY155" s="20">
        <v>2.0595972537994385</v>
      </c>
      <c r="DZ155" s="20">
        <v>2.0561099052429199</v>
      </c>
      <c r="EA155" s="20">
        <v>2.0526244640350342</v>
      </c>
      <c r="EB155" s="20">
        <v>2.0474004745483398</v>
      </c>
      <c r="EC155" s="20">
        <v>2.0439205169677734</v>
      </c>
      <c r="ED155" s="20">
        <v>2.0387051105499268</v>
      </c>
      <c r="EE155" s="20">
        <v>2.0352318286895752</v>
      </c>
      <c r="EF155" s="20">
        <v>2.0317609310150146</v>
      </c>
      <c r="EG155" s="20">
        <v>2.0265607833862305</v>
      </c>
      <c r="EH155" s="20">
        <v>2.0230975151062012</v>
      </c>
      <c r="EI155" s="20">
        <v>2.0179092884063721</v>
      </c>
      <c r="EJ155" s="20">
        <v>2.0144543647766113</v>
      </c>
      <c r="EK155" s="20">
        <v>2.0110032558441162</v>
      </c>
      <c r="EL155" s="20">
        <v>2.0058333873748779</v>
      </c>
      <c r="EM155" s="20">
        <v>2.0023915767669678</v>
      </c>
      <c r="EN155" s="20">
        <v>1.997235894203186</v>
      </c>
      <c r="EO155" s="20">
        <v>1.9938037395477295</v>
      </c>
      <c r="EP155" s="20">
        <v>1.9903757572174072</v>
      </c>
      <c r="EQ155" s="20">
        <v>1.9852414131164551</v>
      </c>
      <c r="ER155" s="20">
        <v>1.9818239212036133</v>
      </c>
      <c r="ES155" s="20">
        <v>1.9767056703567505</v>
      </c>
      <c r="ET155" s="20">
        <v>1.9732987880706787</v>
      </c>
      <c r="EU155" s="20">
        <v>1.969896674156189</v>
      </c>
      <c r="EV155" s="20">
        <v>1.9648019075393677</v>
      </c>
      <c r="EW155" s="20">
        <v>1.9614109992980957</v>
      </c>
      <c r="EX155" s="20">
        <v>1.9563333988189697</v>
      </c>
      <c r="EY155" s="20">
        <v>1.9529541730880737</v>
      </c>
      <c r="EZ155" s="20">
        <v>1.9495798349380493</v>
      </c>
      <c r="FA155" s="20">
        <v>1.9445271492004395</v>
      </c>
      <c r="FB155" s="20">
        <v>1.9411647319793701</v>
      </c>
      <c r="FC155" s="20">
        <v>1.9361302852630615</v>
      </c>
      <c r="FD155" s="20">
        <v>1.9327802658081055</v>
      </c>
      <c r="FE155" s="20">
        <v>1.9294350147247314</v>
      </c>
      <c r="FF155" s="20">
        <v>1.9244266748428345</v>
      </c>
      <c r="FG155" s="20">
        <v>1.9210940599441528</v>
      </c>
      <c r="FH155" s="20">
        <v>1.9161044359207153</v>
      </c>
      <c r="FI155" s="20">
        <v>1.9127845764160156</v>
      </c>
      <c r="FJ155" s="20">
        <v>1.9094696044921875</v>
      </c>
      <c r="FK155" s="20">
        <v>1.9045069217681885</v>
      </c>
      <c r="FL155" s="20">
        <v>1.9012049436569214</v>
      </c>
      <c r="FM155" s="20">
        <v>1.8962615728378296</v>
      </c>
      <c r="FN155" s="20">
        <v>1.892972469329834</v>
      </c>
      <c r="FO155" s="20">
        <v>1.8896886110305786</v>
      </c>
      <c r="FP155" s="20">
        <v>1.8847725391387939</v>
      </c>
      <c r="FQ155" s="20">
        <v>1.8815017938613892</v>
      </c>
      <c r="FR155" s="20">
        <v>1.8766053915023804</v>
      </c>
      <c r="FS155" s="20">
        <v>1.8733477592468262</v>
      </c>
      <c r="FT155" s="20">
        <v>1.8700953722000122</v>
      </c>
      <c r="FU155" s="20">
        <v>1.8652267456054687</v>
      </c>
      <c r="FV155" s="20">
        <v>1.8619874715805054</v>
      </c>
      <c r="FW155" s="20">
        <v>1.8571387529373169</v>
      </c>
      <c r="FX155" s="20">
        <v>1.8539128303527832</v>
      </c>
      <c r="FY155" s="20">
        <v>1.8506921529769897</v>
      </c>
      <c r="FZ155" s="20">
        <v>1.8458712100982666</v>
      </c>
      <c r="GA155" s="20">
        <v>1.8426638841629028</v>
      </c>
      <c r="GB155" s="20">
        <v>1.8378628492355347</v>
      </c>
      <c r="GC155" s="20">
        <v>1.834668755531311</v>
      </c>
      <c r="GD155" s="20">
        <v>1.8314800262451172</v>
      </c>
      <c r="GE155" s="20">
        <v>1.8267070055007935</v>
      </c>
      <c r="GF155" s="20">
        <v>1.8235317468643188</v>
      </c>
      <c r="GG155" s="20">
        <v>1.8187786340713501</v>
      </c>
      <c r="GH155" s="20">
        <v>1.8156164884567261</v>
      </c>
      <c r="GI155" s="20">
        <v>1.8124597072601318</v>
      </c>
      <c r="GJ155" s="20">
        <v>1.807734489440918</v>
      </c>
      <c r="GK155" s="20">
        <v>1.8045910596847534</v>
      </c>
      <c r="GL155" s="20">
        <v>1.7998857498168945</v>
      </c>
      <c r="GM155" s="20">
        <v>1.7967555522918701</v>
      </c>
      <c r="GN155" s="20">
        <v>1.7936307191848755</v>
      </c>
      <c r="GO155" s="20">
        <v>1.788953423500061</v>
      </c>
      <c r="GP155" s="20">
        <v>1.7858418226242065</v>
      </c>
      <c r="GQ155" s="20">
        <v>1.7811843156814575</v>
      </c>
      <c r="GR155" s="20">
        <v>1.7780859470367432</v>
      </c>
      <c r="GS155" s="20">
        <v>1.774992823600769</v>
      </c>
      <c r="GT155" s="20">
        <v>1.7703630924224854</v>
      </c>
      <c r="GU155" s="20">
        <v>1.7679705619812012</v>
      </c>
    </row>
    <row r="156" spans="1:203" x14ac:dyDescent="0.25">
      <c r="A156" s="9" t="s">
        <v>119</v>
      </c>
      <c r="B156" s="23">
        <v>76</v>
      </c>
      <c r="C156" s="23">
        <v>10</v>
      </c>
      <c r="D156" s="20">
        <v>0</v>
      </c>
      <c r="E156" s="20">
        <v>6.7185080843046308E-4</v>
      </c>
      <c r="F156" s="20">
        <v>8.6634596809744835E-3</v>
      </c>
      <c r="G156" s="20">
        <v>3.3471420407295227E-2</v>
      </c>
      <c r="H156" s="20">
        <v>6.2085900455713272E-2</v>
      </c>
      <c r="I156" s="20">
        <v>0.11828018724918365</v>
      </c>
      <c r="J156" s="20">
        <v>0.1808837354183197</v>
      </c>
      <c r="K156" s="20">
        <v>0.27884948253631592</v>
      </c>
      <c r="L156" s="20">
        <v>0.35381627082824707</v>
      </c>
      <c r="M156" s="20">
        <v>0.44572901725769043</v>
      </c>
      <c r="N156" s="20">
        <v>0.57493132352828979</v>
      </c>
      <c r="O156" s="20">
        <v>0.66436225175857544</v>
      </c>
      <c r="P156" s="20">
        <v>0.75526022911071777</v>
      </c>
      <c r="Q156" s="20">
        <v>0.89248168468475342</v>
      </c>
      <c r="R156" s="20">
        <v>0.98347967863082886</v>
      </c>
      <c r="S156" s="20">
        <v>1.1056877374649048</v>
      </c>
      <c r="T156" s="20">
        <v>1.1867316961288452</v>
      </c>
      <c r="U156" s="20">
        <v>1.3047984838485718</v>
      </c>
      <c r="V156" s="20">
        <v>1.4223387241363525</v>
      </c>
      <c r="W156" s="20">
        <v>1.4895867109298706</v>
      </c>
      <c r="X156" s="20">
        <v>1.5989841222763062</v>
      </c>
      <c r="Y156" s="20">
        <v>1.6604710817337036</v>
      </c>
      <c r="Z156" s="20">
        <v>1.7563459873199463</v>
      </c>
      <c r="AA156" s="20">
        <v>1.842103123664856</v>
      </c>
      <c r="AB156" s="20">
        <v>1.8990815877914429</v>
      </c>
      <c r="AC156" s="20">
        <v>1.9726518392562866</v>
      </c>
      <c r="AD156" s="20">
        <v>2.0245094299316406</v>
      </c>
      <c r="AE156" s="20">
        <v>2.0867705345153809</v>
      </c>
      <c r="AF156" s="20">
        <v>2.1505231857299805</v>
      </c>
      <c r="AG156" s="20">
        <v>2.1882798671722412</v>
      </c>
      <c r="AH156" s="20">
        <v>2.2413961887359619</v>
      </c>
      <c r="AI156" s="20">
        <v>2.2722399234771729</v>
      </c>
      <c r="AJ156" s="20">
        <v>2.3189196586608887</v>
      </c>
      <c r="AK156" s="20">
        <v>2.3571312427520752</v>
      </c>
      <c r="AL156" s="20">
        <v>2.381955623626709</v>
      </c>
      <c r="AM156" s="20">
        <v>2.4156088829040527</v>
      </c>
      <c r="AN156" s="20">
        <v>2.4351809024810791</v>
      </c>
      <c r="AO156" s="20">
        <v>2.4625144004821777</v>
      </c>
      <c r="AP156" s="20">
        <v>2.4858798980712891</v>
      </c>
      <c r="AQ156" s="20">
        <v>2.5006444454193115</v>
      </c>
      <c r="AR156" s="20">
        <v>2.5191586017608643</v>
      </c>
      <c r="AS156" s="20">
        <v>2.5306239128112793</v>
      </c>
      <c r="AT156" s="20">
        <v>2.5454757213592529</v>
      </c>
      <c r="AU156" s="20">
        <v>2.5535030364990234</v>
      </c>
      <c r="AV156" s="20">
        <v>2.5641903877258301</v>
      </c>
      <c r="AW156" s="20">
        <v>2.5739827156066895</v>
      </c>
      <c r="AX156" s="20">
        <v>2.5793588161468506</v>
      </c>
      <c r="AY156" s="20">
        <v>2.5849342346191406</v>
      </c>
      <c r="AZ156" s="20">
        <v>2.5884692668914795</v>
      </c>
      <c r="BA156" s="20">
        <v>2.5917766094207764</v>
      </c>
      <c r="BB156" s="20">
        <v>2.5945422649383545</v>
      </c>
      <c r="BC156" s="20">
        <v>2.5957636833190918</v>
      </c>
      <c r="BD156" s="20">
        <v>2.5962035655975342</v>
      </c>
      <c r="BE156" s="20">
        <v>2.5961346626281738</v>
      </c>
      <c r="BF156" s="20">
        <v>2.5951557159423828</v>
      </c>
      <c r="BG156" s="20">
        <v>2.5939679145812988</v>
      </c>
      <c r="BH156" s="20">
        <v>2.5914592742919922</v>
      </c>
      <c r="BI156" s="20">
        <v>2.5891985893249512</v>
      </c>
      <c r="BJ156" s="20">
        <v>2.5867371559143066</v>
      </c>
      <c r="BK156" s="20">
        <v>2.582489013671875</v>
      </c>
      <c r="BL156" s="20">
        <v>2.579317569732666</v>
      </c>
      <c r="BM156" s="20">
        <v>2.5741002559661865</v>
      </c>
      <c r="BN156" s="20">
        <v>2.5703408718109131</v>
      </c>
      <c r="BO156" s="20">
        <v>2.566375732421875</v>
      </c>
      <c r="BP156" s="20">
        <v>2.5600743293762207</v>
      </c>
      <c r="BQ156" s="20">
        <v>2.5556578636169434</v>
      </c>
      <c r="BR156" s="20">
        <v>2.5487403869628906</v>
      </c>
      <c r="BS156" s="20">
        <v>2.543950080871582</v>
      </c>
      <c r="BT156" s="20">
        <v>2.5390284061431885</v>
      </c>
      <c r="BU156" s="20">
        <v>2.5314211845397949</v>
      </c>
      <c r="BV156" s="20">
        <v>2.526212215423584</v>
      </c>
      <c r="BW156" s="20">
        <v>2.5182123184204102</v>
      </c>
      <c r="BX156" s="20">
        <v>2.5127651691436768</v>
      </c>
      <c r="BY156" s="20">
        <v>2.5072343349456787</v>
      </c>
      <c r="BZ156" s="20">
        <v>2.4987945556640625</v>
      </c>
      <c r="CA156" s="20">
        <v>2.4930803775787354</v>
      </c>
      <c r="CB156" s="20">
        <v>2.4843904972076416</v>
      </c>
      <c r="CC156" s="20">
        <v>2.4785246849060059</v>
      </c>
      <c r="CD156" s="20">
        <v>2.4726057052612305</v>
      </c>
      <c r="CE156" s="20">
        <v>2.4636363983154297</v>
      </c>
      <c r="CF156" s="20">
        <v>2.45760178565979</v>
      </c>
      <c r="CG156" s="20">
        <v>2.4484744071960449</v>
      </c>
      <c r="CH156" s="20">
        <v>2.4423444271087646</v>
      </c>
      <c r="CI156" s="20">
        <v>2.4361813068389893</v>
      </c>
      <c r="CJ156" s="20">
        <v>2.4268801212310791</v>
      </c>
      <c r="CK156" s="20">
        <v>2.4206457138061523</v>
      </c>
      <c r="CL156" s="20">
        <v>2.4112484455108643</v>
      </c>
      <c r="CM156" s="20">
        <v>2.4049563407897949</v>
      </c>
      <c r="CN156" s="20">
        <v>2.3986449241638184</v>
      </c>
      <c r="CO156" s="20">
        <v>2.3891451358795166</v>
      </c>
      <c r="CP156" s="20">
        <v>2.3827924728393555</v>
      </c>
      <c r="CQ156" s="20">
        <v>2.3732388019561768</v>
      </c>
      <c r="CR156" s="20">
        <v>2.3668553829193115</v>
      </c>
      <c r="CS156" s="20">
        <v>2.3604617118835449</v>
      </c>
      <c r="CT156" s="20">
        <v>2.3508551120758057</v>
      </c>
      <c r="CU156" s="20">
        <v>2.3444421291351318</v>
      </c>
      <c r="CV156" s="20">
        <v>2.3348119258880615</v>
      </c>
      <c r="CW156" s="20">
        <v>2.3283863067626953</v>
      </c>
      <c r="CX156" s="20">
        <v>2.3219575881958008</v>
      </c>
      <c r="CY156" s="20">
        <v>2.3123102188110352</v>
      </c>
      <c r="CZ156" s="20">
        <v>2.2962284088134766</v>
      </c>
      <c r="DA156" s="20">
        <v>2.2897968292236328</v>
      </c>
      <c r="DB156" s="20">
        <v>2.2833671569824219</v>
      </c>
      <c r="DC156" s="20">
        <v>2.2737274169921875</v>
      </c>
      <c r="DD156" s="20">
        <v>2.2673053741455078</v>
      </c>
      <c r="DE156" s="20">
        <v>2.2576797008514404</v>
      </c>
      <c r="DF156" s="20">
        <v>2.2512688636779785</v>
      </c>
      <c r="DG156" s="20">
        <v>2.2448635101318359</v>
      </c>
      <c r="DH156" s="20">
        <v>2.2352669239044189</v>
      </c>
      <c r="DI156" s="20">
        <v>2.2288775444030762</v>
      </c>
      <c r="DJ156" s="20">
        <v>2.2193074226379395</v>
      </c>
      <c r="DK156" s="20">
        <v>2.2129368782043457</v>
      </c>
      <c r="DL156" s="20">
        <v>2.2065751552581787</v>
      </c>
      <c r="DM156" s="20">
        <v>2.1970486640930176</v>
      </c>
      <c r="DN156" s="20">
        <v>2.1907093524932861</v>
      </c>
      <c r="DO156" s="20">
        <v>2.181218147277832</v>
      </c>
      <c r="DP156" s="20">
        <v>2.1749036312103271</v>
      </c>
      <c r="DQ156" s="20">
        <v>2.1685993671417236</v>
      </c>
      <c r="DR156" s="20">
        <v>2.159163236618042</v>
      </c>
      <c r="DS156" s="20">
        <v>2.1528861522674561</v>
      </c>
      <c r="DT156" s="20">
        <v>2.1434924602508545</v>
      </c>
      <c r="DU156" s="20">
        <v>2.137244701385498</v>
      </c>
      <c r="DV156" s="20">
        <v>2.1310088634490967</v>
      </c>
      <c r="DW156" s="20">
        <v>2.1216781139373779</v>
      </c>
      <c r="DX156" s="20">
        <v>2.1154732704162598</v>
      </c>
      <c r="DY156" s="20">
        <v>2.1061902046203613</v>
      </c>
      <c r="DZ156" s="20">
        <v>2.1000175476074219</v>
      </c>
      <c r="EA156" s="20">
        <v>2.0938584804534912</v>
      </c>
      <c r="EB156" s="20">
        <v>2.0846445560455322</v>
      </c>
      <c r="EC156" s="20">
        <v>2.0785188674926758</v>
      </c>
      <c r="ED156" s="20">
        <v>2.0693566799163818</v>
      </c>
      <c r="EE156" s="20">
        <v>2.0632655620574951</v>
      </c>
      <c r="EF156" s="20">
        <v>2.0571887493133545</v>
      </c>
      <c r="EG156" s="20">
        <v>2.0480999946594238</v>
      </c>
      <c r="EH156" s="20">
        <v>2.0420589447021484</v>
      </c>
      <c r="EI156" s="20">
        <v>2.0330243110656738</v>
      </c>
      <c r="EJ156" s="20">
        <v>2.0270195007324219</v>
      </c>
      <c r="EK156" s="20">
        <v>2.0210294723510742</v>
      </c>
      <c r="EL156" s="20">
        <v>2.0120718479156494</v>
      </c>
      <c r="EM156" s="20">
        <v>2.0061185359954834</v>
      </c>
      <c r="EN156" s="20">
        <v>1.9972172975540161</v>
      </c>
      <c r="EO156" s="20">
        <v>1.9913017749786377</v>
      </c>
      <c r="EP156" s="20">
        <v>1.9854011535644531</v>
      </c>
      <c r="EQ156" s="20">
        <v>1.976578950881958</v>
      </c>
      <c r="ER156" s="20">
        <v>1.9707164764404297</v>
      </c>
      <c r="ES156" s="20">
        <v>1.9619516134262085</v>
      </c>
      <c r="ET156" s="20">
        <v>1.9561276435852051</v>
      </c>
      <c r="EU156" s="20">
        <v>1.9503188133239746</v>
      </c>
      <c r="EV156" s="20">
        <v>1.9416345357894897</v>
      </c>
      <c r="EW156" s="20">
        <v>1.9358644485473633</v>
      </c>
      <c r="EX156" s="20">
        <v>1.9272383451461792</v>
      </c>
      <c r="EY156" s="20">
        <v>1.9215070009231567</v>
      </c>
      <c r="EZ156" s="20">
        <v>1.9157911539077759</v>
      </c>
      <c r="FA156" s="20">
        <v>1.9072465896606445</v>
      </c>
      <c r="FB156" s="20">
        <v>1.9015696048736572</v>
      </c>
      <c r="FC156" s="20">
        <v>1.8930834531784058</v>
      </c>
      <c r="FD156" s="20">
        <v>1.8874455690383911</v>
      </c>
      <c r="FE156" s="20">
        <v>1.8818231821060181</v>
      </c>
      <c r="FF156" s="20">
        <v>1.873418927192688</v>
      </c>
      <c r="FG156" s="20">
        <v>1.8678356409072876</v>
      </c>
      <c r="FH156" s="20">
        <v>1.859489917755127</v>
      </c>
      <c r="FI156" s="20">
        <v>1.8539454936981201</v>
      </c>
      <c r="FJ156" s="20">
        <v>1.8484169244766235</v>
      </c>
      <c r="FK156" s="20">
        <v>1.8401528596878052</v>
      </c>
      <c r="FL156" s="20">
        <v>1.8346631526947021</v>
      </c>
      <c r="FM156" s="20">
        <v>1.8264576196670532</v>
      </c>
      <c r="FN156" s="20">
        <v>1.8210066556930542</v>
      </c>
      <c r="FO156" s="20">
        <v>1.8155711889266968</v>
      </c>
      <c r="FP156" s="20">
        <v>1.8074471950531006</v>
      </c>
      <c r="FQ156" s="20">
        <v>1.8020504713058472</v>
      </c>
      <c r="FR156" s="20">
        <v>1.7939845323562622</v>
      </c>
      <c r="FS156" s="20">
        <v>1.7886265516281128</v>
      </c>
      <c r="FT156" s="20">
        <v>1.7832839488983154</v>
      </c>
      <c r="FU156" s="20">
        <v>1.7752987146377563</v>
      </c>
      <c r="FV156" s="20">
        <v>1.7699946165084839</v>
      </c>
      <c r="FW156" s="20">
        <v>1.7620670795440674</v>
      </c>
      <c r="FX156" s="20">
        <v>1.7568011283874512</v>
      </c>
      <c r="FY156" s="20">
        <v>1.7515504360198975</v>
      </c>
      <c r="FZ156" s="20">
        <v>1.7437031269073486</v>
      </c>
      <c r="GA156" s="20">
        <v>1.7384905815124512</v>
      </c>
      <c r="GB156" s="20">
        <v>1.7307001352310181</v>
      </c>
      <c r="GC156" s="20">
        <v>1.7255254983901978</v>
      </c>
      <c r="GD156" s="20">
        <v>1.7203660011291504</v>
      </c>
      <c r="GE156" s="20">
        <v>1.7126548290252686</v>
      </c>
      <c r="GF156" s="20">
        <v>1.7075328826904297</v>
      </c>
      <c r="GG156" s="20">
        <v>1.6998779773712158</v>
      </c>
      <c r="GH156" s="20">
        <v>1.6947934627532959</v>
      </c>
      <c r="GI156" s="20">
        <v>1.6897239685058594</v>
      </c>
      <c r="GJ156" s="20">
        <v>1.6821473836898804</v>
      </c>
      <c r="GK156" s="20">
        <v>1.6771149635314941</v>
      </c>
      <c r="GL156" s="20">
        <v>1.6695940494537354</v>
      </c>
      <c r="GM156" s="20">
        <v>1.6645984649658203</v>
      </c>
      <c r="GN156" s="20">
        <v>1.6596177816390991</v>
      </c>
      <c r="GO156" s="20">
        <v>1.6521739959716797</v>
      </c>
      <c r="GP156" s="20">
        <v>1.6472299098968506</v>
      </c>
      <c r="GQ156" s="20">
        <v>1.6398409605026245</v>
      </c>
      <c r="GR156" s="20">
        <v>1.6349332332611084</v>
      </c>
      <c r="GS156" s="20">
        <v>1.630040168762207</v>
      </c>
      <c r="GT156" s="20">
        <v>1.6227273941040039</v>
      </c>
      <c r="GU156" s="20">
        <v>1.6188855171203613</v>
      </c>
    </row>
    <row r="157" spans="1:203" x14ac:dyDescent="0.25">
      <c r="A157" s="9" t="s">
        <v>119</v>
      </c>
      <c r="B157" s="23">
        <v>33</v>
      </c>
      <c r="C157" s="23">
        <v>10</v>
      </c>
      <c r="D157" s="20">
        <v>0</v>
      </c>
      <c r="E157" s="20">
        <v>4.3476332211866975E-4</v>
      </c>
      <c r="F157" s="20">
        <v>5.8183581568300724E-3</v>
      </c>
      <c r="G157" s="20">
        <v>2.3446977138519287E-2</v>
      </c>
      <c r="H157" s="20">
        <v>4.9982964992523193E-2</v>
      </c>
      <c r="I157" s="20">
        <v>9.2358201742172241E-2</v>
      </c>
      <c r="J157" s="20">
        <v>0.13608893752098083</v>
      </c>
      <c r="K157" s="20">
        <v>0.21643252670764923</v>
      </c>
      <c r="L157" s="20">
        <v>0.27860516309738159</v>
      </c>
      <c r="M157" s="20">
        <v>0.38672074675559998</v>
      </c>
      <c r="N157" s="20">
        <v>0.46162623167037964</v>
      </c>
      <c r="O157" s="20">
        <v>0.53961753845214844</v>
      </c>
      <c r="P157" s="20">
        <v>0.66025233268737793</v>
      </c>
      <c r="Q157" s="20">
        <v>0.74181801080703735</v>
      </c>
      <c r="R157" s="20">
        <v>0.86394751071929932</v>
      </c>
      <c r="S157" s="20">
        <v>0.94425815343856812</v>
      </c>
      <c r="T157" s="20">
        <v>1.0230271816253662</v>
      </c>
      <c r="U157" s="20">
        <v>1.1372936964035034</v>
      </c>
      <c r="V157" s="20">
        <v>1.2082887887954712</v>
      </c>
      <c r="W157" s="20">
        <v>1.3076694011688232</v>
      </c>
      <c r="X157" s="20">
        <v>1.3730292320251465</v>
      </c>
      <c r="Y157" s="20">
        <v>1.4602838754653931</v>
      </c>
      <c r="Z157" s="20">
        <v>1.5183008909225464</v>
      </c>
      <c r="AA157" s="20">
        <v>1.5944371223449707</v>
      </c>
      <c r="AB157" s="20">
        <v>1.643805980682373</v>
      </c>
      <c r="AC157" s="20">
        <v>1.7099037170410156</v>
      </c>
      <c r="AD157" s="20">
        <v>1.7506026029586792</v>
      </c>
      <c r="AE157" s="20">
        <v>1.8071802854537964</v>
      </c>
      <c r="AF157" s="20">
        <v>1.8399099111557007</v>
      </c>
      <c r="AG157" s="20">
        <v>1.8873218297958374</v>
      </c>
      <c r="AH157" s="20">
        <v>1.9139918088912964</v>
      </c>
      <c r="AI157" s="20">
        <v>1.9524046182632446</v>
      </c>
      <c r="AJ157" s="20">
        <v>1.9742993116378784</v>
      </c>
      <c r="AK157" s="20">
        <v>2.0045571327209473</v>
      </c>
      <c r="AL157" s="20">
        <v>2.0225667953491211</v>
      </c>
      <c r="AM157" s="20">
        <v>2.0459511280059814</v>
      </c>
      <c r="AN157" s="20">
        <v>2.0603511333465576</v>
      </c>
      <c r="AO157" s="20">
        <v>2.0782928466796875</v>
      </c>
      <c r="AP157" s="20">
        <v>2.0894663333892822</v>
      </c>
      <c r="AQ157" s="20">
        <v>2.0989665985107422</v>
      </c>
      <c r="AR157" s="20">
        <v>2.1114816665649414</v>
      </c>
      <c r="AS157" s="20">
        <v>2.1187422275543213</v>
      </c>
      <c r="AT157" s="20">
        <v>2.1276848316192627</v>
      </c>
      <c r="AU157" s="20">
        <v>2.1329488754272461</v>
      </c>
      <c r="AV157" s="20">
        <v>2.1390640735626221</v>
      </c>
      <c r="AW157" s="20">
        <v>2.142587423324585</v>
      </c>
      <c r="AX157" s="20">
        <v>2.1464967727661133</v>
      </c>
      <c r="AY157" s="20">
        <v>2.1485135555267334</v>
      </c>
      <c r="AZ157" s="20">
        <v>2.1505656242370605</v>
      </c>
      <c r="BA157" s="20">
        <v>2.1513621807098389</v>
      </c>
      <c r="BB157" s="20">
        <v>2.1518082618713379</v>
      </c>
      <c r="BC157" s="20">
        <v>2.151637077331543</v>
      </c>
      <c r="BD157" s="20">
        <v>2.1506931781768799</v>
      </c>
      <c r="BE157" s="20">
        <v>2.1497213840484619</v>
      </c>
      <c r="BF157" s="20">
        <v>2.1476244926452637</v>
      </c>
      <c r="BG157" s="20">
        <v>2.1459355354309082</v>
      </c>
      <c r="BH157" s="20">
        <v>2.1429145336151123</v>
      </c>
      <c r="BI157" s="20">
        <v>2.1405723094940186</v>
      </c>
      <c r="BJ157" s="20">
        <v>2.1368012428283691</v>
      </c>
      <c r="BK157" s="20">
        <v>2.133894681930542</v>
      </c>
      <c r="BL157" s="20">
        <v>2.1294906139373779</v>
      </c>
      <c r="BM157" s="20">
        <v>2.1261296272277832</v>
      </c>
      <c r="BN157" s="20">
        <v>2.121070384979248</v>
      </c>
      <c r="BO157" s="20">
        <v>2.1173205375671387</v>
      </c>
      <c r="BP157" s="20">
        <v>2.1116728782653809</v>
      </c>
      <c r="BQ157" s="20">
        <v>2.1078231334686279</v>
      </c>
      <c r="BR157" s="20">
        <v>2.1014711856842041</v>
      </c>
      <c r="BS157" s="20">
        <v>2.0975463390350342</v>
      </c>
      <c r="BT157" s="20">
        <v>2.0907957553863525</v>
      </c>
      <c r="BU157" s="20">
        <v>2.0861709117889404</v>
      </c>
      <c r="BV157" s="20">
        <v>2.0814535617828369</v>
      </c>
      <c r="BW157" s="20">
        <v>2.0750617980957031</v>
      </c>
      <c r="BX157" s="20">
        <v>2.0676658153533936</v>
      </c>
      <c r="BY157" s="20">
        <v>2.0626428127288818</v>
      </c>
      <c r="BZ157" s="20">
        <v>2.057551383972168</v>
      </c>
      <c r="CA157" s="20">
        <v>2.0497949123382568</v>
      </c>
      <c r="CB157" s="20">
        <v>2.0432391166687012</v>
      </c>
      <c r="CC157" s="20">
        <v>2.0379266738891602</v>
      </c>
      <c r="CD157" s="20">
        <v>2.0325639247894287</v>
      </c>
      <c r="CE157" s="20">
        <v>2.024432897567749</v>
      </c>
      <c r="CF157" s="20">
        <v>2.018958568572998</v>
      </c>
      <c r="CG157" s="20">
        <v>2.0124061107635498</v>
      </c>
      <c r="CH157" s="20">
        <v>2.0040578842163086</v>
      </c>
      <c r="CI157" s="20">
        <v>1.998451828956604</v>
      </c>
      <c r="CJ157" s="20">
        <v>1.9928156137466431</v>
      </c>
      <c r="CK157" s="20">
        <v>1.9843103885650635</v>
      </c>
      <c r="CL157" s="20">
        <v>1.9786094427108765</v>
      </c>
      <c r="CM157" s="20">
        <v>1.9700168371200562</v>
      </c>
      <c r="CN157" s="20">
        <v>1.9642637968063354</v>
      </c>
      <c r="CO157" s="20">
        <v>1.9584933519363403</v>
      </c>
      <c r="CP157" s="20">
        <v>1.9498081207275391</v>
      </c>
      <c r="CQ157" s="20">
        <v>1.9440009593963623</v>
      </c>
      <c r="CR157" s="20">
        <v>1.9352681636810303</v>
      </c>
      <c r="CS157" s="20">
        <v>1.9294338226318359</v>
      </c>
      <c r="CT157" s="20">
        <v>1.9235910177230835</v>
      </c>
      <c r="CU157" s="20">
        <v>1.9148138761520386</v>
      </c>
      <c r="CV157" s="20">
        <v>1.908955454826355</v>
      </c>
      <c r="CW157" s="20">
        <v>1.9001604318618774</v>
      </c>
      <c r="CX157" s="20">
        <v>1.8942935466766357</v>
      </c>
      <c r="CY157" s="20">
        <v>1.8884251117706299</v>
      </c>
      <c r="CZ157" s="20">
        <v>1.8737531900405884</v>
      </c>
      <c r="DA157" s="20">
        <v>1.8649537563323975</v>
      </c>
      <c r="DB157" s="20">
        <v>1.8590909242630005</v>
      </c>
      <c r="DC157" s="20">
        <v>1.8532313108444214</v>
      </c>
      <c r="DD157" s="20">
        <v>1.8444501161575317</v>
      </c>
      <c r="DE157" s="20">
        <v>1.8386024236679077</v>
      </c>
      <c r="DF157" s="20">
        <v>1.8298419713973999</v>
      </c>
      <c r="DG157" s="20">
        <v>1.8240097761154175</v>
      </c>
      <c r="DH157" s="20">
        <v>1.8181850910186768</v>
      </c>
      <c r="DI157" s="20">
        <v>1.8094625473022461</v>
      </c>
      <c r="DJ157" s="20">
        <v>1.803658127784729</v>
      </c>
      <c r="DK157" s="20">
        <v>1.7949683666229248</v>
      </c>
      <c r="DL157" s="20">
        <v>1.7891871929168701</v>
      </c>
      <c r="DM157" s="20">
        <v>1.7834160327911377</v>
      </c>
      <c r="DN157" s="20">
        <v>1.7747788429260254</v>
      </c>
      <c r="DO157" s="20">
        <v>1.7690343856811523</v>
      </c>
      <c r="DP157" s="20">
        <v>1.7604389190673828</v>
      </c>
      <c r="DQ157" s="20">
        <v>1.7547231912612915</v>
      </c>
      <c r="DR157" s="20">
        <v>1.7490195035934448</v>
      </c>
      <c r="DS157" s="20">
        <v>1.7404870986938477</v>
      </c>
      <c r="DT157" s="20">
        <v>1.7348146438598633</v>
      </c>
      <c r="DU157" s="20">
        <v>1.7263302803039551</v>
      </c>
      <c r="DV157" s="20">
        <v>1.7206906080245972</v>
      </c>
      <c r="DW157" s="20">
        <v>1.7150644063949585</v>
      </c>
      <c r="DX157" s="20">
        <v>1.7066507339477539</v>
      </c>
      <c r="DY157" s="20">
        <v>1.701059103012085</v>
      </c>
      <c r="DZ157" s="20">
        <v>1.6926980018615723</v>
      </c>
      <c r="EA157" s="20">
        <v>1.6871417760848999</v>
      </c>
      <c r="EB157" s="20">
        <v>1.6816000938415527</v>
      </c>
      <c r="EC157" s="20">
        <v>1.6733150482177734</v>
      </c>
      <c r="ED157" s="20">
        <v>1.6678100824356079</v>
      </c>
      <c r="EE157" s="20">
        <v>1.6595807075500488</v>
      </c>
      <c r="EF157" s="20">
        <v>1.6541132926940918</v>
      </c>
      <c r="EG157" s="20">
        <v>1.6486610174179077</v>
      </c>
      <c r="EH157" s="20">
        <v>1.640511155128479</v>
      </c>
      <c r="EI157" s="20">
        <v>1.6350971460342407</v>
      </c>
      <c r="EJ157" s="20">
        <v>1.6270051002502441</v>
      </c>
      <c r="EK157" s="20">
        <v>1.6216298341751099</v>
      </c>
      <c r="EL157" s="20">
        <v>1.6162700653076172</v>
      </c>
      <c r="EM157" s="20">
        <v>1.608259916305542</v>
      </c>
      <c r="EN157" s="20">
        <v>1.6029393672943115</v>
      </c>
      <c r="EO157" s="20">
        <v>1.5949881076812744</v>
      </c>
      <c r="EP157" s="20">
        <v>1.5897071361541748</v>
      </c>
      <c r="EQ157" s="20">
        <v>1.5844419002532959</v>
      </c>
      <c r="ER157" s="20">
        <v>1.5765738487243652</v>
      </c>
      <c r="ES157" s="20">
        <v>1.5713483095169067</v>
      </c>
      <c r="ET157" s="20">
        <v>1.563539981842041</v>
      </c>
      <c r="EU157" s="20">
        <v>1.5583542585372925</v>
      </c>
      <c r="EV157" s="20">
        <v>1.5531846284866333</v>
      </c>
      <c r="EW157" s="20">
        <v>1.5454598665237427</v>
      </c>
      <c r="EX157" s="20">
        <v>1.540330171585083</v>
      </c>
      <c r="EY157" s="20">
        <v>1.5326652526855469</v>
      </c>
      <c r="EZ157" s="20">
        <v>1.5275752544403076</v>
      </c>
      <c r="FA157" s="20">
        <v>1.5225013494491577</v>
      </c>
      <c r="FB157" s="20">
        <v>1.5149203538894653</v>
      </c>
      <c r="FC157" s="20">
        <v>1.5098862648010254</v>
      </c>
      <c r="FD157" s="20">
        <v>1.5023648738861084</v>
      </c>
      <c r="FE157" s="20">
        <v>1.4973704814910889</v>
      </c>
      <c r="FF157" s="20">
        <v>1.4923921823501587</v>
      </c>
      <c r="FG157" s="20">
        <v>1.4849542379379272</v>
      </c>
      <c r="FH157" s="20">
        <v>1.4800153970718384</v>
      </c>
      <c r="FI157" s="20">
        <v>1.4726368188858032</v>
      </c>
      <c r="FJ157" s="20">
        <v>1.4677374362945557</v>
      </c>
      <c r="FK157" s="20">
        <v>1.4628539085388184</v>
      </c>
      <c r="FL157" s="20">
        <v>1.4555579423904419</v>
      </c>
      <c r="FM157" s="20">
        <v>1.4507136344909668</v>
      </c>
      <c r="FN157" s="20">
        <v>1.4434765577316284</v>
      </c>
      <c r="FO157" s="20">
        <v>1.4386712312698364</v>
      </c>
      <c r="FP157" s="20">
        <v>1.4338816404342651</v>
      </c>
      <c r="FQ157" s="20">
        <v>1.4267263412475586</v>
      </c>
      <c r="FR157" s="20">
        <v>1.4219754934310913</v>
      </c>
      <c r="FS157" s="20">
        <v>1.4148781299591064</v>
      </c>
      <c r="FT157" s="20">
        <v>1.4101659059524536</v>
      </c>
      <c r="FU157" s="20">
        <v>1.4054691791534424</v>
      </c>
      <c r="FV157" s="20">
        <v>1.3984525203704834</v>
      </c>
      <c r="FW157" s="20">
        <v>1.3937939405441284</v>
      </c>
      <c r="FX157" s="20">
        <v>1.3868347406387329</v>
      </c>
      <c r="FY157" s="20">
        <v>1.3822143077850342</v>
      </c>
      <c r="FZ157" s="20">
        <v>1.3776088953018188</v>
      </c>
      <c r="GA157" s="20">
        <v>1.3707292079925537</v>
      </c>
      <c r="GB157" s="20">
        <v>1.3661614656448364</v>
      </c>
      <c r="GC157" s="20">
        <v>1.3593381643295288</v>
      </c>
      <c r="GD157" s="20">
        <v>1.35480797290802</v>
      </c>
      <c r="GE157" s="20">
        <v>1.3502926826477051</v>
      </c>
      <c r="GF157" s="20">
        <v>1.3435477018356323</v>
      </c>
      <c r="GG157" s="20">
        <v>1.3390696048736572</v>
      </c>
      <c r="GH157" s="20">
        <v>1.332379937171936</v>
      </c>
      <c r="GI157" s="20">
        <v>1.3279387950897217</v>
      </c>
      <c r="GJ157" s="20">
        <v>1.323512077331543</v>
      </c>
      <c r="GK157" s="20">
        <v>1.3168995380401611</v>
      </c>
      <c r="GL157" s="20">
        <v>1.3125094175338745</v>
      </c>
      <c r="GM157" s="20">
        <v>1.3059513568878174</v>
      </c>
      <c r="GN157" s="20">
        <v>1.3015974760055542</v>
      </c>
      <c r="GO157" s="20">
        <v>1.2972579002380371</v>
      </c>
      <c r="GP157" s="20">
        <v>1.2907755374908447</v>
      </c>
      <c r="GQ157" s="20">
        <v>1.2864718437194824</v>
      </c>
      <c r="GR157" s="20">
        <v>1.2800430059432983</v>
      </c>
      <c r="GS157" s="20">
        <v>1.2757749557495117</v>
      </c>
      <c r="GT157" s="20">
        <v>1.2715209722518921</v>
      </c>
      <c r="GU157" s="20">
        <v>1.2665518522262573</v>
      </c>
    </row>
    <row r="158" spans="1:203" x14ac:dyDescent="0.25">
      <c r="A158" s="9" t="s">
        <v>119</v>
      </c>
      <c r="B158" s="23">
        <v>26</v>
      </c>
      <c r="C158" s="23">
        <v>10</v>
      </c>
      <c r="D158" s="20">
        <v>0</v>
      </c>
      <c r="E158" s="20">
        <v>3.5686322371475399E-4</v>
      </c>
      <c r="F158" s="20">
        <v>3.4640775993466377E-3</v>
      </c>
      <c r="G158" s="20">
        <v>1.554685365408659E-2</v>
      </c>
      <c r="H158" s="20">
        <v>3.1310800462961197E-2</v>
      </c>
      <c r="I158" s="20">
        <v>5.537145584821701E-2</v>
      </c>
      <c r="J158" s="20">
        <v>9.314650297164917E-2</v>
      </c>
      <c r="K158" s="20">
        <v>0.12160482257604599</v>
      </c>
      <c r="L158" s="20">
        <v>0.16898699104785919</v>
      </c>
      <c r="M158" s="20">
        <v>0.20983381569385529</v>
      </c>
      <c r="N158" s="20">
        <v>0.27174606919288635</v>
      </c>
      <c r="O158" s="20">
        <v>0.31462910771369934</v>
      </c>
      <c r="P158" s="20">
        <v>0.37541091442108154</v>
      </c>
      <c r="Q158" s="20">
        <v>0.41394305229187012</v>
      </c>
      <c r="R158" s="20">
        <v>0.47161069512367249</v>
      </c>
      <c r="S158" s="20">
        <v>0.52960109710693359</v>
      </c>
      <c r="T158" s="20">
        <v>0.56610214710235596</v>
      </c>
      <c r="U158" s="20">
        <v>0.6194002628326416</v>
      </c>
      <c r="V158" s="20">
        <v>0.6717151403427124</v>
      </c>
      <c r="W158" s="20">
        <v>0.72189247608184814</v>
      </c>
      <c r="X158" s="20">
        <v>0.75053310394287109</v>
      </c>
      <c r="Y158" s="20">
        <v>0.79541915655136108</v>
      </c>
      <c r="Z158" s="20">
        <v>0.83782476186752319</v>
      </c>
      <c r="AA158" s="20">
        <v>0.86174792051315308</v>
      </c>
      <c r="AB158" s="20">
        <v>0.89889228343963623</v>
      </c>
      <c r="AC158" s="20">
        <v>0.93357318639755249</v>
      </c>
      <c r="AD158" s="20">
        <v>0.95295435190200806</v>
      </c>
      <c r="AE158" s="20">
        <v>0.98281389474868774</v>
      </c>
      <c r="AF158" s="20">
        <v>1.0104106664657593</v>
      </c>
      <c r="AG158" s="20">
        <v>1.0257028341293335</v>
      </c>
      <c r="AH158" s="20">
        <v>1.0490936040878296</v>
      </c>
      <c r="AI158" s="20">
        <v>1.0705010890960693</v>
      </c>
      <c r="AJ158" s="20">
        <v>1.0822641849517822</v>
      </c>
      <c r="AK158" s="20">
        <v>1.1001237630844116</v>
      </c>
      <c r="AL158" s="20">
        <v>1.1162996292114258</v>
      </c>
      <c r="AM158" s="20">
        <v>1.1298742294311523</v>
      </c>
      <c r="AN158" s="20">
        <v>1.1383634805679321</v>
      </c>
      <c r="AO158" s="20">
        <v>1.1502237319946289</v>
      </c>
      <c r="AP158" s="20">
        <v>1.1600443124771118</v>
      </c>
      <c r="AQ158" s="20">
        <v>1.1661157608032227</v>
      </c>
      <c r="AR158" s="20">
        <v>1.1744840145111084</v>
      </c>
      <c r="AS158" s="20">
        <v>1.1812870502471924</v>
      </c>
      <c r="AT158" s="20">
        <v>1.1854236125946045</v>
      </c>
      <c r="AU158" s="20">
        <v>1.1910099983215332</v>
      </c>
      <c r="AV158" s="20">
        <v>1.1954226493835449</v>
      </c>
      <c r="AW158" s="20">
        <v>1.1980313062667847</v>
      </c>
      <c r="AX158" s="20">
        <v>1.2014302015304565</v>
      </c>
      <c r="AY158" s="20">
        <v>1.2039716243743896</v>
      </c>
      <c r="AZ158" s="20">
        <v>1.2053874731063843</v>
      </c>
      <c r="BA158" s="20">
        <v>1.2070838212966919</v>
      </c>
      <c r="BB158" s="20">
        <v>1.2081741094589233</v>
      </c>
      <c r="BC158" s="20">
        <v>1.208825945854187</v>
      </c>
      <c r="BD158" s="20">
        <v>1.209048867225647</v>
      </c>
      <c r="BE158" s="20">
        <v>1.2090222835540771</v>
      </c>
      <c r="BF158" s="20">
        <v>1.2086565494537354</v>
      </c>
      <c r="BG158" s="20">
        <v>1.2081973552703857</v>
      </c>
      <c r="BH158" s="20">
        <v>1.2072798013687134</v>
      </c>
      <c r="BI158" s="20">
        <v>1.2061090469360352</v>
      </c>
      <c r="BJ158" s="20">
        <v>1.205183744430542</v>
      </c>
      <c r="BK158" s="20">
        <v>1.2036377191543579</v>
      </c>
      <c r="BL158" s="20">
        <v>1.2017518281936646</v>
      </c>
      <c r="BM158" s="20">
        <v>1.2004562616348267</v>
      </c>
      <c r="BN158" s="20">
        <v>1.1983752250671387</v>
      </c>
      <c r="BO158" s="20">
        <v>1.1967012882232666</v>
      </c>
      <c r="BP158" s="20">
        <v>1.1944470405578613</v>
      </c>
      <c r="BQ158" s="20">
        <v>1.1920166015625</v>
      </c>
      <c r="BR158" s="20">
        <v>1.1895419359207153</v>
      </c>
      <c r="BS158" s="20">
        <v>1.1875206232070923</v>
      </c>
      <c r="BT158" s="20">
        <v>1.1849337816238403</v>
      </c>
      <c r="BU158" s="20">
        <v>1.1823348999023437</v>
      </c>
      <c r="BV158" s="20">
        <v>1.1797419786453247</v>
      </c>
      <c r="BW158" s="20">
        <v>1.1771038770675659</v>
      </c>
      <c r="BX158" s="20">
        <v>1.1744022369384766</v>
      </c>
      <c r="BY158" s="20">
        <v>1.1708755493164062</v>
      </c>
      <c r="BZ158" s="20">
        <v>1.1684831380844116</v>
      </c>
      <c r="CA158" s="20">
        <v>1.1648391485214233</v>
      </c>
      <c r="CB158" s="20">
        <v>1.162375807762146</v>
      </c>
      <c r="CC158" s="20">
        <v>1.1598875522613525</v>
      </c>
      <c r="CD158" s="20">
        <v>1.1561125516891479</v>
      </c>
      <c r="CE158" s="20">
        <v>1.1534258127212524</v>
      </c>
      <c r="CF158" s="20">
        <v>1.1505273580551147</v>
      </c>
      <c r="CG158" s="20">
        <v>1.1468508243560791</v>
      </c>
      <c r="CH158" s="20">
        <v>1.1440972089767456</v>
      </c>
      <c r="CI158" s="20">
        <v>1.1411248445510864</v>
      </c>
      <c r="CJ158" s="20">
        <v>1.1373414993286133</v>
      </c>
      <c r="CK158" s="20">
        <v>1.1346909999847412</v>
      </c>
      <c r="CL158" s="20">
        <v>1.1306960582733154</v>
      </c>
      <c r="CM158" s="20">
        <v>1.1280213594436646</v>
      </c>
      <c r="CN158" s="20">
        <v>1.1253384351730347</v>
      </c>
      <c r="CO158" s="20">
        <v>1.1213005781173706</v>
      </c>
      <c r="CP158" s="20">
        <v>1.118600606918335</v>
      </c>
      <c r="CQ158" s="20">
        <v>1.1145401000976563</v>
      </c>
      <c r="CR158" s="20">
        <v>1.1118272542953491</v>
      </c>
      <c r="CS158" s="20">
        <v>1.1091101169586182</v>
      </c>
      <c r="CT158" s="20">
        <v>1.1050279140472412</v>
      </c>
      <c r="CU158" s="20">
        <v>1.1023027896881104</v>
      </c>
      <c r="CV158" s="20">
        <v>1.0982109308242798</v>
      </c>
      <c r="CW158" s="20">
        <v>1.0954809188842773</v>
      </c>
      <c r="CX158" s="20">
        <v>1.0927494764328003</v>
      </c>
      <c r="CY158" s="20">
        <v>1.088651180267334</v>
      </c>
      <c r="CZ158" s="20">
        <v>1.0818195343017578</v>
      </c>
      <c r="DA158" s="20">
        <v>1.0790876150131226</v>
      </c>
      <c r="DB158" s="20">
        <v>1.0763566493988037</v>
      </c>
      <c r="DC158" s="20">
        <v>1.0722622871398926</v>
      </c>
      <c r="DD158" s="20">
        <v>1.0695346593856812</v>
      </c>
      <c r="DE158" s="20">
        <v>1.0654468536376953</v>
      </c>
      <c r="DF158" s="20">
        <v>1.062724232673645</v>
      </c>
      <c r="DG158" s="20">
        <v>1.0600041151046753</v>
      </c>
      <c r="DH158" s="20">
        <v>1.0569021701812744</v>
      </c>
      <c r="DI158" s="20">
        <v>1.0525925159454346</v>
      </c>
      <c r="DJ158" s="20">
        <v>1.0501409769058228</v>
      </c>
      <c r="DK158" s="20">
        <v>1.0464603900909424</v>
      </c>
      <c r="DL158" s="20">
        <v>1.0426208972930908</v>
      </c>
      <c r="DM158" s="20">
        <v>1.0401421785354614</v>
      </c>
      <c r="DN158" s="20">
        <v>1.0365505218505859</v>
      </c>
      <c r="DO158" s="20">
        <v>1.0340492725372314</v>
      </c>
      <c r="DP158" s="20">
        <v>1.0304933786392212</v>
      </c>
      <c r="DQ158" s="20">
        <v>1.0266515016555786</v>
      </c>
      <c r="DR158" s="20">
        <v>1.024144172668457</v>
      </c>
      <c r="DS158" s="20">
        <v>1.0204247236251831</v>
      </c>
      <c r="DT158" s="20">
        <v>1.0167592763900757</v>
      </c>
      <c r="DU158" s="20">
        <v>1.014259934425354</v>
      </c>
      <c r="DV158" s="20">
        <v>1.0105845928192139</v>
      </c>
      <c r="DW158" s="20">
        <v>1.0068120956420898</v>
      </c>
      <c r="DX158" s="20">
        <v>1.0043938159942627</v>
      </c>
      <c r="DY158" s="20">
        <v>1.0006462335586548</v>
      </c>
      <c r="DZ158" s="20">
        <v>0.99705785512924194</v>
      </c>
      <c r="EA158" s="20">
        <v>0.99449312686920166</v>
      </c>
      <c r="EB158" s="20">
        <v>0.99081629514694214</v>
      </c>
      <c r="EC158" s="20">
        <v>0.98714357614517212</v>
      </c>
      <c r="ED158" s="20">
        <v>0.98460739850997925</v>
      </c>
      <c r="EE158" s="20">
        <v>0.98092669248580933</v>
      </c>
      <c r="EF158" s="20">
        <v>0.97722744941711426</v>
      </c>
      <c r="EG158" s="20">
        <v>0.97491651773452759</v>
      </c>
      <c r="EH158" s="20">
        <v>0.97122085094451904</v>
      </c>
      <c r="EI158" s="20">
        <v>0.9686349630355835</v>
      </c>
      <c r="EJ158" s="20">
        <v>0.96514099836349487</v>
      </c>
      <c r="EK158" s="20">
        <v>0.96143555641174316</v>
      </c>
      <c r="EL158" s="20">
        <v>0.95888608694076538</v>
      </c>
      <c r="EM158" s="20">
        <v>0.95538759231567383</v>
      </c>
      <c r="EN158" s="20">
        <v>0.9517364501953125</v>
      </c>
      <c r="EO158" s="20">
        <v>0.94927138090133667</v>
      </c>
      <c r="EP158" s="20">
        <v>0.94564342498779297</v>
      </c>
      <c r="EQ158" s="20">
        <v>0.94192612171173096</v>
      </c>
      <c r="ER158" s="20">
        <v>0.93959683179855347</v>
      </c>
      <c r="ES158" s="20">
        <v>0.93601691722869873</v>
      </c>
      <c r="ET158" s="20">
        <v>0.93233644962310791</v>
      </c>
      <c r="EU158" s="20">
        <v>0.93002510070800781</v>
      </c>
      <c r="EV158" s="20">
        <v>0.92646002769470215</v>
      </c>
      <c r="EW158" s="20">
        <v>0.92289048433303833</v>
      </c>
      <c r="EX158" s="20">
        <v>0.92044162750244141</v>
      </c>
      <c r="EY158" s="20">
        <v>0.9168822169303894</v>
      </c>
      <c r="EZ158" s="20">
        <v>0.91334754228591919</v>
      </c>
      <c r="FA158" s="20">
        <v>0.91110557317733765</v>
      </c>
      <c r="FB158" s="20">
        <v>0.90759122371673584</v>
      </c>
      <c r="FC158" s="20">
        <v>0.90406280755996704</v>
      </c>
      <c r="FD158" s="20">
        <v>0.90159100294113159</v>
      </c>
      <c r="FE158" s="20">
        <v>0.8982623815536499</v>
      </c>
      <c r="FF158" s="20">
        <v>0.8947288990020752</v>
      </c>
      <c r="FG158" s="20">
        <v>0.89230787754058838</v>
      </c>
      <c r="FH158" s="20">
        <v>0.88897901773452759</v>
      </c>
      <c r="FI158" s="20">
        <v>0.88551908731460571</v>
      </c>
      <c r="FJ158" s="20">
        <v>0.88317769765853882</v>
      </c>
      <c r="FK158" s="20">
        <v>0.87974017858505249</v>
      </c>
      <c r="FL158" s="20">
        <v>0.87737756967544556</v>
      </c>
      <c r="FM158" s="20">
        <v>0.8739655613899231</v>
      </c>
      <c r="FN158" s="20">
        <v>0.87055176496505737</v>
      </c>
      <c r="FO158" s="20">
        <v>0.86841446161270142</v>
      </c>
      <c r="FP158" s="20">
        <v>0.86501646041870117</v>
      </c>
      <c r="FQ158" s="20">
        <v>0.8616529107093811</v>
      </c>
      <c r="FR158" s="20">
        <v>0.85935735702514648</v>
      </c>
      <c r="FS158" s="20">
        <v>0.8559105396270752</v>
      </c>
      <c r="FT158" s="20">
        <v>0.85272538661956787</v>
      </c>
      <c r="FU158" s="20">
        <v>0.85043793916702271</v>
      </c>
      <c r="FV158" s="20">
        <v>0.84703356027603149</v>
      </c>
      <c r="FW158" s="20">
        <v>0.84447771310806274</v>
      </c>
      <c r="FX158" s="20">
        <v>0.84118199348449707</v>
      </c>
      <c r="FY158" s="20">
        <v>0.83786028623580933</v>
      </c>
      <c r="FZ158" s="20">
        <v>0.83571434020996094</v>
      </c>
      <c r="GA158" s="20">
        <v>0.83263790607452393</v>
      </c>
      <c r="GB158" s="20">
        <v>0.82927292585372925</v>
      </c>
      <c r="GC158" s="20">
        <v>0.82714027166366577</v>
      </c>
      <c r="GD158" s="20">
        <v>0.82397818565368652</v>
      </c>
      <c r="GE158" s="20">
        <v>0.82079589366912842</v>
      </c>
      <c r="GF158" s="20">
        <v>0.81842410564422607</v>
      </c>
      <c r="GG158" s="20">
        <v>0.81540513038635254</v>
      </c>
      <c r="GH158" s="20">
        <v>0.8124622106552124</v>
      </c>
      <c r="GI158" s="20">
        <v>0.8094789981842041</v>
      </c>
      <c r="GJ158" s="20">
        <v>0.80713778734207153</v>
      </c>
      <c r="GK158" s="20">
        <v>0.80423754453659058</v>
      </c>
      <c r="GL158" s="20">
        <v>0.80141854286193848</v>
      </c>
      <c r="GM158" s="20">
        <v>0.7990993857383728</v>
      </c>
      <c r="GN158" s="20">
        <v>0.79597902297973633</v>
      </c>
      <c r="GO158" s="20">
        <v>0.79328799247741699</v>
      </c>
      <c r="GP158" s="20">
        <v>0.78984516859054565</v>
      </c>
      <c r="GQ158" s="20">
        <v>0.78755784034729004</v>
      </c>
      <c r="GR158" s="20">
        <v>0.78455698490142822</v>
      </c>
      <c r="GS158" s="20">
        <v>0.7819293737411499</v>
      </c>
      <c r="GT158" s="20">
        <v>0.77932852506637573</v>
      </c>
      <c r="GU158" s="20">
        <v>0.77730053663253784</v>
      </c>
    </row>
    <row r="159" spans="1:203" x14ac:dyDescent="0.25">
      <c r="A159" s="9" t="s">
        <v>119</v>
      </c>
      <c r="B159" s="23">
        <v>61</v>
      </c>
      <c r="C159" s="23">
        <v>10</v>
      </c>
      <c r="D159" s="20">
        <v>0</v>
      </c>
      <c r="E159" s="20">
        <v>7.3509447975084186E-4</v>
      </c>
      <c r="F159" s="20">
        <v>9.7029479220509529E-3</v>
      </c>
      <c r="G159" s="20">
        <v>3.2127678394317627E-2</v>
      </c>
      <c r="H159" s="20">
        <v>7.8294381499290466E-2</v>
      </c>
      <c r="I159" s="20">
        <v>0.14046487212181091</v>
      </c>
      <c r="J159" s="20">
        <v>0.24611228704452515</v>
      </c>
      <c r="K159" s="20">
        <v>0.32122248411178589</v>
      </c>
      <c r="L159" s="20">
        <v>0.45472040772438049</v>
      </c>
      <c r="M159" s="20">
        <v>0.55288642644882202</v>
      </c>
      <c r="N159" s="20">
        <v>0.70458674430847168</v>
      </c>
      <c r="O159" s="20">
        <v>0.86912381649017334</v>
      </c>
      <c r="P159" s="20">
        <v>0.97850686311721802</v>
      </c>
      <c r="Q159" s="20">
        <v>1.1393625736236572</v>
      </c>
      <c r="R159" s="20">
        <v>1.3133934736251831</v>
      </c>
      <c r="S159" s="20">
        <v>1.4242303371429443</v>
      </c>
      <c r="T159" s="20">
        <v>1.5871223211288452</v>
      </c>
      <c r="U159" s="20">
        <v>1.7461135387420654</v>
      </c>
      <c r="V159" s="20">
        <v>1.8424884080886841</v>
      </c>
      <c r="W159" s="20">
        <v>1.9943432807922363</v>
      </c>
      <c r="X159" s="20">
        <v>2.1252455711364746</v>
      </c>
      <c r="Y159" s="20">
        <v>2.2147245407104492</v>
      </c>
      <c r="Z159" s="20">
        <v>2.3413047790527344</v>
      </c>
      <c r="AA159" s="20">
        <v>2.4166269302368164</v>
      </c>
      <c r="AB159" s="20">
        <v>2.527843713760376</v>
      </c>
      <c r="AC159" s="20">
        <v>2.6261250972747803</v>
      </c>
      <c r="AD159" s="20">
        <v>2.6890354156494141</v>
      </c>
      <c r="AE159" s="20">
        <v>2.7784056663513184</v>
      </c>
      <c r="AF159" s="20">
        <v>2.8557136058807373</v>
      </c>
      <c r="AG159" s="20">
        <v>2.9049012660980225</v>
      </c>
      <c r="AH159" s="20">
        <v>2.9741270542144775</v>
      </c>
      <c r="AI159" s="20">
        <v>3.0333254337310791</v>
      </c>
      <c r="AJ159" s="20">
        <v>3.070681095123291</v>
      </c>
      <c r="AK159" s="20">
        <v>3.1228091716766357</v>
      </c>
      <c r="AL159" s="20">
        <v>3.1517341136932373</v>
      </c>
      <c r="AM159" s="20">
        <v>3.1945624351501465</v>
      </c>
      <c r="AN159" s="20">
        <v>3.232783317565918</v>
      </c>
      <c r="AO159" s="20">
        <v>3.2538063526153564</v>
      </c>
      <c r="AP159" s="20">
        <v>3.2846729755401611</v>
      </c>
      <c r="AQ159" s="20">
        <v>3.3119044303894043</v>
      </c>
      <c r="AR159" s="20">
        <v>3.3267297744750977</v>
      </c>
      <c r="AS159" s="20">
        <v>3.3482725620269775</v>
      </c>
      <c r="AT159" s="20">
        <v>3.3669981956481934</v>
      </c>
      <c r="AU159" s="20">
        <v>3.3770530223846436</v>
      </c>
      <c r="AV159" s="20">
        <v>3.3914468288421631</v>
      </c>
      <c r="AW159" s="20">
        <v>3.3995547294616699</v>
      </c>
      <c r="AX159" s="20">
        <v>3.4101071357727051</v>
      </c>
      <c r="AY159" s="20">
        <v>3.4190738201141357</v>
      </c>
      <c r="AZ159" s="20">
        <v>3.4239625930786133</v>
      </c>
      <c r="BA159" s="20">
        <v>3.4300734996795654</v>
      </c>
      <c r="BB159" s="20">
        <v>3.4350781440734863</v>
      </c>
      <c r="BC159" s="20">
        <v>3.4375302791595459</v>
      </c>
      <c r="BD159" s="20">
        <v>3.4401698112487793</v>
      </c>
      <c r="BE159" s="20">
        <v>3.4415316581726074</v>
      </c>
      <c r="BF159" s="20">
        <v>3.4425506591796875</v>
      </c>
      <c r="BG159" s="20">
        <v>3.4427018165588379</v>
      </c>
      <c r="BH159" s="20">
        <v>3.4420957565307617</v>
      </c>
      <c r="BI159" s="20">
        <v>3.4411814212799072</v>
      </c>
      <c r="BJ159" s="20">
        <v>3.4395198822021484</v>
      </c>
      <c r="BK159" s="20">
        <v>3.4378232955932617</v>
      </c>
      <c r="BL159" s="20">
        <v>3.4352617263793945</v>
      </c>
      <c r="BM159" s="20">
        <v>3.4323580265045166</v>
      </c>
      <c r="BN159" s="20">
        <v>3.4296748638153076</v>
      </c>
      <c r="BO159" s="20">
        <v>3.4261369705200195</v>
      </c>
      <c r="BP159" s="20">
        <v>3.4206316471099854</v>
      </c>
      <c r="BQ159" s="20">
        <v>3.4170818328857422</v>
      </c>
      <c r="BR159" s="20">
        <v>3.4127845764160156</v>
      </c>
      <c r="BS159" s="20">
        <v>3.4084014892578125</v>
      </c>
      <c r="BT159" s="20">
        <v>3.4036440849304199</v>
      </c>
      <c r="BU159" s="20">
        <v>3.3973507881164551</v>
      </c>
      <c r="BV159" s="20">
        <v>3.3924031257629395</v>
      </c>
      <c r="BW159" s="20">
        <v>3.3877389430999756</v>
      </c>
      <c r="BX159" s="20">
        <v>3.380237340927124</v>
      </c>
      <c r="BY159" s="20">
        <v>3.3749887943267822</v>
      </c>
      <c r="BZ159" s="20">
        <v>3.3699016571044922</v>
      </c>
      <c r="CA159" s="20">
        <v>3.3620805740356445</v>
      </c>
      <c r="CB159" s="20">
        <v>3.3567476272583008</v>
      </c>
      <c r="CC159" s="20">
        <v>3.3485825061798096</v>
      </c>
      <c r="CD159" s="20">
        <v>3.3430352210998535</v>
      </c>
      <c r="CE159" s="20">
        <v>3.3374104499816895</v>
      </c>
      <c r="CF159" s="20">
        <v>3.3288366794586182</v>
      </c>
      <c r="CG159" s="20">
        <v>3.323035717010498</v>
      </c>
      <c r="CH159" s="20">
        <v>3.3142151832580566</v>
      </c>
      <c r="CI159" s="20">
        <v>3.3082609176635742</v>
      </c>
      <c r="CJ159" s="20">
        <v>3.302250862121582</v>
      </c>
      <c r="CK159" s="20">
        <v>3.2931382656097412</v>
      </c>
      <c r="CL159" s="20">
        <v>3.2870023250579834</v>
      </c>
      <c r="CM159" s="20">
        <v>3.2777140140533447</v>
      </c>
      <c r="CN159" s="20">
        <v>3.2714693546295166</v>
      </c>
      <c r="CO159" s="20">
        <v>3.2651853561401367</v>
      </c>
      <c r="CP159" s="20">
        <v>3.2556908130645752</v>
      </c>
      <c r="CQ159" s="20">
        <v>3.2493188381195068</v>
      </c>
      <c r="CR159" s="20">
        <v>3.2397017478942871</v>
      </c>
      <c r="CS159" s="20">
        <v>3.2332541942596436</v>
      </c>
      <c r="CT159" s="20">
        <v>3.2267799377441406</v>
      </c>
      <c r="CU159" s="20">
        <v>3.2170217037200928</v>
      </c>
      <c r="CV159" s="20">
        <v>3.2104878425598145</v>
      </c>
      <c r="CW159" s="20">
        <v>3.2006475925445557</v>
      </c>
      <c r="CX159" s="20">
        <v>3.1940639019012451</v>
      </c>
      <c r="CY159" s="20">
        <v>3.1874628067016602</v>
      </c>
      <c r="CZ159" s="20">
        <v>3.1708922386169434</v>
      </c>
      <c r="DA159" s="20">
        <v>3.16090989112854</v>
      </c>
      <c r="DB159" s="20">
        <v>3.1542410850524902</v>
      </c>
      <c r="DC159" s="20">
        <v>3.14756178855896</v>
      </c>
      <c r="DD159" s="20">
        <v>3.1375265121459961</v>
      </c>
      <c r="DE159" s="20">
        <v>3.1308267116546631</v>
      </c>
      <c r="DF159" s="20">
        <v>3.1207647323608398</v>
      </c>
      <c r="DG159" s="20">
        <v>3.1140496730804443</v>
      </c>
      <c r="DH159" s="20">
        <v>3.1073305606842041</v>
      </c>
      <c r="DI159" s="20">
        <v>3.0972449779510498</v>
      </c>
      <c r="DJ159" s="20">
        <v>3.0905182361602783</v>
      </c>
      <c r="DK159" s="20">
        <v>3.0804245471954346</v>
      </c>
      <c r="DL159" s="20">
        <v>3.0736947059631348</v>
      </c>
      <c r="DM159" s="20">
        <v>3.0669643878936768</v>
      </c>
      <c r="DN159" s="20">
        <v>3.0568704605102539</v>
      </c>
      <c r="DO159" s="20">
        <v>3.0501430034637451</v>
      </c>
      <c r="DP159" s="20">
        <v>3.0400552749633789</v>
      </c>
      <c r="DQ159" s="20">
        <v>3.0333335399627686</v>
      </c>
      <c r="DR159" s="20">
        <v>3.0266149044036865</v>
      </c>
      <c r="DS159" s="20">
        <v>3.0165445804595947</v>
      </c>
      <c r="DT159" s="20">
        <v>3.0098361968994141</v>
      </c>
      <c r="DU159" s="20">
        <v>2.9997832775115967</v>
      </c>
      <c r="DV159" s="20">
        <v>2.9930880069732666</v>
      </c>
      <c r="DW159" s="20">
        <v>2.986398458480835</v>
      </c>
      <c r="DX159" s="20">
        <v>2.9763762950897217</v>
      </c>
      <c r="DY159" s="20">
        <v>2.969703197479248</v>
      </c>
      <c r="DZ159" s="20">
        <v>2.9597067832946777</v>
      </c>
      <c r="EA159" s="20">
        <v>2.9530520439147949</v>
      </c>
      <c r="EB159" s="20">
        <v>2.9464051723480225</v>
      </c>
      <c r="EC159" s="20">
        <v>2.9364500045776367</v>
      </c>
      <c r="ED159" s="20">
        <v>2.9298238754272461</v>
      </c>
      <c r="EE159" s="20">
        <v>2.9199013710021973</v>
      </c>
      <c r="EF159" s="20">
        <v>2.9132976531982422</v>
      </c>
      <c r="EG159" s="20">
        <v>2.9067034721374512</v>
      </c>
      <c r="EH159" s="20">
        <v>2.8968298435211182</v>
      </c>
      <c r="EI159" s="20">
        <v>2.8902597427368164</v>
      </c>
      <c r="EJ159" s="20">
        <v>2.8804237842559814</v>
      </c>
      <c r="EK159" s="20">
        <v>2.8738791942596436</v>
      </c>
      <c r="EL159" s="20">
        <v>2.8673453330993652</v>
      </c>
      <c r="EM159" s="20">
        <v>2.8575642108917236</v>
      </c>
      <c r="EN159" s="20">
        <v>2.8510572910308838</v>
      </c>
      <c r="EO159" s="20">
        <v>2.8413176536560059</v>
      </c>
      <c r="EP159" s="20">
        <v>2.8348383903503418</v>
      </c>
      <c r="EQ159" s="20">
        <v>2.8283705711364746</v>
      </c>
      <c r="ER159" s="20">
        <v>2.8186900615692139</v>
      </c>
      <c r="ES159" s="20">
        <v>2.8122513294219971</v>
      </c>
      <c r="ET159" s="20">
        <v>2.8026149272918701</v>
      </c>
      <c r="EU159" s="20">
        <v>2.7962055206298828</v>
      </c>
      <c r="EV159" s="20">
        <v>2.7898080348968506</v>
      </c>
      <c r="EW159" s="20">
        <v>2.7802343368530273</v>
      </c>
      <c r="EX159" s="20">
        <v>2.7738673686981201</v>
      </c>
      <c r="EY159" s="20">
        <v>2.7643396854400635</v>
      </c>
      <c r="EZ159" s="20">
        <v>2.7580032348632812</v>
      </c>
      <c r="FA159" s="20">
        <v>2.7516794204711914</v>
      </c>
      <c r="FB159" s="20">
        <v>2.7422168254852295</v>
      </c>
      <c r="FC159" s="20">
        <v>2.7359244823455811</v>
      </c>
      <c r="FD159" s="20">
        <v>2.7265093326568604</v>
      </c>
      <c r="FE159" s="20">
        <v>2.7202482223510742</v>
      </c>
      <c r="FF159" s="20">
        <v>2.7139999866485596</v>
      </c>
      <c r="FG159" s="20">
        <v>2.7046515941619873</v>
      </c>
      <c r="FH159" s="20">
        <v>2.6984353065490723</v>
      </c>
      <c r="FI159" s="20">
        <v>2.6891350746154785</v>
      </c>
      <c r="FJ159" s="20">
        <v>2.6829509735107422</v>
      </c>
      <c r="FK159" s="20">
        <v>2.6767799854278564</v>
      </c>
      <c r="FL159" s="20">
        <v>2.6675474643707275</v>
      </c>
      <c r="FM159" s="20">
        <v>2.6614089012145996</v>
      </c>
      <c r="FN159" s="20">
        <v>2.6522250175476074</v>
      </c>
      <c r="FO159" s="20">
        <v>2.6461191177368164</v>
      </c>
      <c r="FP159" s="20">
        <v>2.6400258541107178</v>
      </c>
      <c r="FQ159" s="20">
        <v>2.6309108734130859</v>
      </c>
      <c r="FR159" s="20">
        <v>2.6248505115509033</v>
      </c>
      <c r="FS159" s="20">
        <v>2.6157844066619873</v>
      </c>
      <c r="FT159" s="20">
        <v>2.6097567081451416</v>
      </c>
      <c r="FU159" s="20">
        <v>2.6037421226501465</v>
      </c>
      <c r="FV159" s="20">
        <v>2.5947446823120117</v>
      </c>
      <c r="FW159" s="20">
        <v>2.5887629985809326</v>
      </c>
      <c r="FX159" s="20">
        <v>2.5798146724700928</v>
      </c>
      <c r="FY159" s="20">
        <v>2.5738656520843506</v>
      </c>
      <c r="FZ159" s="20">
        <v>2.567929744720459</v>
      </c>
      <c r="GA159" s="20">
        <v>2.5590503215789795</v>
      </c>
      <c r="GB159" s="20">
        <v>2.5531470775604248</v>
      </c>
      <c r="GC159" s="20">
        <v>2.5443167686462402</v>
      </c>
      <c r="GD159" s="20">
        <v>2.5384461879730225</v>
      </c>
      <c r="GE159" s="20">
        <v>2.5325884819030762</v>
      </c>
      <c r="GF159" s="20">
        <v>2.5238265991210938</v>
      </c>
      <c r="GG159" s="20">
        <v>2.5180017948150635</v>
      </c>
      <c r="GH159" s="20">
        <v>2.5092887878417969</v>
      </c>
      <c r="GI159" s="20">
        <v>2.5034964084625244</v>
      </c>
      <c r="GJ159" s="20">
        <v>2.4977171421051025</v>
      </c>
      <c r="GK159" s="20">
        <v>2.489072322845459</v>
      </c>
      <c r="GL159" s="20">
        <v>2.4833252429962158</v>
      </c>
      <c r="GM159" s="20">
        <v>2.4747292995452881</v>
      </c>
      <c r="GN159" s="20">
        <v>2.4690144062042236</v>
      </c>
      <c r="GO159" s="20">
        <v>2.4633126258850098</v>
      </c>
      <c r="GP159" s="20">
        <v>2.4547841548919678</v>
      </c>
      <c r="GQ159" s="20">
        <v>2.4491145610809326</v>
      </c>
      <c r="GR159" s="20">
        <v>2.4406342506408691</v>
      </c>
      <c r="GS159" s="20">
        <v>2.4349966049194336</v>
      </c>
      <c r="GT159" s="20">
        <v>2.4293718338012695</v>
      </c>
      <c r="GU159" s="20">
        <v>2.4229667186737061</v>
      </c>
    </row>
    <row r="160" spans="1:203" x14ac:dyDescent="0.25">
      <c r="A160" s="9" t="s">
        <v>119</v>
      </c>
      <c r="B160" s="23">
        <v>64</v>
      </c>
      <c r="C160" s="23">
        <v>10</v>
      </c>
      <c r="D160" s="20">
        <v>0</v>
      </c>
      <c r="E160" s="20">
        <v>8.7177637033164501E-4</v>
      </c>
      <c r="F160" s="20">
        <v>9.5698526129126549E-3</v>
      </c>
      <c r="G160" s="20">
        <v>4.0978711098432541E-2</v>
      </c>
      <c r="H160" s="20">
        <v>7.4660897254943848E-2</v>
      </c>
      <c r="I160" s="20">
        <v>0.15772774815559387</v>
      </c>
      <c r="J160" s="20">
        <v>0.22595453262329102</v>
      </c>
      <c r="K160" s="20">
        <v>0.30451002717018127</v>
      </c>
      <c r="L160" s="20">
        <v>0.41680872440338135</v>
      </c>
      <c r="M160" s="20">
        <v>0.56345605850219727</v>
      </c>
      <c r="N160" s="20">
        <v>0.66639161109924316</v>
      </c>
      <c r="O160" s="20">
        <v>0.82536590099334717</v>
      </c>
      <c r="P160" s="20">
        <v>0.93253821134567261</v>
      </c>
      <c r="Q160" s="20">
        <v>1.0394032001495361</v>
      </c>
      <c r="R160" s="20">
        <v>1.1972107887268066</v>
      </c>
      <c r="S160" s="20">
        <v>1.2997230291366577</v>
      </c>
      <c r="T160" s="20">
        <v>1.4480899572372437</v>
      </c>
      <c r="U160" s="20">
        <v>1.5428111553192139</v>
      </c>
      <c r="V160" s="20">
        <v>1.6338350772857666</v>
      </c>
      <c r="W160" s="20">
        <v>1.7630102634429932</v>
      </c>
      <c r="X160" s="20">
        <v>1.8440437316894531</v>
      </c>
      <c r="Y160" s="20">
        <v>1.9578365087509155</v>
      </c>
      <c r="Z160" s="20">
        <v>2.0285298824310303</v>
      </c>
      <c r="AA160" s="20">
        <v>2.0951368808746338</v>
      </c>
      <c r="AB160" s="20">
        <v>2.1875505447387695</v>
      </c>
      <c r="AC160" s="20">
        <v>2.2443075180053711</v>
      </c>
      <c r="AD160" s="20">
        <v>2.3224635124206543</v>
      </c>
      <c r="AE160" s="20">
        <v>2.3701105117797852</v>
      </c>
      <c r="AF160" s="20">
        <v>2.414358377456665</v>
      </c>
      <c r="AG160" s="20">
        <v>2.4746837615966797</v>
      </c>
      <c r="AH160" s="20">
        <v>2.5110914707183838</v>
      </c>
      <c r="AI160" s="20">
        <v>2.5603706836700439</v>
      </c>
      <c r="AJ160" s="20">
        <v>2.5898888111114502</v>
      </c>
      <c r="AK160" s="20">
        <v>2.6169130802154541</v>
      </c>
      <c r="AL160" s="20">
        <v>2.6530883312225342</v>
      </c>
      <c r="AM160" s="20">
        <v>2.6745014190673828</v>
      </c>
      <c r="AN160" s="20">
        <v>2.7028987407684326</v>
      </c>
      <c r="AO160" s="20">
        <v>2.719534158706665</v>
      </c>
      <c r="AP160" s="20">
        <v>2.7344732284545898</v>
      </c>
      <c r="AQ160" s="20">
        <v>2.7539503574371338</v>
      </c>
      <c r="AR160" s="20">
        <v>2.7651371955871582</v>
      </c>
      <c r="AS160" s="20">
        <v>2.7794709205627441</v>
      </c>
      <c r="AT160" s="20">
        <v>2.7875313758850098</v>
      </c>
      <c r="AU160" s="20">
        <v>2.7944967746734619</v>
      </c>
      <c r="AV160" s="20">
        <v>2.8030669689178467</v>
      </c>
      <c r="AW160" s="20">
        <v>2.8076372146606445</v>
      </c>
      <c r="AX160" s="20">
        <v>2.8129489421844482</v>
      </c>
      <c r="AY160" s="20">
        <v>2.8155519962310791</v>
      </c>
      <c r="AZ160" s="20">
        <v>2.8174722194671631</v>
      </c>
      <c r="BA160" s="20">
        <v>2.8191864490509033</v>
      </c>
      <c r="BB160" s="20">
        <v>2.8196227550506592</v>
      </c>
      <c r="BC160" s="20">
        <v>2.819326639175415</v>
      </c>
      <c r="BD160" s="20">
        <v>2.8185536861419678</v>
      </c>
      <c r="BE160" s="20">
        <v>2.8173623085021973</v>
      </c>
      <c r="BF160" s="20">
        <v>2.8148632049560547</v>
      </c>
      <c r="BG160" s="20">
        <v>2.8127655982971191</v>
      </c>
      <c r="BH160" s="20">
        <v>2.8090400695800781</v>
      </c>
      <c r="BI160" s="20">
        <v>2.8062052726745605</v>
      </c>
      <c r="BJ160" s="20">
        <v>2.8031156063079834</v>
      </c>
      <c r="BK160" s="20">
        <v>2.7980465888977051</v>
      </c>
      <c r="BL160" s="20">
        <v>2.7944040298461914</v>
      </c>
      <c r="BM160" s="20">
        <v>2.788585901260376</v>
      </c>
      <c r="BN160" s="20">
        <v>2.784492015838623</v>
      </c>
      <c r="BO160" s="20">
        <v>2.7802417278289795</v>
      </c>
      <c r="BP160" s="20">
        <v>2.7735986709594727</v>
      </c>
      <c r="BQ160" s="20">
        <v>2.7690079212188721</v>
      </c>
      <c r="BR160" s="20">
        <v>2.7619023323059082</v>
      </c>
      <c r="BS160" s="20">
        <v>2.7570319175720215</v>
      </c>
      <c r="BT160" s="20">
        <v>2.7520644664764404</v>
      </c>
      <c r="BU160" s="20">
        <v>2.7444465160369873</v>
      </c>
      <c r="BV160" s="20">
        <v>2.7392663955688477</v>
      </c>
      <c r="BW160" s="20">
        <v>2.7313590049743652</v>
      </c>
      <c r="BX160" s="20">
        <v>2.726003885269165</v>
      </c>
      <c r="BY160" s="20">
        <v>2.7205877304077148</v>
      </c>
      <c r="BZ160" s="20">
        <v>2.7123587131500244</v>
      </c>
      <c r="CA160" s="20">
        <v>2.7068090438842773</v>
      </c>
      <c r="CB160" s="20">
        <v>2.6983978748321533</v>
      </c>
      <c r="CC160" s="20">
        <v>2.6927382946014404</v>
      </c>
      <c r="CD160" s="20">
        <v>2.6870403289794922</v>
      </c>
      <c r="CE160" s="20">
        <v>2.6784279346466064</v>
      </c>
      <c r="CF160" s="20">
        <v>2.6726465225219727</v>
      </c>
      <c r="CG160" s="20">
        <v>2.6639211177825928</v>
      </c>
      <c r="CH160" s="20">
        <v>2.6580722332000732</v>
      </c>
      <c r="CI160" s="20">
        <v>2.6521997451782227</v>
      </c>
      <c r="CJ160" s="20">
        <v>2.6433517932891846</v>
      </c>
      <c r="CK160" s="20">
        <v>2.6374294757843018</v>
      </c>
      <c r="CL160" s="20">
        <v>2.6285145282745361</v>
      </c>
      <c r="CM160" s="20">
        <v>2.6225528717041016</v>
      </c>
      <c r="CN160" s="20">
        <v>2.6165783405303955</v>
      </c>
      <c r="CO160" s="20">
        <v>2.6075942516326904</v>
      </c>
      <c r="CP160" s="20">
        <v>2.6015925407409668</v>
      </c>
      <c r="CQ160" s="20">
        <v>2.5925741195678711</v>
      </c>
      <c r="CR160" s="20">
        <v>2.5865528583526611</v>
      </c>
      <c r="CS160" s="20">
        <v>2.5805256366729736</v>
      </c>
      <c r="CT160" s="20">
        <v>2.5714759826660156</v>
      </c>
      <c r="CU160" s="20">
        <v>2.5654382705688477</v>
      </c>
      <c r="CV160" s="20">
        <v>2.5563766956329346</v>
      </c>
      <c r="CW160" s="20">
        <v>2.5503334999084473</v>
      </c>
      <c r="CX160" s="20">
        <v>2.5442895889282227</v>
      </c>
      <c r="CY160" s="20">
        <v>2.5352241992950439</v>
      </c>
      <c r="CZ160" s="20">
        <v>2.5201206207275391</v>
      </c>
      <c r="DA160" s="20">
        <v>2.5140833854675293</v>
      </c>
      <c r="DB160" s="20">
        <v>2.5080490112304687</v>
      </c>
      <c r="DC160" s="20">
        <v>2.4990041255950928</v>
      </c>
      <c r="DD160" s="20">
        <v>2.4929795265197754</v>
      </c>
      <c r="DE160" s="20">
        <v>2.4839520454406738</v>
      </c>
      <c r="DF160" s="20">
        <v>2.4779403209686279</v>
      </c>
      <c r="DG160" s="20">
        <v>2.4719345569610596</v>
      </c>
      <c r="DH160" s="20">
        <v>2.462937593460083</v>
      </c>
      <c r="DI160" s="20">
        <v>2.4569482803344727</v>
      </c>
      <c r="DJ160" s="20">
        <v>2.4479775428771973</v>
      </c>
      <c r="DK160" s="20">
        <v>2.4420063495635986</v>
      </c>
      <c r="DL160" s="20">
        <v>2.4360432624816895</v>
      </c>
      <c r="DM160" s="20">
        <v>2.4271142482757568</v>
      </c>
      <c r="DN160" s="20">
        <v>2.4211721420288086</v>
      </c>
      <c r="DO160" s="20">
        <v>2.4122757911682129</v>
      </c>
      <c r="DP160" s="20">
        <v>2.4063563346862793</v>
      </c>
      <c r="DQ160" s="20">
        <v>2.4004464149475098</v>
      </c>
      <c r="DR160" s="20">
        <v>2.3915998935699463</v>
      </c>
      <c r="DS160" s="20">
        <v>2.3857145309448242</v>
      </c>
      <c r="DT160" s="20">
        <v>2.3769056797027588</v>
      </c>
      <c r="DU160" s="20">
        <v>2.3710460662841797</v>
      </c>
      <c r="DV160" s="20">
        <v>2.365196704864502</v>
      </c>
      <c r="DW160" s="20">
        <v>2.3564434051513672</v>
      </c>
      <c r="DX160" s="20">
        <v>2.3506214618682861</v>
      </c>
      <c r="DY160" s="20">
        <v>2.3419094085693359</v>
      </c>
      <c r="DZ160" s="20">
        <v>2.3361151218414307</v>
      </c>
      <c r="EA160" s="20">
        <v>2.3303325176239014</v>
      </c>
      <c r="EB160" s="20">
        <v>2.3216800689697266</v>
      </c>
      <c r="EC160" s="20">
        <v>2.3159260749816895</v>
      </c>
      <c r="ED160" s="20">
        <v>2.3073177337646484</v>
      </c>
      <c r="EE160" s="20">
        <v>2.3015933036804199</v>
      </c>
      <c r="EF160" s="20">
        <v>2.2958807945251465</v>
      </c>
      <c r="EG160" s="20">
        <v>2.2873349189758301</v>
      </c>
      <c r="EH160" s="20">
        <v>2.2816526889801025</v>
      </c>
      <c r="EI160" s="20">
        <v>2.2731523513793945</v>
      </c>
      <c r="EJ160" s="20">
        <v>2.267500638961792</v>
      </c>
      <c r="EK160" s="20">
        <v>2.2618613243103027</v>
      </c>
      <c r="EL160" s="20">
        <v>2.2534255981445312</v>
      </c>
      <c r="EM160" s="20">
        <v>2.2478170394897461</v>
      </c>
      <c r="EN160" s="20">
        <v>2.2394282817840576</v>
      </c>
      <c r="EO160" s="20">
        <v>2.2338509559631348</v>
      </c>
      <c r="EP160" s="20">
        <v>2.2282865047454834</v>
      </c>
      <c r="EQ160" s="20">
        <v>2.219963550567627</v>
      </c>
      <c r="ER160" s="20">
        <v>2.214430570602417</v>
      </c>
      <c r="ES160" s="20">
        <v>2.2061548233032227</v>
      </c>
      <c r="ET160" s="20">
        <v>2.2006535530090332</v>
      </c>
      <c r="EU160" s="20">
        <v>2.1951649188995361</v>
      </c>
      <c r="EV160" s="20">
        <v>2.1869559288024902</v>
      </c>
      <c r="EW160" s="20">
        <v>2.1814992427825928</v>
      </c>
      <c r="EX160" s="20">
        <v>2.1733381748199463</v>
      </c>
      <c r="EY160" s="20">
        <v>2.1679131984710693</v>
      </c>
      <c r="EZ160" s="20">
        <v>2.1625010967254639</v>
      </c>
      <c r="FA160" s="20">
        <v>2.1544067859649658</v>
      </c>
      <c r="FB160" s="20">
        <v>2.14902663230896</v>
      </c>
      <c r="FC160" s="20">
        <v>2.1409804821014404</v>
      </c>
      <c r="FD160" s="20">
        <v>2.1356320381164551</v>
      </c>
      <c r="FE160" s="20">
        <v>2.1302967071533203</v>
      </c>
      <c r="FF160" s="20">
        <v>2.1223175525665283</v>
      </c>
      <c r="FG160" s="20">
        <v>2.117013692855835</v>
      </c>
      <c r="FH160" s="20">
        <v>2.1090824604034424</v>
      </c>
      <c r="FI160" s="20">
        <v>2.1038105487823486</v>
      </c>
      <c r="FJ160" s="20">
        <v>2.0985517501831055</v>
      </c>
      <c r="FK160" s="20">
        <v>2.0906870365142822</v>
      </c>
      <c r="FL160" s="20">
        <v>2.0854597091674805</v>
      </c>
      <c r="FM160" s="20">
        <v>2.0776426792144775</v>
      </c>
      <c r="FN160" s="20">
        <v>2.0724470615386963</v>
      </c>
      <c r="FO160" s="20">
        <v>2.0672640800476074</v>
      </c>
      <c r="FP160" s="20">
        <v>2.0595135688781738</v>
      </c>
      <c r="FQ160" s="20">
        <v>2.0543620586395264</v>
      </c>
      <c r="FR160" s="20">
        <v>2.0466587543487549</v>
      </c>
      <c r="FS160" s="20">
        <v>2.0415387153625488</v>
      </c>
      <c r="FT160" s="20">
        <v>2.0364313125610352</v>
      </c>
      <c r="FU160" s="20">
        <v>2.0287935733795166</v>
      </c>
      <c r="FV160" s="20">
        <v>2.0237174034118652</v>
      </c>
      <c r="FW160" s="20">
        <v>2.0161266326904297</v>
      </c>
      <c r="FX160" s="20">
        <v>2.0110816955566406</v>
      </c>
      <c r="FY160" s="20">
        <v>2.0060489177703857</v>
      </c>
      <c r="FZ160" s="20">
        <v>1.998523473739624</v>
      </c>
      <c r="GA160" s="20">
        <v>1.9935218095779419</v>
      </c>
      <c r="GB160" s="20">
        <v>1.9860426187515259</v>
      </c>
      <c r="GC160" s="20">
        <v>1.981071949005127</v>
      </c>
      <c r="GD160" s="20">
        <v>1.9761133193969727</v>
      </c>
      <c r="GE160" s="20">
        <v>1.9686986207962036</v>
      </c>
      <c r="GF160" s="20">
        <v>1.9637707471847534</v>
      </c>
      <c r="GG160" s="20">
        <v>1.9564015865325928</v>
      </c>
      <c r="GH160" s="20">
        <v>1.9515042304992676</v>
      </c>
      <c r="GI160" s="20">
        <v>1.9466190338134766</v>
      </c>
      <c r="GJ160" s="20">
        <v>1.9393137693405151</v>
      </c>
      <c r="GK160" s="20">
        <v>1.9344587326049805</v>
      </c>
      <c r="GL160" s="20">
        <v>1.9271987676620483</v>
      </c>
      <c r="GM160" s="20">
        <v>1.9223737716674805</v>
      </c>
      <c r="GN160" s="20">
        <v>1.9175608158111572</v>
      </c>
      <c r="GO160" s="20">
        <v>1.9103637933731079</v>
      </c>
      <c r="GP160" s="20">
        <v>1.9055806398391724</v>
      </c>
      <c r="GQ160" s="20">
        <v>1.898428201675415</v>
      </c>
      <c r="GR160" s="20">
        <v>1.8936748504638672</v>
      </c>
      <c r="GS160" s="20">
        <v>1.8889333009719849</v>
      </c>
      <c r="GT160" s="20">
        <v>1.8818429708480835</v>
      </c>
      <c r="GU160" s="20">
        <v>1.8781763315200806</v>
      </c>
    </row>
    <row r="161" spans="1:203" x14ac:dyDescent="0.25">
      <c r="A161" s="9" t="s">
        <v>119</v>
      </c>
      <c r="B161" s="23">
        <v>66</v>
      </c>
      <c r="C161" s="23">
        <v>10</v>
      </c>
      <c r="D161" s="20">
        <v>0</v>
      </c>
      <c r="E161" s="20">
        <v>5.9599650558084249E-4</v>
      </c>
      <c r="F161" s="20">
        <v>7.049845065921545E-3</v>
      </c>
      <c r="G161" s="20">
        <v>2.8025627136230469E-2</v>
      </c>
      <c r="H161" s="20">
        <v>5.287039652466774E-2</v>
      </c>
      <c r="I161" s="20">
        <v>0.11117567867040634</v>
      </c>
      <c r="J161" s="20">
        <v>0.15937256813049316</v>
      </c>
      <c r="K161" s="20">
        <v>0.24518932402133942</v>
      </c>
      <c r="L161" s="20">
        <v>0.30988267064094543</v>
      </c>
      <c r="M161" s="20">
        <v>0.37833505868911743</v>
      </c>
      <c r="N161" s="20">
        <v>0.48906660079956055</v>
      </c>
      <c r="O161" s="20">
        <v>0.56593424081802368</v>
      </c>
      <c r="P161" s="20">
        <v>0.68370872735977173</v>
      </c>
      <c r="Q161" s="20">
        <v>0.76283347606658936</v>
      </c>
      <c r="R161" s="20">
        <v>0.84173750877380371</v>
      </c>
      <c r="S161" s="20">
        <v>0.95859205722808838</v>
      </c>
      <c r="T161" s="20">
        <v>1.0348966121673584</v>
      </c>
      <c r="U161" s="20">
        <v>1.1461449861526489</v>
      </c>
      <c r="V161" s="20">
        <v>1.2178069353103638</v>
      </c>
      <c r="W161" s="20">
        <v>1.2872408628463745</v>
      </c>
      <c r="X161" s="20">
        <v>1.386911153793335</v>
      </c>
      <c r="Y161" s="20">
        <v>1.4502288103103638</v>
      </c>
      <c r="Z161" s="20">
        <v>1.5403646230697632</v>
      </c>
      <c r="AA161" s="20">
        <v>1.5971890687942505</v>
      </c>
      <c r="AB161" s="20">
        <v>1.6513978242874146</v>
      </c>
      <c r="AC161" s="20">
        <v>1.7278484106063843</v>
      </c>
      <c r="AD161" s="20">
        <v>1.7756258249282837</v>
      </c>
      <c r="AE161" s="20">
        <v>1.8426318168640137</v>
      </c>
      <c r="AF161" s="20">
        <v>1.8842850923538208</v>
      </c>
      <c r="AG161" s="20">
        <v>1.9236049652099609</v>
      </c>
      <c r="AH161" s="20">
        <v>1.9783754348754883</v>
      </c>
      <c r="AI161" s="20">
        <v>2.0121991634368896</v>
      </c>
      <c r="AJ161" s="20">
        <v>2.059107780456543</v>
      </c>
      <c r="AK161" s="20">
        <v>2.0879528522491455</v>
      </c>
      <c r="AL161" s="20">
        <v>2.114954948425293</v>
      </c>
      <c r="AM161" s="20">
        <v>2.1521894931793213</v>
      </c>
      <c r="AN161" s="20">
        <v>2.1749556064605713</v>
      </c>
      <c r="AO161" s="20">
        <v>2.2062256336212158</v>
      </c>
      <c r="AP161" s="20">
        <v>2.2252693176269531</v>
      </c>
      <c r="AQ161" s="20">
        <v>2.2429611682891846</v>
      </c>
      <c r="AR161" s="20">
        <v>2.2671272754669189</v>
      </c>
      <c r="AS161" s="20">
        <v>2.2817614078521729</v>
      </c>
      <c r="AT161" s="20">
        <v>2.3016681671142578</v>
      </c>
      <c r="AU161" s="20">
        <v>2.3136706352233887</v>
      </c>
      <c r="AV161" s="20">
        <v>2.324730396270752</v>
      </c>
      <c r="AW161" s="20">
        <v>2.3396782875061035</v>
      </c>
      <c r="AX161" s="20">
        <v>2.3486289978027344</v>
      </c>
      <c r="AY161" s="20">
        <v>2.360661506652832</v>
      </c>
      <c r="AZ161" s="20">
        <v>2.3678240776062012</v>
      </c>
      <c r="BA161" s="20">
        <v>2.3743515014648437</v>
      </c>
      <c r="BB161" s="20">
        <v>2.3830432891845703</v>
      </c>
      <c r="BC161" s="20">
        <v>2.3881618976593018</v>
      </c>
      <c r="BD161" s="20">
        <v>2.3949158191680908</v>
      </c>
      <c r="BE161" s="20">
        <v>2.3988513946533203</v>
      </c>
      <c r="BF161" s="20">
        <v>2.4023690223693848</v>
      </c>
      <c r="BG161" s="20">
        <v>2.4069247245788574</v>
      </c>
      <c r="BH161" s="20">
        <v>2.4095199108123779</v>
      </c>
      <c r="BI161" s="20">
        <v>2.4128105640411377</v>
      </c>
      <c r="BJ161" s="20">
        <v>2.414635181427002</v>
      </c>
      <c r="BK161" s="20">
        <v>2.4161887168884277</v>
      </c>
      <c r="BL161" s="20">
        <v>2.4180514812469482</v>
      </c>
      <c r="BM161" s="20">
        <v>2.4190070629119873</v>
      </c>
      <c r="BN161" s="20">
        <v>2.4200503826141357</v>
      </c>
      <c r="BO161" s="20">
        <v>2.4205071926116943</v>
      </c>
      <c r="BP161" s="20">
        <v>2.4207882881164551</v>
      </c>
      <c r="BQ161" s="20">
        <v>2.4209072589874268</v>
      </c>
      <c r="BR161" s="20">
        <v>2.4208014011383057</v>
      </c>
      <c r="BS161" s="20">
        <v>2.4203894138336182</v>
      </c>
      <c r="BT161" s="20">
        <v>2.419959545135498</v>
      </c>
      <c r="BU161" s="20">
        <v>2.4194157123565674</v>
      </c>
      <c r="BV161" s="20">
        <v>2.4184026718139648</v>
      </c>
      <c r="BW161" s="20">
        <v>2.4176061153411865</v>
      </c>
      <c r="BX161" s="20">
        <v>2.4162459373474121</v>
      </c>
      <c r="BY161" s="20">
        <v>2.4152374267578125</v>
      </c>
      <c r="BZ161" s="20">
        <v>2.414154052734375</v>
      </c>
      <c r="CA161" s="20">
        <v>2.4123990535736084</v>
      </c>
      <c r="CB161" s="20">
        <v>2.4111490249633789</v>
      </c>
      <c r="CC161" s="20">
        <v>2.4091646671295166</v>
      </c>
      <c r="CD161" s="20">
        <v>2.4077739715576172</v>
      </c>
      <c r="CE161" s="20">
        <v>2.4063334465026855</v>
      </c>
      <c r="CF161" s="20">
        <v>2.404085636138916</v>
      </c>
      <c r="CG161" s="20">
        <v>2.4025335311889648</v>
      </c>
      <c r="CH161" s="20">
        <v>2.4001319408416748</v>
      </c>
      <c r="CI161" s="20">
        <v>2.3984854221343994</v>
      </c>
      <c r="CJ161" s="20">
        <v>2.3968050479888916</v>
      </c>
      <c r="CK161" s="20">
        <v>2.3942255973815918</v>
      </c>
      <c r="CL161" s="20">
        <v>2.3924696445465088</v>
      </c>
      <c r="CM161" s="20">
        <v>2.3897857666015625</v>
      </c>
      <c r="CN161" s="20">
        <v>2.3879656791687012</v>
      </c>
      <c r="CO161" s="20">
        <v>2.386122465133667</v>
      </c>
      <c r="CP161" s="20">
        <v>2.383317232131958</v>
      </c>
      <c r="CQ161" s="20">
        <v>2.3814225196838379</v>
      </c>
      <c r="CR161" s="20">
        <v>2.3785459995269775</v>
      </c>
      <c r="CS161" s="20">
        <v>2.3766069412231445</v>
      </c>
      <c r="CT161" s="20">
        <v>2.3746521472930908</v>
      </c>
      <c r="CU161" s="20">
        <v>2.3716926574707031</v>
      </c>
      <c r="CV161" s="20">
        <v>2.3697023391723633</v>
      </c>
      <c r="CW161" s="20">
        <v>2.3666937351226807</v>
      </c>
      <c r="CX161" s="20">
        <v>2.364673376083374</v>
      </c>
      <c r="CY161" s="20">
        <v>2.3626425266265869</v>
      </c>
      <c r="CZ161" s="20">
        <v>2.3575217723846436</v>
      </c>
      <c r="DA161" s="20">
        <v>2.3544232845306396</v>
      </c>
      <c r="DB161" s="20">
        <v>2.3523478507995605</v>
      </c>
      <c r="DC161" s="20">
        <v>2.3502650260925293</v>
      </c>
      <c r="DD161" s="20">
        <v>2.34712815284729</v>
      </c>
      <c r="DE161" s="20">
        <v>2.3450295925140381</v>
      </c>
      <c r="DF161" s="20">
        <v>2.3418707847595215</v>
      </c>
      <c r="DG161" s="20">
        <v>2.3401126861572266</v>
      </c>
      <c r="DH161" s="20">
        <v>2.3370382785797119</v>
      </c>
      <c r="DI161" s="20">
        <v>2.3349108695983887</v>
      </c>
      <c r="DJ161" s="20">
        <v>2.3317005634307861</v>
      </c>
      <c r="DK161" s="20">
        <v>2.329545259475708</v>
      </c>
      <c r="DL161" s="20">
        <v>2.3273766040802002</v>
      </c>
      <c r="DM161" s="20">
        <v>2.3240962028503418</v>
      </c>
      <c r="DN161" s="20">
        <v>2.3218903541564941</v>
      </c>
      <c r="DO161" s="20">
        <v>2.3185522556304932</v>
      </c>
      <c r="DP161" s="20">
        <v>2.3163070678710937</v>
      </c>
      <c r="DQ161" s="20">
        <v>2.3140459060668945</v>
      </c>
      <c r="DR161" s="20">
        <v>2.310624361038208</v>
      </c>
      <c r="DS161" s="20">
        <v>2.308323860168457</v>
      </c>
      <c r="DT161" s="20">
        <v>2.304844856262207</v>
      </c>
      <c r="DU161" s="20">
        <v>2.302506685256958</v>
      </c>
      <c r="DV161" s="20">
        <v>2.3001542091369629</v>
      </c>
      <c r="DW161" s="20">
        <v>2.2965993881225586</v>
      </c>
      <c r="DX161" s="20">
        <v>2.2942125797271729</v>
      </c>
      <c r="DY161" s="20">
        <v>2.2906086444854736</v>
      </c>
      <c r="DZ161" s="20">
        <v>2.2881906032562256</v>
      </c>
      <c r="EA161" s="20">
        <v>2.2857608795166016</v>
      </c>
      <c r="EB161" s="20">
        <v>2.2820954322814941</v>
      </c>
      <c r="EC161" s="20">
        <v>2.2796385288238525</v>
      </c>
      <c r="ED161" s="20">
        <v>2.2759344577789307</v>
      </c>
      <c r="EE161" s="20">
        <v>2.2734532356262207</v>
      </c>
      <c r="EF161" s="20">
        <v>2.270963191986084</v>
      </c>
      <c r="EG161" s="20">
        <v>2.2672126293182373</v>
      </c>
      <c r="EH161" s="20">
        <v>2.264702320098877</v>
      </c>
      <c r="EI161" s="20">
        <v>2.260922908782959</v>
      </c>
      <c r="EJ161" s="20">
        <v>2.2583951950073242</v>
      </c>
      <c r="EK161" s="20">
        <v>2.2558608055114746</v>
      </c>
      <c r="EL161" s="20">
        <v>2.2520477771759033</v>
      </c>
      <c r="EM161" s="20">
        <v>2.2494990825653076</v>
      </c>
      <c r="EN161" s="20">
        <v>2.2456667423248291</v>
      </c>
      <c r="EO161" s="20">
        <v>2.2431058883666992</v>
      </c>
      <c r="EP161" s="20">
        <v>2.2405405044555664</v>
      </c>
      <c r="EQ161" s="20">
        <v>2.2366852760314941</v>
      </c>
      <c r="ER161" s="20">
        <v>2.2341105937957764</v>
      </c>
      <c r="ES161" s="20">
        <v>2.2302424907684326</v>
      </c>
      <c r="ET161" s="20">
        <v>2.2276601791381836</v>
      </c>
      <c r="EU161" s="20">
        <v>2.2250754833221436</v>
      </c>
      <c r="EV161" s="20">
        <v>2.2211933135986328</v>
      </c>
      <c r="EW161" s="20">
        <v>2.2186028957366943</v>
      </c>
      <c r="EX161" s="20">
        <v>2.2147140502929687</v>
      </c>
      <c r="EY161" s="20">
        <v>2.2121193408966064</v>
      </c>
      <c r="EZ161" s="20">
        <v>2.2095232009887695</v>
      </c>
      <c r="FA161" s="20">
        <v>2.2056272029876709</v>
      </c>
      <c r="FB161" s="20">
        <v>2.2030289173126221</v>
      </c>
      <c r="FC161" s="20">
        <v>2.1991298198699951</v>
      </c>
      <c r="FD161" s="20">
        <v>2.1965301036834717</v>
      </c>
      <c r="FE161" s="20">
        <v>2.19392991065979</v>
      </c>
      <c r="FF161" s="20">
        <v>2.1900293827056885</v>
      </c>
      <c r="FG161" s="20">
        <v>2.1874291896820068</v>
      </c>
      <c r="FH161" s="20">
        <v>2.1835293769836426</v>
      </c>
      <c r="FI161" s="20">
        <v>2.1809298992156982</v>
      </c>
      <c r="FJ161" s="20">
        <v>2.1783308982849121</v>
      </c>
      <c r="FK161" s="20">
        <v>2.1744334697723389</v>
      </c>
      <c r="FL161" s="20">
        <v>2.1718363761901855</v>
      </c>
      <c r="FM161" s="20">
        <v>2.1679422855377197</v>
      </c>
      <c r="FN161" s="20">
        <v>2.1653473377227783</v>
      </c>
      <c r="FO161" s="20">
        <v>2.1627535820007324</v>
      </c>
      <c r="FP161" s="20">
        <v>2.159604549407959</v>
      </c>
      <c r="FQ161" s="20">
        <v>2.1565172672271729</v>
      </c>
      <c r="FR161" s="20">
        <v>2.1527268886566162</v>
      </c>
      <c r="FS161" s="20">
        <v>2.1501398086547852</v>
      </c>
      <c r="FT161" s="20">
        <v>2.14626145362854</v>
      </c>
      <c r="FU161" s="20">
        <v>2.1436779499053955</v>
      </c>
      <c r="FV161" s="20">
        <v>2.1410961151123047</v>
      </c>
      <c r="FW161" s="20">
        <v>2.1372265815734863</v>
      </c>
      <c r="FX161" s="20">
        <v>2.1346487998962402</v>
      </c>
      <c r="FY161" s="20">
        <v>2.1307857036590576</v>
      </c>
      <c r="FZ161" s="20">
        <v>2.1282124519348145</v>
      </c>
      <c r="GA161" s="20">
        <v>2.1256413459777832</v>
      </c>
      <c r="GB161" s="20">
        <v>2.1217880249023437</v>
      </c>
      <c r="GC161" s="20">
        <v>2.1192216873168945</v>
      </c>
      <c r="GD161" s="20">
        <v>2.1153759956359863</v>
      </c>
      <c r="GE161" s="20">
        <v>2.1128149032592773</v>
      </c>
      <c r="GF161" s="20">
        <v>2.1102561950683594</v>
      </c>
      <c r="GG161" s="20">
        <v>2.1064217090606689</v>
      </c>
      <c r="GH161" s="20">
        <v>2.1038684844970703</v>
      </c>
      <c r="GI161" s="20">
        <v>2.1000425815582275</v>
      </c>
      <c r="GJ161" s="20">
        <v>2.0974948406219482</v>
      </c>
      <c r="GK161" s="20">
        <v>2.09494948387146</v>
      </c>
      <c r="GL161" s="20">
        <v>2.0911359786987305</v>
      </c>
      <c r="GM161" s="20">
        <v>2.0885968208312988</v>
      </c>
      <c r="GN161" s="20">
        <v>2.0847923755645752</v>
      </c>
      <c r="GO161" s="20">
        <v>2.0822594165802002</v>
      </c>
      <c r="GP161" s="20">
        <v>2.0797288417816162</v>
      </c>
      <c r="GQ161" s="20">
        <v>2.0759375095367432</v>
      </c>
      <c r="GR161" s="20">
        <v>2.0734133720397949</v>
      </c>
      <c r="GS161" s="20">
        <v>2.0696320533752441</v>
      </c>
      <c r="GT161" s="20">
        <v>2.0671143531799316</v>
      </c>
      <c r="GU161" s="20">
        <v>2.06484055519104</v>
      </c>
    </row>
    <row r="162" spans="1:203" x14ac:dyDescent="0.25">
      <c r="B162" s="23"/>
      <c r="C162" s="23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  <c r="AA162" s="20"/>
      <c r="AB162" s="20"/>
      <c r="AC162" s="20"/>
      <c r="AD162" s="20"/>
      <c r="AE162" s="20"/>
      <c r="AF162" s="20"/>
      <c r="AG162" s="20"/>
      <c r="AH162" s="20"/>
      <c r="AI162" s="20"/>
      <c r="AJ162" s="20"/>
      <c r="AK162" s="20"/>
      <c r="AL162" s="20"/>
      <c r="AM162" s="20"/>
      <c r="AN162" s="20"/>
      <c r="AO162" s="20"/>
      <c r="AP162" s="20"/>
      <c r="AQ162" s="20"/>
      <c r="AR162" s="20"/>
      <c r="AS162" s="20"/>
      <c r="AT162" s="20"/>
      <c r="AU162" s="20"/>
      <c r="AV162" s="20"/>
      <c r="AW162" s="20"/>
      <c r="AX162" s="20"/>
      <c r="AY162" s="20"/>
      <c r="AZ162" s="20"/>
      <c r="BA162" s="20"/>
      <c r="BB162" s="20"/>
      <c r="BC162" s="20"/>
      <c r="BD162" s="20"/>
      <c r="BE162" s="20"/>
      <c r="BF162" s="20"/>
      <c r="BG162" s="20"/>
      <c r="BH162" s="20"/>
      <c r="BI162" s="20"/>
      <c r="BJ162" s="20"/>
      <c r="BK162" s="20"/>
      <c r="BL162" s="20"/>
      <c r="BM162" s="20"/>
      <c r="BN162" s="20"/>
      <c r="BO162" s="20"/>
      <c r="BP162" s="20"/>
      <c r="BQ162" s="20"/>
      <c r="BR162" s="20"/>
      <c r="BS162" s="20"/>
      <c r="BT162" s="20"/>
      <c r="BU162" s="20"/>
      <c r="BV162" s="20"/>
      <c r="BW162" s="20"/>
      <c r="BX162" s="20"/>
      <c r="BY162" s="20"/>
      <c r="BZ162" s="20"/>
      <c r="CA162" s="20"/>
      <c r="CB162" s="20"/>
      <c r="CC162" s="20"/>
      <c r="CD162" s="20"/>
      <c r="CE162" s="20"/>
      <c r="CF162" s="20"/>
      <c r="CG162" s="20"/>
      <c r="CH162" s="20"/>
      <c r="CI162" s="20"/>
      <c r="CJ162" s="20"/>
      <c r="CK162" s="20"/>
      <c r="CL162" s="20"/>
      <c r="CM162" s="20"/>
      <c r="CN162" s="20"/>
      <c r="CO162" s="20"/>
      <c r="CP162" s="20"/>
      <c r="CQ162" s="20"/>
      <c r="CR162" s="20"/>
      <c r="CS162" s="20"/>
      <c r="CT162" s="20"/>
      <c r="CU162" s="20"/>
      <c r="CV162" s="20"/>
      <c r="CW162" s="20"/>
      <c r="CX162" s="20"/>
      <c r="CY162" s="20"/>
      <c r="CZ162" s="20"/>
      <c r="DA162" s="20"/>
      <c r="DB162" s="20"/>
      <c r="DC162" s="20"/>
      <c r="DD162" s="20"/>
      <c r="DE162" s="20"/>
      <c r="DF162" s="20"/>
      <c r="DG162" s="20"/>
      <c r="DH162" s="20"/>
      <c r="DI162" s="20"/>
      <c r="DJ162" s="20"/>
      <c r="DK162" s="20"/>
      <c r="DL162" s="20"/>
      <c r="DM162" s="20"/>
      <c r="DN162" s="20"/>
      <c r="DO162" s="20"/>
      <c r="DP162" s="20"/>
      <c r="DQ162" s="20"/>
      <c r="DR162" s="20"/>
      <c r="DS162" s="20"/>
      <c r="DT162" s="20"/>
      <c r="DU162" s="20"/>
      <c r="DV162" s="20"/>
      <c r="DW162" s="20"/>
      <c r="DX162" s="20"/>
      <c r="DY162" s="20"/>
      <c r="DZ162" s="20"/>
      <c r="EA162" s="20"/>
      <c r="EB162" s="20"/>
      <c r="EC162" s="20"/>
      <c r="ED162" s="20"/>
      <c r="EE162" s="20"/>
      <c r="EF162" s="20"/>
      <c r="EG162" s="20"/>
      <c r="EH162" s="20"/>
      <c r="EI162" s="20"/>
      <c r="EJ162" s="20"/>
      <c r="EK162" s="20"/>
      <c r="EL162" s="20"/>
      <c r="EM162" s="20"/>
      <c r="EN162" s="20"/>
      <c r="EO162" s="20"/>
      <c r="EP162" s="20"/>
      <c r="EQ162" s="20"/>
      <c r="ER162" s="20"/>
      <c r="ES162" s="20"/>
      <c r="ET162" s="20"/>
      <c r="EU162" s="20"/>
      <c r="EV162" s="20"/>
      <c r="EW162" s="20"/>
      <c r="EX162" s="20"/>
      <c r="EY162" s="20"/>
      <c r="EZ162" s="20"/>
      <c r="FA162" s="20"/>
      <c r="FB162" s="20"/>
      <c r="FC162" s="20"/>
      <c r="FD162" s="20"/>
      <c r="FE162" s="20"/>
      <c r="FF162" s="20"/>
      <c r="FG162" s="20"/>
      <c r="FH162" s="20"/>
      <c r="FI162" s="20"/>
      <c r="FJ162" s="20"/>
      <c r="FK162" s="20"/>
      <c r="FL162" s="20"/>
      <c r="FM162" s="20"/>
      <c r="FN162" s="20"/>
      <c r="FO162" s="20"/>
      <c r="FP162" s="20"/>
      <c r="FQ162" s="20"/>
      <c r="FR162" s="20"/>
      <c r="FS162" s="20"/>
      <c r="FT162" s="20"/>
      <c r="FU162" s="20"/>
      <c r="FV162" s="20"/>
      <c r="FW162" s="20"/>
      <c r="FX162" s="20"/>
      <c r="FY162" s="20"/>
      <c r="FZ162" s="20"/>
      <c r="GA162" s="20"/>
      <c r="GB162" s="20"/>
      <c r="GC162" s="20"/>
      <c r="GD162" s="20"/>
      <c r="GE162" s="20"/>
      <c r="GF162" s="20"/>
      <c r="GG162" s="20"/>
      <c r="GH162" s="20"/>
      <c r="GI162" s="20"/>
      <c r="GJ162" s="20"/>
      <c r="GK162" s="20"/>
      <c r="GL162" s="20"/>
      <c r="GM162" s="20"/>
      <c r="GN162" s="20"/>
      <c r="GO162" s="20"/>
      <c r="GP162" s="20"/>
      <c r="GQ162" s="20"/>
      <c r="GR162" s="20"/>
      <c r="GS162" s="20"/>
      <c r="GT162" s="20"/>
      <c r="GU162" s="20"/>
    </row>
    <row r="163" spans="1:203" x14ac:dyDescent="0.25">
      <c r="B163" s="23"/>
      <c r="C163" s="23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/>
      <c r="AA163" s="20"/>
      <c r="AB163" s="20"/>
      <c r="AC163" s="20"/>
      <c r="AD163" s="20"/>
      <c r="AE163" s="20"/>
      <c r="AF163" s="20"/>
      <c r="AG163" s="20"/>
      <c r="AH163" s="20"/>
      <c r="AI163" s="20"/>
      <c r="AJ163" s="20"/>
      <c r="AK163" s="20"/>
      <c r="AL163" s="20"/>
      <c r="AM163" s="20"/>
      <c r="AN163" s="20"/>
      <c r="AO163" s="20"/>
      <c r="AP163" s="20"/>
      <c r="AQ163" s="20"/>
      <c r="AR163" s="20"/>
      <c r="AS163" s="20"/>
      <c r="AT163" s="20"/>
      <c r="AU163" s="20"/>
      <c r="AV163" s="20"/>
      <c r="AW163" s="20"/>
      <c r="AX163" s="20"/>
      <c r="AY163" s="20"/>
      <c r="AZ163" s="20"/>
      <c r="BA163" s="20"/>
      <c r="BB163" s="20"/>
      <c r="BC163" s="20"/>
      <c r="BD163" s="20"/>
      <c r="BE163" s="20"/>
      <c r="BF163" s="20"/>
      <c r="BG163" s="20"/>
      <c r="BH163" s="20"/>
      <c r="BI163" s="20"/>
      <c r="BJ163" s="20"/>
      <c r="BK163" s="20"/>
      <c r="BL163" s="20"/>
      <c r="BM163" s="20"/>
      <c r="BN163" s="20"/>
      <c r="BO163" s="20"/>
      <c r="BP163" s="20"/>
      <c r="BQ163" s="20"/>
      <c r="BR163" s="20"/>
      <c r="BS163" s="20"/>
      <c r="BT163" s="20"/>
      <c r="BU163" s="20"/>
      <c r="BV163" s="20"/>
      <c r="BW163" s="20"/>
      <c r="BX163" s="20"/>
      <c r="BY163" s="20"/>
      <c r="BZ163" s="20"/>
      <c r="CA163" s="20"/>
      <c r="CB163" s="20"/>
      <c r="CC163" s="20"/>
      <c r="CD163" s="20"/>
      <c r="CE163" s="20"/>
      <c r="CF163" s="20"/>
      <c r="CG163" s="20"/>
      <c r="CH163" s="20"/>
      <c r="CI163" s="20"/>
      <c r="CJ163" s="20"/>
      <c r="CK163" s="20"/>
      <c r="CL163" s="20"/>
      <c r="CM163" s="20"/>
      <c r="CN163" s="20"/>
      <c r="CO163" s="20"/>
      <c r="CP163" s="20"/>
      <c r="CQ163" s="20"/>
      <c r="CR163" s="20"/>
      <c r="CS163" s="20"/>
      <c r="CT163" s="20"/>
      <c r="CU163" s="20"/>
      <c r="CV163" s="20"/>
      <c r="CW163" s="20"/>
      <c r="CX163" s="20"/>
      <c r="CY163" s="20"/>
      <c r="CZ163" s="20"/>
      <c r="DA163" s="20"/>
      <c r="DB163" s="20"/>
      <c r="DC163" s="20"/>
      <c r="DD163" s="20"/>
      <c r="DE163" s="20"/>
      <c r="DF163" s="20"/>
      <c r="DG163" s="20"/>
      <c r="DH163" s="20"/>
      <c r="DI163" s="20"/>
      <c r="DJ163" s="20"/>
      <c r="DK163" s="20"/>
      <c r="DL163" s="20"/>
      <c r="DM163" s="20"/>
      <c r="DN163" s="20"/>
      <c r="DO163" s="20"/>
      <c r="DP163" s="20"/>
      <c r="DQ163" s="20"/>
      <c r="DR163" s="20"/>
      <c r="DS163" s="20"/>
      <c r="DT163" s="20"/>
      <c r="DU163" s="20"/>
      <c r="DV163" s="20"/>
      <c r="DW163" s="20"/>
      <c r="DX163" s="20"/>
      <c r="DY163" s="20"/>
      <c r="DZ163" s="20"/>
      <c r="EA163" s="20"/>
      <c r="EB163" s="20"/>
      <c r="EC163" s="20"/>
      <c r="ED163" s="20"/>
      <c r="EE163" s="20"/>
      <c r="EF163" s="20"/>
      <c r="EG163" s="20"/>
      <c r="EH163" s="20"/>
      <c r="EI163" s="20"/>
      <c r="EJ163" s="20"/>
      <c r="EK163" s="20"/>
      <c r="EL163" s="20"/>
      <c r="EM163" s="20"/>
      <c r="EN163" s="20"/>
      <c r="EO163" s="20"/>
      <c r="EP163" s="20"/>
      <c r="EQ163" s="20"/>
      <c r="ER163" s="20"/>
      <c r="ES163" s="20"/>
      <c r="ET163" s="20"/>
      <c r="EU163" s="20"/>
      <c r="EV163" s="20"/>
      <c r="EW163" s="20"/>
      <c r="EX163" s="20"/>
      <c r="EY163" s="20"/>
      <c r="EZ163" s="20"/>
      <c r="FA163" s="20"/>
      <c r="FB163" s="20"/>
      <c r="FC163" s="20"/>
      <c r="FD163" s="20"/>
      <c r="FE163" s="20"/>
      <c r="FF163" s="20"/>
      <c r="FG163" s="20"/>
      <c r="FH163" s="20"/>
      <c r="FI163" s="20"/>
      <c r="FJ163" s="20"/>
      <c r="FK163" s="20"/>
      <c r="FL163" s="20"/>
      <c r="FM163" s="20"/>
      <c r="FN163" s="20"/>
      <c r="FO163" s="20"/>
      <c r="FP163" s="20"/>
      <c r="FQ163" s="20"/>
      <c r="FR163" s="20"/>
      <c r="FS163" s="20"/>
      <c r="FT163" s="20"/>
      <c r="FU163" s="20"/>
      <c r="FV163" s="20"/>
      <c r="FW163" s="20"/>
      <c r="FX163" s="20"/>
      <c r="FY163" s="20"/>
      <c r="FZ163" s="20"/>
      <c r="GA163" s="20"/>
      <c r="GB163" s="20"/>
      <c r="GC163" s="20"/>
      <c r="GD163" s="20"/>
      <c r="GE163" s="20"/>
      <c r="GF163" s="20"/>
      <c r="GG163" s="20"/>
      <c r="GH163" s="20"/>
      <c r="GI163" s="20"/>
      <c r="GJ163" s="20"/>
      <c r="GK163" s="20"/>
      <c r="GL163" s="20"/>
      <c r="GM163" s="20"/>
      <c r="GN163" s="20"/>
      <c r="GO163" s="20"/>
      <c r="GP163" s="20"/>
      <c r="GQ163" s="20"/>
      <c r="GR163" s="20"/>
      <c r="GS163" s="20"/>
      <c r="GT163" s="20"/>
      <c r="GU163" s="20"/>
    </row>
    <row r="164" spans="1:203" x14ac:dyDescent="0.25">
      <c r="B164" s="23"/>
      <c r="C164" s="23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  <c r="AA164" s="20"/>
      <c r="AB164" s="20"/>
      <c r="AC164" s="20"/>
      <c r="AD164" s="20"/>
      <c r="AE164" s="20"/>
      <c r="AF164" s="20"/>
      <c r="AG164" s="20"/>
      <c r="AH164" s="20"/>
      <c r="AI164" s="20"/>
      <c r="AJ164" s="20"/>
      <c r="AK164" s="20"/>
      <c r="AL164" s="20"/>
      <c r="AM164" s="20"/>
      <c r="AN164" s="20"/>
      <c r="AO164" s="20"/>
      <c r="AP164" s="20"/>
      <c r="AQ164" s="20"/>
      <c r="AR164" s="20"/>
      <c r="AS164" s="20"/>
      <c r="AT164" s="20"/>
      <c r="AU164" s="20"/>
      <c r="AV164" s="20"/>
      <c r="AW164" s="20"/>
      <c r="AX164" s="20"/>
      <c r="AY164" s="20"/>
      <c r="AZ164" s="20"/>
      <c r="BA164" s="20"/>
      <c r="BB164" s="20"/>
      <c r="BC164" s="20"/>
      <c r="BD164" s="20"/>
      <c r="BE164" s="20"/>
      <c r="BF164" s="20"/>
      <c r="BG164" s="20"/>
      <c r="BH164" s="20"/>
      <c r="BI164" s="20"/>
      <c r="BJ164" s="20"/>
      <c r="BK164" s="20"/>
      <c r="BL164" s="20"/>
      <c r="BM164" s="20"/>
      <c r="BN164" s="20"/>
      <c r="BO164" s="20"/>
      <c r="BP164" s="20"/>
      <c r="BQ164" s="20"/>
      <c r="BR164" s="20"/>
      <c r="BS164" s="20"/>
      <c r="BT164" s="20"/>
      <c r="BU164" s="20"/>
      <c r="BV164" s="20"/>
      <c r="BW164" s="20"/>
      <c r="BX164" s="20"/>
      <c r="BY164" s="20"/>
      <c r="BZ164" s="20"/>
      <c r="CA164" s="20"/>
      <c r="CB164" s="20"/>
      <c r="CC164" s="20"/>
      <c r="CD164" s="20"/>
      <c r="CE164" s="20"/>
      <c r="CF164" s="20"/>
      <c r="CG164" s="20"/>
      <c r="CH164" s="20"/>
      <c r="CI164" s="20"/>
      <c r="CJ164" s="20"/>
      <c r="CK164" s="20"/>
      <c r="CL164" s="20"/>
      <c r="CM164" s="20"/>
      <c r="CN164" s="20"/>
      <c r="CO164" s="20"/>
      <c r="CP164" s="20"/>
      <c r="CQ164" s="20"/>
      <c r="CR164" s="20"/>
      <c r="CS164" s="20"/>
      <c r="CT164" s="20"/>
      <c r="CU164" s="20"/>
      <c r="CV164" s="20"/>
      <c r="CW164" s="20"/>
      <c r="CX164" s="20"/>
      <c r="CY164" s="20"/>
      <c r="CZ164" s="20"/>
      <c r="DA164" s="20"/>
      <c r="DB164" s="20"/>
      <c r="DC164" s="20"/>
      <c r="DD164" s="20"/>
      <c r="DE164" s="20"/>
      <c r="DF164" s="20"/>
      <c r="DG164" s="20"/>
      <c r="DH164" s="20"/>
      <c r="DI164" s="20"/>
      <c r="DJ164" s="20"/>
      <c r="DK164" s="20"/>
      <c r="DL164" s="20"/>
      <c r="DM164" s="20"/>
      <c r="DN164" s="20"/>
      <c r="DO164" s="20"/>
      <c r="DP164" s="20"/>
      <c r="DQ164" s="20"/>
      <c r="DR164" s="20"/>
      <c r="DS164" s="20"/>
      <c r="DT164" s="20"/>
      <c r="DU164" s="20"/>
      <c r="DV164" s="20"/>
      <c r="DW164" s="20"/>
      <c r="DX164" s="20"/>
      <c r="DY164" s="20"/>
      <c r="DZ164" s="20"/>
      <c r="EA164" s="20"/>
      <c r="EB164" s="20"/>
      <c r="EC164" s="20"/>
      <c r="ED164" s="20"/>
      <c r="EE164" s="20"/>
      <c r="EF164" s="20"/>
      <c r="EG164" s="20"/>
      <c r="EH164" s="20"/>
      <c r="EI164" s="20"/>
      <c r="EJ164" s="20"/>
      <c r="EK164" s="20"/>
      <c r="EL164" s="20"/>
      <c r="EM164" s="20"/>
      <c r="EN164" s="20"/>
      <c r="EO164" s="20"/>
      <c r="EP164" s="20"/>
      <c r="EQ164" s="20"/>
      <c r="ER164" s="20"/>
      <c r="ES164" s="20"/>
      <c r="ET164" s="20"/>
      <c r="EU164" s="20"/>
      <c r="EV164" s="20"/>
      <c r="EW164" s="20"/>
      <c r="EX164" s="20"/>
      <c r="EY164" s="20"/>
      <c r="EZ164" s="20"/>
      <c r="FA164" s="20"/>
      <c r="FB164" s="20"/>
      <c r="FC164" s="20"/>
      <c r="FD164" s="20"/>
      <c r="FE164" s="20"/>
      <c r="FF164" s="20"/>
      <c r="FG164" s="20"/>
      <c r="FH164" s="20"/>
      <c r="FI164" s="20"/>
      <c r="FJ164" s="20"/>
      <c r="FK164" s="20"/>
      <c r="FL164" s="20"/>
      <c r="FM164" s="20"/>
      <c r="FN164" s="20"/>
      <c r="FO164" s="20"/>
      <c r="FP164" s="20"/>
      <c r="FQ164" s="20"/>
      <c r="FR164" s="20"/>
      <c r="FS164" s="20"/>
      <c r="FT164" s="20"/>
      <c r="FU164" s="20"/>
      <c r="FV164" s="20"/>
      <c r="FW164" s="20"/>
      <c r="FX164" s="20"/>
      <c r="FY164" s="20"/>
      <c r="FZ164" s="20"/>
      <c r="GA164" s="20"/>
      <c r="GB164" s="20"/>
      <c r="GC164" s="20"/>
      <c r="GD164" s="20"/>
      <c r="GE164" s="20"/>
      <c r="GF164" s="20"/>
      <c r="GG164" s="20"/>
      <c r="GH164" s="20"/>
      <c r="GI164" s="20"/>
      <c r="GJ164" s="20"/>
      <c r="GK164" s="20"/>
      <c r="GL164" s="20"/>
      <c r="GM164" s="20"/>
      <c r="GN164" s="20"/>
      <c r="GO164" s="20"/>
      <c r="GP164" s="20"/>
      <c r="GQ164" s="20"/>
      <c r="GR164" s="20"/>
      <c r="GS164" s="20"/>
      <c r="GT164" s="20"/>
      <c r="GU164" s="20"/>
    </row>
    <row r="165" spans="1:203" x14ac:dyDescent="0.25">
      <c r="B165" s="23"/>
      <c r="C165" s="23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  <c r="AA165" s="20"/>
      <c r="AB165" s="20"/>
      <c r="AC165" s="20"/>
      <c r="AD165" s="20"/>
      <c r="AE165" s="20"/>
      <c r="AF165" s="20"/>
      <c r="AG165" s="20"/>
      <c r="AH165" s="20"/>
      <c r="AI165" s="20"/>
      <c r="AJ165" s="20"/>
      <c r="AK165" s="20"/>
      <c r="AL165" s="20"/>
      <c r="AM165" s="20"/>
      <c r="AN165" s="20"/>
      <c r="AO165" s="20"/>
      <c r="AP165" s="20"/>
      <c r="AQ165" s="20"/>
      <c r="AR165" s="20"/>
      <c r="AS165" s="20"/>
      <c r="AT165" s="20"/>
      <c r="AU165" s="20"/>
      <c r="AV165" s="20"/>
      <c r="AW165" s="20"/>
      <c r="AX165" s="20"/>
      <c r="AY165" s="20"/>
      <c r="AZ165" s="20"/>
      <c r="BA165" s="20"/>
      <c r="BB165" s="20"/>
      <c r="BC165" s="20"/>
      <c r="BD165" s="20"/>
      <c r="BE165" s="20"/>
      <c r="BF165" s="20"/>
      <c r="BG165" s="20"/>
      <c r="BH165" s="20"/>
      <c r="BI165" s="20"/>
      <c r="BJ165" s="20"/>
      <c r="BK165" s="20"/>
      <c r="BL165" s="20"/>
      <c r="BM165" s="20"/>
      <c r="BN165" s="20"/>
      <c r="BO165" s="20"/>
      <c r="BP165" s="20"/>
      <c r="BQ165" s="20"/>
      <c r="BR165" s="20"/>
      <c r="BS165" s="20"/>
      <c r="BT165" s="20"/>
      <c r="BU165" s="20"/>
      <c r="BV165" s="20"/>
      <c r="BW165" s="20"/>
      <c r="BX165" s="20"/>
      <c r="BY165" s="20"/>
      <c r="BZ165" s="20"/>
      <c r="CA165" s="20"/>
      <c r="CB165" s="20"/>
      <c r="CC165" s="20"/>
      <c r="CD165" s="20"/>
      <c r="CE165" s="20"/>
      <c r="CF165" s="20"/>
      <c r="CG165" s="20"/>
      <c r="CH165" s="20"/>
      <c r="CI165" s="20"/>
      <c r="CJ165" s="20"/>
      <c r="CK165" s="20"/>
      <c r="CL165" s="20"/>
      <c r="CM165" s="20"/>
      <c r="CN165" s="20"/>
      <c r="CO165" s="20"/>
      <c r="CP165" s="20"/>
      <c r="CQ165" s="20"/>
      <c r="CR165" s="20"/>
      <c r="CS165" s="20"/>
      <c r="CT165" s="20"/>
      <c r="CU165" s="20"/>
      <c r="CV165" s="20"/>
      <c r="CW165" s="20"/>
      <c r="CX165" s="20"/>
      <c r="CY165" s="20"/>
      <c r="CZ165" s="20"/>
      <c r="DA165" s="20"/>
      <c r="DB165" s="20"/>
      <c r="DC165" s="20"/>
      <c r="DD165" s="20"/>
      <c r="DE165" s="20"/>
      <c r="DF165" s="20"/>
      <c r="DG165" s="20"/>
      <c r="DH165" s="20"/>
      <c r="DI165" s="20"/>
      <c r="DJ165" s="20"/>
      <c r="DK165" s="20"/>
      <c r="DL165" s="20"/>
      <c r="DM165" s="20"/>
      <c r="DN165" s="20"/>
      <c r="DO165" s="20"/>
      <c r="DP165" s="20"/>
      <c r="DQ165" s="20"/>
      <c r="DR165" s="20"/>
      <c r="DS165" s="20"/>
      <c r="DT165" s="20"/>
      <c r="DU165" s="20"/>
      <c r="DV165" s="20"/>
      <c r="DW165" s="20"/>
      <c r="DX165" s="20"/>
      <c r="DY165" s="20"/>
      <c r="DZ165" s="20"/>
      <c r="EA165" s="20"/>
      <c r="EB165" s="20"/>
      <c r="EC165" s="20"/>
      <c r="ED165" s="20"/>
      <c r="EE165" s="20"/>
      <c r="EF165" s="20"/>
      <c r="EG165" s="20"/>
      <c r="EH165" s="20"/>
      <c r="EI165" s="20"/>
      <c r="EJ165" s="20"/>
      <c r="EK165" s="20"/>
      <c r="EL165" s="20"/>
      <c r="EM165" s="20"/>
      <c r="EN165" s="20"/>
      <c r="EO165" s="20"/>
      <c r="EP165" s="20"/>
      <c r="EQ165" s="20"/>
      <c r="ER165" s="20"/>
      <c r="ES165" s="20"/>
      <c r="ET165" s="20"/>
      <c r="EU165" s="20"/>
      <c r="EV165" s="20"/>
      <c r="EW165" s="20"/>
      <c r="EX165" s="20"/>
      <c r="EY165" s="20"/>
      <c r="EZ165" s="20"/>
      <c r="FA165" s="20"/>
      <c r="FB165" s="20"/>
      <c r="FC165" s="20"/>
      <c r="FD165" s="20"/>
      <c r="FE165" s="20"/>
      <c r="FF165" s="20"/>
      <c r="FG165" s="20"/>
      <c r="FH165" s="20"/>
      <c r="FI165" s="20"/>
      <c r="FJ165" s="20"/>
      <c r="FK165" s="20"/>
      <c r="FL165" s="20"/>
      <c r="FM165" s="20"/>
      <c r="FN165" s="20"/>
      <c r="FO165" s="20"/>
      <c r="FP165" s="20"/>
      <c r="FQ165" s="20"/>
      <c r="FR165" s="20"/>
      <c r="FS165" s="20"/>
      <c r="FT165" s="20"/>
      <c r="FU165" s="20"/>
      <c r="FV165" s="20"/>
      <c r="FW165" s="20"/>
      <c r="FX165" s="20"/>
      <c r="FY165" s="20"/>
      <c r="FZ165" s="20"/>
      <c r="GA165" s="20"/>
      <c r="GB165" s="20"/>
      <c r="GC165" s="20"/>
      <c r="GD165" s="20"/>
      <c r="GE165" s="20"/>
      <c r="GF165" s="20"/>
      <c r="GG165" s="20"/>
      <c r="GH165" s="20"/>
      <c r="GI165" s="20"/>
      <c r="GJ165" s="20"/>
      <c r="GK165" s="20"/>
      <c r="GL165" s="20"/>
      <c r="GM165" s="20"/>
      <c r="GN165" s="20"/>
      <c r="GO165" s="20"/>
      <c r="GP165" s="20"/>
      <c r="GQ165" s="20"/>
      <c r="GR165" s="20"/>
      <c r="GS165" s="20"/>
      <c r="GT165" s="20"/>
      <c r="GU165" s="20"/>
    </row>
    <row r="166" spans="1:203" x14ac:dyDescent="0.25">
      <c r="B166" s="23"/>
      <c r="C166" s="23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  <c r="AA166" s="20"/>
      <c r="AB166" s="20"/>
      <c r="AC166" s="20"/>
      <c r="AD166" s="20"/>
      <c r="AE166" s="20"/>
      <c r="AF166" s="20"/>
      <c r="AG166" s="20"/>
      <c r="AH166" s="20"/>
      <c r="AI166" s="20"/>
      <c r="AJ166" s="20"/>
      <c r="AK166" s="20"/>
      <c r="AL166" s="20"/>
      <c r="AM166" s="20"/>
      <c r="AN166" s="20"/>
      <c r="AO166" s="20"/>
      <c r="AP166" s="20"/>
      <c r="AQ166" s="20"/>
      <c r="AR166" s="20"/>
      <c r="AS166" s="20"/>
      <c r="AT166" s="20"/>
      <c r="AU166" s="20"/>
      <c r="AV166" s="20"/>
      <c r="AW166" s="20"/>
      <c r="AX166" s="20"/>
      <c r="AY166" s="20"/>
      <c r="AZ166" s="20"/>
      <c r="BA166" s="20"/>
      <c r="BB166" s="20"/>
      <c r="BC166" s="20"/>
      <c r="BD166" s="20"/>
      <c r="BE166" s="20"/>
      <c r="BF166" s="20"/>
      <c r="BG166" s="20"/>
      <c r="BH166" s="20"/>
      <c r="BI166" s="20"/>
      <c r="BJ166" s="20"/>
      <c r="BK166" s="20"/>
      <c r="BL166" s="20"/>
      <c r="BM166" s="20"/>
      <c r="BN166" s="20"/>
      <c r="BO166" s="20"/>
      <c r="BP166" s="20"/>
      <c r="BQ166" s="20"/>
      <c r="BR166" s="20"/>
      <c r="BS166" s="20"/>
      <c r="BT166" s="20"/>
      <c r="BU166" s="20"/>
      <c r="BV166" s="20"/>
      <c r="BW166" s="20"/>
      <c r="BX166" s="20"/>
      <c r="BY166" s="20"/>
      <c r="BZ166" s="20"/>
      <c r="CA166" s="20"/>
      <c r="CB166" s="20"/>
      <c r="CC166" s="20"/>
      <c r="CD166" s="20"/>
      <c r="CE166" s="20"/>
      <c r="CF166" s="20"/>
      <c r="CG166" s="20"/>
      <c r="CH166" s="20"/>
      <c r="CI166" s="20"/>
      <c r="CJ166" s="20"/>
      <c r="CK166" s="20"/>
      <c r="CL166" s="20"/>
      <c r="CM166" s="20"/>
      <c r="CN166" s="20"/>
      <c r="CO166" s="20"/>
      <c r="CP166" s="20"/>
      <c r="CQ166" s="20"/>
      <c r="CR166" s="20"/>
      <c r="CS166" s="20"/>
      <c r="CT166" s="20"/>
      <c r="CU166" s="20"/>
      <c r="CV166" s="20"/>
      <c r="CW166" s="20"/>
      <c r="CX166" s="20"/>
      <c r="CY166" s="20"/>
      <c r="CZ166" s="20"/>
      <c r="DA166" s="20"/>
      <c r="DB166" s="20"/>
      <c r="DC166" s="20"/>
      <c r="DD166" s="20"/>
      <c r="DE166" s="20"/>
      <c r="DF166" s="20"/>
      <c r="DG166" s="20"/>
      <c r="DH166" s="20"/>
      <c r="DI166" s="20"/>
      <c r="DJ166" s="20"/>
      <c r="DK166" s="20"/>
      <c r="DL166" s="20"/>
      <c r="DM166" s="20"/>
      <c r="DN166" s="20"/>
      <c r="DO166" s="20"/>
      <c r="DP166" s="20"/>
      <c r="DQ166" s="20"/>
      <c r="DR166" s="20"/>
      <c r="DS166" s="20"/>
      <c r="DT166" s="20"/>
      <c r="DU166" s="20"/>
      <c r="DV166" s="20"/>
      <c r="DW166" s="20"/>
      <c r="DX166" s="20"/>
      <c r="DY166" s="20"/>
      <c r="DZ166" s="20"/>
      <c r="EA166" s="20"/>
      <c r="EB166" s="20"/>
      <c r="EC166" s="20"/>
      <c r="ED166" s="20"/>
      <c r="EE166" s="20"/>
      <c r="EF166" s="20"/>
      <c r="EG166" s="20"/>
      <c r="EH166" s="20"/>
      <c r="EI166" s="20"/>
      <c r="EJ166" s="20"/>
      <c r="EK166" s="20"/>
      <c r="EL166" s="20"/>
      <c r="EM166" s="20"/>
      <c r="EN166" s="20"/>
      <c r="EO166" s="20"/>
      <c r="EP166" s="20"/>
      <c r="EQ166" s="20"/>
      <c r="ER166" s="20"/>
      <c r="ES166" s="20"/>
      <c r="ET166" s="20"/>
      <c r="EU166" s="20"/>
      <c r="EV166" s="20"/>
      <c r="EW166" s="20"/>
      <c r="EX166" s="20"/>
      <c r="EY166" s="20"/>
      <c r="EZ166" s="20"/>
      <c r="FA166" s="20"/>
      <c r="FB166" s="20"/>
      <c r="FC166" s="20"/>
      <c r="FD166" s="20"/>
      <c r="FE166" s="20"/>
      <c r="FF166" s="20"/>
      <c r="FG166" s="20"/>
      <c r="FH166" s="20"/>
      <c r="FI166" s="20"/>
      <c r="FJ166" s="20"/>
      <c r="FK166" s="20"/>
      <c r="FL166" s="20"/>
      <c r="FM166" s="20"/>
      <c r="FN166" s="20"/>
      <c r="FO166" s="20"/>
      <c r="FP166" s="20"/>
      <c r="FQ166" s="20"/>
      <c r="FR166" s="20"/>
      <c r="FS166" s="20"/>
      <c r="FT166" s="20"/>
      <c r="FU166" s="20"/>
      <c r="FV166" s="20"/>
      <c r="FW166" s="20"/>
      <c r="FX166" s="20"/>
      <c r="FY166" s="20"/>
      <c r="FZ166" s="20"/>
      <c r="GA166" s="20"/>
      <c r="GB166" s="20"/>
      <c r="GC166" s="20"/>
      <c r="GD166" s="20"/>
      <c r="GE166" s="20"/>
      <c r="GF166" s="20"/>
      <c r="GG166" s="20"/>
      <c r="GH166" s="20"/>
      <c r="GI166" s="20"/>
      <c r="GJ166" s="20"/>
      <c r="GK166" s="20"/>
      <c r="GL166" s="20"/>
      <c r="GM166" s="20"/>
      <c r="GN166" s="20"/>
      <c r="GO166" s="20"/>
      <c r="GP166" s="20"/>
      <c r="GQ166" s="20"/>
      <c r="GR166" s="20"/>
      <c r="GS166" s="20"/>
      <c r="GT166" s="20"/>
      <c r="GU166" s="20"/>
    </row>
    <row r="167" spans="1:203" x14ac:dyDescent="0.25">
      <c r="B167" s="23"/>
      <c r="C167" s="23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20"/>
      <c r="AA167" s="20"/>
      <c r="AB167" s="20"/>
      <c r="AC167" s="20"/>
      <c r="AD167" s="20"/>
      <c r="AE167" s="20"/>
      <c r="AF167" s="20"/>
      <c r="AG167" s="20"/>
      <c r="AH167" s="20"/>
      <c r="AI167" s="20"/>
      <c r="AJ167" s="20"/>
      <c r="AK167" s="20"/>
      <c r="AL167" s="20"/>
      <c r="AM167" s="20"/>
      <c r="AN167" s="20"/>
      <c r="AO167" s="20"/>
      <c r="AP167" s="20"/>
      <c r="AQ167" s="20"/>
      <c r="AR167" s="20"/>
      <c r="AS167" s="20"/>
      <c r="AT167" s="20"/>
      <c r="AU167" s="20"/>
      <c r="AV167" s="20"/>
      <c r="AW167" s="20"/>
      <c r="AX167" s="20"/>
      <c r="AY167" s="20"/>
      <c r="AZ167" s="20"/>
      <c r="BA167" s="20"/>
      <c r="BB167" s="20"/>
      <c r="BC167" s="20"/>
      <c r="BD167" s="20"/>
      <c r="BE167" s="20"/>
      <c r="BF167" s="20"/>
      <c r="BG167" s="20"/>
      <c r="BH167" s="20"/>
      <c r="BI167" s="20"/>
      <c r="BJ167" s="20"/>
      <c r="BK167" s="20"/>
      <c r="BL167" s="20"/>
      <c r="BM167" s="20"/>
      <c r="BN167" s="20"/>
      <c r="BO167" s="20"/>
      <c r="BP167" s="20"/>
      <c r="BQ167" s="20"/>
      <c r="BR167" s="20"/>
      <c r="BS167" s="20"/>
      <c r="BT167" s="20"/>
      <c r="BU167" s="20"/>
      <c r="BV167" s="20"/>
      <c r="BW167" s="20"/>
      <c r="BX167" s="20"/>
      <c r="BY167" s="20"/>
      <c r="BZ167" s="20"/>
      <c r="CA167" s="20"/>
      <c r="CB167" s="20"/>
      <c r="CC167" s="20"/>
      <c r="CD167" s="20"/>
      <c r="CE167" s="20"/>
      <c r="CF167" s="20"/>
      <c r="CG167" s="20"/>
      <c r="CH167" s="20"/>
      <c r="CI167" s="20"/>
      <c r="CJ167" s="20"/>
      <c r="CK167" s="20"/>
      <c r="CL167" s="20"/>
      <c r="CM167" s="20"/>
      <c r="CN167" s="20"/>
      <c r="CO167" s="20"/>
      <c r="CP167" s="20"/>
      <c r="CQ167" s="20"/>
      <c r="CR167" s="20"/>
      <c r="CS167" s="20"/>
      <c r="CT167" s="20"/>
      <c r="CU167" s="20"/>
      <c r="CV167" s="20"/>
      <c r="CW167" s="20"/>
      <c r="CX167" s="20"/>
      <c r="CY167" s="20"/>
      <c r="CZ167" s="20"/>
      <c r="DA167" s="20"/>
      <c r="DB167" s="20"/>
      <c r="DC167" s="20"/>
      <c r="DD167" s="20"/>
      <c r="DE167" s="20"/>
      <c r="DF167" s="20"/>
      <c r="DG167" s="20"/>
      <c r="DH167" s="20"/>
      <c r="DI167" s="20"/>
      <c r="DJ167" s="20"/>
      <c r="DK167" s="20"/>
      <c r="DL167" s="20"/>
      <c r="DM167" s="20"/>
      <c r="DN167" s="20"/>
      <c r="DO167" s="20"/>
      <c r="DP167" s="20"/>
      <c r="DQ167" s="20"/>
      <c r="DR167" s="20"/>
      <c r="DS167" s="20"/>
      <c r="DT167" s="20"/>
      <c r="DU167" s="20"/>
      <c r="DV167" s="20"/>
      <c r="DW167" s="20"/>
      <c r="DX167" s="20"/>
      <c r="DY167" s="20"/>
      <c r="DZ167" s="20"/>
      <c r="EA167" s="20"/>
      <c r="EB167" s="20"/>
      <c r="EC167" s="20"/>
      <c r="ED167" s="20"/>
      <c r="EE167" s="20"/>
      <c r="EF167" s="20"/>
      <c r="EG167" s="20"/>
      <c r="EH167" s="20"/>
      <c r="EI167" s="20"/>
      <c r="EJ167" s="20"/>
      <c r="EK167" s="20"/>
      <c r="EL167" s="20"/>
      <c r="EM167" s="20"/>
      <c r="EN167" s="20"/>
      <c r="EO167" s="20"/>
      <c r="EP167" s="20"/>
      <c r="EQ167" s="20"/>
      <c r="ER167" s="20"/>
      <c r="ES167" s="20"/>
      <c r="ET167" s="20"/>
      <c r="EU167" s="20"/>
      <c r="EV167" s="20"/>
      <c r="EW167" s="20"/>
      <c r="EX167" s="20"/>
      <c r="EY167" s="20"/>
      <c r="EZ167" s="20"/>
      <c r="FA167" s="20"/>
      <c r="FB167" s="20"/>
      <c r="FC167" s="20"/>
      <c r="FD167" s="20"/>
      <c r="FE167" s="20"/>
      <c r="FF167" s="20"/>
      <c r="FG167" s="20"/>
      <c r="FH167" s="20"/>
      <c r="FI167" s="20"/>
      <c r="FJ167" s="20"/>
      <c r="FK167" s="20"/>
      <c r="FL167" s="20"/>
      <c r="FM167" s="20"/>
      <c r="FN167" s="20"/>
      <c r="FO167" s="20"/>
      <c r="FP167" s="20"/>
      <c r="FQ167" s="20"/>
      <c r="FR167" s="20"/>
      <c r="FS167" s="20"/>
      <c r="FT167" s="20"/>
      <c r="FU167" s="20"/>
      <c r="FV167" s="20"/>
      <c r="FW167" s="20"/>
      <c r="FX167" s="20"/>
      <c r="FY167" s="20"/>
      <c r="FZ167" s="20"/>
      <c r="GA167" s="20"/>
      <c r="GB167" s="20"/>
      <c r="GC167" s="20"/>
      <c r="GD167" s="20"/>
      <c r="GE167" s="20"/>
      <c r="GF167" s="20"/>
      <c r="GG167" s="20"/>
      <c r="GH167" s="20"/>
      <c r="GI167" s="20"/>
      <c r="GJ167" s="20"/>
      <c r="GK167" s="20"/>
      <c r="GL167" s="20"/>
      <c r="GM167" s="20"/>
      <c r="GN167" s="20"/>
      <c r="GO167" s="20"/>
      <c r="GP167" s="20"/>
      <c r="GQ167" s="20"/>
      <c r="GR167" s="20"/>
      <c r="GS167" s="20"/>
      <c r="GT167" s="20"/>
      <c r="GU167" s="20"/>
    </row>
    <row r="168" spans="1:203" x14ac:dyDescent="0.25">
      <c r="B168" s="23"/>
      <c r="C168" s="23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20"/>
      <c r="AA168" s="20"/>
      <c r="AB168" s="20"/>
      <c r="AC168" s="20"/>
      <c r="AD168" s="20"/>
      <c r="AE168" s="20"/>
      <c r="AF168" s="20"/>
      <c r="AG168" s="20"/>
      <c r="AH168" s="20"/>
      <c r="AI168" s="20"/>
      <c r="AJ168" s="20"/>
      <c r="AK168" s="20"/>
      <c r="AL168" s="20"/>
      <c r="AM168" s="20"/>
      <c r="AN168" s="20"/>
      <c r="AO168" s="20"/>
      <c r="AP168" s="20"/>
      <c r="AQ168" s="20"/>
      <c r="AR168" s="20"/>
      <c r="AS168" s="20"/>
      <c r="AT168" s="20"/>
      <c r="AU168" s="20"/>
      <c r="AV168" s="20"/>
      <c r="AW168" s="20"/>
      <c r="AX168" s="20"/>
      <c r="AY168" s="20"/>
      <c r="AZ168" s="20"/>
      <c r="BA168" s="20"/>
      <c r="BB168" s="20"/>
      <c r="BC168" s="20"/>
      <c r="BD168" s="20"/>
      <c r="BE168" s="20"/>
      <c r="BF168" s="20"/>
      <c r="BG168" s="20"/>
      <c r="BH168" s="20"/>
      <c r="BI168" s="20"/>
      <c r="BJ168" s="20"/>
      <c r="BK168" s="20"/>
      <c r="BL168" s="20"/>
      <c r="BM168" s="20"/>
      <c r="BN168" s="20"/>
      <c r="BO168" s="20"/>
      <c r="BP168" s="20"/>
      <c r="BQ168" s="20"/>
      <c r="BR168" s="20"/>
      <c r="BS168" s="20"/>
      <c r="BT168" s="20"/>
      <c r="BU168" s="20"/>
      <c r="BV168" s="20"/>
      <c r="BW168" s="20"/>
      <c r="BX168" s="20"/>
      <c r="BY168" s="20"/>
      <c r="BZ168" s="20"/>
      <c r="CA168" s="20"/>
      <c r="CB168" s="20"/>
      <c r="CC168" s="20"/>
      <c r="CD168" s="20"/>
      <c r="CE168" s="20"/>
      <c r="CF168" s="20"/>
      <c r="CG168" s="20"/>
      <c r="CH168" s="20"/>
      <c r="CI168" s="20"/>
      <c r="CJ168" s="20"/>
      <c r="CK168" s="20"/>
      <c r="CL168" s="20"/>
      <c r="CM168" s="20"/>
      <c r="CN168" s="20"/>
      <c r="CO168" s="20"/>
      <c r="CP168" s="20"/>
      <c r="CQ168" s="20"/>
      <c r="CR168" s="20"/>
      <c r="CS168" s="20"/>
      <c r="CT168" s="20"/>
      <c r="CU168" s="20"/>
      <c r="CV168" s="20"/>
      <c r="CW168" s="20"/>
      <c r="CX168" s="20"/>
      <c r="CY168" s="20"/>
      <c r="CZ168" s="20"/>
      <c r="DA168" s="20"/>
      <c r="DB168" s="20"/>
      <c r="DC168" s="20"/>
      <c r="DD168" s="20"/>
      <c r="DE168" s="20"/>
      <c r="DF168" s="20"/>
      <c r="DG168" s="20"/>
      <c r="DH168" s="20"/>
      <c r="DI168" s="20"/>
      <c r="DJ168" s="20"/>
      <c r="DK168" s="20"/>
      <c r="DL168" s="20"/>
      <c r="DM168" s="20"/>
      <c r="DN168" s="20"/>
      <c r="DO168" s="20"/>
      <c r="DP168" s="20"/>
      <c r="DQ168" s="20"/>
      <c r="DR168" s="20"/>
      <c r="DS168" s="20"/>
      <c r="DT168" s="20"/>
      <c r="DU168" s="20"/>
      <c r="DV168" s="20"/>
      <c r="DW168" s="20"/>
      <c r="DX168" s="20"/>
      <c r="DY168" s="20"/>
      <c r="DZ168" s="20"/>
      <c r="EA168" s="20"/>
      <c r="EB168" s="20"/>
      <c r="EC168" s="20"/>
      <c r="ED168" s="20"/>
      <c r="EE168" s="20"/>
      <c r="EF168" s="20"/>
      <c r="EG168" s="20"/>
      <c r="EH168" s="20"/>
      <c r="EI168" s="20"/>
      <c r="EJ168" s="20"/>
      <c r="EK168" s="20"/>
      <c r="EL168" s="20"/>
      <c r="EM168" s="20"/>
      <c r="EN168" s="20"/>
      <c r="EO168" s="20"/>
      <c r="EP168" s="20"/>
      <c r="EQ168" s="20"/>
      <c r="ER168" s="20"/>
      <c r="ES168" s="20"/>
      <c r="ET168" s="20"/>
      <c r="EU168" s="20"/>
      <c r="EV168" s="20"/>
      <c r="EW168" s="20"/>
      <c r="EX168" s="20"/>
      <c r="EY168" s="20"/>
      <c r="EZ168" s="20"/>
      <c r="FA168" s="20"/>
      <c r="FB168" s="20"/>
      <c r="FC168" s="20"/>
      <c r="FD168" s="20"/>
      <c r="FE168" s="20"/>
      <c r="FF168" s="20"/>
      <c r="FG168" s="20"/>
      <c r="FH168" s="20"/>
      <c r="FI168" s="20"/>
      <c r="FJ168" s="20"/>
      <c r="FK168" s="20"/>
      <c r="FL168" s="20"/>
      <c r="FM168" s="20"/>
      <c r="FN168" s="20"/>
      <c r="FO168" s="20"/>
      <c r="FP168" s="20"/>
      <c r="FQ168" s="20"/>
      <c r="FR168" s="20"/>
      <c r="FS168" s="20"/>
      <c r="FT168" s="20"/>
      <c r="FU168" s="20"/>
      <c r="FV168" s="20"/>
      <c r="FW168" s="20"/>
      <c r="FX168" s="20"/>
      <c r="FY168" s="20"/>
      <c r="FZ168" s="20"/>
      <c r="GA168" s="20"/>
      <c r="GB168" s="20"/>
      <c r="GC168" s="20"/>
      <c r="GD168" s="20"/>
      <c r="GE168" s="20"/>
      <c r="GF168" s="20"/>
      <c r="GG168" s="20"/>
      <c r="GH168" s="20"/>
      <c r="GI168" s="20"/>
      <c r="GJ168" s="20"/>
      <c r="GK168" s="20"/>
      <c r="GL168" s="20"/>
      <c r="GM168" s="20"/>
      <c r="GN168" s="20"/>
      <c r="GO168" s="20"/>
      <c r="GP168" s="20"/>
      <c r="GQ168" s="20"/>
      <c r="GR168" s="20"/>
      <c r="GS168" s="20"/>
      <c r="GT168" s="20"/>
      <c r="GU168" s="20"/>
    </row>
    <row r="169" spans="1:203" x14ac:dyDescent="0.25">
      <c r="B169" s="23"/>
      <c r="C169" s="23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  <c r="AA169" s="20"/>
      <c r="AB169" s="20"/>
      <c r="AC169" s="20"/>
      <c r="AD169" s="20"/>
      <c r="AE169" s="20"/>
      <c r="AF169" s="20"/>
      <c r="AG169" s="20"/>
      <c r="AH169" s="20"/>
      <c r="AI169" s="20"/>
      <c r="AJ169" s="20"/>
      <c r="AK169" s="20"/>
      <c r="AL169" s="20"/>
      <c r="AM169" s="20"/>
      <c r="AN169" s="20"/>
      <c r="AO169" s="20"/>
      <c r="AP169" s="20"/>
      <c r="AQ169" s="20"/>
      <c r="AR169" s="20"/>
      <c r="AS169" s="20"/>
      <c r="AT169" s="20"/>
      <c r="AU169" s="20"/>
      <c r="AV169" s="20"/>
      <c r="AW169" s="20"/>
      <c r="AX169" s="20"/>
      <c r="AY169" s="20"/>
      <c r="AZ169" s="20"/>
      <c r="BA169" s="20"/>
      <c r="BB169" s="20"/>
      <c r="BC169" s="20"/>
      <c r="BD169" s="20"/>
      <c r="BE169" s="20"/>
      <c r="BF169" s="20"/>
      <c r="BG169" s="20"/>
      <c r="BH169" s="20"/>
      <c r="BI169" s="20"/>
      <c r="BJ169" s="20"/>
      <c r="BK169" s="20"/>
      <c r="BL169" s="20"/>
      <c r="BM169" s="20"/>
      <c r="BN169" s="20"/>
      <c r="BO169" s="20"/>
      <c r="BP169" s="20"/>
      <c r="BQ169" s="20"/>
      <c r="BR169" s="20"/>
      <c r="BS169" s="20"/>
      <c r="BT169" s="20"/>
      <c r="BU169" s="20"/>
      <c r="BV169" s="20"/>
      <c r="BW169" s="20"/>
      <c r="BX169" s="20"/>
      <c r="BY169" s="20"/>
      <c r="BZ169" s="20"/>
      <c r="CA169" s="20"/>
      <c r="CB169" s="20"/>
      <c r="CC169" s="20"/>
      <c r="CD169" s="20"/>
      <c r="CE169" s="20"/>
      <c r="CF169" s="20"/>
      <c r="CG169" s="20"/>
      <c r="CH169" s="20"/>
      <c r="CI169" s="20"/>
      <c r="CJ169" s="20"/>
      <c r="CK169" s="20"/>
      <c r="CL169" s="20"/>
      <c r="CM169" s="20"/>
      <c r="CN169" s="20"/>
      <c r="CO169" s="20"/>
      <c r="CP169" s="20"/>
      <c r="CQ169" s="20"/>
      <c r="CR169" s="20"/>
      <c r="CS169" s="20"/>
      <c r="CT169" s="20"/>
      <c r="CU169" s="20"/>
      <c r="CV169" s="20"/>
      <c r="CW169" s="20"/>
      <c r="CX169" s="20"/>
      <c r="CY169" s="20"/>
      <c r="CZ169" s="20"/>
      <c r="DA169" s="20"/>
      <c r="DB169" s="20"/>
      <c r="DC169" s="20"/>
      <c r="DD169" s="20"/>
      <c r="DE169" s="20"/>
      <c r="DF169" s="20"/>
      <c r="DG169" s="20"/>
      <c r="DH169" s="20"/>
      <c r="DI169" s="20"/>
      <c r="DJ169" s="20"/>
      <c r="DK169" s="20"/>
      <c r="DL169" s="20"/>
      <c r="DM169" s="20"/>
      <c r="DN169" s="20"/>
      <c r="DO169" s="20"/>
      <c r="DP169" s="20"/>
      <c r="DQ169" s="20"/>
      <c r="DR169" s="20"/>
      <c r="DS169" s="20"/>
      <c r="DT169" s="20"/>
      <c r="DU169" s="20"/>
      <c r="DV169" s="20"/>
      <c r="DW169" s="20"/>
      <c r="DX169" s="20"/>
      <c r="DY169" s="20"/>
      <c r="DZ169" s="20"/>
      <c r="EA169" s="20"/>
      <c r="EB169" s="20"/>
      <c r="EC169" s="20"/>
      <c r="ED169" s="20"/>
      <c r="EE169" s="20"/>
      <c r="EF169" s="20"/>
      <c r="EG169" s="20"/>
      <c r="EH169" s="20"/>
      <c r="EI169" s="20"/>
      <c r="EJ169" s="20"/>
      <c r="EK169" s="20"/>
      <c r="EL169" s="20"/>
      <c r="EM169" s="20"/>
      <c r="EN169" s="20"/>
      <c r="EO169" s="20"/>
      <c r="EP169" s="20"/>
      <c r="EQ169" s="20"/>
      <c r="ER169" s="20"/>
      <c r="ES169" s="20"/>
      <c r="ET169" s="20"/>
      <c r="EU169" s="20"/>
      <c r="EV169" s="20"/>
      <c r="EW169" s="20"/>
      <c r="EX169" s="20"/>
      <c r="EY169" s="20"/>
      <c r="EZ169" s="20"/>
      <c r="FA169" s="20"/>
      <c r="FB169" s="20"/>
      <c r="FC169" s="20"/>
      <c r="FD169" s="20"/>
      <c r="FE169" s="20"/>
      <c r="FF169" s="20"/>
      <c r="FG169" s="20"/>
      <c r="FH169" s="20"/>
      <c r="FI169" s="20"/>
      <c r="FJ169" s="20"/>
      <c r="FK169" s="20"/>
      <c r="FL169" s="20"/>
      <c r="FM169" s="20"/>
      <c r="FN169" s="20"/>
      <c r="FO169" s="20"/>
      <c r="FP169" s="20"/>
      <c r="FQ169" s="20"/>
      <c r="FR169" s="20"/>
      <c r="FS169" s="20"/>
      <c r="FT169" s="20"/>
      <c r="FU169" s="20"/>
      <c r="FV169" s="20"/>
      <c r="FW169" s="20"/>
      <c r="FX169" s="20"/>
      <c r="FY169" s="20"/>
      <c r="FZ169" s="20"/>
      <c r="GA169" s="20"/>
      <c r="GB169" s="20"/>
      <c r="GC169" s="20"/>
      <c r="GD169" s="20"/>
      <c r="GE169" s="20"/>
      <c r="GF169" s="20"/>
      <c r="GG169" s="20"/>
      <c r="GH169" s="20"/>
      <c r="GI169" s="20"/>
      <c r="GJ169" s="20"/>
      <c r="GK169" s="20"/>
      <c r="GL169" s="20"/>
      <c r="GM169" s="20"/>
      <c r="GN169" s="20"/>
      <c r="GO169" s="20"/>
      <c r="GP169" s="20"/>
      <c r="GQ169" s="20"/>
      <c r="GR169" s="20"/>
      <c r="GS169" s="20"/>
      <c r="GT169" s="20"/>
      <c r="GU169" s="20"/>
    </row>
    <row r="170" spans="1:203" x14ac:dyDescent="0.25">
      <c r="B170" s="23"/>
      <c r="C170" s="23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  <c r="AA170" s="20"/>
      <c r="AB170" s="20"/>
      <c r="AC170" s="20"/>
      <c r="AD170" s="20"/>
      <c r="AE170" s="20"/>
      <c r="AF170" s="20"/>
      <c r="AG170" s="20"/>
      <c r="AH170" s="20"/>
      <c r="AI170" s="20"/>
      <c r="AJ170" s="20"/>
      <c r="AK170" s="20"/>
      <c r="AL170" s="20"/>
      <c r="AM170" s="20"/>
      <c r="AN170" s="20"/>
      <c r="AO170" s="20"/>
      <c r="AP170" s="20"/>
      <c r="AQ170" s="20"/>
      <c r="AR170" s="20"/>
      <c r="AS170" s="20"/>
      <c r="AT170" s="20"/>
      <c r="AU170" s="20"/>
      <c r="AV170" s="20"/>
      <c r="AW170" s="20"/>
      <c r="AX170" s="20"/>
      <c r="AY170" s="20"/>
      <c r="AZ170" s="20"/>
      <c r="BA170" s="20"/>
      <c r="BB170" s="20"/>
      <c r="BC170" s="20"/>
      <c r="BD170" s="20"/>
      <c r="BE170" s="20"/>
      <c r="BF170" s="20"/>
      <c r="BG170" s="20"/>
      <c r="BH170" s="20"/>
      <c r="BI170" s="20"/>
      <c r="BJ170" s="20"/>
      <c r="BK170" s="20"/>
      <c r="BL170" s="20"/>
      <c r="BM170" s="20"/>
      <c r="BN170" s="20"/>
      <c r="BO170" s="20"/>
      <c r="BP170" s="20"/>
      <c r="BQ170" s="20"/>
      <c r="BR170" s="20"/>
      <c r="BS170" s="20"/>
      <c r="BT170" s="20"/>
      <c r="BU170" s="20"/>
      <c r="BV170" s="20"/>
      <c r="BW170" s="20"/>
      <c r="BX170" s="20"/>
      <c r="BY170" s="20"/>
      <c r="BZ170" s="20"/>
      <c r="CA170" s="20"/>
      <c r="CB170" s="20"/>
      <c r="CC170" s="20"/>
      <c r="CD170" s="20"/>
      <c r="CE170" s="20"/>
      <c r="CF170" s="20"/>
      <c r="CG170" s="20"/>
      <c r="CH170" s="20"/>
      <c r="CI170" s="20"/>
      <c r="CJ170" s="20"/>
      <c r="CK170" s="20"/>
      <c r="CL170" s="20"/>
      <c r="CM170" s="20"/>
      <c r="CN170" s="20"/>
      <c r="CO170" s="20"/>
      <c r="CP170" s="20"/>
      <c r="CQ170" s="20"/>
      <c r="CR170" s="20"/>
      <c r="CS170" s="20"/>
      <c r="CT170" s="20"/>
      <c r="CU170" s="20"/>
      <c r="CV170" s="20"/>
      <c r="CW170" s="20"/>
      <c r="CX170" s="20"/>
      <c r="CY170" s="20"/>
      <c r="CZ170" s="20"/>
      <c r="DA170" s="20"/>
      <c r="DB170" s="20"/>
      <c r="DC170" s="20"/>
      <c r="DD170" s="20"/>
      <c r="DE170" s="20"/>
      <c r="DF170" s="20"/>
      <c r="DG170" s="20"/>
      <c r="DH170" s="20"/>
      <c r="DI170" s="20"/>
      <c r="DJ170" s="20"/>
      <c r="DK170" s="20"/>
      <c r="DL170" s="20"/>
      <c r="DM170" s="20"/>
      <c r="DN170" s="20"/>
      <c r="DO170" s="20"/>
      <c r="DP170" s="20"/>
      <c r="DQ170" s="20"/>
      <c r="DR170" s="20"/>
      <c r="DS170" s="20"/>
      <c r="DT170" s="20"/>
      <c r="DU170" s="20"/>
      <c r="DV170" s="20"/>
      <c r="DW170" s="20"/>
      <c r="DX170" s="20"/>
      <c r="DY170" s="20"/>
      <c r="DZ170" s="20"/>
      <c r="EA170" s="20"/>
      <c r="EB170" s="20"/>
      <c r="EC170" s="20"/>
      <c r="ED170" s="20"/>
      <c r="EE170" s="20"/>
      <c r="EF170" s="20"/>
      <c r="EG170" s="20"/>
      <c r="EH170" s="20"/>
      <c r="EI170" s="20"/>
      <c r="EJ170" s="20"/>
      <c r="EK170" s="20"/>
      <c r="EL170" s="20"/>
      <c r="EM170" s="20"/>
      <c r="EN170" s="20"/>
      <c r="EO170" s="20"/>
      <c r="EP170" s="20"/>
      <c r="EQ170" s="20"/>
      <c r="ER170" s="20"/>
      <c r="ES170" s="20"/>
      <c r="ET170" s="20"/>
      <c r="EU170" s="20"/>
      <c r="EV170" s="20"/>
      <c r="EW170" s="20"/>
      <c r="EX170" s="20"/>
      <c r="EY170" s="20"/>
      <c r="EZ170" s="20"/>
      <c r="FA170" s="20"/>
      <c r="FB170" s="20"/>
      <c r="FC170" s="20"/>
      <c r="FD170" s="20"/>
      <c r="FE170" s="20"/>
      <c r="FF170" s="20"/>
      <c r="FG170" s="20"/>
      <c r="FH170" s="20"/>
      <c r="FI170" s="20"/>
      <c r="FJ170" s="20"/>
      <c r="FK170" s="20"/>
      <c r="FL170" s="20"/>
      <c r="FM170" s="20"/>
      <c r="FN170" s="20"/>
      <c r="FO170" s="20"/>
      <c r="FP170" s="20"/>
      <c r="FQ170" s="20"/>
      <c r="FR170" s="20"/>
      <c r="FS170" s="20"/>
      <c r="FT170" s="20"/>
      <c r="FU170" s="20"/>
      <c r="FV170" s="20"/>
      <c r="FW170" s="20"/>
      <c r="FX170" s="20"/>
      <c r="FY170" s="20"/>
      <c r="FZ170" s="20"/>
      <c r="GA170" s="20"/>
      <c r="GB170" s="20"/>
      <c r="GC170" s="20"/>
      <c r="GD170" s="20"/>
      <c r="GE170" s="20"/>
      <c r="GF170" s="20"/>
      <c r="GG170" s="20"/>
      <c r="GH170" s="20"/>
      <c r="GI170" s="20"/>
      <c r="GJ170" s="20"/>
      <c r="GK170" s="20"/>
      <c r="GL170" s="20"/>
      <c r="GM170" s="20"/>
      <c r="GN170" s="20"/>
      <c r="GO170" s="20"/>
      <c r="GP170" s="20"/>
      <c r="GQ170" s="20"/>
      <c r="GR170" s="20"/>
      <c r="GS170" s="20"/>
      <c r="GT170" s="20"/>
      <c r="GU170" s="20"/>
    </row>
    <row r="171" spans="1:203" x14ac:dyDescent="0.25">
      <c r="B171" s="23"/>
      <c r="C171" s="23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  <c r="AA171" s="20"/>
      <c r="AB171" s="20"/>
      <c r="AC171" s="20"/>
      <c r="AD171" s="20"/>
      <c r="AE171" s="20"/>
      <c r="AF171" s="20"/>
      <c r="AG171" s="20"/>
      <c r="AH171" s="20"/>
      <c r="AI171" s="20"/>
      <c r="AJ171" s="20"/>
      <c r="AK171" s="20"/>
      <c r="AL171" s="20"/>
      <c r="AM171" s="20"/>
      <c r="AN171" s="20"/>
      <c r="AO171" s="20"/>
      <c r="AP171" s="20"/>
      <c r="AQ171" s="20"/>
      <c r="AR171" s="20"/>
      <c r="AS171" s="20"/>
      <c r="AT171" s="20"/>
      <c r="AU171" s="20"/>
      <c r="AV171" s="20"/>
      <c r="AW171" s="20"/>
      <c r="AX171" s="20"/>
      <c r="AY171" s="20"/>
      <c r="AZ171" s="20"/>
      <c r="BA171" s="20"/>
      <c r="BB171" s="20"/>
      <c r="BC171" s="20"/>
      <c r="BD171" s="20"/>
      <c r="BE171" s="20"/>
      <c r="BF171" s="20"/>
      <c r="BG171" s="20"/>
      <c r="BH171" s="20"/>
      <c r="BI171" s="20"/>
      <c r="BJ171" s="20"/>
      <c r="BK171" s="20"/>
      <c r="BL171" s="20"/>
      <c r="BM171" s="20"/>
      <c r="BN171" s="20"/>
      <c r="BO171" s="20"/>
      <c r="BP171" s="20"/>
      <c r="BQ171" s="20"/>
      <c r="BR171" s="20"/>
      <c r="BS171" s="20"/>
      <c r="BT171" s="20"/>
      <c r="BU171" s="20"/>
      <c r="BV171" s="20"/>
      <c r="BW171" s="20"/>
      <c r="BX171" s="20"/>
      <c r="BY171" s="20"/>
      <c r="BZ171" s="20"/>
      <c r="CA171" s="20"/>
      <c r="CB171" s="20"/>
      <c r="CC171" s="20"/>
      <c r="CD171" s="20"/>
      <c r="CE171" s="20"/>
      <c r="CF171" s="20"/>
      <c r="CG171" s="20"/>
      <c r="CH171" s="20"/>
      <c r="CI171" s="20"/>
      <c r="CJ171" s="20"/>
      <c r="CK171" s="20"/>
      <c r="CL171" s="20"/>
      <c r="CM171" s="20"/>
      <c r="CN171" s="20"/>
      <c r="CO171" s="20"/>
      <c r="CP171" s="20"/>
      <c r="CQ171" s="20"/>
      <c r="CR171" s="20"/>
      <c r="CS171" s="20"/>
      <c r="CT171" s="20"/>
      <c r="CU171" s="20"/>
      <c r="CV171" s="20"/>
      <c r="CW171" s="20"/>
      <c r="CX171" s="20"/>
      <c r="CY171" s="20"/>
      <c r="CZ171" s="20"/>
      <c r="DA171" s="20"/>
      <c r="DB171" s="20"/>
      <c r="DC171" s="20"/>
      <c r="DD171" s="20"/>
      <c r="DE171" s="20"/>
      <c r="DF171" s="20"/>
      <c r="DG171" s="20"/>
      <c r="DH171" s="20"/>
      <c r="DI171" s="20"/>
      <c r="DJ171" s="20"/>
      <c r="DK171" s="20"/>
      <c r="DL171" s="20"/>
      <c r="DM171" s="20"/>
      <c r="DN171" s="20"/>
      <c r="DO171" s="20"/>
      <c r="DP171" s="20"/>
      <c r="DQ171" s="20"/>
      <c r="DR171" s="20"/>
      <c r="DS171" s="20"/>
      <c r="DT171" s="20"/>
      <c r="DU171" s="20"/>
      <c r="DV171" s="20"/>
      <c r="DW171" s="20"/>
      <c r="DX171" s="20"/>
      <c r="DY171" s="20"/>
      <c r="DZ171" s="20"/>
      <c r="EA171" s="20"/>
      <c r="EB171" s="20"/>
      <c r="EC171" s="20"/>
      <c r="ED171" s="20"/>
      <c r="EE171" s="20"/>
      <c r="EF171" s="20"/>
      <c r="EG171" s="20"/>
      <c r="EH171" s="20"/>
      <c r="EI171" s="20"/>
      <c r="EJ171" s="20"/>
      <c r="EK171" s="20"/>
      <c r="EL171" s="20"/>
      <c r="EM171" s="20"/>
      <c r="EN171" s="20"/>
      <c r="EO171" s="20"/>
      <c r="EP171" s="20"/>
      <c r="EQ171" s="20"/>
      <c r="ER171" s="20"/>
      <c r="ES171" s="20"/>
      <c r="ET171" s="20"/>
      <c r="EU171" s="20"/>
      <c r="EV171" s="20"/>
      <c r="EW171" s="20"/>
      <c r="EX171" s="20"/>
      <c r="EY171" s="20"/>
      <c r="EZ171" s="20"/>
      <c r="FA171" s="20"/>
      <c r="FB171" s="20"/>
      <c r="FC171" s="20"/>
      <c r="FD171" s="20"/>
      <c r="FE171" s="20"/>
      <c r="FF171" s="20"/>
      <c r="FG171" s="20"/>
      <c r="FH171" s="20"/>
      <c r="FI171" s="20"/>
      <c r="FJ171" s="20"/>
      <c r="FK171" s="20"/>
      <c r="FL171" s="20"/>
      <c r="FM171" s="20"/>
      <c r="FN171" s="20"/>
      <c r="FO171" s="20"/>
      <c r="FP171" s="20"/>
      <c r="FQ171" s="20"/>
      <c r="FR171" s="20"/>
      <c r="FS171" s="20"/>
      <c r="FT171" s="20"/>
      <c r="FU171" s="20"/>
      <c r="FV171" s="20"/>
      <c r="FW171" s="20"/>
      <c r="FX171" s="20"/>
      <c r="FY171" s="20"/>
      <c r="FZ171" s="20"/>
      <c r="GA171" s="20"/>
      <c r="GB171" s="20"/>
      <c r="GC171" s="20"/>
      <c r="GD171" s="20"/>
      <c r="GE171" s="20"/>
      <c r="GF171" s="20"/>
      <c r="GG171" s="20"/>
      <c r="GH171" s="20"/>
      <c r="GI171" s="20"/>
      <c r="GJ171" s="20"/>
      <c r="GK171" s="20"/>
      <c r="GL171" s="20"/>
      <c r="GM171" s="20"/>
      <c r="GN171" s="20"/>
      <c r="GO171" s="20"/>
      <c r="GP171" s="20"/>
      <c r="GQ171" s="20"/>
      <c r="GR171" s="20"/>
      <c r="GS171" s="20"/>
      <c r="GT171" s="20"/>
      <c r="GU171" s="20"/>
    </row>
    <row r="172" spans="1:203" x14ac:dyDescent="0.25">
      <c r="B172" s="23"/>
      <c r="C172" s="23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  <c r="AA172" s="20"/>
      <c r="AB172" s="20"/>
      <c r="AC172" s="20"/>
      <c r="AD172" s="20"/>
      <c r="AE172" s="20"/>
      <c r="AF172" s="20"/>
      <c r="AG172" s="20"/>
      <c r="AH172" s="20"/>
      <c r="AI172" s="20"/>
      <c r="AJ172" s="20"/>
      <c r="AK172" s="20"/>
      <c r="AL172" s="20"/>
      <c r="AM172" s="20"/>
      <c r="AN172" s="20"/>
      <c r="AO172" s="20"/>
      <c r="AP172" s="20"/>
      <c r="AQ172" s="20"/>
      <c r="AR172" s="20"/>
      <c r="AS172" s="20"/>
      <c r="AT172" s="20"/>
      <c r="AU172" s="20"/>
      <c r="AV172" s="20"/>
      <c r="AW172" s="20"/>
      <c r="AX172" s="20"/>
      <c r="AY172" s="20"/>
      <c r="AZ172" s="20"/>
      <c r="BA172" s="20"/>
      <c r="BB172" s="20"/>
      <c r="BC172" s="20"/>
      <c r="BD172" s="20"/>
      <c r="BE172" s="20"/>
      <c r="BF172" s="20"/>
      <c r="BG172" s="20"/>
      <c r="BH172" s="20"/>
      <c r="BI172" s="20"/>
      <c r="BJ172" s="20"/>
      <c r="BK172" s="20"/>
      <c r="BL172" s="20"/>
      <c r="BM172" s="20"/>
      <c r="BN172" s="20"/>
      <c r="BO172" s="20"/>
      <c r="BP172" s="20"/>
      <c r="BQ172" s="20"/>
      <c r="BR172" s="20"/>
      <c r="BS172" s="20"/>
      <c r="BT172" s="20"/>
      <c r="BU172" s="20"/>
      <c r="BV172" s="20"/>
      <c r="BW172" s="20"/>
      <c r="BX172" s="20"/>
      <c r="BY172" s="20"/>
      <c r="BZ172" s="20"/>
      <c r="CA172" s="20"/>
      <c r="CB172" s="20"/>
      <c r="CC172" s="20"/>
      <c r="CD172" s="20"/>
      <c r="CE172" s="20"/>
      <c r="CF172" s="20"/>
      <c r="CG172" s="20"/>
      <c r="CH172" s="20"/>
      <c r="CI172" s="20"/>
      <c r="CJ172" s="20"/>
      <c r="CK172" s="20"/>
      <c r="CL172" s="20"/>
      <c r="CM172" s="20"/>
      <c r="CN172" s="20"/>
      <c r="CO172" s="20"/>
      <c r="CP172" s="20"/>
      <c r="CQ172" s="20"/>
      <c r="CR172" s="20"/>
      <c r="CS172" s="20"/>
      <c r="CT172" s="20"/>
      <c r="CU172" s="20"/>
      <c r="CV172" s="20"/>
      <c r="CW172" s="20"/>
      <c r="CX172" s="20"/>
      <c r="CY172" s="20"/>
      <c r="CZ172" s="20"/>
      <c r="DA172" s="20"/>
      <c r="DB172" s="20"/>
      <c r="DC172" s="20"/>
      <c r="DD172" s="20"/>
      <c r="DE172" s="20"/>
      <c r="DF172" s="20"/>
      <c r="DG172" s="20"/>
      <c r="DH172" s="20"/>
      <c r="DI172" s="20"/>
      <c r="DJ172" s="20"/>
      <c r="DK172" s="20"/>
      <c r="DL172" s="20"/>
      <c r="DM172" s="20"/>
      <c r="DN172" s="20"/>
      <c r="DO172" s="20"/>
      <c r="DP172" s="20"/>
      <c r="DQ172" s="20"/>
      <c r="DR172" s="20"/>
      <c r="DS172" s="20"/>
      <c r="DT172" s="20"/>
      <c r="DU172" s="20"/>
      <c r="DV172" s="20"/>
      <c r="DW172" s="20"/>
      <c r="DX172" s="20"/>
      <c r="DY172" s="20"/>
      <c r="DZ172" s="20"/>
      <c r="EA172" s="20"/>
      <c r="EB172" s="20"/>
      <c r="EC172" s="20"/>
      <c r="ED172" s="20"/>
      <c r="EE172" s="20"/>
      <c r="EF172" s="20"/>
      <c r="EG172" s="20"/>
      <c r="EH172" s="20"/>
      <c r="EI172" s="20"/>
      <c r="EJ172" s="20"/>
      <c r="EK172" s="20"/>
      <c r="EL172" s="20"/>
      <c r="EM172" s="20"/>
      <c r="EN172" s="20"/>
      <c r="EO172" s="20"/>
      <c r="EP172" s="20"/>
      <c r="EQ172" s="20"/>
      <c r="ER172" s="20"/>
      <c r="ES172" s="20"/>
      <c r="ET172" s="20"/>
      <c r="EU172" s="20"/>
      <c r="EV172" s="20"/>
      <c r="EW172" s="20"/>
      <c r="EX172" s="20"/>
      <c r="EY172" s="20"/>
      <c r="EZ172" s="20"/>
      <c r="FA172" s="20"/>
      <c r="FB172" s="20"/>
      <c r="FC172" s="20"/>
      <c r="FD172" s="20"/>
      <c r="FE172" s="20"/>
      <c r="FF172" s="20"/>
      <c r="FG172" s="20"/>
      <c r="FH172" s="20"/>
      <c r="FI172" s="20"/>
      <c r="FJ172" s="20"/>
      <c r="FK172" s="20"/>
      <c r="FL172" s="20"/>
      <c r="FM172" s="20"/>
      <c r="FN172" s="20"/>
      <c r="FO172" s="20"/>
      <c r="FP172" s="20"/>
      <c r="FQ172" s="20"/>
      <c r="FR172" s="20"/>
      <c r="FS172" s="20"/>
      <c r="FT172" s="20"/>
      <c r="FU172" s="20"/>
      <c r="FV172" s="20"/>
      <c r="FW172" s="20"/>
      <c r="FX172" s="20"/>
      <c r="FY172" s="20"/>
      <c r="FZ172" s="20"/>
      <c r="GA172" s="20"/>
      <c r="GB172" s="20"/>
      <c r="GC172" s="20"/>
      <c r="GD172" s="20"/>
      <c r="GE172" s="20"/>
      <c r="GF172" s="20"/>
      <c r="GG172" s="20"/>
      <c r="GH172" s="20"/>
      <c r="GI172" s="20"/>
      <c r="GJ172" s="20"/>
      <c r="GK172" s="20"/>
      <c r="GL172" s="20"/>
      <c r="GM172" s="20"/>
      <c r="GN172" s="20"/>
      <c r="GO172" s="20"/>
      <c r="GP172" s="20"/>
      <c r="GQ172" s="20"/>
      <c r="GR172" s="20"/>
      <c r="GS172" s="20"/>
      <c r="GT172" s="20"/>
      <c r="GU172" s="20"/>
    </row>
    <row r="173" spans="1:203" x14ac:dyDescent="0.25">
      <c r="B173" s="23"/>
      <c r="C173" s="23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20"/>
      <c r="AA173" s="20"/>
      <c r="AB173" s="20"/>
      <c r="AC173" s="20"/>
      <c r="AD173" s="20"/>
      <c r="AE173" s="20"/>
      <c r="AF173" s="20"/>
      <c r="AG173" s="20"/>
      <c r="AH173" s="20"/>
      <c r="AI173" s="20"/>
      <c r="AJ173" s="20"/>
      <c r="AK173" s="20"/>
      <c r="AL173" s="20"/>
      <c r="AM173" s="20"/>
      <c r="AN173" s="20"/>
      <c r="AO173" s="20"/>
      <c r="AP173" s="20"/>
      <c r="AQ173" s="20"/>
      <c r="AR173" s="20"/>
      <c r="AS173" s="20"/>
      <c r="AT173" s="20"/>
      <c r="AU173" s="20"/>
      <c r="AV173" s="20"/>
      <c r="AW173" s="20"/>
      <c r="AX173" s="20"/>
      <c r="AY173" s="20"/>
      <c r="AZ173" s="20"/>
      <c r="BA173" s="20"/>
      <c r="BB173" s="20"/>
      <c r="BC173" s="20"/>
      <c r="BD173" s="20"/>
      <c r="BE173" s="20"/>
      <c r="BF173" s="20"/>
      <c r="BG173" s="20"/>
      <c r="BH173" s="20"/>
      <c r="BI173" s="20"/>
      <c r="BJ173" s="20"/>
      <c r="BK173" s="20"/>
      <c r="BL173" s="20"/>
      <c r="BM173" s="20"/>
      <c r="BN173" s="20"/>
      <c r="BO173" s="20"/>
      <c r="BP173" s="20"/>
      <c r="BQ173" s="20"/>
      <c r="BR173" s="20"/>
      <c r="BS173" s="20"/>
      <c r="BT173" s="20"/>
      <c r="BU173" s="20"/>
      <c r="BV173" s="20"/>
      <c r="BW173" s="20"/>
      <c r="BX173" s="20"/>
      <c r="BY173" s="20"/>
      <c r="BZ173" s="20"/>
      <c r="CA173" s="20"/>
      <c r="CB173" s="20"/>
      <c r="CC173" s="20"/>
      <c r="CD173" s="20"/>
      <c r="CE173" s="20"/>
      <c r="CF173" s="20"/>
      <c r="CG173" s="20"/>
      <c r="CH173" s="20"/>
      <c r="CI173" s="20"/>
      <c r="CJ173" s="20"/>
      <c r="CK173" s="20"/>
      <c r="CL173" s="20"/>
      <c r="CM173" s="20"/>
      <c r="CN173" s="20"/>
      <c r="CO173" s="20"/>
      <c r="CP173" s="20"/>
      <c r="CQ173" s="20"/>
      <c r="CR173" s="20"/>
      <c r="CS173" s="20"/>
      <c r="CT173" s="20"/>
      <c r="CU173" s="20"/>
      <c r="CV173" s="20"/>
      <c r="CW173" s="20"/>
      <c r="CX173" s="20"/>
      <c r="CY173" s="20"/>
      <c r="CZ173" s="20"/>
      <c r="DA173" s="20"/>
      <c r="DB173" s="20"/>
      <c r="DC173" s="20"/>
      <c r="DD173" s="20"/>
      <c r="DE173" s="20"/>
      <c r="DF173" s="20"/>
      <c r="DG173" s="20"/>
      <c r="DH173" s="20"/>
      <c r="DI173" s="20"/>
      <c r="DJ173" s="20"/>
      <c r="DK173" s="20"/>
      <c r="DL173" s="20"/>
      <c r="DM173" s="20"/>
      <c r="DN173" s="20"/>
      <c r="DO173" s="20"/>
      <c r="DP173" s="20"/>
      <c r="DQ173" s="20"/>
      <c r="DR173" s="20"/>
      <c r="DS173" s="20"/>
      <c r="DT173" s="20"/>
      <c r="DU173" s="20"/>
      <c r="DV173" s="20"/>
      <c r="DW173" s="20"/>
      <c r="DX173" s="20"/>
      <c r="DY173" s="20"/>
      <c r="DZ173" s="20"/>
      <c r="EA173" s="20"/>
      <c r="EB173" s="20"/>
      <c r="EC173" s="20"/>
      <c r="ED173" s="20"/>
      <c r="EE173" s="20"/>
      <c r="EF173" s="20"/>
      <c r="EG173" s="20"/>
      <c r="EH173" s="20"/>
      <c r="EI173" s="20"/>
      <c r="EJ173" s="20"/>
      <c r="EK173" s="20"/>
      <c r="EL173" s="20"/>
      <c r="EM173" s="20"/>
      <c r="EN173" s="20"/>
      <c r="EO173" s="20"/>
      <c r="EP173" s="20"/>
      <c r="EQ173" s="20"/>
      <c r="ER173" s="20"/>
      <c r="ES173" s="20"/>
      <c r="ET173" s="20"/>
      <c r="EU173" s="20"/>
      <c r="EV173" s="20"/>
      <c r="EW173" s="20"/>
      <c r="EX173" s="20"/>
      <c r="EY173" s="20"/>
      <c r="EZ173" s="20"/>
      <c r="FA173" s="20"/>
      <c r="FB173" s="20"/>
      <c r="FC173" s="20"/>
      <c r="FD173" s="20"/>
      <c r="FE173" s="20"/>
      <c r="FF173" s="20"/>
      <c r="FG173" s="20"/>
      <c r="FH173" s="20"/>
      <c r="FI173" s="20"/>
      <c r="FJ173" s="20"/>
      <c r="FK173" s="20"/>
      <c r="FL173" s="20"/>
      <c r="FM173" s="20"/>
      <c r="FN173" s="20"/>
      <c r="FO173" s="20"/>
      <c r="FP173" s="20"/>
      <c r="FQ173" s="20"/>
      <c r="FR173" s="20"/>
      <c r="FS173" s="20"/>
      <c r="FT173" s="20"/>
      <c r="FU173" s="20"/>
      <c r="FV173" s="20"/>
      <c r="FW173" s="20"/>
      <c r="FX173" s="20"/>
      <c r="FY173" s="20"/>
      <c r="FZ173" s="20"/>
      <c r="GA173" s="20"/>
      <c r="GB173" s="20"/>
      <c r="GC173" s="20"/>
      <c r="GD173" s="20"/>
      <c r="GE173" s="20"/>
      <c r="GF173" s="20"/>
      <c r="GG173" s="20"/>
      <c r="GH173" s="20"/>
      <c r="GI173" s="20"/>
      <c r="GJ173" s="20"/>
      <c r="GK173" s="20"/>
      <c r="GL173" s="20"/>
      <c r="GM173" s="20"/>
      <c r="GN173" s="20"/>
      <c r="GO173" s="20"/>
      <c r="GP173" s="20"/>
      <c r="GQ173" s="20"/>
      <c r="GR173" s="20"/>
      <c r="GS173" s="20"/>
      <c r="GT173" s="20"/>
      <c r="GU173" s="20"/>
    </row>
    <row r="174" spans="1:203" x14ac:dyDescent="0.25">
      <c r="B174" s="23"/>
      <c r="C174" s="23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  <c r="AA174" s="20"/>
      <c r="AB174" s="20"/>
      <c r="AC174" s="20"/>
      <c r="AD174" s="20"/>
      <c r="AE174" s="20"/>
      <c r="AF174" s="20"/>
      <c r="AG174" s="20"/>
      <c r="AH174" s="20"/>
      <c r="AI174" s="20"/>
      <c r="AJ174" s="20"/>
      <c r="AK174" s="20"/>
      <c r="AL174" s="20"/>
      <c r="AM174" s="20"/>
      <c r="AN174" s="20"/>
      <c r="AO174" s="20"/>
      <c r="AP174" s="20"/>
      <c r="AQ174" s="20"/>
      <c r="AR174" s="20"/>
      <c r="AS174" s="20"/>
      <c r="AT174" s="20"/>
      <c r="AU174" s="20"/>
      <c r="AV174" s="20"/>
      <c r="AW174" s="20"/>
      <c r="AX174" s="20"/>
      <c r="AY174" s="20"/>
      <c r="AZ174" s="20"/>
      <c r="BA174" s="20"/>
      <c r="BB174" s="20"/>
      <c r="BC174" s="20"/>
      <c r="BD174" s="20"/>
      <c r="BE174" s="20"/>
      <c r="BF174" s="20"/>
      <c r="BG174" s="20"/>
      <c r="BH174" s="20"/>
      <c r="BI174" s="20"/>
      <c r="BJ174" s="20"/>
      <c r="BK174" s="20"/>
      <c r="BL174" s="20"/>
      <c r="BM174" s="20"/>
      <c r="BN174" s="20"/>
      <c r="BO174" s="20"/>
      <c r="BP174" s="20"/>
      <c r="BQ174" s="20"/>
      <c r="BR174" s="20"/>
      <c r="BS174" s="20"/>
      <c r="BT174" s="20"/>
      <c r="BU174" s="20"/>
      <c r="BV174" s="20"/>
      <c r="BW174" s="20"/>
      <c r="BX174" s="20"/>
      <c r="BY174" s="20"/>
      <c r="BZ174" s="20"/>
      <c r="CA174" s="20"/>
      <c r="CB174" s="20"/>
      <c r="CC174" s="20"/>
      <c r="CD174" s="20"/>
      <c r="CE174" s="20"/>
      <c r="CF174" s="20"/>
      <c r="CG174" s="20"/>
      <c r="CH174" s="20"/>
      <c r="CI174" s="20"/>
      <c r="CJ174" s="20"/>
      <c r="CK174" s="20"/>
      <c r="CL174" s="20"/>
      <c r="CM174" s="20"/>
      <c r="CN174" s="20"/>
      <c r="CO174" s="20"/>
      <c r="CP174" s="20"/>
      <c r="CQ174" s="20"/>
      <c r="CR174" s="20"/>
      <c r="CS174" s="20"/>
      <c r="CT174" s="20"/>
      <c r="CU174" s="20"/>
      <c r="CV174" s="20"/>
      <c r="CW174" s="20"/>
      <c r="CX174" s="20"/>
      <c r="CY174" s="20"/>
      <c r="CZ174" s="20"/>
      <c r="DA174" s="20"/>
      <c r="DB174" s="20"/>
      <c r="DC174" s="20"/>
      <c r="DD174" s="20"/>
      <c r="DE174" s="20"/>
      <c r="DF174" s="20"/>
      <c r="DG174" s="20"/>
      <c r="DH174" s="20"/>
      <c r="DI174" s="20"/>
      <c r="DJ174" s="20"/>
      <c r="DK174" s="20"/>
      <c r="DL174" s="20"/>
      <c r="DM174" s="20"/>
      <c r="DN174" s="20"/>
      <c r="DO174" s="20"/>
      <c r="DP174" s="20"/>
      <c r="DQ174" s="20"/>
      <c r="DR174" s="20"/>
      <c r="DS174" s="20"/>
      <c r="DT174" s="20"/>
      <c r="DU174" s="20"/>
      <c r="DV174" s="20"/>
      <c r="DW174" s="20"/>
      <c r="DX174" s="20"/>
      <c r="DY174" s="20"/>
      <c r="DZ174" s="20"/>
      <c r="EA174" s="20"/>
      <c r="EB174" s="20"/>
      <c r="EC174" s="20"/>
      <c r="ED174" s="20"/>
      <c r="EE174" s="20"/>
      <c r="EF174" s="20"/>
      <c r="EG174" s="20"/>
      <c r="EH174" s="20"/>
      <c r="EI174" s="20"/>
      <c r="EJ174" s="20"/>
      <c r="EK174" s="20"/>
      <c r="EL174" s="20"/>
      <c r="EM174" s="20"/>
      <c r="EN174" s="20"/>
      <c r="EO174" s="20"/>
      <c r="EP174" s="20"/>
      <c r="EQ174" s="20"/>
      <c r="ER174" s="20"/>
      <c r="ES174" s="20"/>
      <c r="ET174" s="20"/>
      <c r="EU174" s="20"/>
      <c r="EV174" s="20"/>
      <c r="EW174" s="20"/>
      <c r="EX174" s="20"/>
      <c r="EY174" s="20"/>
      <c r="EZ174" s="20"/>
      <c r="FA174" s="20"/>
      <c r="FB174" s="20"/>
      <c r="FC174" s="20"/>
      <c r="FD174" s="20"/>
      <c r="FE174" s="20"/>
      <c r="FF174" s="20"/>
      <c r="FG174" s="20"/>
      <c r="FH174" s="20"/>
      <c r="FI174" s="20"/>
      <c r="FJ174" s="20"/>
      <c r="FK174" s="20"/>
      <c r="FL174" s="20"/>
      <c r="FM174" s="20"/>
      <c r="FN174" s="20"/>
      <c r="FO174" s="20"/>
      <c r="FP174" s="20"/>
      <c r="FQ174" s="20"/>
      <c r="FR174" s="20"/>
      <c r="FS174" s="20"/>
      <c r="FT174" s="20"/>
      <c r="FU174" s="20"/>
      <c r="FV174" s="20"/>
      <c r="FW174" s="20"/>
      <c r="FX174" s="20"/>
      <c r="FY174" s="20"/>
      <c r="FZ174" s="20"/>
      <c r="GA174" s="20"/>
      <c r="GB174" s="20"/>
      <c r="GC174" s="20"/>
      <c r="GD174" s="20"/>
      <c r="GE174" s="20"/>
      <c r="GF174" s="20"/>
      <c r="GG174" s="20"/>
      <c r="GH174" s="20"/>
      <c r="GI174" s="20"/>
      <c r="GJ174" s="20"/>
      <c r="GK174" s="20"/>
      <c r="GL174" s="20"/>
      <c r="GM174" s="20"/>
      <c r="GN174" s="20"/>
      <c r="GO174" s="20"/>
      <c r="GP174" s="20"/>
      <c r="GQ174" s="20"/>
      <c r="GR174" s="20"/>
      <c r="GS174" s="20"/>
      <c r="GT174" s="20"/>
      <c r="GU174" s="20"/>
    </row>
    <row r="175" spans="1:203" x14ac:dyDescent="0.25">
      <c r="B175" s="23"/>
      <c r="C175" s="23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0"/>
      <c r="Z175" s="20"/>
      <c r="AA175" s="20"/>
      <c r="AB175" s="20"/>
      <c r="AC175" s="20"/>
      <c r="AD175" s="20"/>
      <c r="AE175" s="20"/>
      <c r="AF175" s="20"/>
      <c r="AG175" s="20"/>
      <c r="AH175" s="20"/>
      <c r="AI175" s="20"/>
      <c r="AJ175" s="20"/>
      <c r="AK175" s="20"/>
      <c r="AL175" s="20"/>
      <c r="AM175" s="20"/>
      <c r="AN175" s="20"/>
      <c r="AO175" s="20"/>
      <c r="AP175" s="20"/>
      <c r="AQ175" s="20"/>
      <c r="AR175" s="20"/>
      <c r="AS175" s="20"/>
      <c r="AT175" s="20"/>
      <c r="AU175" s="20"/>
      <c r="AV175" s="20"/>
      <c r="AW175" s="20"/>
      <c r="AX175" s="20"/>
      <c r="AY175" s="20"/>
      <c r="AZ175" s="20"/>
      <c r="BA175" s="20"/>
      <c r="BB175" s="20"/>
      <c r="BC175" s="20"/>
      <c r="BD175" s="20"/>
      <c r="BE175" s="20"/>
      <c r="BF175" s="20"/>
      <c r="BG175" s="20"/>
      <c r="BH175" s="20"/>
      <c r="BI175" s="20"/>
      <c r="BJ175" s="20"/>
      <c r="BK175" s="20"/>
      <c r="BL175" s="20"/>
      <c r="BM175" s="20"/>
      <c r="BN175" s="20"/>
      <c r="BO175" s="20"/>
      <c r="BP175" s="20"/>
      <c r="BQ175" s="20"/>
      <c r="BR175" s="20"/>
      <c r="BS175" s="20"/>
      <c r="BT175" s="20"/>
      <c r="BU175" s="20"/>
      <c r="BV175" s="20"/>
      <c r="BW175" s="20"/>
      <c r="BX175" s="20"/>
      <c r="BY175" s="20"/>
      <c r="BZ175" s="20"/>
      <c r="CA175" s="20"/>
      <c r="CB175" s="20"/>
      <c r="CC175" s="20"/>
      <c r="CD175" s="20"/>
      <c r="CE175" s="20"/>
      <c r="CF175" s="20"/>
      <c r="CG175" s="20"/>
      <c r="CH175" s="20"/>
      <c r="CI175" s="20"/>
      <c r="CJ175" s="20"/>
      <c r="CK175" s="20"/>
      <c r="CL175" s="20"/>
      <c r="CM175" s="20"/>
      <c r="CN175" s="20"/>
      <c r="CO175" s="20"/>
      <c r="CP175" s="20"/>
      <c r="CQ175" s="20"/>
      <c r="CR175" s="20"/>
      <c r="CS175" s="20"/>
      <c r="CT175" s="20"/>
      <c r="CU175" s="20"/>
      <c r="CV175" s="20"/>
      <c r="CW175" s="20"/>
      <c r="CX175" s="20"/>
      <c r="CY175" s="20"/>
      <c r="CZ175" s="20"/>
      <c r="DA175" s="20"/>
      <c r="DB175" s="20"/>
      <c r="DC175" s="20"/>
      <c r="DD175" s="20"/>
      <c r="DE175" s="20"/>
      <c r="DF175" s="20"/>
      <c r="DG175" s="20"/>
      <c r="DH175" s="20"/>
      <c r="DI175" s="20"/>
      <c r="DJ175" s="20"/>
      <c r="DK175" s="20"/>
      <c r="DL175" s="20"/>
      <c r="DM175" s="20"/>
      <c r="DN175" s="20"/>
      <c r="DO175" s="20"/>
      <c r="DP175" s="20"/>
      <c r="DQ175" s="20"/>
      <c r="DR175" s="20"/>
      <c r="DS175" s="20"/>
      <c r="DT175" s="20"/>
      <c r="DU175" s="20"/>
      <c r="DV175" s="20"/>
      <c r="DW175" s="20"/>
      <c r="DX175" s="20"/>
      <c r="DY175" s="20"/>
      <c r="DZ175" s="20"/>
      <c r="EA175" s="20"/>
      <c r="EB175" s="20"/>
      <c r="EC175" s="20"/>
      <c r="ED175" s="20"/>
      <c r="EE175" s="20"/>
      <c r="EF175" s="20"/>
      <c r="EG175" s="20"/>
      <c r="EH175" s="20"/>
      <c r="EI175" s="20"/>
      <c r="EJ175" s="20"/>
      <c r="EK175" s="20"/>
      <c r="EL175" s="20"/>
      <c r="EM175" s="20"/>
      <c r="EN175" s="20"/>
      <c r="EO175" s="20"/>
      <c r="EP175" s="20"/>
      <c r="EQ175" s="20"/>
      <c r="ER175" s="20"/>
      <c r="ES175" s="20"/>
      <c r="ET175" s="20"/>
      <c r="EU175" s="20"/>
      <c r="EV175" s="20"/>
      <c r="EW175" s="20"/>
      <c r="EX175" s="20"/>
      <c r="EY175" s="20"/>
      <c r="EZ175" s="20"/>
      <c r="FA175" s="20"/>
      <c r="FB175" s="20"/>
      <c r="FC175" s="20"/>
      <c r="FD175" s="20"/>
      <c r="FE175" s="20"/>
      <c r="FF175" s="20"/>
      <c r="FG175" s="20"/>
      <c r="FH175" s="20"/>
      <c r="FI175" s="20"/>
      <c r="FJ175" s="20"/>
      <c r="FK175" s="20"/>
      <c r="FL175" s="20"/>
      <c r="FM175" s="20"/>
      <c r="FN175" s="20"/>
      <c r="FO175" s="20"/>
      <c r="FP175" s="20"/>
      <c r="FQ175" s="20"/>
      <c r="FR175" s="20"/>
      <c r="FS175" s="20"/>
      <c r="FT175" s="20"/>
      <c r="FU175" s="20"/>
      <c r="FV175" s="20"/>
      <c r="FW175" s="20"/>
      <c r="FX175" s="20"/>
      <c r="FY175" s="20"/>
      <c r="FZ175" s="20"/>
      <c r="GA175" s="20"/>
      <c r="GB175" s="20"/>
      <c r="GC175" s="20"/>
      <c r="GD175" s="20"/>
      <c r="GE175" s="20"/>
      <c r="GF175" s="20"/>
      <c r="GG175" s="20"/>
      <c r="GH175" s="20"/>
      <c r="GI175" s="20"/>
      <c r="GJ175" s="20"/>
      <c r="GK175" s="20"/>
      <c r="GL175" s="20"/>
      <c r="GM175" s="20"/>
      <c r="GN175" s="20"/>
      <c r="GO175" s="20"/>
      <c r="GP175" s="20"/>
      <c r="GQ175" s="20"/>
      <c r="GR175" s="20"/>
      <c r="GS175" s="20"/>
      <c r="GT175" s="20"/>
      <c r="GU175" s="20"/>
    </row>
    <row r="176" spans="1:203" x14ac:dyDescent="0.25">
      <c r="B176" s="23"/>
      <c r="C176" s="23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0"/>
      <c r="Z176" s="20"/>
      <c r="AA176" s="20"/>
      <c r="AB176" s="20"/>
      <c r="AC176" s="20"/>
      <c r="AD176" s="20"/>
      <c r="AE176" s="20"/>
      <c r="AF176" s="20"/>
      <c r="AG176" s="20"/>
      <c r="AH176" s="20"/>
      <c r="AI176" s="20"/>
      <c r="AJ176" s="20"/>
      <c r="AK176" s="20"/>
      <c r="AL176" s="20"/>
      <c r="AM176" s="20"/>
      <c r="AN176" s="20"/>
      <c r="AO176" s="20"/>
      <c r="AP176" s="20"/>
      <c r="AQ176" s="20"/>
      <c r="AR176" s="20"/>
      <c r="AS176" s="20"/>
      <c r="AT176" s="20"/>
      <c r="AU176" s="20"/>
      <c r="AV176" s="20"/>
      <c r="AW176" s="20"/>
      <c r="AX176" s="20"/>
      <c r="AY176" s="20"/>
      <c r="AZ176" s="20"/>
      <c r="BA176" s="20"/>
      <c r="BB176" s="20"/>
      <c r="BC176" s="20"/>
      <c r="BD176" s="20"/>
      <c r="BE176" s="20"/>
      <c r="BF176" s="20"/>
      <c r="BG176" s="20"/>
      <c r="BH176" s="20"/>
      <c r="BI176" s="20"/>
      <c r="BJ176" s="20"/>
      <c r="BK176" s="20"/>
      <c r="BL176" s="20"/>
      <c r="BM176" s="20"/>
      <c r="BN176" s="20"/>
      <c r="BO176" s="20"/>
      <c r="BP176" s="20"/>
      <c r="BQ176" s="20"/>
      <c r="BR176" s="20"/>
      <c r="BS176" s="20"/>
      <c r="BT176" s="20"/>
      <c r="BU176" s="20"/>
      <c r="BV176" s="20"/>
      <c r="BW176" s="20"/>
      <c r="BX176" s="20"/>
      <c r="BY176" s="20"/>
      <c r="BZ176" s="20"/>
      <c r="CA176" s="20"/>
      <c r="CB176" s="20"/>
      <c r="CC176" s="20"/>
      <c r="CD176" s="20"/>
      <c r="CE176" s="20"/>
      <c r="CF176" s="20"/>
      <c r="CG176" s="20"/>
      <c r="CH176" s="20"/>
      <c r="CI176" s="20"/>
      <c r="CJ176" s="20"/>
      <c r="CK176" s="20"/>
      <c r="CL176" s="20"/>
      <c r="CM176" s="20"/>
      <c r="CN176" s="20"/>
      <c r="CO176" s="20"/>
      <c r="CP176" s="20"/>
      <c r="CQ176" s="20"/>
      <c r="CR176" s="20"/>
      <c r="CS176" s="20"/>
      <c r="CT176" s="20"/>
      <c r="CU176" s="20"/>
      <c r="CV176" s="20"/>
      <c r="CW176" s="20"/>
      <c r="CX176" s="20"/>
      <c r="CY176" s="20"/>
      <c r="CZ176" s="20"/>
      <c r="DA176" s="20"/>
      <c r="DB176" s="20"/>
      <c r="DC176" s="20"/>
      <c r="DD176" s="20"/>
      <c r="DE176" s="20"/>
      <c r="DF176" s="20"/>
      <c r="DG176" s="20"/>
      <c r="DH176" s="20"/>
      <c r="DI176" s="20"/>
      <c r="DJ176" s="20"/>
      <c r="DK176" s="20"/>
      <c r="DL176" s="20"/>
      <c r="DM176" s="20"/>
      <c r="DN176" s="20"/>
      <c r="DO176" s="20"/>
      <c r="DP176" s="20"/>
      <c r="DQ176" s="20"/>
      <c r="DR176" s="20"/>
      <c r="DS176" s="20"/>
      <c r="DT176" s="20"/>
      <c r="DU176" s="20"/>
      <c r="DV176" s="20"/>
      <c r="DW176" s="20"/>
      <c r="DX176" s="20"/>
      <c r="DY176" s="20"/>
      <c r="DZ176" s="20"/>
      <c r="EA176" s="20"/>
      <c r="EB176" s="20"/>
      <c r="EC176" s="20"/>
      <c r="ED176" s="20"/>
      <c r="EE176" s="20"/>
      <c r="EF176" s="20"/>
      <c r="EG176" s="20"/>
      <c r="EH176" s="20"/>
      <c r="EI176" s="20"/>
      <c r="EJ176" s="20"/>
      <c r="EK176" s="20"/>
      <c r="EL176" s="20"/>
      <c r="EM176" s="20"/>
      <c r="EN176" s="20"/>
      <c r="EO176" s="20"/>
      <c r="EP176" s="20"/>
      <c r="EQ176" s="20"/>
      <c r="ER176" s="20"/>
      <c r="ES176" s="20"/>
      <c r="ET176" s="20"/>
      <c r="EU176" s="20"/>
      <c r="EV176" s="20"/>
      <c r="EW176" s="20"/>
      <c r="EX176" s="20"/>
      <c r="EY176" s="20"/>
      <c r="EZ176" s="20"/>
      <c r="FA176" s="20"/>
      <c r="FB176" s="20"/>
      <c r="FC176" s="20"/>
      <c r="FD176" s="20"/>
      <c r="FE176" s="20"/>
      <c r="FF176" s="20"/>
      <c r="FG176" s="20"/>
      <c r="FH176" s="20"/>
      <c r="FI176" s="20"/>
      <c r="FJ176" s="20"/>
      <c r="FK176" s="20"/>
      <c r="FL176" s="20"/>
      <c r="FM176" s="20"/>
      <c r="FN176" s="20"/>
      <c r="FO176" s="20"/>
      <c r="FP176" s="20"/>
      <c r="FQ176" s="20"/>
      <c r="FR176" s="20"/>
      <c r="FS176" s="20"/>
      <c r="FT176" s="20"/>
      <c r="FU176" s="20"/>
      <c r="FV176" s="20"/>
      <c r="FW176" s="20"/>
      <c r="FX176" s="20"/>
      <c r="FY176" s="20"/>
      <c r="FZ176" s="20"/>
      <c r="GA176" s="20"/>
      <c r="GB176" s="20"/>
      <c r="GC176" s="20"/>
      <c r="GD176" s="20"/>
      <c r="GE176" s="20"/>
      <c r="GF176" s="20"/>
      <c r="GG176" s="20"/>
      <c r="GH176" s="20"/>
      <c r="GI176" s="20"/>
      <c r="GJ176" s="20"/>
      <c r="GK176" s="20"/>
      <c r="GL176" s="20"/>
      <c r="GM176" s="20"/>
      <c r="GN176" s="20"/>
      <c r="GO176" s="20"/>
      <c r="GP176" s="20"/>
      <c r="GQ176" s="20"/>
      <c r="GR176" s="20"/>
      <c r="GS176" s="20"/>
      <c r="GT176" s="20"/>
      <c r="GU176" s="20"/>
    </row>
    <row r="177" spans="2:203" x14ac:dyDescent="0.25">
      <c r="B177" s="23"/>
      <c r="C177" s="23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0"/>
      <c r="Z177" s="20"/>
      <c r="AA177" s="20"/>
      <c r="AB177" s="20"/>
      <c r="AC177" s="20"/>
      <c r="AD177" s="20"/>
      <c r="AE177" s="20"/>
      <c r="AF177" s="20"/>
      <c r="AG177" s="20"/>
      <c r="AH177" s="20"/>
      <c r="AI177" s="20"/>
      <c r="AJ177" s="20"/>
      <c r="AK177" s="20"/>
      <c r="AL177" s="20"/>
      <c r="AM177" s="20"/>
      <c r="AN177" s="20"/>
      <c r="AO177" s="20"/>
      <c r="AP177" s="20"/>
      <c r="AQ177" s="20"/>
      <c r="AR177" s="20"/>
      <c r="AS177" s="20"/>
      <c r="AT177" s="20"/>
      <c r="AU177" s="20"/>
      <c r="AV177" s="20"/>
      <c r="AW177" s="20"/>
      <c r="AX177" s="20"/>
      <c r="AY177" s="20"/>
      <c r="AZ177" s="20"/>
      <c r="BA177" s="20"/>
      <c r="BB177" s="20"/>
      <c r="BC177" s="20"/>
      <c r="BD177" s="20"/>
      <c r="BE177" s="20"/>
      <c r="BF177" s="20"/>
      <c r="BG177" s="20"/>
      <c r="BH177" s="20"/>
      <c r="BI177" s="20"/>
      <c r="BJ177" s="20"/>
      <c r="BK177" s="20"/>
      <c r="BL177" s="20"/>
      <c r="BM177" s="20"/>
      <c r="BN177" s="20"/>
      <c r="BO177" s="20"/>
      <c r="BP177" s="20"/>
      <c r="BQ177" s="20"/>
      <c r="BR177" s="20"/>
      <c r="BS177" s="20"/>
      <c r="BT177" s="20"/>
      <c r="BU177" s="20"/>
      <c r="BV177" s="20"/>
      <c r="BW177" s="20"/>
      <c r="BX177" s="20"/>
      <c r="BY177" s="20"/>
      <c r="BZ177" s="20"/>
      <c r="CA177" s="20"/>
      <c r="CB177" s="20"/>
      <c r="CC177" s="20"/>
      <c r="CD177" s="20"/>
      <c r="CE177" s="20"/>
      <c r="CF177" s="20"/>
      <c r="CG177" s="20"/>
      <c r="CH177" s="20"/>
      <c r="CI177" s="20"/>
      <c r="CJ177" s="20"/>
      <c r="CK177" s="20"/>
      <c r="CL177" s="20"/>
      <c r="CM177" s="20"/>
      <c r="CN177" s="20"/>
      <c r="CO177" s="20"/>
      <c r="CP177" s="20"/>
      <c r="CQ177" s="20"/>
      <c r="CR177" s="20"/>
      <c r="CS177" s="20"/>
      <c r="CT177" s="20"/>
      <c r="CU177" s="20"/>
      <c r="CV177" s="20"/>
      <c r="CW177" s="20"/>
      <c r="CX177" s="20"/>
      <c r="CY177" s="20"/>
      <c r="CZ177" s="20"/>
      <c r="DA177" s="20"/>
      <c r="DB177" s="20"/>
      <c r="DC177" s="20"/>
      <c r="DD177" s="20"/>
      <c r="DE177" s="20"/>
      <c r="DF177" s="20"/>
      <c r="DG177" s="20"/>
      <c r="DH177" s="20"/>
      <c r="DI177" s="20"/>
      <c r="DJ177" s="20"/>
      <c r="DK177" s="20"/>
      <c r="DL177" s="20"/>
      <c r="DM177" s="20"/>
      <c r="DN177" s="20"/>
      <c r="DO177" s="20"/>
      <c r="DP177" s="20"/>
      <c r="DQ177" s="20"/>
      <c r="DR177" s="20"/>
      <c r="DS177" s="20"/>
      <c r="DT177" s="20"/>
      <c r="DU177" s="20"/>
      <c r="DV177" s="20"/>
      <c r="DW177" s="20"/>
      <c r="DX177" s="20"/>
      <c r="DY177" s="20"/>
      <c r="DZ177" s="20"/>
      <c r="EA177" s="20"/>
      <c r="EB177" s="20"/>
      <c r="EC177" s="20"/>
      <c r="ED177" s="20"/>
      <c r="EE177" s="20"/>
      <c r="EF177" s="20"/>
      <c r="EG177" s="20"/>
      <c r="EH177" s="20"/>
      <c r="EI177" s="20"/>
      <c r="EJ177" s="20"/>
      <c r="EK177" s="20"/>
      <c r="EL177" s="20"/>
      <c r="EM177" s="20"/>
      <c r="EN177" s="20"/>
      <c r="EO177" s="20"/>
      <c r="EP177" s="20"/>
      <c r="EQ177" s="20"/>
      <c r="ER177" s="20"/>
      <c r="ES177" s="20"/>
      <c r="ET177" s="20"/>
      <c r="EU177" s="20"/>
      <c r="EV177" s="20"/>
      <c r="EW177" s="20"/>
      <c r="EX177" s="20"/>
      <c r="EY177" s="20"/>
      <c r="EZ177" s="20"/>
      <c r="FA177" s="20"/>
      <c r="FB177" s="20"/>
      <c r="FC177" s="20"/>
      <c r="FD177" s="20"/>
      <c r="FE177" s="20"/>
      <c r="FF177" s="20"/>
      <c r="FG177" s="20"/>
      <c r="FH177" s="20"/>
      <c r="FI177" s="20"/>
      <c r="FJ177" s="20"/>
      <c r="FK177" s="20"/>
      <c r="FL177" s="20"/>
      <c r="FM177" s="20"/>
      <c r="FN177" s="20"/>
      <c r="FO177" s="20"/>
      <c r="FP177" s="20"/>
      <c r="FQ177" s="20"/>
      <c r="FR177" s="20"/>
      <c r="FS177" s="20"/>
      <c r="FT177" s="20"/>
      <c r="FU177" s="20"/>
      <c r="FV177" s="20"/>
      <c r="FW177" s="20"/>
      <c r="FX177" s="20"/>
      <c r="FY177" s="20"/>
      <c r="FZ177" s="20"/>
      <c r="GA177" s="20"/>
      <c r="GB177" s="20"/>
      <c r="GC177" s="20"/>
      <c r="GD177" s="20"/>
      <c r="GE177" s="20"/>
      <c r="GF177" s="20"/>
      <c r="GG177" s="20"/>
      <c r="GH177" s="20"/>
      <c r="GI177" s="20"/>
      <c r="GJ177" s="20"/>
      <c r="GK177" s="20"/>
      <c r="GL177" s="20"/>
      <c r="GM177" s="20"/>
      <c r="GN177" s="20"/>
      <c r="GO177" s="20"/>
      <c r="GP177" s="20"/>
      <c r="GQ177" s="20"/>
      <c r="GR177" s="20"/>
      <c r="GS177" s="20"/>
      <c r="GT177" s="20"/>
      <c r="GU177" s="20"/>
    </row>
    <row r="178" spans="2:203" x14ac:dyDescent="0.25">
      <c r="B178" s="23"/>
      <c r="C178" s="23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0"/>
      <c r="Z178" s="20"/>
      <c r="AA178" s="20"/>
      <c r="AB178" s="20"/>
      <c r="AC178" s="20"/>
      <c r="AD178" s="20"/>
      <c r="AE178" s="20"/>
      <c r="AF178" s="20"/>
      <c r="AG178" s="20"/>
      <c r="AH178" s="20"/>
      <c r="AI178" s="20"/>
      <c r="AJ178" s="20"/>
      <c r="AK178" s="20"/>
      <c r="AL178" s="20"/>
      <c r="AM178" s="20"/>
      <c r="AN178" s="20"/>
      <c r="AO178" s="20"/>
      <c r="AP178" s="20"/>
      <c r="AQ178" s="20"/>
      <c r="AR178" s="20"/>
      <c r="AS178" s="20"/>
      <c r="AT178" s="20"/>
      <c r="AU178" s="20"/>
      <c r="AV178" s="20"/>
      <c r="AW178" s="20"/>
      <c r="AX178" s="20"/>
      <c r="AY178" s="20"/>
      <c r="AZ178" s="20"/>
      <c r="BA178" s="20"/>
      <c r="BB178" s="20"/>
      <c r="BC178" s="20"/>
      <c r="BD178" s="20"/>
      <c r="BE178" s="20"/>
      <c r="BF178" s="20"/>
      <c r="BG178" s="20"/>
      <c r="BH178" s="20"/>
      <c r="BI178" s="20"/>
      <c r="BJ178" s="20"/>
      <c r="BK178" s="20"/>
      <c r="BL178" s="20"/>
      <c r="BM178" s="20"/>
      <c r="BN178" s="20"/>
      <c r="BO178" s="20"/>
      <c r="BP178" s="20"/>
      <c r="BQ178" s="20"/>
      <c r="BR178" s="20"/>
      <c r="BS178" s="20"/>
      <c r="BT178" s="20"/>
      <c r="BU178" s="20"/>
      <c r="BV178" s="20"/>
      <c r="BW178" s="20"/>
      <c r="BX178" s="20"/>
      <c r="BY178" s="20"/>
      <c r="BZ178" s="20"/>
      <c r="CA178" s="20"/>
      <c r="CB178" s="20"/>
      <c r="CC178" s="20"/>
      <c r="CD178" s="20"/>
      <c r="CE178" s="20"/>
      <c r="CF178" s="20"/>
      <c r="CG178" s="20"/>
      <c r="CH178" s="20"/>
      <c r="CI178" s="20"/>
      <c r="CJ178" s="20"/>
      <c r="CK178" s="20"/>
      <c r="CL178" s="20"/>
      <c r="CM178" s="20"/>
      <c r="CN178" s="20"/>
      <c r="CO178" s="20"/>
      <c r="CP178" s="20"/>
      <c r="CQ178" s="20"/>
      <c r="CR178" s="20"/>
      <c r="CS178" s="20"/>
      <c r="CT178" s="20"/>
      <c r="CU178" s="20"/>
      <c r="CV178" s="20"/>
      <c r="CW178" s="20"/>
      <c r="CX178" s="20"/>
      <c r="CY178" s="20"/>
      <c r="CZ178" s="20"/>
      <c r="DA178" s="20"/>
      <c r="DB178" s="20"/>
      <c r="DC178" s="20"/>
      <c r="DD178" s="20"/>
      <c r="DE178" s="20"/>
      <c r="DF178" s="20"/>
      <c r="DG178" s="20"/>
      <c r="DH178" s="20"/>
      <c r="DI178" s="20"/>
      <c r="DJ178" s="20"/>
      <c r="DK178" s="20"/>
      <c r="DL178" s="20"/>
      <c r="DM178" s="20"/>
      <c r="DN178" s="20"/>
      <c r="DO178" s="20"/>
      <c r="DP178" s="20"/>
      <c r="DQ178" s="20"/>
      <c r="DR178" s="20"/>
      <c r="DS178" s="20"/>
      <c r="DT178" s="20"/>
      <c r="DU178" s="20"/>
      <c r="DV178" s="20"/>
      <c r="DW178" s="20"/>
      <c r="DX178" s="20"/>
      <c r="DY178" s="20"/>
      <c r="DZ178" s="20"/>
      <c r="EA178" s="20"/>
      <c r="EB178" s="20"/>
      <c r="EC178" s="20"/>
      <c r="ED178" s="20"/>
      <c r="EE178" s="20"/>
      <c r="EF178" s="20"/>
      <c r="EG178" s="20"/>
      <c r="EH178" s="20"/>
      <c r="EI178" s="20"/>
      <c r="EJ178" s="20"/>
      <c r="EK178" s="20"/>
      <c r="EL178" s="20"/>
      <c r="EM178" s="20"/>
      <c r="EN178" s="20"/>
      <c r="EO178" s="20"/>
      <c r="EP178" s="20"/>
      <c r="EQ178" s="20"/>
      <c r="ER178" s="20"/>
      <c r="ES178" s="20"/>
      <c r="ET178" s="20"/>
      <c r="EU178" s="20"/>
      <c r="EV178" s="20"/>
      <c r="EW178" s="20"/>
      <c r="EX178" s="20"/>
      <c r="EY178" s="20"/>
      <c r="EZ178" s="20"/>
      <c r="FA178" s="20"/>
      <c r="FB178" s="20"/>
      <c r="FC178" s="20"/>
      <c r="FD178" s="20"/>
      <c r="FE178" s="20"/>
      <c r="FF178" s="20"/>
      <c r="FG178" s="20"/>
      <c r="FH178" s="20"/>
      <c r="FI178" s="20"/>
      <c r="FJ178" s="20"/>
      <c r="FK178" s="20"/>
      <c r="FL178" s="20"/>
      <c r="FM178" s="20"/>
      <c r="FN178" s="20"/>
      <c r="FO178" s="20"/>
      <c r="FP178" s="20"/>
      <c r="FQ178" s="20"/>
      <c r="FR178" s="20"/>
      <c r="FS178" s="20"/>
      <c r="FT178" s="20"/>
      <c r="FU178" s="20"/>
      <c r="FV178" s="20"/>
      <c r="FW178" s="20"/>
      <c r="FX178" s="20"/>
      <c r="FY178" s="20"/>
      <c r="FZ178" s="20"/>
      <c r="GA178" s="20"/>
      <c r="GB178" s="20"/>
      <c r="GC178" s="20"/>
      <c r="GD178" s="20"/>
      <c r="GE178" s="20"/>
      <c r="GF178" s="20"/>
      <c r="GG178" s="20"/>
      <c r="GH178" s="20"/>
      <c r="GI178" s="20"/>
      <c r="GJ178" s="20"/>
      <c r="GK178" s="20"/>
      <c r="GL178" s="20"/>
      <c r="GM178" s="20"/>
      <c r="GN178" s="20"/>
      <c r="GO178" s="20"/>
      <c r="GP178" s="20"/>
      <c r="GQ178" s="20"/>
      <c r="GR178" s="20"/>
      <c r="GS178" s="20"/>
      <c r="GT178" s="20"/>
      <c r="GU178" s="20"/>
    </row>
    <row r="179" spans="2:203" x14ac:dyDescent="0.25">
      <c r="B179" s="23"/>
      <c r="C179" s="23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20"/>
      <c r="AA179" s="20"/>
      <c r="AB179" s="20"/>
      <c r="AC179" s="20"/>
      <c r="AD179" s="20"/>
      <c r="AE179" s="20"/>
      <c r="AF179" s="20"/>
      <c r="AG179" s="20"/>
      <c r="AH179" s="20"/>
      <c r="AI179" s="20"/>
      <c r="AJ179" s="20"/>
      <c r="AK179" s="20"/>
      <c r="AL179" s="20"/>
      <c r="AM179" s="20"/>
      <c r="AN179" s="20"/>
      <c r="AO179" s="20"/>
      <c r="AP179" s="20"/>
      <c r="AQ179" s="20"/>
      <c r="AR179" s="20"/>
      <c r="AS179" s="20"/>
      <c r="AT179" s="20"/>
      <c r="AU179" s="20"/>
      <c r="AV179" s="20"/>
      <c r="AW179" s="20"/>
      <c r="AX179" s="20"/>
      <c r="AY179" s="20"/>
      <c r="AZ179" s="20"/>
      <c r="BA179" s="20"/>
      <c r="BB179" s="20"/>
      <c r="BC179" s="20"/>
      <c r="BD179" s="20"/>
      <c r="BE179" s="20"/>
      <c r="BF179" s="20"/>
      <c r="BG179" s="20"/>
      <c r="BH179" s="20"/>
      <c r="BI179" s="20"/>
      <c r="BJ179" s="20"/>
      <c r="BK179" s="20"/>
      <c r="BL179" s="20"/>
      <c r="BM179" s="20"/>
      <c r="BN179" s="20"/>
      <c r="BO179" s="20"/>
      <c r="BP179" s="20"/>
      <c r="BQ179" s="20"/>
      <c r="BR179" s="20"/>
      <c r="BS179" s="20"/>
      <c r="BT179" s="20"/>
      <c r="BU179" s="20"/>
      <c r="BV179" s="20"/>
      <c r="BW179" s="20"/>
      <c r="BX179" s="20"/>
      <c r="BY179" s="20"/>
      <c r="BZ179" s="20"/>
      <c r="CA179" s="20"/>
      <c r="CB179" s="20"/>
      <c r="CC179" s="20"/>
      <c r="CD179" s="20"/>
      <c r="CE179" s="20"/>
      <c r="CF179" s="20"/>
      <c r="CG179" s="20"/>
      <c r="CH179" s="20"/>
      <c r="CI179" s="20"/>
      <c r="CJ179" s="20"/>
      <c r="CK179" s="20"/>
      <c r="CL179" s="20"/>
      <c r="CM179" s="20"/>
      <c r="CN179" s="20"/>
      <c r="CO179" s="20"/>
      <c r="CP179" s="20"/>
      <c r="CQ179" s="20"/>
      <c r="CR179" s="20"/>
      <c r="CS179" s="20"/>
      <c r="CT179" s="20"/>
      <c r="CU179" s="20"/>
      <c r="CV179" s="20"/>
      <c r="CW179" s="20"/>
      <c r="CX179" s="20"/>
      <c r="CY179" s="20"/>
      <c r="CZ179" s="20"/>
      <c r="DA179" s="20"/>
      <c r="DB179" s="20"/>
      <c r="DC179" s="20"/>
      <c r="DD179" s="20"/>
      <c r="DE179" s="20"/>
      <c r="DF179" s="20"/>
      <c r="DG179" s="20"/>
      <c r="DH179" s="20"/>
      <c r="DI179" s="20"/>
      <c r="DJ179" s="20"/>
      <c r="DK179" s="20"/>
      <c r="DL179" s="20"/>
      <c r="DM179" s="20"/>
      <c r="DN179" s="20"/>
      <c r="DO179" s="20"/>
      <c r="DP179" s="20"/>
      <c r="DQ179" s="20"/>
      <c r="DR179" s="20"/>
      <c r="DS179" s="20"/>
      <c r="DT179" s="20"/>
      <c r="DU179" s="20"/>
      <c r="DV179" s="20"/>
      <c r="DW179" s="20"/>
      <c r="DX179" s="20"/>
      <c r="DY179" s="20"/>
      <c r="DZ179" s="20"/>
      <c r="EA179" s="20"/>
      <c r="EB179" s="20"/>
      <c r="EC179" s="20"/>
      <c r="ED179" s="20"/>
      <c r="EE179" s="20"/>
      <c r="EF179" s="20"/>
      <c r="EG179" s="20"/>
      <c r="EH179" s="20"/>
      <c r="EI179" s="20"/>
      <c r="EJ179" s="20"/>
      <c r="EK179" s="20"/>
      <c r="EL179" s="20"/>
      <c r="EM179" s="20"/>
      <c r="EN179" s="20"/>
      <c r="EO179" s="20"/>
      <c r="EP179" s="20"/>
      <c r="EQ179" s="20"/>
      <c r="ER179" s="20"/>
      <c r="ES179" s="20"/>
      <c r="ET179" s="20"/>
      <c r="EU179" s="20"/>
      <c r="EV179" s="20"/>
      <c r="EW179" s="20"/>
      <c r="EX179" s="20"/>
      <c r="EY179" s="20"/>
      <c r="EZ179" s="20"/>
      <c r="FA179" s="20"/>
      <c r="FB179" s="20"/>
      <c r="FC179" s="20"/>
      <c r="FD179" s="20"/>
      <c r="FE179" s="20"/>
      <c r="FF179" s="20"/>
      <c r="FG179" s="20"/>
      <c r="FH179" s="20"/>
      <c r="FI179" s="20"/>
      <c r="FJ179" s="20"/>
      <c r="FK179" s="20"/>
      <c r="FL179" s="20"/>
      <c r="FM179" s="20"/>
      <c r="FN179" s="20"/>
      <c r="FO179" s="20"/>
      <c r="FP179" s="20"/>
      <c r="FQ179" s="20"/>
      <c r="FR179" s="20"/>
      <c r="FS179" s="20"/>
      <c r="FT179" s="20"/>
      <c r="FU179" s="20"/>
      <c r="FV179" s="20"/>
      <c r="FW179" s="20"/>
      <c r="FX179" s="20"/>
      <c r="FY179" s="20"/>
      <c r="FZ179" s="20"/>
      <c r="GA179" s="20"/>
      <c r="GB179" s="20"/>
      <c r="GC179" s="20"/>
      <c r="GD179" s="20"/>
      <c r="GE179" s="20"/>
      <c r="GF179" s="20"/>
      <c r="GG179" s="20"/>
      <c r="GH179" s="20"/>
      <c r="GI179" s="20"/>
      <c r="GJ179" s="20"/>
      <c r="GK179" s="20"/>
      <c r="GL179" s="20"/>
      <c r="GM179" s="20"/>
      <c r="GN179" s="20"/>
      <c r="GO179" s="20"/>
      <c r="GP179" s="20"/>
      <c r="GQ179" s="20"/>
      <c r="GR179" s="20"/>
      <c r="GS179" s="20"/>
      <c r="GT179" s="20"/>
      <c r="GU179" s="20"/>
    </row>
    <row r="180" spans="2:203" x14ac:dyDescent="0.25">
      <c r="B180" s="23"/>
      <c r="C180" s="23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20"/>
      <c r="AA180" s="20"/>
      <c r="AB180" s="20"/>
      <c r="AC180" s="20"/>
      <c r="AD180" s="20"/>
      <c r="AE180" s="20"/>
      <c r="AF180" s="20"/>
      <c r="AG180" s="20"/>
      <c r="AH180" s="20"/>
      <c r="AI180" s="20"/>
      <c r="AJ180" s="20"/>
      <c r="AK180" s="20"/>
      <c r="AL180" s="20"/>
      <c r="AM180" s="20"/>
      <c r="AN180" s="20"/>
      <c r="AO180" s="20"/>
      <c r="AP180" s="20"/>
      <c r="AQ180" s="20"/>
      <c r="AR180" s="20"/>
      <c r="AS180" s="20"/>
      <c r="AT180" s="20"/>
      <c r="AU180" s="20"/>
      <c r="AV180" s="20"/>
      <c r="AW180" s="20"/>
      <c r="AX180" s="20"/>
      <c r="AY180" s="20"/>
      <c r="AZ180" s="20"/>
      <c r="BA180" s="20"/>
      <c r="BB180" s="20"/>
      <c r="BC180" s="20"/>
      <c r="BD180" s="20"/>
      <c r="BE180" s="20"/>
      <c r="BF180" s="20"/>
      <c r="BG180" s="20"/>
      <c r="BH180" s="20"/>
      <c r="BI180" s="20"/>
      <c r="BJ180" s="20"/>
      <c r="BK180" s="20"/>
      <c r="BL180" s="20"/>
      <c r="BM180" s="20"/>
      <c r="BN180" s="20"/>
      <c r="BO180" s="20"/>
      <c r="BP180" s="20"/>
      <c r="BQ180" s="20"/>
      <c r="BR180" s="20"/>
      <c r="BS180" s="20"/>
      <c r="BT180" s="20"/>
      <c r="BU180" s="20"/>
      <c r="BV180" s="20"/>
      <c r="BW180" s="20"/>
      <c r="BX180" s="20"/>
      <c r="BY180" s="20"/>
      <c r="BZ180" s="20"/>
      <c r="CA180" s="20"/>
      <c r="CB180" s="20"/>
      <c r="CC180" s="20"/>
      <c r="CD180" s="20"/>
      <c r="CE180" s="20"/>
      <c r="CF180" s="20"/>
      <c r="CG180" s="20"/>
      <c r="CH180" s="20"/>
      <c r="CI180" s="20"/>
      <c r="CJ180" s="20"/>
      <c r="CK180" s="20"/>
      <c r="CL180" s="20"/>
      <c r="CM180" s="20"/>
      <c r="CN180" s="20"/>
      <c r="CO180" s="20"/>
      <c r="CP180" s="20"/>
      <c r="CQ180" s="20"/>
      <c r="CR180" s="20"/>
      <c r="CS180" s="20"/>
      <c r="CT180" s="20"/>
      <c r="CU180" s="20"/>
      <c r="CV180" s="20"/>
      <c r="CW180" s="20"/>
      <c r="CX180" s="20"/>
      <c r="CY180" s="20"/>
      <c r="CZ180" s="20"/>
      <c r="DA180" s="20"/>
      <c r="DB180" s="20"/>
      <c r="DC180" s="20"/>
      <c r="DD180" s="20"/>
      <c r="DE180" s="20"/>
      <c r="DF180" s="20"/>
      <c r="DG180" s="20"/>
      <c r="DH180" s="20"/>
      <c r="DI180" s="20"/>
      <c r="DJ180" s="20"/>
      <c r="DK180" s="20"/>
      <c r="DL180" s="20"/>
      <c r="DM180" s="20"/>
      <c r="DN180" s="20"/>
      <c r="DO180" s="20"/>
      <c r="DP180" s="20"/>
      <c r="DQ180" s="20"/>
      <c r="DR180" s="20"/>
      <c r="DS180" s="20"/>
      <c r="DT180" s="20"/>
      <c r="DU180" s="20"/>
      <c r="DV180" s="20"/>
      <c r="DW180" s="20"/>
      <c r="DX180" s="20"/>
      <c r="DY180" s="20"/>
      <c r="DZ180" s="20"/>
      <c r="EA180" s="20"/>
      <c r="EB180" s="20"/>
      <c r="EC180" s="20"/>
      <c r="ED180" s="20"/>
      <c r="EE180" s="20"/>
      <c r="EF180" s="20"/>
      <c r="EG180" s="20"/>
      <c r="EH180" s="20"/>
      <c r="EI180" s="20"/>
      <c r="EJ180" s="20"/>
      <c r="EK180" s="20"/>
      <c r="EL180" s="20"/>
      <c r="EM180" s="20"/>
      <c r="EN180" s="20"/>
      <c r="EO180" s="20"/>
      <c r="EP180" s="20"/>
      <c r="EQ180" s="20"/>
      <c r="ER180" s="20"/>
      <c r="ES180" s="20"/>
      <c r="ET180" s="20"/>
      <c r="EU180" s="20"/>
      <c r="EV180" s="20"/>
      <c r="EW180" s="20"/>
      <c r="EX180" s="20"/>
      <c r="EY180" s="20"/>
      <c r="EZ180" s="20"/>
      <c r="FA180" s="20"/>
      <c r="FB180" s="20"/>
      <c r="FC180" s="20"/>
      <c r="FD180" s="20"/>
      <c r="FE180" s="20"/>
      <c r="FF180" s="20"/>
      <c r="FG180" s="20"/>
      <c r="FH180" s="20"/>
      <c r="FI180" s="20"/>
      <c r="FJ180" s="20"/>
      <c r="FK180" s="20"/>
      <c r="FL180" s="20"/>
      <c r="FM180" s="20"/>
      <c r="FN180" s="20"/>
      <c r="FO180" s="20"/>
      <c r="FP180" s="20"/>
      <c r="FQ180" s="20"/>
      <c r="FR180" s="20"/>
      <c r="FS180" s="20"/>
      <c r="FT180" s="20"/>
      <c r="FU180" s="20"/>
      <c r="FV180" s="20"/>
      <c r="FW180" s="20"/>
      <c r="FX180" s="20"/>
      <c r="FY180" s="20"/>
      <c r="FZ180" s="20"/>
      <c r="GA180" s="20"/>
      <c r="GB180" s="20"/>
      <c r="GC180" s="20"/>
      <c r="GD180" s="20"/>
      <c r="GE180" s="20"/>
      <c r="GF180" s="20"/>
      <c r="GG180" s="20"/>
      <c r="GH180" s="20"/>
      <c r="GI180" s="20"/>
      <c r="GJ180" s="20"/>
      <c r="GK180" s="20"/>
      <c r="GL180" s="20"/>
      <c r="GM180" s="20"/>
      <c r="GN180" s="20"/>
      <c r="GO180" s="20"/>
      <c r="GP180" s="20"/>
      <c r="GQ180" s="20"/>
      <c r="GR180" s="20"/>
      <c r="GS180" s="20"/>
      <c r="GT180" s="20"/>
      <c r="GU180" s="20"/>
    </row>
    <row r="181" spans="2:203" x14ac:dyDescent="0.25">
      <c r="B181" s="23"/>
      <c r="C181" s="23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0"/>
      <c r="Z181" s="20"/>
      <c r="AA181" s="20"/>
      <c r="AB181" s="20"/>
      <c r="AC181" s="20"/>
      <c r="AD181" s="20"/>
      <c r="AE181" s="20"/>
      <c r="AF181" s="20"/>
      <c r="AG181" s="20"/>
      <c r="AH181" s="20"/>
      <c r="AI181" s="20"/>
      <c r="AJ181" s="20"/>
      <c r="AK181" s="20"/>
      <c r="AL181" s="20"/>
      <c r="AM181" s="20"/>
      <c r="AN181" s="20"/>
      <c r="AO181" s="20"/>
      <c r="AP181" s="20"/>
      <c r="AQ181" s="20"/>
      <c r="AR181" s="20"/>
      <c r="AS181" s="20"/>
      <c r="AT181" s="20"/>
      <c r="AU181" s="20"/>
      <c r="AV181" s="20"/>
      <c r="AW181" s="20"/>
      <c r="AX181" s="20"/>
      <c r="AY181" s="20"/>
      <c r="AZ181" s="20"/>
      <c r="BA181" s="20"/>
      <c r="BB181" s="20"/>
      <c r="BC181" s="20"/>
      <c r="BD181" s="20"/>
      <c r="BE181" s="20"/>
      <c r="BF181" s="20"/>
      <c r="BG181" s="20"/>
      <c r="BH181" s="20"/>
      <c r="BI181" s="20"/>
      <c r="BJ181" s="20"/>
      <c r="BK181" s="20"/>
      <c r="BL181" s="20"/>
      <c r="BM181" s="20"/>
      <c r="BN181" s="20"/>
      <c r="BO181" s="20"/>
      <c r="BP181" s="20"/>
      <c r="BQ181" s="20"/>
      <c r="BR181" s="20"/>
      <c r="BS181" s="20"/>
      <c r="BT181" s="20"/>
      <c r="BU181" s="20"/>
      <c r="BV181" s="20"/>
      <c r="BW181" s="20"/>
      <c r="BX181" s="20"/>
      <c r="BY181" s="20"/>
      <c r="BZ181" s="20"/>
      <c r="CA181" s="20"/>
      <c r="CB181" s="20"/>
      <c r="CC181" s="20"/>
      <c r="CD181" s="20"/>
      <c r="CE181" s="20"/>
      <c r="CF181" s="20"/>
      <c r="CG181" s="20"/>
      <c r="CH181" s="20"/>
      <c r="CI181" s="20"/>
      <c r="CJ181" s="20"/>
      <c r="CK181" s="20"/>
      <c r="CL181" s="20"/>
      <c r="CM181" s="20"/>
      <c r="CN181" s="20"/>
      <c r="CO181" s="20"/>
      <c r="CP181" s="20"/>
      <c r="CQ181" s="20"/>
      <c r="CR181" s="20"/>
      <c r="CS181" s="20"/>
      <c r="CT181" s="20"/>
      <c r="CU181" s="20"/>
      <c r="CV181" s="20"/>
      <c r="CW181" s="20"/>
      <c r="CX181" s="20"/>
      <c r="CY181" s="20"/>
      <c r="CZ181" s="20"/>
      <c r="DA181" s="20"/>
      <c r="DB181" s="20"/>
      <c r="DC181" s="20"/>
      <c r="DD181" s="20"/>
      <c r="DE181" s="20"/>
      <c r="DF181" s="20"/>
      <c r="DG181" s="20"/>
      <c r="DH181" s="20"/>
      <c r="DI181" s="20"/>
      <c r="DJ181" s="20"/>
      <c r="DK181" s="20"/>
      <c r="DL181" s="20"/>
      <c r="DM181" s="20"/>
      <c r="DN181" s="20"/>
      <c r="DO181" s="20"/>
      <c r="DP181" s="20"/>
      <c r="DQ181" s="20"/>
      <c r="DR181" s="20"/>
      <c r="DS181" s="20"/>
      <c r="DT181" s="20"/>
      <c r="DU181" s="20"/>
      <c r="DV181" s="20"/>
      <c r="DW181" s="20"/>
      <c r="DX181" s="20"/>
      <c r="DY181" s="20"/>
      <c r="DZ181" s="20"/>
      <c r="EA181" s="20"/>
      <c r="EB181" s="20"/>
      <c r="EC181" s="20"/>
      <c r="ED181" s="20"/>
      <c r="EE181" s="20"/>
      <c r="EF181" s="20"/>
      <c r="EG181" s="20"/>
      <c r="EH181" s="20"/>
      <c r="EI181" s="20"/>
      <c r="EJ181" s="20"/>
      <c r="EK181" s="20"/>
      <c r="EL181" s="20"/>
      <c r="EM181" s="20"/>
      <c r="EN181" s="20"/>
      <c r="EO181" s="20"/>
      <c r="EP181" s="20"/>
      <c r="EQ181" s="20"/>
      <c r="ER181" s="20"/>
      <c r="ES181" s="20"/>
      <c r="ET181" s="20"/>
      <c r="EU181" s="20"/>
      <c r="EV181" s="20"/>
      <c r="EW181" s="20"/>
      <c r="EX181" s="20"/>
      <c r="EY181" s="20"/>
      <c r="EZ181" s="20"/>
      <c r="FA181" s="20"/>
      <c r="FB181" s="20"/>
      <c r="FC181" s="20"/>
      <c r="FD181" s="20"/>
      <c r="FE181" s="20"/>
      <c r="FF181" s="20"/>
      <c r="FG181" s="20"/>
      <c r="FH181" s="20"/>
      <c r="FI181" s="20"/>
      <c r="FJ181" s="20"/>
      <c r="FK181" s="20"/>
      <c r="FL181" s="20"/>
      <c r="FM181" s="20"/>
      <c r="FN181" s="20"/>
      <c r="FO181" s="20"/>
      <c r="FP181" s="20"/>
      <c r="FQ181" s="20"/>
      <c r="FR181" s="20"/>
      <c r="FS181" s="20"/>
      <c r="FT181" s="20"/>
      <c r="FU181" s="20"/>
      <c r="FV181" s="20"/>
      <c r="FW181" s="20"/>
      <c r="FX181" s="20"/>
      <c r="FY181" s="20"/>
      <c r="FZ181" s="20"/>
      <c r="GA181" s="20"/>
      <c r="GB181" s="20"/>
      <c r="GC181" s="20"/>
      <c r="GD181" s="20"/>
      <c r="GE181" s="20"/>
      <c r="GF181" s="20"/>
      <c r="GG181" s="20"/>
      <c r="GH181" s="20"/>
      <c r="GI181" s="20"/>
      <c r="GJ181" s="20"/>
      <c r="GK181" s="20"/>
      <c r="GL181" s="20"/>
      <c r="GM181" s="20"/>
      <c r="GN181" s="20"/>
      <c r="GO181" s="20"/>
      <c r="GP181" s="20"/>
      <c r="GQ181" s="20"/>
      <c r="GR181" s="20"/>
      <c r="GS181" s="20"/>
      <c r="GT181" s="20"/>
      <c r="GU181" s="20"/>
    </row>
    <row r="182" spans="2:203" x14ac:dyDescent="0.25">
      <c r="B182" s="23"/>
      <c r="C182" s="23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0"/>
      <c r="Z182" s="20"/>
      <c r="AA182" s="20"/>
      <c r="AB182" s="20"/>
      <c r="AC182" s="20"/>
      <c r="AD182" s="20"/>
      <c r="AE182" s="20"/>
      <c r="AF182" s="20"/>
      <c r="AG182" s="20"/>
      <c r="AH182" s="20"/>
      <c r="AI182" s="20"/>
      <c r="AJ182" s="20"/>
      <c r="AK182" s="20"/>
      <c r="AL182" s="20"/>
      <c r="AM182" s="20"/>
      <c r="AN182" s="20"/>
      <c r="AO182" s="20"/>
      <c r="AP182" s="20"/>
      <c r="AQ182" s="20"/>
      <c r="AR182" s="20"/>
      <c r="AS182" s="20"/>
      <c r="AT182" s="20"/>
      <c r="AU182" s="20"/>
      <c r="AV182" s="20"/>
      <c r="AW182" s="20"/>
      <c r="AX182" s="20"/>
      <c r="AY182" s="20"/>
      <c r="AZ182" s="20"/>
      <c r="BA182" s="20"/>
      <c r="BB182" s="20"/>
      <c r="BC182" s="20"/>
      <c r="BD182" s="20"/>
      <c r="BE182" s="20"/>
      <c r="BF182" s="20"/>
      <c r="BG182" s="20"/>
      <c r="BH182" s="20"/>
      <c r="BI182" s="20"/>
      <c r="BJ182" s="20"/>
      <c r="BK182" s="20"/>
      <c r="BL182" s="20"/>
      <c r="BM182" s="20"/>
      <c r="BN182" s="20"/>
      <c r="BO182" s="20"/>
      <c r="BP182" s="20"/>
      <c r="BQ182" s="20"/>
      <c r="BR182" s="20"/>
      <c r="BS182" s="20"/>
      <c r="BT182" s="20"/>
      <c r="BU182" s="20"/>
      <c r="BV182" s="20"/>
      <c r="BW182" s="20"/>
      <c r="BX182" s="20"/>
      <c r="BY182" s="20"/>
      <c r="BZ182" s="20"/>
      <c r="CA182" s="20"/>
      <c r="CB182" s="20"/>
      <c r="CC182" s="20"/>
      <c r="CD182" s="20"/>
      <c r="CE182" s="20"/>
      <c r="CF182" s="20"/>
      <c r="CG182" s="20"/>
      <c r="CH182" s="20"/>
      <c r="CI182" s="20"/>
      <c r="CJ182" s="20"/>
      <c r="CK182" s="20"/>
      <c r="CL182" s="20"/>
      <c r="CM182" s="20"/>
      <c r="CN182" s="20"/>
      <c r="CO182" s="20"/>
      <c r="CP182" s="20"/>
      <c r="CQ182" s="20"/>
      <c r="CR182" s="20"/>
      <c r="CS182" s="20"/>
      <c r="CT182" s="20"/>
      <c r="CU182" s="20"/>
      <c r="CV182" s="20"/>
      <c r="CW182" s="20"/>
      <c r="CX182" s="20"/>
      <c r="CY182" s="20"/>
      <c r="CZ182" s="20"/>
      <c r="DA182" s="20"/>
      <c r="DB182" s="20"/>
      <c r="DC182" s="20"/>
      <c r="DD182" s="20"/>
      <c r="DE182" s="20"/>
      <c r="DF182" s="20"/>
      <c r="DG182" s="20"/>
      <c r="DH182" s="20"/>
      <c r="DI182" s="20"/>
      <c r="DJ182" s="20"/>
      <c r="DK182" s="20"/>
      <c r="DL182" s="20"/>
      <c r="DM182" s="20"/>
      <c r="DN182" s="20"/>
      <c r="DO182" s="20"/>
      <c r="DP182" s="20"/>
      <c r="DQ182" s="20"/>
      <c r="DR182" s="20"/>
      <c r="DS182" s="20"/>
      <c r="DT182" s="20"/>
      <c r="DU182" s="20"/>
      <c r="DV182" s="20"/>
      <c r="DW182" s="20"/>
      <c r="DX182" s="20"/>
      <c r="DY182" s="20"/>
      <c r="DZ182" s="20"/>
      <c r="EA182" s="20"/>
      <c r="EB182" s="20"/>
      <c r="EC182" s="20"/>
      <c r="ED182" s="20"/>
      <c r="EE182" s="20"/>
      <c r="EF182" s="20"/>
      <c r="EG182" s="20"/>
      <c r="EH182" s="20"/>
      <c r="EI182" s="20"/>
      <c r="EJ182" s="20"/>
      <c r="EK182" s="20"/>
      <c r="EL182" s="20"/>
      <c r="EM182" s="20"/>
      <c r="EN182" s="20"/>
      <c r="EO182" s="20"/>
      <c r="EP182" s="20"/>
      <c r="EQ182" s="20"/>
      <c r="ER182" s="20"/>
      <c r="ES182" s="20"/>
      <c r="ET182" s="20"/>
      <c r="EU182" s="20"/>
      <c r="EV182" s="20"/>
      <c r="EW182" s="20"/>
      <c r="EX182" s="20"/>
      <c r="EY182" s="20"/>
      <c r="EZ182" s="20"/>
      <c r="FA182" s="20"/>
      <c r="FB182" s="20"/>
      <c r="FC182" s="20"/>
      <c r="FD182" s="20"/>
      <c r="FE182" s="20"/>
      <c r="FF182" s="20"/>
      <c r="FG182" s="20"/>
      <c r="FH182" s="20"/>
      <c r="FI182" s="20"/>
      <c r="FJ182" s="20"/>
      <c r="FK182" s="20"/>
      <c r="FL182" s="20"/>
      <c r="FM182" s="20"/>
      <c r="FN182" s="20"/>
      <c r="FO182" s="20"/>
      <c r="FP182" s="20"/>
      <c r="FQ182" s="20"/>
      <c r="FR182" s="20"/>
      <c r="FS182" s="20"/>
      <c r="FT182" s="20"/>
      <c r="FU182" s="20"/>
      <c r="FV182" s="20"/>
      <c r="FW182" s="20"/>
      <c r="FX182" s="20"/>
      <c r="FY182" s="20"/>
      <c r="FZ182" s="20"/>
      <c r="GA182" s="20"/>
      <c r="GB182" s="20"/>
      <c r="GC182" s="20"/>
      <c r="GD182" s="20"/>
      <c r="GE182" s="20"/>
      <c r="GF182" s="20"/>
      <c r="GG182" s="20"/>
      <c r="GH182" s="20"/>
      <c r="GI182" s="20"/>
      <c r="GJ182" s="20"/>
      <c r="GK182" s="20"/>
      <c r="GL182" s="20"/>
      <c r="GM182" s="20"/>
      <c r="GN182" s="20"/>
      <c r="GO182" s="20"/>
      <c r="GP182" s="20"/>
      <c r="GQ182" s="20"/>
      <c r="GR182" s="20"/>
      <c r="GS182" s="20"/>
      <c r="GT182" s="20"/>
      <c r="GU182" s="20"/>
    </row>
    <row r="183" spans="2:203" x14ac:dyDescent="0.25">
      <c r="B183" s="23"/>
      <c r="C183" s="23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0"/>
      <c r="Z183" s="20"/>
      <c r="AA183" s="20"/>
      <c r="AB183" s="20"/>
      <c r="AC183" s="20"/>
      <c r="AD183" s="20"/>
      <c r="AE183" s="20"/>
      <c r="AF183" s="20"/>
      <c r="AG183" s="20"/>
      <c r="AH183" s="20"/>
      <c r="AI183" s="20"/>
      <c r="AJ183" s="20"/>
      <c r="AK183" s="20"/>
      <c r="AL183" s="20"/>
      <c r="AM183" s="20"/>
      <c r="AN183" s="20"/>
      <c r="AO183" s="20"/>
      <c r="AP183" s="20"/>
      <c r="AQ183" s="20"/>
      <c r="AR183" s="20"/>
      <c r="AS183" s="20"/>
      <c r="AT183" s="20"/>
      <c r="AU183" s="20"/>
      <c r="AV183" s="20"/>
      <c r="AW183" s="20"/>
      <c r="AX183" s="20"/>
      <c r="AY183" s="20"/>
      <c r="AZ183" s="20"/>
      <c r="BA183" s="20"/>
      <c r="BB183" s="20"/>
      <c r="BC183" s="20"/>
      <c r="BD183" s="20"/>
      <c r="BE183" s="20"/>
      <c r="BF183" s="20"/>
      <c r="BG183" s="20"/>
      <c r="BH183" s="20"/>
      <c r="BI183" s="20"/>
      <c r="BJ183" s="20"/>
      <c r="BK183" s="20"/>
      <c r="BL183" s="20"/>
      <c r="BM183" s="20"/>
      <c r="BN183" s="20"/>
      <c r="BO183" s="20"/>
      <c r="BP183" s="20"/>
      <c r="BQ183" s="20"/>
      <c r="BR183" s="20"/>
      <c r="BS183" s="20"/>
      <c r="BT183" s="20"/>
      <c r="BU183" s="20"/>
      <c r="BV183" s="20"/>
      <c r="BW183" s="20"/>
      <c r="BX183" s="20"/>
      <c r="BY183" s="20"/>
      <c r="BZ183" s="20"/>
      <c r="CA183" s="20"/>
      <c r="CB183" s="20"/>
      <c r="CC183" s="20"/>
      <c r="CD183" s="20"/>
      <c r="CE183" s="20"/>
      <c r="CF183" s="20"/>
      <c r="CG183" s="20"/>
      <c r="CH183" s="20"/>
      <c r="CI183" s="20"/>
      <c r="CJ183" s="20"/>
      <c r="CK183" s="20"/>
      <c r="CL183" s="20"/>
      <c r="CM183" s="20"/>
      <c r="CN183" s="20"/>
      <c r="CO183" s="20"/>
      <c r="CP183" s="20"/>
      <c r="CQ183" s="20"/>
      <c r="CR183" s="20"/>
      <c r="CS183" s="20"/>
      <c r="CT183" s="20"/>
      <c r="CU183" s="20"/>
      <c r="CV183" s="20"/>
      <c r="CW183" s="20"/>
      <c r="CX183" s="20"/>
      <c r="CY183" s="20"/>
      <c r="CZ183" s="20"/>
      <c r="DA183" s="20"/>
      <c r="DB183" s="20"/>
      <c r="DC183" s="20"/>
      <c r="DD183" s="20"/>
      <c r="DE183" s="20"/>
      <c r="DF183" s="20"/>
      <c r="DG183" s="20"/>
      <c r="DH183" s="20"/>
      <c r="DI183" s="20"/>
      <c r="DJ183" s="20"/>
      <c r="DK183" s="20"/>
      <c r="DL183" s="20"/>
      <c r="DM183" s="20"/>
      <c r="DN183" s="20"/>
      <c r="DO183" s="20"/>
      <c r="DP183" s="20"/>
      <c r="DQ183" s="20"/>
      <c r="DR183" s="20"/>
      <c r="DS183" s="20"/>
      <c r="DT183" s="20"/>
      <c r="DU183" s="20"/>
      <c r="DV183" s="20"/>
      <c r="DW183" s="20"/>
      <c r="DX183" s="20"/>
      <c r="DY183" s="20"/>
      <c r="DZ183" s="20"/>
      <c r="EA183" s="20"/>
      <c r="EB183" s="20"/>
      <c r="EC183" s="20"/>
      <c r="ED183" s="20"/>
      <c r="EE183" s="20"/>
      <c r="EF183" s="20"/>
      <c r="EG183" s="20"/>
      <c r="EH183" s="20"/>
      <c r="EI183" s="20"/>
      <c r="EJ183" s="20"/>
      <c r="EK183" s="20"/>
      <c r="EL183" s="20"/>
      <c r="EM183" s="20"/>
      <c r="EN183" s="20"/>
      <c r="EO183" s="20"/>
      <c r="EP183" s="20"/>
      <c r="EQ183" s="20"/>
      <c r="ER183" s="20"/>
      <c r="ES183" s="20"/>
      <c r="ET183" s="20"/>
      <c r="EU183" s="20"/>
      <c r="EV183" s="20"/>
      <c r="EW183" s="20"/>
      <c r="EX183" s="20"/>
      <c r="EY183" s="20"/>
      <c r="EZ183" s="20"/>
      <c r="FA183" s="20"/>
      <c r="FB183" s="20"/>
      <c r="FC183" s="20"/>
      <c r="FD183" s="20"/>
      <c r="FE183" s="20"/>
      <c r="FF183" s="20"/>
      <c r="FG183" s="20"/>
      <c r="FH183" s="20"/>
      <c r="FI183" s="20"/>
      <c r="FJ183" s="20"/>
      <c r="FK183" s="20"/>
      <c r="FL183" s="20"/>
      <c r="FM183" s="20"/>
      <c r="FN183" s="20"/>
      <c r="FO183" s="20"/>
      <c r="FP183" s="20"/>
      <c r="FQ183" s="20"/>
      <c r="FR183" s="20"/>
      <c r="FS183" s="20"/>
      <c r="FT183" s="20"/>
      <c r="FU183" s="20"/>
      <c r="FV183" s="20"/>
      <c r="FW183" s="20"/>
      <c r="FX183" s="20"/>
      <c r="FY183" s="20"/>
      <c r="FZ183" s="20"/>
      <c r="GA183" s="20"/>
      <c r="GB183" s="20"/>
      <c r="GC183" s="20"/>
      <c r="GD183" s="20"/>
      <c r="GE183" s="20"/>
      <c r="GF183" s="20"/>
      <c r="GG183" s="20"/>
      <c r="GH183" s="20"/>
      <c r="GI183" s="20"/>
      <c r="GJ183" s="20"/>
      <c r="GK183" s="20"/>
      <c r="GL183" s="20"/>
      <c r="GM183" s="20"/>
      <c r="GN183" s="20"/>
      <c r="GO183" s="20"/>
      <c r="GP183" s="20"/>
      <c r="GQ183" s="20"/>
      <c r="GR183" s="20"/>
      <c r="GS183" s="20"/>
      <c r="GT183" s="20"/>
      <c r="GU183" s="20"/>
    </row>
    <row r="184" spans="2:203" x14ac:dyDescent="0.25">
      <c r="B184" s="23"/>
      <c r="C184" s="23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0"/>
      <c r="Z184" s="20"/>
      <c r="AA184" s="20"/>
      <c r="AB184" s="20"/>
      <c r="AC184" s="20"/>
      <c r="AD184" s="20"/>
      <c r="AE184" s="20"/>
      <c r="AF184" s="20"/>
      <c r="AG184" s="20"/>
      <c r="AH184" s="20"/>
      <c r="AI184" s="20"/>
      <c r="AJ184" s="20"/>
      <c r="AK184" s="20"/>
      <c r="AL184" s="20"/>
      <c r="AM184" s="20"/>
      <c r="AN184" s="20"/>
      <c r="AO184" s="20"/>
      <c r="AP184" s="20"/>
      <c r="AQ184" s="20"/>
      <c r="AR184" s="20"/>
      <c r="AS184" s="20"/>
      <c r="AT184" s="20"/>
      <c r="AU184" s="20"/>
      <c r="AV184" s="20"/>
      <c r="AW184" s="20"/>
      <c r="AX184" s="20"/>
      <c r="AY184" s="20"/>
      <c r="AZ184" s="20"/>
      <c r="BA184" s="20"/>
      <c r="BB184" s="20"/>
      <c r="BC184" s="20"/>
      <c r="BD184" s="20"/>
      <c r="BE184" s="20"/>
      <c r="BF184" s="20"/>
      <c r="BG184" s="20"/>
      <c r="BH184" s="20"/>
      <c r="BI184" s="20"/>
      <c r="BJ184" s="20"/>
      <c r="BK184" s="20"/>
      <c r="BL184" s="20"/>
      <c r="BM184" s="20"/>
      <c r="BN184" s="20"/>
      <c r="BO184" s="20"/>
      <c r="BP184" s="20"/>
      <c r="BQ184" s="20"/>
      <c r="BR184" s="20"/>
      <c r="BS184" s="20"/>
      <c r="BT184" s="20"/>
      <c r="BU184" s="20"/>
      <c r="BV184" s="20"/>
      <c r="BW184" s="20"/>
      <c r="BX184" s="20"/>
      <c r="BY184" s="20"/>
      <c r="BZ184" s="20"/>
      <c r="CA184" s="20"/>
      <c r="CB184" s="20"/>
      <c r="CC184" s="20"/>
      <c r="CD184" s="20"/>
      <c r="CE184" s="20"/>
      <c r="CF184" s="20"/>
      <c r="CG184" s="20"/>
      <c r="CH184" s="20"/>
      <c r="CI184" s="20"/>
      <c r="CJ184" s="20"/>
      <c r="CK184" s="20"/>
      <c r="CL184" s="20"/>
      <c r="CM184" s="20"/>
      <c r="CN184" s="20"/>
      <c r="CO184" s="20"/>
      <c r="CP184" s="20"/>
      <c r="CQ184" s="20"/>
      <c r="CR184" s="20"/>
      <c r="CS184" s="20"/>
      <c r="CT184" s="20"/>
      <c r="CU184" s="20"/>
      <c r="CV184" s="20"/>
      <c r="CW184" s="20"/>
      <c r="CX184" s="20"/>
      <c r="CY184" s="20"/>
      <c r="CZ184" s="20"/>
      <c r="DA184" s="20"/>
      <c r="DB184" s="20"/>
      <c r="DC184" s="20"/>
      <c r="DD184" s="20"/>
      <c r="DE184" s="20"/>
      <c r="DF184" s="20"/>
      <c r="DG184" s="20"/>
      <c r="DH184" s="20"/>
      <c r="DI184" s="20"/>
      <c r="DJ184" s="20"/>
      <c r="DK184" s="20"/>
      <c r="DL184" s="20"/>
      <c r="DM184" s="20"/>
      <c r="DN184" s="20"/>
      <c r="DO184" s="20"/>
      <c r="DP184" s="20"/>
      <c r="DQ184" s="20"/>
      <c r="DR184" s="20"/>
      <c r="DS184" s="20"/>
      <c r="DT184" s="20"/>
      <c r="DU184" s="20"/>
      <c r="DV184" s="20"/>
      <c r="DW184" s="20"/>
      <c r="DX184" s="20"/>
      <c r="DY184" s="20"/>
      <c r="DZ184" s="20"/>
      <c r="EA184" s="20"/>
      <c r="EB184" s="20"/>
      <c r="EC184" s="20"/>
      <c r="ED184" s="20"/>
      <c r="EE184" s="20"/>
      <c r="EF184" s="20"/>
      <c r="EG184" s="20"/>
      <c r="EH184" s="20"/>
      <c r="EI184" s="20"/>
      <c r="EJ184" s="20"/>
      <c r="EK184" s="20"/>
      <c r="EL184" s="20"/>
      <c r="EM184" s="20"/>
      <c r="EN184" s="20"/>
      <c r="EO184" s="20"/>
      <c r="EP184" s="20"/>
      <c r="EQ184" s="20"/>
      <c r="ER184" s="20"/>
      <c r="ES184" s="20"/>
      <c r="ET184" s="20"/>
      <c r="EU184" s="20"/>
      <c r="EV184" s="20"/>
      <c r="EW184" s="20"/>
      <c r="EX184" s="20"/>
      <c r="EY184" s="20"/>
      <c r="EZ184" s="20"/>
      <c r="FA184" s="20"/>
      <c r="FB184" s="20"/>
      <c r="FC184" s="20"/>
      <c r="FD184" s="20"/>
      <c r="FE184" s="20"/>
      <c r="FF184" s="20"/>
      <c r="FG184" s="20"/>
      <c r="FH184" s="20"/>
      <c r="FI184" s="20"/>
      <c r="FJ184" s="20"/>
      <c r="FK184" s="20"/>
      <c r="FL184" s="20"/>
      <c r="FM184" s="20"/>
      <c r="FN184" s="20"/>
      <c r="FO184" s="20"/>
      <c r="FP184" s="20"/>
      <c r="FQ184" s="20"/>
      <c r="FR184" s="20"/>
      <c r="FS184" s="20"/>
      <c r="FT184" s="20"/>
      <c r="FU184" s="20"/>
      <c r="FV184" s="20"/>
      <c r="FW184" s="20"/>
      <c r="FX184" s="20"/>
      <c r="FY184" s="20"/>
      <c r="FZ184" s="20"/>
      <c r="GA184" s="20"/>
      <c r="GB184" s="20"/>
      <c r="GC184" s="20"/>
      <c r="GD184" s="20"/>
      <c r="GE184" s="20"/>
      <c r="GF184" s="20"/>
      <c r="GG184" s="20"/>
      <c r="GH184" s="20"/>
      <c r="GI184" s="20"/>
      <c r="GJ184" s="20"/>
      <c r="GK184" s="20"/>
      <c r="GL184" s="20"/>
      <c r="GM184" s="20"/>
      <c r="GN184" s="20"/>
      <c r="GO184" s="20"/>
      <c r="GP184" s="20"/>
      <c r="GQ184" s="20"/>
      <c r="GR184" s="20"/>
      <c r="GS184" s="20"/>
      <c r="GT184" s="20"/>
      <c r="GU184" s="20"/>
    </row>
    <row r="185" spans="2:203" x14ac:dyDescent="0.25">
      <c r="B185" s="23"/>
      <c r="C185" s="23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20"/>
      <c r="Z185" s="20"/>
      <c r="AA185" s="20"/>
      <c r="AB185" s="20"/>
      <c r="AC185" s="20"/>
      <c r="AD185" s="20"/>
      <c r="AE185" s="20"/>
      <c r="AF185" s="20"/>
      <c r="AG185" s="20"/>
      <c r="AH185" s="20"/>
      <c r="AI185" s="20"/>
      <c r="AJ185" s="20"/>
      <c r="AK185" s="20"/>
      <c r="AL185" s="20"/>
      <c r="AM185" s="20"/>
      <c r="AN185" s="20"/>
      <c r="AO185" s="20"/>
      <c r="AP185" s="20"/>
      <c r="AQ185" s="20"/>
      <c r="AR185" s="20"/>
      <c r="AS185" s="20"/>
      <c r="AT185" s="20"/>
      <c r="AU185" s="20"/>
      <c r="AV185" s="20"/>
      <c r="AW185" s="20"/>
      <c r="AX185" s="20"/>
      <c r="AY185" s="20"/>
      <c r="AZ185" s="20"/>
      <c r="BA185" s="20"/>
      <c r="BB185" s="20"/>
      <c r="BC185" s="20"/>
      <c r="BD185" s="20"/>
      <c r="BE185" s="20"/>
      <c r="BF185" s="20"/>
      <c r="BG185" s="20"/>
      <c r="BH185" s="20"/>
      <c r="BI185" s="20"/>
      <c r="BJ185" s="20"/>
      <c r="BK185" s="20"/>
      <c r="BL185" s="20"/>
      <c r="BM185" s="20"/>
      <c r="BN185" s="20"/>
      <c r="BO185" s="20"/>
      <c r="BP185" s="20"/>
      <c r="BQ185" s="20"/>
      <c r="BR185" s="20"/>
      <c r="BS185" s="20"/>
      <c r="BT185" s="20"/>
      <c r="BU185" s="20"/>
      <c r="BV185" s="20"/>
      <c r="BW185" s="20"/>
      <c r="BX185" s="20"/>
      <c r="BY185" s="20"/>
      <c r="BZ185" s="20"/>
      <c r="CA185" s="20"/>
      <c r="CB185" s="20"/>
      <c r="CC185" s="20"/>
      <c r="CD185" s="20"/>
      <c r="CE185" s="20"/>
      <c r="CF185" s="20"/>
      <c r="CG185" s="20"/>
      <c r="CH185" s="20"/>
      <c r="CI185" s="20"/>
      <c r="CJ185" s="20"/>
      <c r="CK185" s="20"/>
      <c r="CL185" s="20"/>
      <c r="CM185" s="20"/>
      <c r="CN185" s="20"/>
      <c r="CO185" s="20"/>
      <c r="CP185" s="20"/>
      <c r="CQ185" s="20"/>
      <c r="CR185" s="20"/>
      <c r="CS185" s="20"/>
      <c r="CT185" s="20"/>
      <c r="CU185" s="20"/>
      <c r="CV185" s="20"/>
      <c r="CW185" s="20"/>
      <c r="CX185" s="20"/>
      <c r="CY185" s="20"/>
      <c r="CZ185" s="20"/>
      <c r="DA185" s="20"/>
      <c r="DB185" s="20"/>
      <c r="DC185" s="20"/>
      <c r="DD185" s="20"/>
      <c r="DE185" s="20"/>
      <c r="DF185" s="20"/>
      <c r="DG185" s="20"/>
      <c r="DH185" s="20"/>
      <c r="DI185" s="20"/>
      <c r="DJ185" s="20"/>
      <c r="DK185" s="20"/>
      <c r="DL185" s="20"/>
      <c r="DM185" s="20"/>
      <c r="DN185" s="20"/>
      <c r="DO185" s="20"/>
      <c r="DP185" s="20"/>
      <c r="DQ185" s="20"/>
      <c r="DR185" s="20"/>
      <c r="DS185" s="20"/>
      <c r="DT185" s="20"/>
      <c r="DU185" s="20"/>
      <c r="DV185" s="20"/>
      <c r="DW185" s="20"/>
      <c r="DX185" s="20"/>
      <c r="DY185" s="20"/>
      <c r="DZ185" s="20"/>
      <c r="EA185" s="20"/>
      <c r="EB185" s="20"/>
      <c r="EC185" s="20"/>
      <c r="ED185" s="20"/>
      <c r="EE185" s="20"/>
      <c r="EF185" s="20"/>
      <c r="EG185" s="20"/>
      <c r="EH185" s="20"/>
      <c r="EI185" s="20"/>
      <c r="EJ185" s="20"/>
      <c r="EK185" s="20"/>
      <c r="EL185" s="20"/>
      <c r="EM185" s="20"/>
      <c r="EN185" s="20"/>
      <c r="EO185" s="20"/>
      <c r="EP185" s="20"/>
      <c r="EQ185" s="20"/>
      <c r="ER185" s="20"/>
      <c r="ES185" s="20"/>
      <c r="ET185" s="20"/>
      <c r="EU185" s="20"/>
      <c r="EV185" s="20"/>
      <c r="EW185" s="20"/>
      <c r="EX185" s="20"/>
      <c r="EY185" s="20"/>
      <c r="EZ185" s="20"/>
      <c r="FA185" s="20"/>
      <c r="FB185" s="20"/>
      <c r="FC185" s="20"/>
      <c r="FD185" s="20"/>
      <c r="FE185" s="20"/>
      <c r="FF185" s="20"/>
      <c r="FG185" s="20"/>
      <c r="FH185" s="20"/>
      <c r="FI185" s="20"/>
      <c r="FJ185" s="20"/>
      <c r="FK185" s="20"/>
      <c r="FL185" s="20"/>
      <c r="FM185" s="20"/>
      <c r="FN185" s="20"/>
      <c r="FO185" s="20"/>
      <c r="FP185" s="20"/>
      <c r="FQ185" s="20"/>
      <c r="FR185" s="20"/>
      <c r="FS185" s="20"/>
      <c r="FT185" s="20"/>
      <c r="FU185" s="20"/>
      <c r="FV185" s="20"/>
      <c r="FW185" s="20"/>
      <c r="FX185" s="20"/>
      <c r="FY185" s="20"/>
      <c r="FZ185" s="20"/>
      <c r="GA185" s="20"/>
      <c r="GB185" s="20"/>
      <c r="GC185" s="20"/>
      <c r="GD185" s="20"/>
      <c r="GE185" s="20"/>
      <c r="GF185" s="20"/>
      <c r="GG185" s="20"/>
      <c r="GH185" s="20"/>
      <c r="GI185" s="20"/>
      <c r="GJ185" s="20"/>
      <c r="GK185" s="20"/>
      <c r="GL185" s="20"/>
      <c r="GM185" s="20"/>
      <c r="GN185" s="20"/>
      <c r="GO185" s="20"/>
      <c r="GP185" s="20"/>
      <c r="GQ185" s="20"/>
      <c r="GR185" s="20"/>
      <c r="GS185" s="20"/>
      <c r="GT185" s="20"/>
      <c r="GU185" s="20"/>
    </row>
    <row r="186" spans="2:203" x14ac:dyDescent="0.25">
      <c r="B186" s="23"/>
      <c r="C186" s="23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20"/>
      <c r="Z186" s="20"/>
      <c r="AA186" s="20"/>
      <c r="AB186" s="20"/>
      <c r="AC186" s="20"/>
      <c r="AD186" s="20"/>
      <c r="AE186" s="20"/>
      <c r="AF186" s="20"/>
      <c r="AG186" s="20"/>
      <c r="AH186" s="20"/>
      <c r="AI186" s="20"/>
      <c r="AJ186" s="20"/>
      <c r="AK186" s="20"/>
      <c r="AL186" s="20"/>
      <c r="AM186" s="20"/>
      <c r="AN186" s="20"/>
      <c r="AO186" s="20"/>
      <c r="AP186" s="20"/>
      <c r="AQ186" s="20"/>
      <c r="AR186" s="20"/>
      <c r="AS186" s="20"/>
      <c r="AT186" s="20"/>
      <c r="AU186" s="20"/>
      <c r="AV186" s="20"/>
      <c r="AW186" s="20"/>
      <c r="AX186" s="20"/>
      <c r="AY186" s="20"/>
      <c r="AZ186" s="20"/>
      <c r="BA186" s="20"/>
      <c r="BB186" s="20"/>
      <c r="BC186" s="20"/>
      <c r="BD186" s="20"/>
      <c r="BE186" s="20"/>
      <c r="BF186" s="20"/>
      <c r="BG186" s="20"/>
      <c r="BH186" s="20"/>
      <c r="BI186" s="20"/>
      <c r="BJ186" s="20"/>
      <c r="BK186" s="20"/>
      <c r="BL186" s="20"/>
      <c r="BM186" s="20"/>
      <c r="BN186" s="20"/>
      <c r="BO186" s="20"/>
      <c r="BP186" s="20"/>
      <c r="BQ186" s="20"/>
      <c r="BR186" s="20"/>
      <c r="BS186" s="20"/>
      <c r="BT186" s="20"/>
      <c r="BU186" s="20"/>
      <c r="BV186" s="20"/>
      <c r="BW186" s="20"/>
      <c r="BX186" s="20"/>
      <c r="BY186" s="20"/>
      <c r="BZ186" s="20"/>
      <c r="CA186" s="20"/>
      <c r="CB186" s="20"/>
      <c r="CC186" s="20"/>
      <c r="CD186" s="20"/>
      <c r="CE186" s="20"/>
      <c r="CF186" s="20"/>
      <c r="CG186" s="20"/>
      <c r="CH186" s="20"/>
      <c r="CI186" s="20"/>
      <c r="CJ186" s="20"/>
      <c r="CK186" s="20"/>
      <c r="CL186" s="20"/>
      <c r="CM186" s="20"/>
      <c r="CN186" s="20"/>
      <c r="CO186" s="20"/>
      <c r="CP186" s="20"/>
      <c r="CQ186" s="20"/>
      <c r="CR186" s="20"/>
      <c r="CS186" s="20"/>
      <c r="CT186" s="20"/>
      <c r="CU186" s="20"/>
      <c r="CV186" s="20"/>
      <c r="CW186" s="20"/>
      <c r="CX186" s="20"/>
      <c r="CY186" s="20"/>
      <c r="CZ186" s="20"/>
      <c r="DA186" s="20"/>
      <c r="DB186" s="20"/>
      <c r="DC186" s="20"/>
      <c r="DD186" s="20"/>
      <c r="DE186" s="20"/>
      <c r="DF186" s="20"/>
      <c r="DG186" s="20"/>
      <c r="DH186" s="20"/>
      <c r="DI186" s="20"/>
      <c r="DJ186" s="20"/>
      <c r="DK186" s="20"/>
      <c r="DL186" s="20"/>
      <c r="DM186" s="20"/>
      <c r="DN186" s="20"/>
      <c r="DO186" s="20"/>
      <c r="DP186" s="20"/>
      <c r="DQ186" s="20"/>
      <c r="DR186" s="20"/>
      <c r="DS186" s="20"/>
      <c r="DT186" s="20"/>
      <c r="DU186" s="20"/>
      <c r="DV186" s="20"/>
      <c r="DW186" s="20"/>
      <c r="DX186" s="20"/>
      <c r="DY186" s="20"/>
      <c r="DZ186" s="20"/>
      <c r="EA186" s="20"/>
      <c r="EB186" s="20"/>
      <c r="EC186" s="20"/>
      <c r="ED186" s="20"/>
      <c r="EE186" s="20"/>
      <c r="EF186" s="20"/>
      <c r="EG186" s="20"/>
      <c r="EH186" s="20"/>
      <c r="EI186" s="20"/>
      <c r="EJ186" s="20"/>
      <c r="EK186" s="20"/>
      <c r="EL186" s="20"/>
      <c r="EM186" s="20"/>
      <c r="EN186" s="20"/>
      <c r="EO186" s="20"/>
      <c r="EP186" s="20"/>
      <c r="EQ186" s="20"/>
      <c r="ER186" s="20"/>
      <c r="ES186" s="20"/>
      <c r="ET186" s="20"/>
      <c r="EU186" s="20"/>
      <c r="EV186" s="20"/>
      <c r="EW186" s="20"/>
      <c r="EX186" s="20"/>
      <c r="EY186" s="20"/>
      <c r="EZ186" s="20"/>
      <c r="FA186" s="20"/>
      <c r="FB186" s="20"/>
      <c r="FC186" s="20"/>
      <c r="FD186" s="20"/>
      <c r="FE186" s="20"/>
      <c r="FF186" s="20"/>
      <c r="FG186" s="20"/>
      <c r="FH186" s="20"/>
      <c r="FI186" s="20"/>
      <c r="FJ186" s="20"/>
      <c r="FK186" s="20"/>
      <c r="FL186" s="20"/>
      <c r="FM186" s="20"/>
      <c r="FN186" s="20"/>
      <c r="FO186" s="20"/>
      <c r="FP186" s="20"/>
      <c r="FQ186" s="20"/>
      <c r="FR186" s="20"/>
      <c r="FS186" s="20"/>
      <c r="FT186" s="20"/>
      <c r="FU186" s="20"/>
      <c r="FV186" s="20"/>
      <c r="FW186" s="20"/>
      <c r="FX186" s="20"/>
      <c r="FY186" s="20"/>
      <c r="FZ186" s="20"/>
      <c r="GA186" s="20"/>
      <c r="GB186" s="20"/>
      <c r="GC186" s="20"/>
      <c r="GD186" s="20"/>
      <c r="GE186" s="20"/>
      <c r="GF186" s="20"/>
      <c r="GG186" s="20"/>
      <c r="GH186" s="20"/>
      <c r="GI186" s="20"/>
      <c r="GJ186" s="20"/>
      <c r="GK186" s="20"/>
      <c r="GL186" s="20"/>
      <c r="GM186" s="20"/>
      <c r="GN186" s="20"/>
      <c r="GO186" s="20"/>
      <c r="GP186" s="20"/>
      <c r="GQ186" s="20"/>
      <c r="GR186" s="20"/>
      <c r="GS186" s="20"/>
      <c r="GT186" s="20"/>
      <c r="GU186" s="20"/>
    </row>
    <row r="187" spans="2:203" x14ac:dyDescent="0.25">
      <c r="B187" s="23"/>
      <c r="C187" s="23"/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20"/>
      <c r="Z187" s="20"/>
      <c r="AA187" s="20"/>
      <c r="AB187" s="20"/>
      <c r="AC187" s="20"/>
      <c r="AD187" s="20"/>
      <c r="AE187" s="20"/>
      <c r="AF187" s="20"/>
      <c r="AG187" s="20"/>
      <c r="AH187" s="20"/>
      <c r="AI187" s="20"/>
      <c r="AJ187" s="20"/>
      <c r="AK187" s="20"/>
      <c r="AL187" s="20"/>
      <c r="AM187" s="20"/>
      <c r="AN187" s="20"/>
      <c r="AO187" s="20"/>
      <c r="AP187" s="20"/>
      <c r="AQ187" s="20"/>
      <c r="AR187" s="20"/>
      <c r="AS187" s="20"/>
      <c r="AT187" s="20"/>
      <c r="AU187" s="20"/>
      <c r="AV187" s="20"/>
      <c r="AW187" s="20"/>
      <c r="AX187" s="20"/>
      <c r="AY187" s="20"/>
      <c r="AZ187" s="20"/>
      <c r="BA187" s="20"/>
      <c r="BB187" s="20"/>
      <c r="BC187" s="20"/>
      <c r="BD187" s="20"/>
      <c r="BE187" s="20"/>
      <c r="BF187" s="20"/>
      <c r="BG187" s="20"/>
      <c r="BH187" s="20"/>
      <c r="BI187" s="20"/>
      <c r="BJ187" s="20"/>
      <c r="BK187" s="20"/>
      <c r="BL187" s="20"/>
      <c r="BM187" s="20"/>
      <c r="BN187" s="20"/>
      <c r="BO187" s="20"/>
      <c r="BP187" s="20"/>
      <c r="BQ187" s="20"/>
      <c r="BR187" s="20"/>
      <c r="BS187" s="20"/>
      <c r="BT187" s="20"/>
      <c r="BU187" s="20"/>
      <c r="BV187" s="20"/>
      <c r="BW187" s="20"/>
      <c r="BX187" s="20"/>
      <c r="BY187" s="20"/>
      <c r="BZ187" s="20"/>
      <c r="CA187" s="20"/>
      <c r="CB187" s="20"/>
      <c r="CC187" s="20"/>
      <c r="CD187" s="20"/>
      <c r="CE187" s="20"/>
      <c r="CF187" s="20"/>
      <c r="CG187" s="20"/>
      <c r="CH187" s="20"/>
      <c r="CI187" s="20"/>
      <c r="CJ187" s="20"/>
      <c r="CK187" s="20"/>
      <c r="CL187" s="20"/>
      <c r="CM187" s="20"/>
      <c r="CN187" s="20"/>
      <c r="CO187" s="20"/>
      <c r="CP187" s="20"/>
      <c r="CQ187" s="20"/>
      <c r="CR187" s="20"/>
      <c r="CS187" s="20"/>
      <c r="CT187" s="20"/>
      <c r="CU187" s="20"/>
      <c r="CV187" s="20"/>
      <c r="CW187" s="20"/>
      <c r="CX187" s="20"/>
      <c r="CY187" s="20"/>
      <c r="CZ187" s="20"/>
      <c r="DA187" s="20"/>
      <c r="DB187" s="20"/>
      <c r="DC187" s="20"/>
      <c r="DD187" s="20"/>
      <c r="DE187" s="20"/>
      <c r="DF187" s="20"/>
      <c r="DG187" s="20"/>
      <c r="DH187" s="20"/>
      <c r="DI187" s="20"/>
      <c r="DJ187" s="20"/>
      <c r="DK187" s="20"/>
      <c r="DL187" s="20"/>
      <c r="DM187" s="20"/>
      <c r="DN187" s="20"/>
      <c r="DO187" s="20"/>
      <c r="DP187" s="20"/>
      <c r="DQ187" s="20"/>
      <c r="DR187" s="20"/>
      <c r="DS187" s="20"/>
      <c r="DT187" s="20"/>
      <c r="DU187" s="20"/>
      <c r="DV187" s="20"/>
      <c r="DW187" s="20"/>
      <c r="DX187" s="20"/>
      <c r="DY187" s="20"/>
      <c r="DZ187" s="20"/>
      <c r="EA187" s="20"/>
      <c r="EB187" s="20"/>
      <c r="EC187" s="20"/>
      <c r="ED187" s="20"/>
      <c r="EE187" s="20"/>
      <c r="EF187" s="20"/>
      <c r="EG187" s="20"/>
      <c r="EH187" s="20"/>
      <c r="EI187" s="20"/>
      <c r="EJ187" s="20"/>
      <c r="EK187" s="20"/>
      <c r="EL187" s="20"/>
      <c r="EM187" s="20"/>
      <c r="EN187" s="20"/>
      <c r="EO187" s="20"/>
      <c r="EP187" s="20"/>
      <c r="EQ187" s="20"/>
      <c r="ER187" s="20"/>
      <c r="ES187" s="20"/>
      <c r="ET187" s="20"/>
      <c r="EU187" s="20"/>
      <c r="EV187" s="20"/>
      <c r="EW187" s="20"/>
      <c r="EX187" s="20"/>
      <c r="EY187" s="20"/>
      <c r="EZ187" s="20"/>
      <c r="FA187" s="20"/>
      <c r="FB187" s="20"/>
      <c r="FC187" s="20"/>
      <c r="FD187" s="20"/>
      <c r="FE187" s="20"/>
      <c r="FF187" s="20"/>
      <c r="FG187" s="20"/>
      <c r="FH187" s="20"/>
      <c r="FI187" s="20"/>
      <c r="FJ187" s="20"/>
      <c r="FK187" s="20"/>
      <c r="FL187" s="20"/>
      <c r="FM187" s="20"/>
      <c r="FN187" s="20"/>
      <c r="FO187" s="20"/>
      <c r="FP187" s="20"/>
      <c r="FQ187" s="20"/>
      <c r="FR187" s="20"/>
      <c r="FS187" s="20"/>
      <c r="FT187" s="20"/>
      <c r="FU187" s="20"/>
      <c r="FV187" s="20"/>
      <c r="FW187" s="20"/>
      <c r="FX187" s="20"/>
      <c r="FY187" s="20"/>
      <c r="FZ187" s="20"/>
      <c r="GA187" s="20"/>
      <c r="GB187" s="20"/>
      <c r="GC187" s="20"/>
      <c r="GD187" s="20"/>
      <c r="GE187" s="20"/>
      <c r="GF187" s="20"/>
      <c r="GG187" s="20"/>
      <c r="GH187" s="20"/>
      <c r="GI187" s="20"/>
      <c r="GJ187" s="20"/>
      <c r="GK187" s="20"/>
      <c r="GL187" s="20"/>
      <c r="GM187" s="20"/>
      <c r="GN187" s="20"/>
      <c r="GO187" s="20"/>
      <c r="GP187" s="20"/>
      <c r="GQ187" s="20"/>
      <c r="GR187" s="20"/>
      <c r="GS187" s="20"/>
      <c r="GT187" s="20"/>
      <c r="GU187" s="20"/>
    </row>
    <row r="188" spans="2:203" x14ac:dyDescent="0.25">
      <c r="B188" s="23"/>
      <c r="C188" s="23"/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  <c r="Y188" s="20"/>
      <c r="Z188" s="20"/>
      <c r="AA188" s="20"/>
      <c r="AB188" s="20"/>
      <c r="AC188" s="20"/>
      <c r="AD188" s="20"/>
      <c r="AE188" s="20"/>
      <c r="AF188" s="20"/>
      <c r="AG188" s="20"/>
      <c r="AH188" s="20"/>
      <c r="AI188" s="20"/>
      <c r="AJ188" s="20"/>
      <c r="AK188" s="20"/>
      <c r="AL188" s="20"/>
      <c r="AM188" s="20"/>
      <c r="AN188" s="20"/>
      <c r="AO188" s="20"/>
      <c r="AP188" s="20"/>
      <c r="AQ188" s="20"/>
      <c r="AR188" s="20"/>
      <c r="AS188" s="20"/>
      <c r="AT188" s="20"/>
      <c r="AU188" s="20"/>
      <c r="AV188" s="20"/>
      <c r="AW188" s="20"/>
      <c r="AX188" s="20"/>
      <c r="AY188" s="20"/>
      <c r="AZ188" s="20"/>
      <c r="BA188" s="20"/>
      <c r="BB188" s="20"/>
      <c r="BC188" s="20"/>
      <c r="BD188" s="20"/>
      <c r="BE188" s="20"/>
      <c r="BF188" s="20"/>
      <c r="BG188" s="20"/>
      <c r="BH188" s="20"/>
      <c r="BI188" s="20"/>
      <c r="BJ188" s="20"/>
      <c r="BK188" s="20"/>
      <c r="BL188" s="20"/>
      <c r="BM188" s="20"/>
      <c r="BN188" s="20"/>
      <c r="BO188" s="20"/>
      <c r="BP188" s="20"/>
      <c r="BQ188" s="20"/>
      <c r="BR188" s="20"/>
      <c r="BS188" s="20"/>
      <c r="BT188" s="20"/>
      <c r="BU188" s="20"/>
      <c r="BV188" s="20"/>
      <c r="BW188" s="20"/>
      <c r="BX188" s="20"/>
      <c r="BY188" s="20"/>
      <c r="BZ188" s="20"/>
      <c r="CA188" s="20"/>
      <c r="CB188" s="20"/>
      <c r="CC188" s="20"/>
      <c r="CD188" s="20"/>
      <c r="CE188" s="20"/>
      <c r="CF188" s="20"/>
      <c r="CG188" s="20"/>
      <c r="CH188" s="20"/>
      <c r="CI188" s="20"/>
      <c r="CJ188" s="20"/>
      <c r="CK188" s="20"/>
      <c r="CL188" s="20"/>
      <c r="CM188" s="20"/>
      <c r="CN188" s="20"/>
      <c r="CO188" s="20"/>
      <c r="CP188" s="20"/>
      <c r="CQ188" s="20"/>
      <c r="CR188" s="20"/>
      <c r="CS188" s="20"/>
      <c r="CT188" s="20"/>
      <c r="CU188" s="20"/>
      <c r="CV188" s="20"/>
      <c r="CW188" s="20"/>
      <c r="CX188" s="20"/>
      <c r="CY188" s="20"/>
      <c r="CZ188" s="20"/>
      <c r="DA188" s="20"/>
      <c r="DB188" s="20"/>
      <c r="DC188" s="20"/>
      <c r="DD188" s="20"/>
      <c r="DE188" s="20"/>
      <c r="DF188" s="20"/>
      <c r="DG188" s="20"/>
      <c r="DH188" s="20"/>
      <c r="DI188" s="20"/>
      <c r="DJ188" s="20"/>
      <c r="DK188" s="20"/>
      <c r="DL188" s="20"/>
      <c r="DM188" s="20"/>
      <c r="DN188" s="20"/>
      <c r="DO188" s="20"/>
      <c r="DP188" s="20"/>
      <c r="DQ188" s="20"/>
      <c r="DR188" s="20"/>
      <c r="DS188" s="20"/>
      <c r="DT188" s="20"/>
      <c r="DU188" s="20"/>
      <c r="DV188" s="20"/>
      <c r="DW188" s="20"/>
      <c r="DX188" s="20"/>
      <c r="DY188" s="20"/>
      <c r="DZ188" s="20"/>
      <c r="EA188" s="20"/>
      <c r="EB188" s="20"/>
      <c r="EC188" s="20"/>
      <c r="ED188" s="20"/>
      <c r="EE188" s="20"/>
      <c r="EF188" s="20"/>
      <c r="EG188" s="20"/>
      <c r="EH188" s="20"/>
      <c r="EI188" s="20"/>
      <c r="EJ188" s="20"/>
      <c r="EK188" s="20"/>
      <c r="EL188" s="20"/>
      <c r="EM188" s="20"/>
      <c r="EN188" s="20"/>
      <c r="EO188" s="20"/>
      <c r="EP188" s="20"/>
      <c r="EQ188" s="20"/>
      <c r="ER188" s="20"/>
      <c r="ES188" s="20"/>
      <c r="ET188" s="20"/>
      <c r="EU188" s="20"/>
      <c r="EV188" s="20"/>
      <c r="EW188" s="20"/>
      <c r="EX188" s="20"/>
      <c r="EY188" s="20"/>
      <c r="EZ188" s="20"/>
      <c r="FA188" s="20"/>
      <c r="FB188" s="20"/>
      <c r="FC188" s="20"/>
      <c r="FD188" s="20"/>
      <c r="FE188" s="20"/>
      <c r="FF188" s="20"/>
      <c r="FG188" s="20"/>
      <c r="FH188" s="20"/>
      <c r="FI188" s="20"/>
      <c r="FJ188" s="20"/>
      <c r="FK188" s="20"/>
      <c r="FL188" s="20"/>
      <c r="FM188" s="20"/>
      <c r="FN188" s="20"/>
      <c r="FO188" s="20"/>
      <c r="FP188" s="20"/>
      <c r="FQ188" s="20"/>
      <c r="FR188" s="20"/>
      <c r="FS188" s="20"/>
      <c r="FT188" s="20"/>
      <c r="FU188" s="20"/>
      <c r="FV188" s="20"/>
      <c r="FW188" s="20"/>
      <c r="FX188" s="20"/>
      <c r="FY188" s="20"/>
      <c r="FZ188" s="20"/>
      <c r="GA188" s="20"/>
      <c r="GB188" s="20"/>
      <c r="GC188" s="20"/>
      <c r="GD188" s="20"/>
      <c r="GE188" s="20"/>
      <c r="GF188" s="20"/>
      <c r="GG188" s="20"/>
      <c r="GH188" s="20"/>
      <c r="GI188" s="20"/>
      <c r="GJ188" s="20"/>
      <c r="GK188" s="20"/>
      <c r="GL188" s="20"/>
      <c r="GM188" s="20"/>
      <c r="GN188" s="20"/>
      <c r="GO188" s="20"/>
      <c r="GP188" s="20"/>
      <c r="GQ188" s="20"/>
      <c r="GR188" s="20"/>
      <c r="GS188" s="20"/>
      <c r="GT188" s="20"/>
      <c r="GU188" s="20"/>
    </row>
    <row r="189" spans="2:203" x14ac:dyDescent="0.25">
      <c r="B189" s="23"/>
      <c r="C189" s="23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  <c r="Y189" s="20"/>
      <c r="Z189" s="20"/>
      <c r="AA189" s="20"/>
      <c r="AB189" s="20"/>
      <c r="AC189" s="20"/>
      <c r="AD189" s="20"/>
      <c r="AE189" s="20"/>
      <c r="AF189" s="20"/>
      <c r="AG189" s="20"/>
      <c r="AH189" s="20"/>
      <c r="AI189" s="20"/>
      <c r="AJ189" s="20"/>
      <c r="AK189" s="20"/>
      <c r="AL189" s="20"/>
      <c r="AM189" s="20"/>
      <c r="AN189" s="20"/>
      <c r="AO189" s="20"/>
      <c r="AP189" s="20"/>
      <c r="AQ189" s="20"/>
      <c r="AR189" s="20"/>
      <c r="AS189" s="20"/>
      <c r="AT189" s="20"/>
      <c r="AU189" s="20"/>
      <c r="AV189" s="20"/>
      <c r="AW189" s="20"/>
      <c r="AX189" s="20"/>
      <c r="AY189" s="20"/>
      <c r="AZ189" s="20"/>
      <c r="BA189" s="20"/>
      <c r="BB189" s="20"/>
      <c r="BC189" s="20"/>
      <c r="BD189" s="20"/>
      <c r="BE189" s="20"/>
      <c r="BF189" s="20"/>
      <c r="BG189" s="20"/>
      <c r="BH189" s="20"/>
      <c r="BI189" s="20"/>
      <c r="BJ189" s="20"/>
      <c r="BK189" s="20"/>
      <c r="BL189" s="20"/>
      <c r="BM189" s="20"/>
      <c r="BN189" s="20"/>
      <c r="BO189" s="20"/>
      <c r="BP189" s="20"/>
      <c r="BQ189" s="20"/>
      <c r="BR189" s="20"/>
      <c r="BS189" s="20"/>
      <c r="BT189" s="20"/>
      <c r="BU189" s="20"/>
      <c r="BV189" s="20"/>
      <c r="BW189" s="20"/>
      <c r="BX189" s="20"/>
      <c r="BY189" s="20"/>
      <c r="BZ189" s="20"/>
      <c r="CA189" s="20"/>
      <c r="CB189" s="20"/>
      <c r="CC189" s="20"/>
      <c r="CD189" s="20"/>
      <c r="CE189" s="20"/>
      <c r="CF189" s="20"/>
      <c r="CG189" s="20"/>
      <c r="CH189" s="20"/>
      <c r="CI189" s="20"/>
      <c r="CJ189" s="20"/>
      <c r="CK189" s="20"/>
      <c r="CL189" s="20"/>
      <c r="CM189" s="20"/>
      <c r="CN189" s="20"/>
      <c r="CO189" s="20"/>
      <c r="CP189" s="20"/>
      <c r="CQ189" s="20"/>
      <c r="CR189" s="20"/>
      <c r="CS189" s="20"/>
      <c r="CT189" s="20"/>
      <c r="CU189" s="20"/>
      <c r="CV189" s="20"/>
      <c r="CW189" s="20"/>
      <c r="CX189" s="20"/>
      <c r="CY189" s="20"/>
      <c r="CZ189" s="20"/>
      <c r="DA189" s="20"/>
      <c r="DB189" s="20"/>
      <c r="DC189" s="20"/>
      <c r="DD189" s="20"/>
      <c r="DE189" s="20"/>
      <c r="DF189" s="20"/>
      <c r="DG189" s="20"/>
      <c r="DH189" s="20"/>
      <c r="DI189" s="20"/>
      <c r="DJ189" s="20"/>
      <c r="DK189" s="20"/>
      <c r="DL189" s="20"/>
      <c r="DM189" s="20"/>
      <c r="DN189" s="20"/>
      <c r="DO189" s="20"/>
      <c r="DP189" s="20"/>
      <c r="DQ189" s="20"/>
      <c r="DR189" s="20"/>
      <c r="DS189" s="20"/>
      <c r="DT189" s="20"/>
      <c r="DU189" s="20"/>
      <c r="DV189" s="20"/>
      <c r="DW189" s="20"/>
      <c r="DX189" s="20"/>
      <c r="DY189" s="20"/>
      <c r="DZ189" s="20"/>
      <c r="EA189" s="20"/>
      <c r="EB189" s="20"/>
      <c r="EC189" s="20"/>
      <c r="ED189" s="20"/>
      <c r="EE189" s="20"/>
      <c r="EF189" s="20"/>
      <c r="EG189" s="20"/>
      <c r="EH189" s="20"/>
      <c r="EI189" s="20"/>
      <c r="EJ189" s="20"/>
      <c r="EK189" s="20"/>
      <c r="EL189" s="20"/>
      <c r="EM189" s="20"/>
      <c r="EN189" s="20"/>
      <c r="EO189" s="20"/>
      <c r="EP189" s="20"/>
      <c r="EQ189" s="20"/>
      <c r="ER189" s="20"/>
      <c r="ES189" s="20"/>
      <c r="ET189" s="20"/>
      <c r="EU189" s="20"/>
      <c r="EV189" s="20"/>
      <c r="EW189" s="20"/>
      <c r="EX189" s="20"/>
      <c r="EY189" s="20"/>
      <c r="EZ189" s="20"/>
      <c r="FA189" s="20"/>
      <c r="FB189" s="20"/>
      <c r="FC189" s="20"/>
      <c r="FD189" s="20"/>
      <c r="FE189" s="20"/>
      <c r="FF189" s="20"/>
      <c r="FG189" s="20"/>
      <c r="FH189" s="20"/>
      <c r="FI189" s="20"/>
      <c r="FJ189" s="20"/>
      <c r="FK189" s="20"/>
      <c r="FL189" s="20"/>
      <c r="FM189" s="20"/>
      <c r="FN189" s="20"/>
      <c r="FO189" s="20"/>
      <c r="FP189" s="20"/>
      <c r="FQ189" s="20"/>
      <c r="FR189" s="20"/>
      <c r="FS189" s="20"/>
      <c r="FT189" s="20"/>
      <c r="FU189" s="20"/>
      <c r="FV189" s="20"/>
      <c r="FW189" s="20"/>
      <c r="FX189" s="20"/>
      <c r="FY189" s="20"/>
      <c r="FZ189" s="20"/>
      <c r="GA189" s="20"/>
      <c r="GB189" s="20"/>
      <c r="GC189" s="20"/>
      <c r="GD189" s="20"/>
      <c r="GE189" s="20"/>
      <c r="GF189" s="20"/>
      <c r="GG189" s="20"/>
      <c r="GH189" s="20"/>
      <c r="GI189" s="20"/>
      <c r="GJ189" s="20"/>
      <c r="GK189" s="20"/>
      <c r="GL189" s="20"/>
      <c r="GM189" s="20"/>
      <c r="GN189" s="20"/>
      <c r="GO189" s="20"/>
      <c r="GP189" s="20"/>
      <c r="GQ189" s="20"/>
      <c r="GR189" s="20"/>
      <c r="GS189" s="20"/>
      <c r="GT189" s="20"/>
      <c r="GU189" s="20"/>
    </row>
    <row r="190" spans="2:203" x14ac:dyDescent="0.25">
      <c r="B190" s="23"/>
      <c r="C190" s="23"/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20"/>
      <c r="Z190" s="20"/>
      <c r="AA190" s="20"/>
      <c r="AB190" s="20"/>
      <c r="AC190" s="20"/>
      <c r="AD190" s="20"/>
      <c r="AE190" s="20"/>
      <c r="AF190" s="20"/>
      <c r="AG190" s="20"/>
      <c r="AH190" s="20"/>
      <c r="AI190" s="20"/>
      <c r="AJ190" s="20"/>
      <c r="AK190" s="20"/>
      <c r="AL190" s="20"/>
      <c r="AM190" s="20"/>
      <c r="AN190" s="20"/>
      <c r="AO190" s="20"/>
      <c r="AP190" s="20"/>
      <c r="AQ190" s="20"/>
      <c r="AR190" s="20"/>
      <c r="AS190" s="20"/>
      <c r="AT190" s="20"/>
      <c r="AU190" s="20"/>
      <c r="AV190" s="20"/>
      <c r="AW190" s="20"/>
      <c r="AX190" s="20"/>
      <c r="AY190" s="20"/>
      <c r="AZ190" s="20"/>
      <c r="BA190" s="20"/>
      <c r="BB190" s="20"/>
      <c r="BC190" s="20"/>
      <c r="BD190" s="20"/>
      <c r="BE190" s="20"/>
      <c r="BF190" s="20"/>
      <c r="BG190" s="20"/>
      <c r="BH190" s="20"/>
      <c r="BI190" s="20"/>
      <c r="BJ190" s="20"/>
      <c r="BK190" s="20"/>
      <c r="BL190" s="20"/>
      <c r="BM190" s="20"/>
      <c r="BN190" s="20"/>
      <c r="BO190" s="20"/>
      <c r="BP190" s="20"/>
      <c r="BQ190" s="20"/>
      <c r="BR190" s="20"/>
      <c r="BS190" s="20"/>
      <c r="BT190" s="20"/>
      <c r="BU190" s="20"/>
      <c r="BV190" s="20"/>
      <c r="BW190" s="20"/>
      <c r="BX190" s="20"/>
      <c r="BY190" s="20"/>
      <c r="BZ190" s="20"/>
      <c r="CA190" s="20"/>
      <c r="CB190" s="20"/>
      <c r="CC190" s="20"/>
      <c r="CD190" s="20"/>
      <c r="CE190" s="20"/>
      <c r="CF190" s="20"/>
      <c r="CG190" s="20"/>
      <c r="CH190" s="20"/>
      <c r="CI190" s="20"/>
      <c r="CJ190" s="20"/>
      <c r="CK190" s="20"/>
      <c r="CL190" s="20"/>
      <c r="CM190" s="20"/>
      <c r="CN190" s="20"/>
      <c r="CO190" s="20"/>
      <c r="CP190" s="20"/>
      <c r="CQ190" s="20"/>
      <c r="CR190" s="20"/>
      <c r="CS190" s="20"/>
      <c r="CT190" s="20"/>
      <c r="CU190" s="20"/>
      <c r="CV190" s="20"/>
      <c r="CW190" s="20"/>
      <c r="CX190" s="20"/>
      <c r="CY190" s="20"/>
      <c r="CZ190" s="20"/>
      <c r="DA190" s="20"/>
      <c r="DB190" s="20"/>
      <c r="DC190" s="20"/>
      <c r="DD190" s="20"/>
      <c r="DE190" s="20"/>
      <c r="DF190" s="20"/>
      <c r="DG190" s="20"/>
      <c r="DH190" s="20"/>
      <c r="DI190" s="20"/>
      <c r="DJ190" s="20"/>
      <c r="DK190" s="20"/>
      <c r="DL190" s="20"/>
      <c r="DM190" s="20"/>
      <c r="DN190" s="20"/>
      <c r="DO190" s="20"/>
      <c r="DP190" s="20"/>
      <c r="DQ190" s="20"/>
      <c r="DR190" s="20"/>
      <c r="DS190" s="20"/>
      <c r="DT190" s="20"/>
      <c r="DU190" s="20"/>
      <c r="DV190" s="20"/>
      <c r="DW190" s="20"/>
      <c r="DX190" s="20"/>
      <c r="DY190" s="20"/>
      <c r="DZ190" s="20"/>
      <c r="EA190" s="20"/>
      <c r="EB190" s="20"/>
      <c r="EC190" s="20"/>
      <c r="ED190" s="20"/>
      <c r="EE190" s="20"/>
      <c r="EF190" s="20"/>
      <c r="EG190" s="20"/>
      <c r="EH190" s="20"/>
      <c r="EI190" s="20"/>
      <c r="EJ190" s="20"/>
      <c r="EK190" s="20"/>
      <c r="EL190" s="20"/>
      <c r="EM190" s="20"/>
      <c r="EN190" s="20"/>
      <c r="EO190" s="20"/>
      <c r="EP190" s="20"/>
      <c r="EQ190" s="20"/>
      <c r="ER190" s="20"/>
      <c r="ES190" s="20"/>
      <c r="ET190" s="20"/>
      <c r="EU190" s="20"/>
      <c r="EV190" s="20"/>
      <c r="EW190" s="20"/>
      <c r="EX190" s="20"/>
      <c r="EY190" s="20"/>
      <c r="EZ190" s="20"/>
      <c r="FA190" s="20"/>
      <c r="FB190" s="20"/>
      <c r="FC190" s="20"/>
      <c r="FD190" s="20"/>
      <c r="FE190" s="20"/>
      <c r="FF190" s="20"/>
      <c r="FG190" s="20"/>
      <c r="FH190" s="20"/>
      <c r="FI190" s="20"/>
      <c r="FJ190" s="20"/>
      <c r="FK190" s="20"/>
      <c r="FL190" s="20"/>
      <c r="FM190" s="20"/>
      <c r="FN190" s="20"/>
      <c r="FO190" s="20"/>
      <c r="FP190" s="20"/>
      <c r="FQ190" s="20"/>
      <c r="FR190" s="20"/>
      <c r="FS190" s="20"/>
      <c r="FT190" s="20"/>
      <c r="FU190" s="20"/>
      <c r="FV190" s="20"/>
      <c r="FW190" s="20"/>
      <c r="FX190" s="20"/>
      <c r="FY190" s="20"/>
      <c r="FZ190" s="20"/>
      <c r="GA190" s="20"/>
      <c r="GB190" s="20"/>
      <c r="GC190" s="20"/>
      <c r="GD190" s="20"/>
      <c r="GE190" s="20"/>
      <c r="GF190" s="20"/>
      <c r="GG190" s="20"/>
      <c r="GH190" s="20"/>
      <c r="GI190" s="20"/>
      <c r="GJ190" s="20"/>
      <c r="GK190" s="20"/>
      <c r="GL190" s="20"/>
      <c r="GM190" s="20"/>
      <c r="GN190" s="20"/>
      <c r="GO190" s="20"/>
      <c r="GP190" s="20"/>
      <c r="GQ190" s="20"/>
      <c r="GR190" s="20"/>
      <c r="GS190" s="20"/>
      <c r="GT190" s="20"/>
      <c r="GU190" s="20"/>
    </row>
    <row r="191" spans="2:203" x14ac:dyDescent="0.25">
      <c r="B191" s="23"/>
      <c r="C191" s="23"/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  <c r="Y191" s="20"/>
      <c r="Z191" s="20"/>
      <c r="AA191" s="20"/>
      <c r="AB191" s="20"/>
      <c r="AC191" s="20"/>
      <c r="AD191" s="20"/>
      <c r="AE191" s="20"/>
      <c r="AF191" s="20"/>
      <c r="AG191" s="20"/>
      <c r="AH191" s="20"/>
      <c r="AI191" s="20"/>
      <c r="AJ191" s="20"/>
      <c r="AK191" s="20"/>
      <c r="AL191" s="20"/>
      <c r="AM191" s="20"/>
      <c r="AN191" s="20"/>
      <c r="AO191" s="20"/>
      <c r="AP191" s="20"/>
      <c r="AQ191" s="20"/>
      <c r="AR191" s="20"/>
      <c r="AS191" s="20"/>
      <c r="AT191" s="20"/>
      <c r="AU191" s="20"/>
      <c r="AV191" s="20"/>
      <c r="AW191" s="20"/>
      <c r="AX191" s="20"/>
      <c r="AY191" s="20"/>
      <c r="AZ191" s="20"/>
      <c r="BA191" s="20"/>
      <c r="BB191" s="20"/>
      <c r="BC191" s="20"/>
      <c r="BD191" s="20"/>
      <c r="BE191" s="20"/>
      <c r="BF191" s="20"/>
      <c r="BG191" s="20"/>
      <c r="BH191" s="20"/>
      <c r="BI191" s="20"/>
      <c r="BJ191" s="20"/>
      <c r="BK191" s="20"/>
      <c r="BL191" s="20"/>
      <c r="BM191" s="20"/>
      <c r="BN191" s="20"/>
      <c r="BO191" s="20"/>
      <c r="BP191" s="20"/>
      <c r="BQ191" s="20"/>
      <c r="BR191" s="20"/>
      <c r="BS191" s="20"/>
      <c r="BT191" s="20"/>
      <c r="BU191" s="20"/>
      <c r="BV191" s="20"/>
      <c r="BW191" s="20"/>
      <c r="BX191" s="20"/>
      <c r="BY191" s="20"/>
      <c r="BZ191" s="20"/>
      <c r="CA191" s="20"/>
      <c r="CB191" s="20"/>
      <c r="CC191" s="20"/>
      <c r="CD191" s="20"/>
      <c r="CE191" s="20"/>
      <c r="CF191" s="20"/>
      <c r="CG191" s="20"/>
      <c r="CH191" s="20"/>
      <c r="CI191" s="20"/>
      <c r="CJ191" s="20"/>
      <c r="CK191" s="20"/>
      <c r="CL191" s="20"/>
      <c r="CM191" s="20"/>
      <c r="CN191" s="20"/>
      <c r="CO191" s="20"/>
      <c r="CP191" s="20"/>
      <c r="CQ191" s="20"/>
      <c r="CR191" s="20"/>
      <c r="CS191" s="20"/>
      <c r="CT191" s="20"/>
      <c r="CU191" s="20"/>
      <c r="CV191" s="20"/>
      <c r="CW191" s="20"/>
      <c r="CX191" s="20"/>
      <c r="CY191" s="20"/>
      <c r="CZ191" s="20"/>
      <c r="DA191" s="20"/>
      <c r="DB191" s="20"/>
      <c r="DC191" s="20"/>
      <c r="DD191" s="20"/>
      <c r="DE191" s="20"/>
      <c r="DF191" s="20"/>
      <c r="DG191" s="20"/>
      <c r="DH191" s="20"/>
      <c r="DI191" s="20"/>
      <c r="DJ191" s="20"/>
      <c r="DK191" s="20"/>
      <c r="DL191" s="20"/>
      <c r="DM191" s="20"/>
      <c r="DN191" s="20"/>
      <c r="DO191" s="20"/>
      <c r="DP191" s="20"/>
      <c r="DQ191" s="20"/>
      <c r="DR191" s="20"/>
      <c r="DS191" s="20"/>
      <c r="DT191" s="20"/>
      <c r="DU191" s="20"/>
      <c r="DV191" s="20"/>
      <c r="DW191" s="20"/>
      <c r="DX191" s="20"/>
      <c r="DY191" s="20"/>
      <c r="DZ191" s="20"/>
      <c r="EA191" s="20"/>
      <c r="EB191" s="20"/>
      <c r="EC191" s="20"/>
      <c r="ED191" s="20"/>
      <c r="EE191" s="20"/>
      <c r="EF191" s="20"/>
      <c r="EG191" s="20"/>
      <c r="EH191" s="20"/>
      <c r="EI191" s="20"/>
      <c r="EJ191" s="20"/>
      <c r="EK191" s="20"/>
      <c r="EL191" s="20"/>
      <c r="EM191" s="20"/>
      <c r="EN191" s="20"/>
      <c r="EO191" s="20"/>
      <c r="EP191" s="20"/>
      <c r="EQ191" s="20"/>
      <c r="ER191" s="20"/>
      <c r="ES191" s="20"/>
      <c r="ET191" s="20"/>
      <c r="EU191" s="20"/>
      <c r="EV191" s="20"/>
      <c r="EW191" s="20"/>
      <c r="EX191" s="20"/>
      <c r="EY191" s="20"/>
      <c r="EZ191" s="20"/>
      <c r="FA191" s="20"/>
      <c r="FB191" s="20"/>
      <c r="FC191" s="20"/>
      <c r="FD191" s="20"/>
      <c r="FE191" s="20"/>
      <c r="FF191" s="20"/>
      <c r="FG191" s="20"/>
      <c r="FH191" s="20"/>
      <c r="FI191" s="20"/>
      <c r="FJ191" s="20"/>
      <c r="FK191" s="20"/>
      <c r="FL191" s="20"/>
      <c r="FM191" s="20"/>
      <c r="FN191" s="20"/>
      <c r="FO191" s="20"/>
      <c r="FP191" s="20"/>
      <c r="FQ191" s="20"/>
      <c r="FR191" s="20"/>
      <c r="FS191" s="20"/>
      <c r="FT191" s="20"/>
      <c r="FU191" s="20"/>
      <c r="FV191" s="20"/>
      <c r="FW191" s="20"/>
      <c r="FX191" s="20"/>
      <c r="FY191" s="20"/>
      <c r="FZ191" s="20"/>
      <c r="GA191" s="20"/>
      <c r="GB191" s="20"/>
      <c r="GC191" s="20"/>
      <c r="GD191" s="20"/>
      <c r="GE191" s="20"/>
      <c r="GF191" s="20"/>
      <c r="GG191" s="20"/>
      <c r="GH191" s="20"/>
      <c r="GI191" s="20"/>
      <c r="GJ191" s="20"/>
      <c r="GK191" s="20"/>
      <c r="GL191" s="20"/>
      <c r="GM191" s="20"/>
      <c r="GN191" s="20"/>
      <c r="GO191" s="20"/>
      <c r="GP191" s="20"/>
      <c r="GQ191" s="20"/>
      <c r="GR191" s="20"/>
      <c r="GS191" s="20"/>
      <c r="GT191" s="20"/>
      <c r="GU191" s="20"/>
    </row>
    <row r="192" spans="2:203" x14ac:dyDescent="0.25">
      <c r="B192" s="23"/>
      <c r="C192" s="23"/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  <c r="Y192" s="20"/>
      <c r="Z192" s="20"/>
      <c r="AA192" s="20"/>
      <c r="AB192" s="20"/>
      <c r="AC192" s="20"/>
      <c r="AD192" s="20"/>
      <c r="AE192" s="20"/>
      <c r="AF192" s="20"/>
      <c r="AG192" s="20"/>
      <c r="AH192" s="20"/>
      <c r="AI192" s="20"/>
      <c r="AJ192" s="20"/>
      <c r="AK192" s="20"/>
      <c r="AL192" s="20"/>
      <c r="AM192" s="20"/>
      <c r="AN192" s="20"/>
      <c r="AO192" s="20"/>
      <c r="AP192" s="20"/>
      <c r="AQ192" s="20"/>
      <c r="AR192" s="20"/>
      <c r="AS192" s="20"/>
      <c r="AT192" s="20"/>
      <c r="AU192" s="20"/>
      <c r="AV192" s="20"/>
      <c r="AW192" s="20"/>
      <c r="AX192" s="20"/>
      <c r="AY192" s="20"/>
      <c r="AZ192" s="20"/>
      <c r="BA192" s="20"/>
      <c r="BB192" s="20"/>
      <c r="BC192" s="20"/>
      <c r="BD192" s="20"/>
      <c r="BE192" s="20"/>
      <c r="BF192" s="20"/>
      <c r="BG192" s="20"/>
      <c r="BH192" s="20"/>
      <c r="BI192" s="20"/>
      <c r="BJ192" s="20"/>
      <c r="BK192" s="20"/>
      <c r="BL192" s="20"/>
      <c r="BM192" s="20"/>
      <c r="BN192" s="20"/>
      <c r="BO192" s="20"/>
      <c r="BP192" s="20"/>
      <c r="BQ192" s="20"/>
      <c r="BR192" s="20"/>
      <c r="BS192" s="20"/>
      <c r="BT192" s="20"/>
      <c r="BU192" s="20"/>
      <c r="BV192" s="20"/>
      <c r="BW192" s="20"/>
      <c r="BX192" s="20"/>
      <c r="BY192" s="20"/>
      <c r="BZ192" s="20"/>
      <c r="CA192" s="20"/>
      <c r="CB192" s="20"/>
      <c r="CC192" s="20"/>
      <c r="CD192" s="20"/>
      <c r="CE192" s="20"/>
      <c r="CF192" s="20"/>
      <c r="CG192" s="20"/>
      <c r="CH192" s="20"/>
      <c r="CI192" s="20"/>
      <c r="CJ192" s="20"/>
      <c r="CK192" s="20"/>
      <c r="CL192" s="20"/>
      <c r="CM192" s="20"/>
      <c r="CN192" s="20"/>
      <c r="CO192" s="20"/>
      <c r="CP192" s="20"/>
      <c r="CQ192" s="20"/>
      <c r="CR192" s="20"/>
      <c r="CS192" s="20"/>
      <c r="CT192" s="20"/>
      <c r="CU192" s="20"/>
      <c r="CV192" s="20"/>
      <c r="CW192" s="20"/>
      <c r="CX192" s="20"/>
      <c r="CY192" s="20"/>
      <c r="CZ192" s="20"/>
      <c r="DA192" s="20"/>
      <c r="DB192" s="20"/>
      <c r="DC192" s="20"/>
      <c r="DD192" s="20"/>
      <c r="DE192" s="20"/>
      <c r="DF192" s="20"/>
      <c r="DG192" s="20"/>
      <c r="DH192" s="20"/>
      <c r="DI192" s="20"/>
      <c r="DJ192" s="20"/>
      <c r="DK192" s="20"/>
      <c r="DL192" s="20"/>
      <c r="DM192" s="20"/>
      <c r="DN192" s="20"/>
      <c r="DO192" s="20"/>
      <c r="DP192" s="20"/>
      <c r="DQ192" s="20"/>
      <c r="DR192" s="20"/>
      <c r="DS192" s="20"/>
      <c r="DT192" s="20"/>
      <c r="DU192" s="20"/>
      <c r="DV192" s="20"/>
      <c r="DW192" s="20"/>
      <c r="DX192" s="20"/>
      <c r="DY192" s="20"/>
      <c r="DZ192" s="20"/>
      <c r="EA192" s="20"/>
      <c r="EB192" s="20"/>
      <c r="EC192" s="20"/>
      <c r="ED192" s="20"/>
      <c r="EE192" s="20"/>
      <c r="EF192" s="20"/>
      <c r="EG192" s="20"/>
      <c r="EH192" s="20"/>
      <c r="EI192" s="20"/>
      <c r="EJ192" s="20"/>
      <c r="EK192" s="20"/>
      <c r="EL192" s="20"/>
      <c r="EM192" s="20"/>
      <c r="EN192" s="20"/>
      <c r="EO192" s="20"/>
      <c r="EP192" s="20"/>
      <c r="EQ192" s="20"/>
      <c r="ER192" s="20"/>
      <c r="ES192" s="20"/>
      <c r="ET192" s="20"/>
      <c r="EU192" s="20"/>
      <c r="EV192" s="20"/>
      <c r="EW192" s="20"/>
      <c r="EX192" s="20"/>
      <c r="EY192" s="20"/>
      <c r="EZ192" s="20"/>
      <c r="FA192" s="20"/>
      <c r="FB192" s="20"/>
      <c r="FC192" s="20"/>
      <c r="FD192" s="20"/>
      <c r="FE192" s="20"/>
      <c r="FF192" s="20"/>
      <c r="FG192" s="20"/>
      <c r="FH192" s="20"/>
      <c r="FI192" s="20"/>
      <c r="FJ192" s="20"/>
      <c r="FK192" s="20"/>
      <c r="FL192" s="20"/>
      <c r="FM192" s="20"/>
      <c r="FN192" s="20"/>
      <c r="FO192" s="20"/>
      <c r="FP192" s="20"/>
      <c r="FQ192" s="20"/>
      <c r="FR192" s="20"/>
      <c r="FS192" s="20"/>
      <c r="FT192" s="20"/>
      <c r="FU192" s="20"/>
      <c r="FV192" s="20"/>
      <c r="FW192" s="20"/>
      <c r="FX192" s="20"/>
      <c r="FY192" s="20"/>
      <c r="FZ192" s="20"/>
      <c r="GA192" s="20"/>
      <c r="GB192" s="20"/>
      <c r="GC192" s="20"/>
      <c r="GD192" s="20"/>
      <c r="GE192" s="20"/>
      <c r="GF192" s="20"/>
      <c r="GG192" s="20"/>
      <c r="GH192" s="20"/>
      <c r="GI192" s="20"/>
      <c r="GJ192" s="20"/>
      <c r="GK192" s="20"/>
      <c r="GL192" s="20"/>
      <c r="GM192" s="20"/>
      <c r="GN192" s="20"/>
      <c r="GO192" s="20"/>
      <c r="GP192" s="20"/>
      <c r="GQ192" s="20"/>
      <c r="GR192" s="20"/>
      <c r="GS192" s="20"/>
      <c r="GT192" s="20"/>
      <c r="GU192" s="20"/>
    </row>
    <row r="193" spans="2:203" x14ac:dyDescent="0.25">
      <c r="B193" s="23"/>
      <c r="C193" s="23"/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  <c r="Y193" s="20"/>
      <c r="Z193" s="20"/>
      <c r="AA193" s="20"/>
      <c r="AB193" s="20"/>
      <c r="AC193" s="20"/>
      <c r="AD193" s="20"/>
      <c r="AE193" s="20"/>
      <c r="AF193" s="20"/>
      <c r="AG193" s="20"/>
      <c r="AH193" s="20"/>
      <c r="AI193" s="20"/>
      <c r="AJ193" s="20"/>
      <c r="AK193" s="20"/>
      <c r="AL193" s="20"/>
      <c r="AM193" s="20"/>
      <c r="AN193" s="20"/>
      <c r="AO193" s="20"/>
      <c r="AP193" s="20"/>
      <c r="AQ193" s="20"/>
      <c r="AR193" s="20"/>
      <c r="AS193" s="20"/>
      <c r="AT193" s="20"/>
      <c r="AU193" s="20"/>
      <c r="AV193" s="20"/>
      <c r="AW193" s="20"/>
      <c r="AX193" s="20"/>
      <c r="AY193" s="20"/>
      <c r="AZ193" s="20"/>
      <c r="BA193" s="20"/>
      <c r="BB193" s="20"/>
      <c r="BC193" s="20"/>
      <c r="BD193" s="20"/>
      <c r="BE193" s="20"/>
      <c r="BF193" s="20"/>
      <c r="BG193" s="20"/>
      <c r="BH193" s="20"/>
      <c r="BI193" s="20"/>
      <c r="BJ193" s="20"/>
      <c r="BK193" s="20"/>
      <c r="BL193" s="20"/>
      <c r="BM193" s="20"/>
      <c r="BN193" s="20"/>
      <c r="BO193" s="20"/>
      <c r="BP193" s="20"/>
      <c r="BQ193" s="20"/>
      <c r="BR193" s="20"/>
      <c r="BS193" s="20"/>
      <c r="BT193" s="20"/>
      <c r="BU193" s="20"/>
      <c r="BV193" s="20"/>
      <c r="BW193" s="20"/>
      <c r="BX193" s="20"/>
      <c r="BY193" s="20"/>
      <c r="BZ193" s="20"/>
      <c r="CA193" s="20"/>
      <c r="CB193" s="20"/>
      <c r="CC193" s="20"/>
      <c r="CD193" s="20"/>
      <c r="CE193" s="20"/>
      <c r="CF193" s="20"/>
      <c r="CG193" s="20"/>
      <c r="CH193" s="20"/>
      <c r="CI193" s="20"/>
      <c r="CJ193" s="20"/>
      <c r="CK193" s="20"/>
      <c r="CL193" s="20"/>
      <c r="CM193" s="20"/>
      <c r="CN193" s="20"/>
      <c r="CO193" s="20"/>
      <c r="CP193" s="20"/>
      <c r="CQ193" s="20"/>
      <c r="CR193" s="20"/>
      <c r="CS193" s="20"/>
      <c r="CT193" s="20"/>
      <c r="CU193" s="20"/>
      <c r="CV193" s="20"/>
      <c r="CW193" s="20"/>
      <c r="CX193" s="20"/>
      <c r="CY193" s="20"/>
      <c r="CZ193" s="20"/>
      <c r="DA193" s="20"/>
      <c r="DB193" s="20"/>
      <c r="DC193" s="20"/>
      <c r="DD193" s="20"/>
      <c r="DE193" s="20"/>
      <c r="DF193" s="20"/>
      <c r="DG193" s="20"/>
      <c r="DH193" s="20"/>
      <c r="DI193" s="20"/>
      <c r="DJ193" s="20"/>
      <c r="DK193" s="20"/>
      <c r="DL193" s="20"/>
      <c r="DM193" s="20"/>
      <c r="DN193" s="20"/>
      <c r="DO193" s="20"/>
      <c r="DP193" s="20"/>
      <c r="DQ193" s="20"/>
      <c r="DR193" s="20"/>
      <c r="DS193" s="20"/>
      <c r="DT193" s="20"/>
      <c r="DU193" s="20"/>
      <c r="DV193" s="20"/>
      <c r="DW193" s="20"/>
      <c r="DX193" s="20"/>
      <c r="DY193" s="20"/>
      <c r="DZ193" s="20"/>
      <c r="EA193" s="20"/>
      <c r="EB193" s="20"/>
      <c r="EC193" s="20"/>
      <c r="ED193" s="20"/>
      <c r="EE193" s="20"/>
      <c r="EF193" s="20"/>
      <c r="EG193" s="20"/>
      <c r="EH193" s="20"/>
      <c r="EI193" s="20"/>
      <c r="EJ193" s="20"/>
      <c r="EK193" s="20"/>
      <c r="EL193" s="20"/>
      <c r="EM193" s="20"/>
      <c r="EN193" s="20"/>
      <c r="EO193" s="20"/>
      <c r="EP193" s="20"/>
      <c r="EQ193" s="20"/>
      <c r="ER193" s="20"/>
      <c r="ES193" s="20"/>
      <c r="ET193" s="20"/>
      <c r="EU193" s="20"/>
      <c r="EV193" s="20"/>
      <c r="EW193" s="20"/>
      <c r="EX193" s="20"/>
      <c r="EY193" s="20"/>
      <c r="EZ193" s="20"/>
      <c r="FA193" s="20"/>
      <c r="FB193" s="20"/>
      <c r="FC193" s="20"/>
      <c r="FD193" s="20"/>
      <c r="FE193" s="20"/>
      <c r="FF193" s="20"/>
      <c r="FG193" s="20"/>
      <c r="FH193" s="20"/>
      <c r="FI193" s="20"/>
      <c r="FJ193" s="20"/>
      <c r="FK193" s="20"/>
      <c r="FL193" s="20"/>
      <c r="FM193" s="20"/>
      <c r="FN193" s="20"/>
      <c r="FO193" s="20"/>
      <c r="FP193" s="20"/>
      <c r="FQ193" s="20"/>
      <c r="FR193" s="20"/>
      <c r="FS193" s="20"/>
      <c r="FT193" s="20"/>
      <c r="FU193" s="20"/>
      <c r="FV193" s="20"/>
      <c r="FW193" s="20"/>
      <c r="FX193" s="20"/>
      <c r="FY193" s="20"/>
      <c r="FZ193" s="20"/>
      <c r="GA193" s="20"/>
      <c r="GB193" s="20"/>
      <c r="GC193" s="20"/>
      <c r="GD193" s="20"/>
      <c r="GE193" s="20"/>
      <c r="GF193" s="20"/>
      <c r="GG193" s="20"/>
      <c r="GH193" s="20"/>
      <c r="GI193" s="20"/>
      <c r="GJ193" s="20"/>
      <c r="GK193" s="20"/>
      <c r="GL193" s="20"/>
      <c r="GM193" s="20"/>
      <c r="GN193" s="20"/>
      <c r="GO193" s="20"/>
      <c r="GP193" s="20"/>
      <c r="GQ193" s="20"/>
      <c r="GR193" s="20"/>
      <c r="GS193" s="20"/>
      <c r="GT193" s="20"/>
      <c r="GU193" s="20"/>
    </row>
    <row r="194" spans="2:203" x14ac:dyDescent="0.25">
      <c r="B194" s="23"/>
      <c r="C194" s="23"/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  <c r="Y194" s="20"/>
      <c r="Z194" s="20"/>
      <c r="AA194" s="20"/>
      <c r="AB194" s="20"/>
      <c r="AC194" s="20"/>
      <c r="AD194" s="20"/>
      <c r="AE194" s="20"/>
      <c r="AF194" s="20"/>
      <c r="AG194" s="20"/>
      <c r="AH194" s="20"/>
      <c r="AI194" s="20"/>
      <c r="AJ194" s="20"/>
      <c r="AK194" s="20"/>
      <c r="AL194" s="20"/>
      <c r="AM194" s="20"/>
      <c r="AN194" s="20"/>
      <c r="AO194" s="20"/>
      <c r="AP194" s="20"/>
      <c r="AQ194" s="20"/>
      <c r="AR194" s="20"/>
      <c r="AS194" s="20"/>
      <c r="AT194" s="20"/>
      <c r="AU194" s="20"/>
      <c r="AV194" s="20"/>
      <c r="AW194" s="20"/>
      <c r="AX194" s="20"/>
      <c r="AY194" s="20"/>
      <c r="AZ194" s="20"/>
      <c r="BA194" s="20"/>
      <c r="BB194" s="20"/>
      <c r="BC194" s="20"/>
      <c r="BD194" s="20"/>
      <c r="BE194" s="20"/>
      <c r="BF194" s="20"/>
      <c r="BG194" s="20"/>
      <c r="BH194" s="20"/>
      <c r="BI194" s="20"/>
      <c r="BJ194" s="20"/>
      <c r="BK194" s="20"/>
      <c r="BL194" s="20"/>
      <c r="BM194" s="20"/>
      <c r="BN194" s="20"/>
      <c r="BO194" s="20"/>
      <c r="BP194" s="20"/>
      <c r="BQ194" s="20"/>
      <c r="BR194" s="20"/>
      <c r="BS194" s="20"/>
      <c r="BT194" s="20"/>
      <c r="BU194" s="20"/>
      <c r="BV194" s="20"/>
      <c r="BW194" s="20"/>
      <c r="BX194" s="20"/>
      <c r="BY194" s="20"/>
      <c r="BZ194" s="20"/>
      <c r="CA194" s="20"/>
      <c r="CB194" s="20"/>
      <c r="CC194" s="20"/>
      <c r="CD194" s="20"/>
      <c r="CE194" s="20"/>
      <c r="CF194" s="20"/>
      <c r="CG194" s="20"/>
      <c r="CH194" s="20"/>
      <c r="CI194" s="20"/>
      <c r="CJ194" s="20"/>
      <c r="CK194" s="20"/>
      <c r="CL194" s="20"/>
      <c r="CM194" s="20"/>
      <c r="CN194" s="20"/>
      <c r="CO194" s="20"/>
      <c r="CP194" s="20"/>
      <c r="CQ194" s="20"/>
      <c r="CR194" s="20"/>
      <c r="CS194" s="20"/>
      <c r="CT194" s="20"/>
      <c r="CU194" s="20"/>
      <c r="CV194" s="20"/>
      <c r="CW194" s="20"/>
      <c r="CX194" s="20"/>
      <c r="CY194" s="20"/>
      <c r="CZ194" s="20"/>
      <c r="DA194" s="20"/>
      <c r="DB194" s="20"/>
      <c r="DC194" s="20"/>
      <c r="DD194" s="20"/>
      <c r="DE194" s="20"/>
      <c r="DF194" s="20"/>
      <c r="DG194" s="20"/>
      <c r="DH194" s="20"/>
      <c r="DI194" s="20"/>
      <c r="DJ194" s="20"/>
      <c r="DK194" s="20"/>
      <c r="DL194" s="20"/>
      <c r="DM194" s="20"/>
      <c r="DN194" s="20"/>
      <c r="DO194" s="20"/>
      <c r="DP194" s="20"/>
      <c r="DQ194" s="20"/>
      <c r="DR194" s="20"/>
      <c r="DS194" s="20"/>
      <c r="DT194" s="20"/>
      <c r="DU194" s="20"/>
      <c r="DV194" s="20"/>
      <c r="DW194" s="20"/>
      <c r="DX194" s="20"/>
      <c r="DY194" s="20"/>
      <c r="DZ194" s="20"/>
      <c r="EA194" s="20"/>
      <c r="EB194" s="20"/>
      <c r="EC194" s="20"/>
      <c r="ED194" s="20"/>
      <c r="EE194" s="20"/>
      <c r="EF194" s="20"/>
      <c r="EG194" s="20"/>
      <c r="EH194" s="20"/>
      <c r="EI194" s="20"/>
      <c r="EJ194" s="20"/>
      <c r="EK194" s="20"/>
      <c r="EL194" s="20"/>
      <c r="EM194" s="20"/>
      <c r="EN194" s="20"/>
      <c r="EO194" s="20"/>
      <c r="EP194" s="20"/>
      <c r="EQ194" s="20"/>
      <c r="ER194" s="20"/>
      <c r="ES194" s="20"/>
      <c r="ET194" s="20"/>
      <c r="EU194" s="20"/>
      <c r="EV194" s="20"/>
      <c r="EW194" s="20"/>
      <c r="EX194" s="20"/>
      <c r="EY194" s="20"/>
      <c r="EZ194" s="20"/>
      <c r="FA194" s="20"/>
      <c r="FB194" s="20"/>
      <c r="FC194" s="20"/>
      <c r="FD194" s="20"/>
      <c r="FE194" s="20"/>
      <c r="FF194" s="20"/>
      <c r="FG194" s="20"/>
      <c r="FH194" s="20"/>
      <c r="FI194" s="20"/>
      <c r="FJ194" s="20"/>
      <c r="FK194" s="20"/>
      <c r="FL194" s="20"/>
      <c r="FM194" s="20"/>
      <c r="FN194" s="20"/>
      <c r="FO194" s="20"/>
      <c r="FP194" s="20"/>
      <c r="FQ194" s="20"/>
      <c r="FR194" s="20"/>
      <c r="FS194" s="20"/>
      <c r="FT194" s="20"/>
      <c r="FU194" s="20"/>
      <c r="FV194" s="20"/>
      <c r="FW194" s="20"/>
      <c r="FX194" s="20"/>
      <c r="FY194" s="20"/>
      <c r="FZ194" s="20"/>
      <c r="GA194" s="20"/>
      <c r="GB194" s="20"/>
      <c r="GC194" s="20"/>
      <c r="GD194" s="20"/>
      <c r="GE194" s="20"/>
      <c r="GF194" s="20"/>
      <c r="GG194" s="20"/>
      <c r="GH194" s="20"/>
      <c r="GI194" s="20"/>
      <c r="GJ194" s="20"/>
      <c r="GK194" s="20"/>
      <c r="GL194" s="20"/>
      <c r="GM194" s="20"/>
      <c r="GN194" s="20"/>
      <c r="GO194" s="20"/>
      <c r="GP194" s="20"/>
      <c r="GQ194" s="20"/>
      <c r="GR194" s="20"/>
      <c r="GS194" s="20"/>
      <c r="GT194" s="20"/>
      <c r="GU194" s="20"/>
    </row>
    <row r="195" spans="2:203" x14ac:dyDescent="0.25">
      <c r="B195" s="23"/>
      <c r="C195" s="23"/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  <c r="Y195" s="20"/>
      <c r="Z195" s="20"/>
      <c r="AA195" s="20"/>
      <c r="AB195" s="20"/>
      <c r="AC195" s="20"/>
      <c r="AD195" s="20"/>
      <c r="AE195" s="20"/>
      <c r="AF195" s="20"/>
      <c r="AG195" s="20"/>
      <c r="AH195" s="20"/>
      <c r="AI195" s="20"/>
      <c r="AJ195" s="20"/>
      <c r="AK195" s="20"/>
      <c r="AL195" s="20"/>
      <c r="AM195" s="20"/>
      <c r="AN195" s="20"/>
      <c r="AO195" s="20"/>
      <c r="AP195" s="20"/>
      <c r="AQ195" s="20"/>
      <c r="AR195" s="20"/>
      <c r="AS195" s="20"/>
      <c r="AT195" s="20"/>
      <c r="AU195" s="20"/>
      <c r="AV195" s="20"/>
      <c r="AW195" s="20"/>
      <c r="AX195" s="20"/>
      <c r="AY195" s="20"/>
      <c r="AZ195" s="20"/>
      <c r="BA195" s="20"/>
      <c r="BB195" s="20"/>
      <c r="BC195" s="20"/>
      <c r="BD195" s="20"/>
      <c r="BE195" s="20"/>
      <c r="BF195" s="20"/>
      <c r="BG195" s="20"/>
      <c r="BH195" s="20"/>
      <c r="BI195" s="20"/>
      <c r="BJ195" s="20"/>
      <c r="BK195" s="20"/>
      <c r="BL195" s="20"/>
      <c r="BM195" s="20"/>
      <c r="BN195" s="20"/>
      <c r="BO195" s="20"/>
      <c r="BP195" s="20"/>
      <c r="BQ195" s="20"/>
      <c r="BR195" s="20"/>
      <c r="BS195" s="20"/>
      <c r="BT195" s="20"/>
      <c r="BU195" s="20"/>
      <c r="BV195" s="20"/>
      <c r="BW195" s="20"/>
      <c r="BX195" s="20"/>
      <c r="BY195" s="20"/>
      <c r="BZ195" s="20"/>
      <c r="CA195" s="20"/>
      <c r="CB195" s="20"/>
      <c r="CC195" s="20"/>
      <c r="CD195" s="20"/>
      <c r="CE195" s="20"/>
      <c r="CF195" s="20"/>
      <c r="CG195" s="20"/>
      <c r="CH195" s="20"/>
      <c r="CI195" s="20"/>
      <c r="CJ195" s="20"/>
      <c r="CK195" s="20"/>
      <c r="CL195" s="20"/>
      <c r="CM195" s="20"/>
      <c r="CN195" s="20"/>
      <c r="CO195" s="20"/>
      <c r="CP195" s="20"/>
      <c r="CQ195" s="20"/>
      <c r="CR195" s="20"/>
      <c r="CS195" s="20"/>
      <c r="CT195" s="20"/>
      <c r="CU195" s="20"/>
      <c r="CV195" s="20"/>
      <c r="CW195" s="20"/>
      <c r="CX195" s="20"/>
      <c r="CY195" s="20"/>
      <c r="CZ195" s="20"/>
      <c r="DA195" s="20"/>
      <c r="DB195" s="20"/>
      <c r="DC195" s="20"/>
      <c r="DD195" s="20"/>
      <c r="DE195" s="20"/>
      <c r="DF195" s="20"/>
      <c r="DG195" s="20"/>
      <c r="DH195" s="20"/>
      <c r="DI195" s="20"/>
      <c r="DJ195" s="20"/>
      <c r="DK195" s="20"/>
      <c r="DL195" s="20"/>
      <c r="DM195" s="20"/>
      <c r="DN195" s="20"/>
      <c r="DO195" s="20"/>
      <c r="DP195" s="20"/>
      <c r="DQ195" s="20"/>
      <c r="DR195" s="20"/>
      <c r="DS195" s="20"/>
      <c r="DT195" s="20"/>
      <c r="DU195" s="20"/>
      <c r="DV195" s="20"/>
      <c r="DW195" s="20"/>
      <c r="DX195" s="20"/>
      <c r="DY195" s="20"/>
      <c r="DZ195" s="20"/>
      <c r="EA195" s="20"/>
      <c r="EB195" s="20"/>
      <c r="EC195" s="20"/>
      <c r="ED195" s="20"/>
      <c r="EE195" s="20"/>
      <c r="EF195" s="20"/>
      <c r="EG195" s="20"/>
      <c r="EH195" s="20"/>
      <c r="EI195" s="20"/>
      <c r="EJ195" s="20"/>
      <c r="EK195" s="20"/>
      <c r="EL195" s="20"/>
      <c r="EM195" s="20"/>
      <c r="EN195" s="20"/>
      <c r="EO195" s="20"/>
      <c r="EP195" s="20"/>
      <c r="EQ195" s="20"/>
      <c r="ER195" s="20"/>
      <c r="ES195" s="20"/>
      <c r="ET195" s="20"/>
      <c r="EU195" s="20"/>
      <c r="EV195" s="20"/>
      <c r="EW195" s="20"/>
      <c r="EX195" s="20"/>
      <c r="EY195" s="20"/>
      <c r="EZ195" s="20"/>
      <c r="FA195" s="20"/>
      <c r="FB195" s="20"/>
      <c r="FC195" s="20"/>
      <c r="FD195" s="20"/>
      <c r="FE195" s="20"/>
      <c r="FF195" s="20"/>
      <c r="FG195" s="20"/>
      <c r="FH195" s="20"/>
      <c r="FI195" s="20"/>
      <c r="FJ195" s="20"/>
      <c r="FK195" s="20"/>
      <c r="FL195" s="20"/>
      <c r="FM195" s="20"/>
      <c r="FN195" s="20"/>
      <c r="FO195" s="20"/>
      <c r="FP195" s="20"/>
      <c r="FQ195" s="20"/>
      <c r="FR195" s="20"/>
      <c r="FS195" s="20"/>
      <c r="FT195" s="20"/>
      <c r="FU195" s="20"/>
      <c r="FV195" s="20"/>
      <c r="FW195" s="20"/>
      <c r="FX195" s="20"/>
      <c r="FY195" s="20"/>
      <c r="FZ195" s="20"/>
      <c r="GA195" s="20"/>
      <c r="GB195" s="20"/>
      <c r="GC195" s="20"/>
      <c r="GD195" s="20"/>
      <c r="GE195" s="20"/>
      <c r="GF195" s="20"/>
      <c r="GG195" s="20"/>
      <c r="GH195" s="20"/>
      <c r="GI195" s="20"/>
      <c r="GJ195" s="20"/>
      <c r="GK195" s="20"/>
      <c r="GL195" s="20"/>
      <c r="GM195" s="20"/>
      <c r="GN195" s="20"/>
      <c r="GO195" s="20"/>
      <c r="GP195" s="20"/>
      <c r="GQ195" s="20"/>
      <c r="GR195" s="20"/>
      <c r="GS195" s="20"/>
      <c r="GT195" s="20"/>
      <c r="GU195" s="20"/>
    </row>
    <row r="196" spans="2:203" x14ac:dyDescent="0.25">
      <c r="B196" s="23"/>
      <c r="C196" s="23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  <c r="Y196" s="20"/>
      <c r="Z196" s="20"/>
      <c r="AA196" s="20"/>
      <c r="AB196" s="20"/>
      <c r="AC196" s="20"/>
      <c r="AD196" s="20"/>
      <c r="AE196" s="20"/>
      <c r="AF196" s="20"/>
      <c r="AG196" s="20"/>
      <c r="AH196" s="20"/>
      <c r="AI196" s="20"/>
      <c r="AJ196" s="20"/>
      <c r="AK196" s="20"/>
      <c r="AL196" s="20"/>
      <c r="AM196" s="20"/>
      <c r="AN196" s="20"/>
      <c r="AO196" s="20"/>
      <c r="AP196" s="20"/>
      <c r="AQ196" s="20"/>
      <c r="AR196" s="20"/>
      <c r="AS196" s="20"/>
      <c r="AT196" s="20"/>
      <c r="AU196" s="20"/>
      <c r="AV196" s="20"/>
      <c r="AW196" s="20"/>
      <c r="AX196" s="20"/>
      <c r="AY196" s="20"/>
      <c r="AZ196" s="20"/>
      <c r="BA196" s="20"/>
      <c r="BB196" s="20"/>
      <c r="BC196" s="20"/>
      <c r="BD196" s="20"/>
      <c r="BE196" s="20"/>
      <c r="BF196" s="20"/>
      <c r="BG196" s="20"/>
      <c r="BH196" s="20"/>
      <c r="BI196" s="20"/>
      <c r="BJ196" s="20"/>
      <c r="BK196" s="20"/>
      <c r="BL196" s="20"/>
      <c r="BM196" s="20"/>
      <c r="BN196" s="20"/>
      <c r="BO196" s="20"/>
      <c r="BP196" s="20"/>
      <c r="BQ196" s="20"/>
      <c r="BR196" s="20"/>
      <c r="BS196" s="20"/>
      <c r="BT196" s="20"/>
      <c r="BU196" s="20"/>
      <c r="BV196" s="20"/>
      <c r="BW196" s="20"/>
      <c r="BX196" s="20"/>
      <c r="BY196" s="20"/>
      <c r="BZ196" s="20"/>
      <c r="CA196" s="20"/>
      <c r="CB196" s="20"/>
      <c r="CC196" s="20"/>
      <c r="CD196" s="20"/>
      <c r="CE196" s="20"/>
      <c r="CF196" s="20"/>
      <c r="CG196" s="20"/>
      <c r="CH196" s="20"/>
      <c r="CI196" s="20"/>
      <c r="CJ196" s="20"/>
      <c r="CK196" s="20"/>
      <c r="CL196" s="20"/>
      <c r="CM196" s="20"/>
      <c r="CN196" s="20"/>
      <c r="CO196" s="20"/>
      <c r="CP196" s="20"/>
      <c r="CQ196" s="20"/>
      <c r="CR196" s="20"/>
      <c r="CS196" s="20"/>
      <c r="CT196" s="20"/>
      <c r="CU196" s="20"/>
      <c r="CV196" s="20"/>
      <c r="CW196" s="20"/>
      <c r="CX196" s="20"/>
      <c r="CY196" s="20"/>
      <c r="CZ196" s="20"/>
      <c r="DA196" s="20"/>
      <c r="DB196" s="20"/>
      <c r="DC196" s="20"/>
      <c r="DD196" s="20"/>
      <c r="DE196" s="20"/>
      <c r="DF196" s="20"/>
      <c r="DG196" s="20"/>
      <c r="DH196" s="20"/>
      <c r="DI196" s="20"/>
      <c r="DJ196" s="20"/>
      <c r="DK196" s="20"/>
      <c r="DL196" s="20"/>
      <c r="DM196" s="20"/>
      <c r="DN196" s="20"/>
      <c r="DO196" s="20"/>
      <c r="DP196" s="20"/>
      <c r="DQ196" s="20"/>
      <c r="DR196" s="20"/>
      <c r="DS196" s="20"/>
      <c r="DT196" s="20"/>
      <c r="DU196" s="20"/>
      <c r="DV196" s="20"/>
      <c r="DW196" s="20"/>
      <c r="DX196" s="20"/>
      <c r="DY196" s="20"/>
      <c r="DZ196" s="20"/>
      <c r="EA196" s="20"/>
      <c r="EB196" s="20"/>
      <c r="EC196" s="20"/>
      <c r="ED196" s="20"/>
      <c r="EE196" s="20"/>
      <c r="EF196" s="20"/>
      <c r="EG196" s="20"/>
      <c r="EH196" s="20"/>
      <c r="EI196" s="20"/>
      <c r="EJ196" s="20"/>
      <c r="EK196" s="20"/>
      <c r="EL196" s="20"/>
      <c r="EM196" s="20"/>
      <c r="EN196" s="20"/>
      <c r="EO196" s="20"/>
      <c r="EP196" s="20"/>
      <c r="EQ196" s="20"/>
      <c r="ER196" s="20"/>
      <c r="ES196" s="20"/>
      <c r="ET196" s="20"/>
      <c r="EU196" s="20"/>
      <c r="EV196" s="20"/>
      <c r="EW196" s="20"/>
      <c r="EX196" s="20"/>
      <c r="EY196" s="20"/>
      <c r="EZ196" s="20"/>
      <c r="FA196" s="20"/>
      <c r="FB196" s="20"/>
      <c r="FC196" s="20"/>
      <c r="FD196" s="20"/>
      <c r="FE196" s="20"/>
      <c r="FF196" s="20"/>
      <c r="FG196" s="20"/>
      <c r="FH196" s="20"/>
      <c r="FI196" s="20"/>
      <c r="FJ196" s="20"/>
      <c r="FK196" s="20"/>
      <c r="FL196" s="20"/>
      <c r="FM196" s="20"/>
      <c r="FN196" s="20"/>
      <c r="FO196" s="20"/>
      <c r="FP196" s="20"/>
      <c r="FQ196" s="20"/>
      <c r="FR196" s="20"/>
      <c r="FS196" s="20"/>
      <c r="FT196" s="20"/>
      <c r="FU196" s="20"/>
      <c r="FV196" s="20"/>
      <c r="FW196" s="20"/>
      <c r="FX196" s="20"/>
      <c r="FY196" s="20"/>
      <c r="FZ196" s="20"/>
      <c r="GA196" s="20"/>
      <c r="GB196" s="20"/>
      <c r="GC196" s="20"/>
      <c r="GD196" s="20"/>
      <c r="GE196" s="20"/>
      <c r="GF196" s="20"/>
      <c r="GG196" s="20"/>
      <c r="GH196" s="20"/>
      <c r="GI196" s="20"/>
      <c r="GJ196" s="20"/>
      <c r="GK196" s="20"/>
      <c r="GL196" s="20"/>
      <c r="GM196" s="20"/>
      <c r="GN196" s="20"/>
      <c r="GO196" s="20"/>
      <c r="GP196" s="20"/>
      <c r="GQ196" s="20"/>
      <c r="GR196" s="20"/>
      <c r="GS196" s="20"/>
      <c r="GT196" s="20"/>
      <c r="GU196" s="20"/>
    </row>
    <row r="197" spans="2:203" x14ac:dyDescent="0.25">
      <c r="B197" s="23"/>
      <c r="C197" s="23"/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20"/>
      <c r="Y197" s="20"/>
      <c r="Z197" s="20"/>
      <c r="AA197" s="20"/>
      <c r="AB197" s="20"/>
      <c r="AC197" s="20"/>
      <c r="AD197" s="20"/>
      <c r="AE197" s="20"/>
      <c r="AF197" s="20"/>
      <c r="AG197" s="20"/>
      <c r="AH197" s="20"/>
      <c r="AI197" s="20"/>
      <c r="AJ197" s="20"/>
      <c r="AK197" s="20"/>
      <c r="AL197" s="20"/>
      <c r="AM197" s="20"/>
      <c r="AN197" s="20"/>
      <c r="AO197" s="20"/>
      <c r="AP197" s="20"/>
      <c r="AQ197" s="20"/>
      <c r="AR197" s="20"/>
      <c r="AS197" s="20"/>
      <c r="AT197" s="20"/>
      <c r="AU197" s="20"/>
      <c r="AV197" s="20"/>
      <c r="AW197" s="20"/>
      <c r="AX197" s="20"/>
      <c r="AY197" s="20"/>
      <c r="AZ197" s="20"/>
      <c r="BA197" s="20"/>
      <c r="BB197" s="20"/>
      <c r="BC197" s="20"/>
      <c r="BD197" s="20"/>
      <c r="BE197" s="20"/>
      <c r="BF197" s="20"/>
      <c r="BG197" s="20"/>
      <c r="BH197" s="20"/>
      <c r="BI197" s="20"/>
      <c r="BJ197" s="20"/>
      <c r="BK197" s="20"/>
      <c r="BL197" s="20"/>
      <c r="BM197" s="20"/>
      <c r="BN197" s="20"/>
      <c r="BO197" s="20"/>
      <c r="BP197" s="20"/>
      <c r="BQ197" s="20"/>
      <c r="BR197" s="20"/>
      <c r="BS197" s="20"/>
      <c r="BT197" s="20"/>
      <c r="BU197" s="20"/>
      <c r="BV197" s="20"/>
      <c r="BW197" s="20"/>
      <c r="BX197" s="20"/>
      <c r="BY197" s="20"/>
      <c r="BZ197" s="20"/>
      <c r="CA197" s="20"/>
      <c r="CB197" s="20"/>
      <c r="CC197" s="20"/>
      <c r="CD197" s="20"/>
      <c r="CE197" s="20"/>
      <c r="CF197" s="20"/>
      <c r="CG197" s="20"/>
      <c r="CH197" s="20"/>
      <c r="CI197" s="20"/>
      <c r="CJ197" s="20"/>
      <c r="CK197" s="20"/>
      <c r="CL197" s="20"/>
      <c r="CM197" s="20"/>
      <c r="CN197" s="20"/>
      <c r="CO197" s="20"/>
      <c r="CP197" s="20"/>
      <c r="CQ197" s="20"/>
      <c r="CR197" s="20"/>
      <c r="CS197" s="20"/>
      <c r="CT197" s="20"/>
      <c r="CU197" s="20"/>
      <c r="CV197" s="20"/>
      <c r="CW197" s="20"/>
      <c r="CX197" s="20"/>
      <c r="CY197" s="20"/>
      <c r="CZ197" s="20"/>
      <c r="DA197" s="20"/>
      <c r="DB197" s="20"/>
      <c r="DC197" s="20"/>
      <c r="DD197" s="20"/>
      <c r="DE197" s="20"/>
      <c r="DF197" s="20"/>
      <c r="DG197" s="20"/>
      <c r="DH197" s="20"/>
      <c r="DI197" s="20"/>
      <c r="DJ197" s="20"/>
      <c r="DK197" s="20"/>
      <c r="DL197" s="20"/>
      <c r="DM197" s="20"/>
      <c r="DN197" s="20"/>
      <c r="DO197" s="20"/>
      <c r="DP197" s="20"/>
      <c r="DQ197" s="20"/>
      <c r="DR197" s="20"/>
      <c r="DS197" s="20"/>
      <c r="DT197" s="20"/>
      <c r="DU197" s="20"/>
      <c r="DV197" s="20"/>
      <c r="DW197" s="20"/>
      <c r="DX197" s="20"/>
      <c r="DY197" s="20"/>
      <c r="DZ197" s="20"/>
      <c r="EA197" s="20"/>
      <c r="EB197" s="20"/>
      <c r="EC197" s="20"/>
      <c r="ED197" s="20"/>
      <c r="EE197" s="20"/>
      <c r="EF197" s="20"/>
      <c r="EG197" s="20"/>
      <c r="EH197" s="20"/>
      <c r="EI197" s="20"/>
      <c r="EJ197" s="20"/>
      <c r="EK197" s="20"/>
      <c r="EL197" s="20"/>
      <c r="EM197" s="20"/>
      <c r="EN197" s="20"/>
      <c r="EO197" s="20"/>
      <c r="EP197" s="20"/>
      <c r="EQ197" s="20"/>
      <c r="ER197" s="20"/>
      <c r="ES197" s="20"/>
      <c r="ET197" s="20"/>
      <c r="EU197" s="20"/>
      <c r="EV197" s="20"/>
      <c r="EW197" s="20"/>
      <c r="EX197" s="20"/>
      <c r="EY197" s="20"/>
      <c r="EZ197" s="20"/>
      <c r="FA197" s="20"/>
      <c r="FB197" s="20"/>
      <c r="FC197" s="20"/>
      <c r="FD197" s="20"/>
      <c r="FE197" s="20"/>
      <c r="FF197" s="20"/>
      <c r="FG197" s="20"/>
      <c r="FH197" s="20"/>
      <c r="FI197" s="20"/>
      <c r="FJ197" s="20"/>
      <c r="FK197" s="20"/>
      <c r="FL197" s="20"/>
      <c r="FM197" s="20"/>
      <c r="FN197" s="20"/>
      <c r="FO197" s="20"/>
      <c r="FP197" s="20"/>
      <c r="FQ197" s="20"/>
      <c r="FR197" s="20"/>
      <c r="FS197" s="20"/>
      <c r="FT197" s="20"/>
      <c r="FU197" s="20"/>
      <c r="FV197" s="20"/>
      <c r="FW197" s="20"/>
      <c r="FX197" s="20"/>
      <c r="FY197" s="20"/>
      <c r="FZ197" s="20"/>
      <c r="GA197" s="20"/>
      <c r="GB197" s="20"/>
      <c r="GC197" s="20"/>
      <c r="GD197" s="20"/>
      <c r="GE197" s="20"/>
      <c r="GF197" s="20"/>
      <c r="GG197" s="20"/>
      <c r="GH197" s="20"/>
      <c r="GI197" s="20"/>
      <c r="GJ197" s="20"/>
      <c r="GK197" s="20"/>
      <c r="GL197" s="20"/>
      <c r="GM197" s="20"/>
      <c r="GN197" s="20"/>
      <c r="GO197" s="20"/>
      <c r="GP197" s="20"/>
      <c r="GQ197" s="20"/>
      <c r="GR197" s="20"/>
      <c r="GS197" s="20"/>
      <c r="GT197" s="20"/>
      <c r="GU197" s="20"/>
    </row>
    <row r="198" spans="2:203" x14ac:dyDescent="0.25">
      <c r="B198" s="23"/>
      <c r="C198" s="23"/>
      <c r="D198" s="20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  <c r="Y198" s="20"/>
      <c r="Z198" s="20"/>
      <c r="AA198" s="20"/>
      <c r="AB198" s="20"/>
      <c r="AC198" s="20"/>
      <c r="AD198" s="20"/>
      <c r="AE198" s="20"/>
      <c r="AF198" s="20"/>
      <c r="AG198" s="20"/>
      <c r="AH198" s="20"/>
      <c r="AI198" s="20"/>
      <c r="AJ198" s="20"/>
      <c r="AK198" s="20"/>
      <c r="AL198" s="20"/>
      <c r="AM198" s="20"/>
      <c r="AN198" s="20"/>
      <c r="AO198" s="20"/>
      <c r="AP198" s="20"/>
      <c r="AQ198" s="20"/>
      <c r="AR198" s="20"/>
      <c r="AS198" s="20"/>
      <c r="AT198" s="20"/>
      <c r="AU198" s="20"/>
      <c r="AV198" s="20"/>
      <c r="AW198" s="20"/>
      <c r="AX198" s="20"/>
      <c r="AY198" s="20"/>
      <c r="AZ198" s="20"/>
      <c r="BA198" s="20"/>
      <c r="BB198" s="20"/>
      <c r="BC198" s="20"/>
      <c r="BD198" s="20"/>
      <c r="BE198" s="20"/>
      <c r="BF198" s="20"/>
      <c r="BG198" s="20"/>
      <c r="BH198" s="20"/>
      <c r="BI198" s="20"/>
      <c r="BJ198" s="20"/>
      <c r="BK198" s="20"/>
      <c r="BL198" s="20"/>
      <c r="BM198" s="20"/>
      <c r="BN198" s="20"/>
      <c r="BO198" s="20"/>
      <c r="BP198" s="20"/>
      <c r="BQ198" s="20"/>
      <c r="BR198" s="20"/>
      <c r="BS198" s="20"/>
      <c r="BT198" s="20"/>
      <c r="BU198" s="20"/>
      <c r="BV198" s="20"/>
      <c r="BW198" s="20"/>
      <c r="BX198" s="20"/>
      <c r="BY198" s="20"/>
      <c r="BZ198" s="20"/>
      <c r="CA198" s="20"/>
      <c r="CB198" s="20"/>
      <c r="CC198" s="20"/>
      <c r="CD198" s="20"/>
      <c r="CE198" s="20"/>
      <c r="CF198" s="20"/>
      <c r="CG198" s="20"/>
      <c r="CH198" s="20"/>
      <c r="CI198" s="20"/>
      <c r="CJ198" s="20"/>
      <c r="CK198" s="20"/>
      <c r="CL198" s="20"/>
      <c r="CM198" s="20"/>
      <c r="CN198" s="20"/>
      <c r="CO198" s="20"/>
      <c r="CP198" s="20"/>
      <c r="CQ198" s="20"/>
      <c r="CR198" s="20"/>
      <c r="CS198" s="20"/>
      <c r="CT198" s="20"/>
      <c r="CU198" s="20"/>
      <c r="CV198" s="20"/>
      <c r="CW198" s="20"/>
      <c r="CX198" s="20"/>
      <c r="CY198" s="20"/>
      <c r="CZ198" s="20"/>
      <c r="DA198" s="20"/>
      <c r="DB198" s="20"/>
      <c r="DC198" s="20"/>
      <c r="DD198" s="20"/>
      <c r="DE198" s="20"/>
      <c r="DF198" s="20"/>
      <c r="DG198" s="20"/>
      <c r="DH198" s="20"/>
      <c r="DI198" s="20"/>
      <c r="DJ198" s="20"/>
      <c r="DK198" s="20"/>
      <c r="DL198" s="20"/>
      <c r="DM198" s="20"/>
      <c r="DN198" s="20"/>
      <c r="DO198" s="20"/>
      <c r="DP198" s="20"/>
      <c r="DQ198" s="20"/>
      <c r="DR198" s="20"/>
      <c r="DS198" s="20"/>
      <c r="DT198" s="20"/>
      <c r="DU198" s="20"/>
      <c r="DV198" s="20"/>
      <c r="DW198" s="20"/>
      <c r="DX198" s="20"/>
      <c r="DY198" s="20"/>
      <c r="DZ198" s="20"/>
      <c r="EA198" s="20"/>
      <c r="EB198" s="20"/>
      <c r="EC198" s="20"/>
      <c r="ED198" s="20"/>
      <c r="EE198" s="20"/>
      <c r="EF198" s="20"/>
      <c r="EG198" s="20"/>
      <c r="EH198" s="20"/>
      <c r="EI198" s="20"/>
      <c r="EJ198" s="20"/>
      <c r="EK198" s="20"/>
      <c r="EL198" s="20"/>
      <c r="EM198" s="20"/>
      <c r="EN198" s="20"/>
      <c r="EO198" s="20"/>
      <c r="EP198" s="20"/>
      <c r="EQ198" s="20"/>
      <c r="ER198" s="20"/>
      <c r="ES198" s="20"/>
      <c r="ET198" s="20"/>
      <c r="EU198" s="20"/>
      <c r="EV198" s="20"/>
      <c r="EW198" s="20"/>
      <c r="EX198" s="20"/>
      <c r="EY198" s="20"/>
      <c r="EZ198" s="20"/>
      <c r="FA198" s="20"/>
      <c r="FB198" s="20"/>
      <c r="FC198" s="20"/>
      <c r="FD198" s="20"/>
      <c r="FE198" s="20"/>
      <c r="FF198" s="20"/>
      <c r="FG198" s="20"/>
      <c r="FH198" s="20"/>
      <c r="FI198" s="20"/>
      <c r="FJ198" s="20"/>
      <c r="FK198" s="20"/>
      <c r="FL198" s="20"/>
      <c r="FM198" s="20"/>
      <c r="FN198" s="20"/>
      <c r="FO198" s="20"/>
      <c r="FP198" s="20"/>
      <c r="FQ198" s="20"/>
      <c r="FR198" s="20"/>
      <c r="FS198" s="20"/>
      <c r="FT198" s="20"/>
      <c r="FU198" s="20"/>
      <c r="FV198" s="20"/>
      <c r="FW198" s="20"/>
      <c r="FX198" s="20"/>
      <c r="FY198" s="20"/>
      <c r="FZ198" s="20"/>
      <c r="GA198" s="20"/>
      <c r="GB198" s="20"/>
      <c r="GC198" s="20"/>
      <c r="GD198" s="20"/>
      <c r="GE198" s="20"/>
      <c r="GF198" s="20"/>
      <c r="GG198" s="20"/>
      <c r="GH198" s="20"/>
      <c r="GI198" s="20"/>
      <c r="GJ198" s="20"/>
      <c r="GK198" s="20"/>
      <c r="GL198" s="20"/>
      <c r="GM198" s="20"/>
      <c r="GN198" s="20"/>
      <c r="GO198" s="20"/>
      <c r="GP198" s="20"/>
      <c r="GQ198" s="20"/>
      <c r="GR198" s="20"/>
      <c r="GS198" s="20"/>
      <c r="GT198" s="20"/>
      <c r="GU198" s="20"/>
    </row>
    <row r="199" spans="2:203" x14ac:dyDescent="0.25">
      <c r="B199" s="23"/>
      <c r="C199" s="23"/>
      <c r="D199" s="20"/>
      <c r="E199" s="20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  <c r="Y199" s="20"/>
      <c r="Z199" s="20"/>
      <c r="AA199" s="20"/>
      <c r="AB199" s="20"/>
      <c r="AC199" s="20"/>
      <c r="AD199" s="20"/>
      <c r="AE199" s="20"/>
      <c r="AF199" s="20"/>
      <c r="AG199" s="20"/>
      <c r="AH199" s="20"/>
      <c r="AI199" s="20"/>
      <c r="AJ199" s="20"/>
      <c r="AK199" s="20"/>
      <c r="AL199" s="20"/>
      <c r="AM199" s="20"/>
      <c r="AN199" s="20"/>
      <c r="AO199" s="20"/>
      <c r="AP199" s="20"/>
      <c r="AQ199" s="20"/>
      <c r="AR199" s="20"/>
      <c r="AS199" s="20"/>
      <c r="AT199" s="20"/>
      <c r="AU199" s="20"/>
      <c r="AV199" s="20"/>
      <c r="AW199" s="20"/>
      <c r="AX199" s="20"/>
      <c r="AY199" s="20"/>
      <c r="AZ199" s="20"/>
      <c r="BA199" s="20"/>
      <c r="BB199" s="20"/>
      <c r="BC199" s="20"/>
      <c r="BD199" s="20"/>
      <c r="BE199" s="20"/>
      <c r="BF199" s="20"/>
      <c r="BG199" s="20"/>
      <c r="BH199" s="20"/>
      <c r="BI199" s="20"/>
      <c r="BJ199" s="20"/>
      <c r="BK199" s="20"/>
      <c r="BL199" s="20"/>
      <c r="BM199" s="20"/>
      <c r="BN199" s="20"/>
      <c r="BO199" s="20"/>
      <c r="BP199" s="20"/>
      <c r="BQ199" s="20"/>
      <c r="BR199" s="20"/>
      <c r="BS199" s="20"/>
      <c r="BT199" s="20"/>
      <c r="BU199" s="20"/>
      <c r="BV199" s="20"/>
      <c r="BW199" s="20"/>
      <c r="BX199" s="20"/>
      <c r="BY199" s="20"/>
      <c r="BZ199" s="20"/>
      <c r="CA199" s="20"/>
      <c r="CB199" s="20"/>
      <c r="CC199" s="20"/>
      <c r="CD199" s="20"/>
      <c r="CE199" s="20"/>
      <c r="CF199" s="20"/>
      <c r="CG199" s="20"/>
      <c r="CH199" s="20"/>
      <c r="CI199" s="20"/>
      <c r="CJ199" s="20"/>
      <c r="CK199" s="20"/>
      <c r="CL199" s="20"/>
      <c r="CM199" s="20"/>
      <c r="CN199" s="20"/>
      <c r="CO199" s="20"/>
      <c r="CP199" s="20"/>
      <c r="CQ199" s="20"/>
      <c r="CR199" s="20"/>
      <c r="CS199" s="20"/>
      <c r="CT199" s="20"/>
      <c r="CU199" s="20"/>
      <c r="CV199" s="20"/>
      <c r="CW199" s="20"/>
      <c r="CX199" s="20"/>
      <c r="CY199" s="20"/>
      <c r="CZ199" s="20"/>
      <c r="DA199" s="20"/>
      <c r="DB199" s="20"/>
      <c r="DC199" s="20"/>
      <c r="DD199" s="20"/>
      <c r="DE199" s="20"/>
      <c r="DF199" s="20"/>
      <c r="DG199" s="20"/>
      <c r="DH199" s="20"/>
      <c r="DI199" s="20"/>
      <c r="DJ199" s="20"/>
      <c r="DK199" s="20"/>
      <c r="DL199" s="20"/>
      <c r="DM199" s="20"/>
      <c r="DN199" s="20"/>
      <c r="DO199" s="20"/>
      <c r="DP199" s="20"/>
      <c r="DQ199" s="20"/>
      <c r="DR199" s="20"/>
      <c r="DS199" s="20"/>
      <c r="DT199" s="20"/>
      <c r="DU199" s="20"/>
      <c r="DV199" s="20"/>
      <c r="DW199" s="20"/>
      <c r="DX199" s="20"/>
      <c r="DY199" s="20"/>
      <c r="DZ199" s="20"/>
      <c r="EA199" s="20"/>
      <c r="EB199" s="20"/>
      <c r="EC199" s="20"/>
      <c r="ED199" s="20"/>
      <c r="EE199" s="20"/>
      <c r="EF199" s="20"/>
      <c r="EG199" s="20"/>
      <c r="EH199" s="20"/>
      <c r="EI199" s="20"/>
      <c r="EJ199" s="20"/>
      <c r="EK199" s="20"/>
      <c r="EL199" s="20"/>
      <c r="EM199" s="20"/>
      <c r="EN199" s="20"/>
      <c r="EO199" s="20"/>
      <c r="EP199" s="20"/>
      <c r="EQ199" s="20"/>
      <c r="ER199" s="20"/>
      <c r="ES199" s="20"/>
      <c r="ET199" s="20"/>
      <c r="EU199" s="20"/>
      <c r="EV199" s="20"/>
      <c r="EW199" s="20"/>
      <c r="EX199" s="20"/>
      <c r="EY199" s="20"/>
      <c r="EZ199" s="20"/>
      <c r="FA199" s="20"/>
      <c r="FB199" s="20"/>
      <c r="FC199" s="20"/>
      <c r="FD199" s="20"/>
      <c r="FE199" s="20"/>
      <c r="FF199" s="20"/>
      <c r="FG199" s="20"/>
      <c r="FH199" s="20"/>
      <c r="FI199" s="20"/>
      <c r="FJ199" s="20"/>
      <c r="FK199" s="20"/>
      <c r="FL199" s="20"/>
      <c r="FM199" s="20"/>
      <c r="FN199" s="20"/>
      <c r="FO199" s="20"/>
      <c r="FP199" s="20"/>
      <c r="FQ199" s="20"/>
      <c r="FR199" s="20"/>
      <c r="FS199" s="20"/>
      <c r="FT199" s="20"/>
      <c r="FU199" s="20"/>
      <c r="FV199" s="20"/>
      <c r="FW199" s="20"/>
      <c r="FX199" s="20"/>
      <c r="FY199" s="20"/>
      <c r="FZ199" s="20"/>
      <c r="GA199" s="20"/>
      <c r="GB199" s="20"/>
      <c r="GC199" s="20"/>
      <c r="GD199" s="20"/>
      <c r="GE199" s="20"/>
      <c r="GF199" s="20"/>
      <c r="GG199" s="20"/>
      <c r="GH199" s="20"/>
      <c r="GI199" s="20"/>
      <c r="GJ199" s="20"/>
      <c r="GK199" s="20"/>
      <c r="GL199" s="20"/>
      <c r="GM199" s="20"/>
      <c r="GN199" s="20"/>
      <c r="GO199" s="20"/>
      <c r="GP199" s="20"/>
      <c r="GQ199" s="20"/>
      <c r="GR199" s="20"/>
      <c r="GS199" s="20"/>
      <c r="GT199" s="20"/>
      <c r="GU199" s="20"/>
    </row>
    <row r="200" spans="2:203" x14ac:dyDescent="0.25">
      <c r="B200" s="23"/>
      <c r="C200" s="23"/>
      <c r="D200" s="20"/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  <c r="Y200" s="20"/>
      <c r="Z200" s="20"/>
      <c r="AA200" s="20"/>
      <c r="AB200" s="20"/>
      <c r="AC200" s="20"/>
      <c r="AD200" s="20"/>
      <c r="AE200" s="20"/>
      <c r="AF200" s="20"/>
      <c r="AG200" s="20"/>
      <c r="AH200" s="20"/>
      <c r="AI200" s="20"/>
      <c r="AJ200" s="20"/>
      <c r="AK200" s="20"/>
      <c r="AL200" s="20"/>
      <c r="AM200" s="20"/>
      <c r="AN200" s="20"/>
      <c r="AO200" s="20"/>
      <c r="AP200" s="20"/>
      <c r="AQ200" s="20"/>
      <c r="AR200" s="20"/>
      <c r="AS200" s="20"/>
      <c r="AT200" s="20"/>
      <c r="AU200" s="20"/>
      <c r="AV200" s="20"/>
      <c r="AW200" s="20"/>
      <c r="AX200" s="20"/>
      <c r="AY200" s="20"/>
      <c r="AZ200" s="20"/>
      <c r="BA200" s="20"/>
      <c r="BB200" s="20"/>
      <c r="BC200" s="20"/>
      <c r="BD200" s="20"/>
      <c r="BE200" s="20"/>
      <c r="BF200" s="20"/>
      <c r="BG200" s="20"/>
      <c r="BH200" s="20"/>
      <c r="BI200" s="20"/>
      <c r="BJ200" s="20"/>
      <c r="BK200" s="20"/>
      <c r="BL200" s="20"/>
      <c r="BM200" s="20"/>
      <c r="BN200" s="20"/>
      <c r="BO200" s="20"/>
      <c r="BP200" s="20"/>
      <c r="BQ200" s="20"/>
      <c r="BR200" s="20"/>
      <c r="BS200" s="20"/>
      <c r="BT200" s="20"/>
      <c r="BU200" s="20"/>
      <c r="BV200" s="20"/>
      <c r="BW200" s="20"/>
      <c r="BX200" s="20"/>
      <c r="BY200" s="20"/>
      <c r="BZ200" s="20"/>
      <c r="CA200" s="20"/>
      <c r="CB200" s="20"/>
      <c r="CC200" s="20"/>
      <c r="CD200" s="20"/>
      <c r="CE200" s="20"/>
      <c r="CF200" s="20"/>
      <c r="CG200" s="20"/>
      <c r="CH200" s="20"/>
      <c r="CI200" s="20"/>
      <c r="CJ200" s="20"/>
      <c r="CK200" s="20"/>
      <c r="CL200" s="20"/>
      <c r="CM200" s="20"/>
      <c r="CN200" s="20"/>
      <c r="CO200" s="20"/>
      <c r="CP200" s="20"/>
      <c r="CQ200" s="20"/>
      <c r="CR200" s="20"/>
      <c r="CS200" s="20"/>
      <c r="CT200" s="20"/>
      <c r="CU200" s="20"/>
      <c r="CV200" s="20"/>
      <c r="CW200" s="20"/>
      <c r="CX200" s="20"/>
      <c r="CY200" s="20"/>
      <c r="CZ200" s="20"/>
      <c r="DA200" s="20"/>
      <c r="DB200" s="20"/>
      <c r="DC200" s="20"/>
      <c r="DD200" s="20"/>
      <c r="DE200" s="20"/>
      <c r="DF200" s="20"/>
      <c r="DG200" s="20"/>
      <c r="DH200" s="20"/>
      <c r="DI200" s="20"/>
      <c r="DJ200" s="20"/>
      <c r="DK200" s="20"/>
      <c r="DL200" s="20"/>
      <c r="DM200" s="20"/>
      <c r="DN200" s="20"/>
      <c r="DO200" s="20"/>
      <c r="DP200" s="20"/>
      <c r="DQ200" s="20"/>
      <c r="DR200" s="20"/>
      <c r="DS200" s="20"/>
      <c r="DT200" s="20"/>
      <c r="DU200" s="20"/>
      <c r="DV200" s="20"/>
      <c r="DW200" s="20"/>
      <c r="DX200" s="20"/>
      <c r="DY200" s="20"/>
      <c r="DZ200" s="20"/>
      <c r="EA200" s="20"/>
      <c r="EB200" s="20"/>
      <c r="EC200" s="20"/>
      <c r="ED200" s="20"/>
      <c r="EE200" s="20"/>
      <c r="EF200" s="20"/>
      <c r="EG200" s="20"/>
      <c r="EH200" s="20"/>
      <c r="EI200" s="20"/>
      <c r="EJ200" s="20"/>
      <c r="EK200" s="20"/>
      <c r="EL200" s="20"/>
      <c r="EM200" s="20"/>
      <c r="EN200" s="20"/>
      <c r="EO200" s="20"/>
      <c r="EP200" s="20"/>
      <c r="EQ200" s="20"/>
      <c r="ER200" s="20"/>
      <c r="ES200" s="20"/>
      <c r="ET200" s="20"/>
      <c r="EU200" s="20"/>
      <c r="EV200" s="20"/>
      <c r="EW200" s="20"/>
      <c r="EX200" s="20"/>
      <c r="EY200" s="20"/>
      <c r="EZ200" s="20"/>
      <c r="FA200" s="20"/>
      <c r="FB200" s="20"/>
      <c r="FC200" s="20"/>
      <c r="FD200" s="20"/>
      <c r="FE200" s="20"/>
      <c r="FF200" s="20"/>
      <c r="FG200" s="20"/>
      <c r="FH200" s="20"/>
      <c r="FI200" s="20"/>
      <c r="FJ200" s="20"/>
      <c r="FK200" s="20"/>
      <c r="FL200" s="20"/>
      <c r="FM200" s="20"/>
      <c r="FN200" s="20"/>
      <c r="FO200" s="20"/>
      <c r="FP200" s="20"/>
      <c r="FQ200" s="20"/>
      <c r="FR200" s="20"/>
      <c r="FS200" s="20"/>
      <c r="FT200" s="20"/>
      <c r="FU200" s="20"/>
      <c r="FV200" s="20"/>
      <c r="FW200" s="20"/>
      <c r="FX200" s="20"/>
      <c r="FY200" s="20"/>
      <c r="FZ200" s="20"/>
      <c r="GA200" s="20"/>
      <c r="GB200" s="20"/>
      <c r="GC200" s="20"/>
      <c r="GD200" s="20"/>
      <c r="GE200" s="20"/>
      <c r="GF200" s="20"/>
      <c r="GG200" s="20"/>
      <c r="GH200" s="20"/>
      <c r="GI200" s="20"/>
      <c r="GJ200" s="20"/>
      <c r="GK200" s="20"/>
      <c r="GL200" s="20"/>
      <c r="GM200" s="20"/>
      <c r="GN200" s="20"/>
      <c r="GO200" s="20"/>
      <c r="GP200" s="20"/>
      <c r="GQ200" s="20"/>
      <c r="GR200" s="20"/>
      <c r="GS200" s="20"/>
      <c r="GT200" s="20"/>
      <c r="GU200" s="20"/>
    </row>
    <row r="201" spans="2:203" x14ac:dyDescent="0.25">
      <c r="B201" s="23"/>
      <c r="C201" s="23"/>
      <c r="D201" s="20"/>
      <c r="E201" s="20"/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20"/>
      <c r="Y201" s="20"/>
      <c r="Z201" s="20"/>
      <c r="AA201" s="20"/>
      <c r="AB201" s="20"/>
      <c r="AC201" s="20"/>
      <c r="AD201" s="20"/>
      <c r="AE201" s="20"/>
      <c r="AF201" s="20"/>
      <c r="AG201" s="20"/>
      <c r="AH201" s="20"/>
      <c r="AI201" s="20"/>
      <c r="AJ201" s="20"/>
      <c r="AK201" s="20"/>
      <c r="AL201" s="20"/>
      <c r="AM201" s="20"/>
      <c r="AN201" s="20"/>
      <c r="AO201" s="20"/>
      <c r="AP201" s="20"/>
      <c r="AQ201" s="20"/>
      <c r="AR201" s="20"/>
      <c r="AS201" s="20"/>
      <c r="AT201" s="20"/>
      <c r="AU201" s="20"/>
      <c r="AV201" s="20"/>
      <c r="AW201" s="20"/>
      <c r="AX201" s="20"/>
      <c r="AY201" s="20"/>
      <c r="AZ201" s="20"/>
      <c r="BA201" s="20"/>
      <c r="BB201" s="20"/>
      <c r="BC201" s="20"/>
      <c r="BD201" s="20"/>
      <c r="BE201" s="20"/>
      <c r="BF201" s="20"/>
      <c r="BG201" s="20"/>
      <c r="BH201" s="20"/>
      <c r="BI201" s="20"/>
      <c r="BJ201" s="20"/>
      <c r="BK201" s="20"/>
      <c r="BL201" s="20"/>
      <c r="BM201" s="20"/>
      <c r="BN201" s="20"/>
      <c r="BO201" s="20"/>
      <c r="BP201" s="20"/>
      <c r="BQ201" s="20"/>
      <c r="BR201" s="20"/>
      <c r="BS201" s="20"/>
      <c r="BT201" s="20"/>
      <c r="BU201" s="20"/>
      <c r="BV201" s="20"/>
      <c r="BW201" s="20"/>
      <c r="BX201" s="20"/>
      <c r="BY201" s="20"/>
      <c r="BZ201" s="20"/>
      <c r="CA201" s="20"/>
      <c r="CB201" s="20"/>
      <c r="CC201" s="20"/>
      <c r="CD201" s="20"/>
      <c r="CE201" s="20"/>
      <c r="CF201" s="20"/>
      <c r="CG201" s="20"/>
      <c r="CH201" s="20"/>
      <c r="CI201" s="20"/>
      <c r="CJ201" s="20"/>
      <c r="CK201" s="20"/>
      <c r="CL201" s="20"/>
      <c r="CM201" s="20"/>
      <c r="CN201" s="20"/>
      <c r="CO201" s="20"/>
      <c r="CP201" s="20"/>
      <c r="CQ201" s="20"/>
      <c r="CR201" s="20"/>
      <c r="CS201" s="20"/>
      <c r="CT201" s="20"/>
      <c r="CU201" s="20"/>
      <c r="CV201" s="20"/>
      <c r="CW201" s="20"/>
      <c r="CX201" s="20"/>
      <c r="CY201" s="20"/>
      <c r="CZ201" s="20"/>
      <c r="DA201" s="20"/>
      <c r="DB201" s="20"/>
      <c r="DC201" s="20"/>
      <c r="DD201" s="20"/>
      <c r="DE201" s="20"/>
      <c r="DF201" s="20"/>
      <c r="DG201" s="20"/>
      <c r="DH201" s="20"/>
      <c r="DI201" s="20"/>
      <c r="DJ201" s="20"/>
      <c r="DK201" s="20"/>
      <c r="DL201" s="20"/>
      <c r="DM201" s="20"/>
      <c r="DN201" s="20"/>
      <c r="DO201" s="20"/>
      <c r="DP201" s="20"/>
      <c r="DQ201" s="20"/>
      <c r="DR201" s="20"/>
      <c r="DS201" s="20"/>
      <c r="DT201" s="20"/>
      <c r="DU201" s="20"/>
      <c r="DV201" s="20"/>
      <c r="DW201" s="20"/>
      <c r="DX201" s="20"/>
      <c r="DY201" s="20"/>
      <c r="DZ201" s="20"/>
      <c r="EA201" s="20"/>
      <c r="EB201" s="20"/>
      <c r="EC201" s="20"/>
      <c r="ED201" s="20"/>
      <c r="EE201" s="20"/>
      <c r="EF201" s="20"/>
      <c r="EG201" s="20"/>
      <c r="EH201" s="20"/>
      <c r="EI201" s="20"/>
      <c r="EJ201" s="20"/>
      <c r="EK201" s="20"/>
      <c r="EL201" s="20"/>
      <c r="EM201" s="20"/>
      <c r="EN201" s="20"/>
      <c r="EO201" s="20"/>
      <c r="EP201" s="20"/>
      <c r="EQ201" s="20"/>
      <c r="ER201" s="20"/>
      <c r="ES201" s="20"/>
      <c r="ET201" s="20"/>
      <c r="EU201" s="20"/>
      <c r="EV201" s="20"/>
      <c r="EW201" s="20"/>
      <c r="EX201" s="20"/>
      <c r="EY201" s="20"/>
      <c r="EZ201" s="20"/>
      <c r="FA201" s="20"/>
      <c r="FB201" s="20"/>
      <c r="FC201" s="20"/>
      <c r="FD201" s="20"/>
      <c r="FE201" s="20"/>
      <c r="FF201" s="20"/>
      <c r="FG201" s="20"/>
      <c r="FH201" s="20"/>
      <c r="FI201" s="20"/>
      <c r="FJ201" s="20"/>
      <c r="FK201" s="20"/>
      <c r="FL201" s="20"/>
      <c r="FM201" s="20"/>
      <c r="FN201" s="20"/>
      <c r="FO201" s="20"/>
      <c r="FP201" s="20"/>
      <c r="FQ201" s="20"/>
      <c r="FR201" s="20"/>
      <c r="FS201" s="20"/>
      <c r="FT201" s="20"/>
      <c r="FU201" s="20"/>
      <c r="FV201" s="20"/>
      <c r="FW201" s="20"/>
      <c r="FX201" s="20"/>
      <c r="FY201" s="20"/>
      <c r="FZ201" s="20"/>
      <c r="GA201" s="20"/>
      <c r="GB201" s="20"/>
      <c r="GC201" s="20"/>
      <c r="GD201" s="20"/>
      <c r="GE201" s="20"/>
      <c r="GF201" s="20"/>
      <c r="GG201" s="20"/>
      <c r="GH201" s="20"/>
      <c r="GI201" s="20"/>
      <c r="GJ201" s="20"/>
      <c r="GK201" s="20"/>
      <c r="GL201" s="20"/>
      <c r="GM201" s="20"/>
      <c r="GN201" s="20"/>
      <c r="GO201" s="20"/>
      <c r="GP201" s="20"/>
      <c r="GQ201" s="20"/>
      <c r="GR201" s="20"/>
      <c r="GS201" s="20"/>
      <c r="GT201" s="20"/>
      <c r="GU201" s="20"/>
    </row>
    <row r="202" spans="2:203" x14ac:dyDescent="0.25">
      <c r="B202" s="23"/>
      <c r="C202" s="23"/>
      <c r="D202" s="20"/>
      <c r="E202" s="20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X202" s="20"/>
      <c r="Y202" s="20"/>
      <c r="Z202" s="20"/>
      <c r="AA202" s="20"/>
      <c r="AB202" s="20"/>
      <c r="AC202" s="20"/>
      <c r="AD202" s="20"/>
      <c r="AE202" s="20"/>
      <c r="AF202" s="20"/>
      <c r="AG202" s="20"/>
      <c r="AH202" s="20"/>
      <c r="AI202" s="20"/>
      <c r="AJ202" s="20"/>
      <c r="AK202" s="20"/>
      <c r="AL202" s="20"/>
      <c r="AM202" s="20"/>
      <c r="AN202" s="20"/>
      <c r="AO202" s="20"/>
      <c r="AP202" s="20"/>
      <c r="AQ202" s="20"/>
      <c r="AR202" s="20"/>
      <c r="AS202" s="20"/>
      <c r="AT202" s="20"/>
      <c r="AU202" s="20"/>
      <c r="AV202" s="20"/>
      <c r="AW202" s="20"/>
      <c r="AX202" s="20"/>
      <c r="AY202" s="20"/>
      <c r="AZ202" s="20"/>
      <c r="BA202" s="20"/>
      <c r="BB202" s="20"/>
      <c r="BC202" s="20"/>
      <c r="BD202" s="20"/>
      <c r="BE202" s="20"/>
      <c r="BF202" s="20"/>
      <c r="BG202" s="20"/>
      <c r="BH202" s="20"/>
      <c r="BI202" s="20"/>
      <c r="BJ202" s="20"/>
      <c r="BK202" s="20"/>
      <c r="BL202" s="20"/>
      <c r="BM202" s="20"/>
      <c r="BN202" s="20"/>
      <c r="BO202" s="20"/>
      <c r="BP202" s="20"/>
      <c r="BQ202" s="20"/>
      <c r="BR202" s="20"/>
      <c r="BS202" s="20"/>
      <c r="BT202" s="20"/>
      <c r="BU202" s="20"/>
      <c r="BV202" s="20"/>
      <c r="BW202" s="20"/>
      <c r="BX202" s="20"/>
      <c r="BY202" s="20"/>
      <c r="BZ202" s="20"/>
      <c r="CA202" s="20"/>
      <c r="CB202" s="20"/>
      <c r="CC202" s="20"/>
      <c r="CD202" s="20"/>
      <c r="CE202" s="20"/>
      <c r="CF202" s="20"/>
      <c r="CG202" s="20"/>
      <c r="CH202" s="20"/>
      <c r="CI202" s="20"/>
      <c r="CJ202" s="20"/>
      <c r="CK202" s="20"/>
      <c r="CL202" s="20"/>
      <c r="CM202" s="20"/>
      <c r="CN202" s="20"/>
      <c r="CO202" s="20"/>
      <c r="CP202" s="20"/>
      <c r="CQ202" s="20"/>
      <c r="CR202" s="20"/>
      <c r="CS202" s="20"/>
      <c r="CT202" s="20"/>
      <c r="CU202" s="20"/>
      <c r="CV202" s="20"/>
      <c r="CW202" s="20"/>
      <c r="CX202" s="20"/>
      <c r="CY202" s="20"/>
      <c r="CZ202" s="20"/>
      <c r="DA202" s="20"/>
      <c r="DB202" s="20"/>
      <c r="DC202" s="20"/>
      <c r="DD202" s="20"/>
      <c r="DE202" s="20"/>
      <c r="DF202" s="20"/>
      <c r="DG202" s="20"/>
      <c r="DH202" s="20"/>
      <c r="DI202" s="20"/>
      <c r="DJ202" s="20"/>
      <c r="DK202" s="20"/>
      <c r="DL202" s="20"/>
      <c r="DM202" s="20"/>
      <c r="DN202" s="20"/>
      <c r="DO202" s="20"/>
      <c r="DP202" s="20"/>
      <c r="DQ202" s="20"/>
      <c r="DR202" s="20"/>
      <c r="DS202" s="20"/>
      <c r="DT202" s="20"/>
      <c r="DU202" s="20"/>
      <c r="DV202" s="20"/>
      <c r="DW202" s="20"/>
      <c r="DX202" s="20"/>
      <c r="DY202" s="20"/>
      <c r="DZ202" s="20"/>
      <c r="EA202" s="20"/>
      <c r="EB202" s="20"/>
      <c r="EC202" s="20"/>
      <c r="ED202" s="20"/>
      <c r="EE202" s="20"/>
      <c r="EF202" s="20"/>
      <c r="EG202" s="20"/>
      <c r="EH202" s="20"/>
      <c r="EI202" s="20"/>
      <c r="EJ202" s="20"/>
      <c r="EK202" s="20"/>
      <c r="EL202" s="20"/>
      <c r="EM202" s="20"/>
      <c r="EN202" s="20"/>
      <c r="EO202" s="20"/>
      <c r="EP202" s="20"/>
      <c r="EQ202" s="20"/>
      <c r="ER202" s="20"/>
      <c r="ES202" s="20"/>
      <c r="ET202" s="20"/>
      <c r="EU202" s="20"/>
      <c r="EV202" s="20"/>
      <c r="EW202" s="20"/>
      <c r="EX202" s="20"/>
      <c r="EY202" s="20"/>
      <c r="EZ202" s="20"/>
      <c r="FA202" s="20"/>
      <c r="FB202" s="20"/>
      <c r="FC202" s="20"/>
      <c r="FD202" s="20"/>
      <c r="FE202" s="20"/>
      <c r="FF202" s="20"/>
      <c r="FG202" s="20"/>
      <c r="FH202" s="20"/>
      <c r="FI202" s="20"/>
      <c r="FJ202" s="20"/>
      <c r="FK202" s="20"/>
      <c r="FL202" s="20"/>
      <c r="FM202" s="20"/>
      <c r="FN202" s="20"/>
      <c r="FO202" s="20"/>
      <c r="FP202" s="20"/>
      <c r="FQ202" s="20"/>
      <c r="FR202" s="20"/>
      <c r="FS202" s="20"/>
      <c r="FT202" s="20"/>
      <c r="FU202" s="20"/>
      <c r="FV202" s="20"/>
      <c r="FW202" s="20"/>
      <c r="FX202" s="20"/>
      <c r="FY202" s="20"/>
      <c r="FZ202" s="20"/>
      <c r="GA202" s="20"/>
      <c r="GB202" s="20"/>
      <c r="GC202" s="20"/>
      <c r="GD202" s="20"/>
      <c r="GE202" s="20"/>
      <c r="GF202" s="20"/>
      <c r="GG202" s="20"/>
      <c r="GH202" s="20"/>
      <c r="GI202" s="20"/>
      <c r="GJ202" s="20"/>
      <c r="GK202" s="20"/>
      <c r="GL202" s="20"/>
      <c r="GM202" s="20"/>
      <c r="GN202" s="20"/>
      <c r="GO202" s="20"/>
      <c r="GP202" s="20"/>
      <c r="GQ202" s="20"/>
      <c r="GR202" s="20"/>
      <c r="GS202" s="20"/>
      <c r="GT202" s="20"/>
      <c r="GU202" s="20"/>
    </row>
    <row r="203" spans="2:203" x14ac:dyDescent="0.25">
      <c r="B203" s="23"/>
      <c r="C203" s="23"/>
      <c r="D203" s="20"/>
      <c r="E203" s="20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W203" s="20"/>
      <c r="X203" s="20"/>
      <c r="Y203" s="20"/>
      <c r="Z203" s="20"/>
      <c r="AA203" s="20"/>
      <c r="AB203" s="20"/>
      <c r="AC203" s="20"/>
      <c r="AD203" s="20"/>
      <c r="AE203" s="20"/>
      <c r="AF203" s="20"/>
      <c r="AG203" s="20"/>
      <c r="AH203" s="20"/>
      <c r="AI203" s="20"/>
      <c r="AJ203" s="20"/>
      <c r="AK203" s="20"/>
      <c r="AL203" s="20"/>
      <c r="AM203" s="20"/>
      <c r="AN203" s="20"/>
      <c r="AO203" s="20"/>
      <c r="AP203" s="20"/>
      <c r="AQ203" s="20"/>
      <c r="AR203" s="20"/>
      <c r="AS203" s="20"/>
      <c r="AT203" s="20"/>
      <c r="AU203" s="20"/>
      <c r="AV203" s="20"/>
      <c r="AW203" s="20"/>
      <c r="AX203" s="20"/>
      <c r="AY203" s="20"/>
      <c r="AZ203" s="20"/>
      <c r="BA203" s="20"/>
      <c r="BB203" s="20"/>
      <c r="BC203" s="20"/>
      <c r="BD203" s="20"/>
      <c r="BE203" s="20"/>
      <c r="BF203" s="20"/>
      <c r="BG203" s="20"/>
      <c r="BH203" s="20"/>
      <c r="BI203" s="20"/>
      <c r="BJ203" s="20"/>
      <c r="BK203" s="20"/>
      <c r="BL203" s="20"/>
      <c r="BM203" s="20"/>
      <c r="BN203" s="20"/>
      <c r="BO203" s="20"/>
      <c r="BP203" s="20"/>
      <c r="BQ203" s="20"/>
      <c r="BR203" s="20"/>
      <c r="BS203" s="20"/>
      <c r="BT203" s="20"/>
      <c r="BU203" s="20"/>
      <c r="BV203" s="20"/>
      <c r="BW203" s="20"/>
      <c r="BX203" s="20"/>
      <c r="BY203" s="20"/>
      <c r="BZ203" s="20"/>
      <c r="CA203" s="20"/>
      <c r="CB203" s="20"/>
      <c r="CC203" s="20"/>
      <c r="CD203" s="20"/>
      <c r="CE203" s="20"/>
      <c r="CF203" s="20"/>
      <c r="CG203" s="20"/>
      <c r="CH203" s="20"/>
      <c r="CI203" s="20"/>
      <c r="CJ203" s="20"/>
      <c r="CK203" s="20"/>
      <c r="CL203" s="20"/>
      <c r="CM203" s="20"/>
      <c r="CN203" s="20"/>
      <c r="CO203" s="20"/>
      <c r="CP203" s="20"/>
      <c r="CQ203" s="20"/>
      <c r="CR203" s="20"/>
      <c r="CS203" s="20"/>
      <c r="CT203" s="20"/>
      <c r="CU203" s="20"/>
      <c r="CV203" s="20"/>
      <c r="CW203" s="20"/>
      <c r="CX203" s="20"/>
      <c r="CY203" s="20"/>
      <c r="CZ203" s="20"/>
      <c r="DA203" s="20"/>
      <c r="DB203" s="20"/>
      <c r="DC203" s="20"/>
      <c r="DD203" s="20"/>
      <c r="DE203" s="20"/>
      <c r="DF203" s="20"/>
      <c r="DG203" s="20"/>
      <c r="DH203" s="20"/>
      <c r="DI203" s="20"/>
      <c r="DJ203" s="20"/>
      <c r="DK203" s="20"/>
      <c r="DL203" s="20"/>
      <c r="DM203" s="20"/>
      <c r="DN203" s="20"/>
      <c r="DO203" s="20"/>
      <c r="DP203" s="20"/>
      <c r="DQ203" s="20"/>
      <c r="DR203" s="20"/>
      <c r="DS203" s="20"/>
      <c r="DT203" s="20"/>
      <c r="DU203" s="20"/>
      <c r="DV203" s="20"/>
      <c r="DW203" s="20"/>
      <c r="DX203" s="20"/>
      <c r="DY203" s="20"/>
      <c r="DZ203" s="20"/>
      <c r="EA203" s="20"/>
      <c r="EB203" s="20"/>
      <c r="EC203" s="20"/>
      <c r="ED203" s="20"/>
      <c r="EE203" s="20"/>
      <c r="EF203" s="20"/>
      <c r="EG203" s="20"/>
      <c r="EH203" s="20"/>
      <c r="EI203" s="20"/>
      <c r="EJ203" s="20"/>
      <c r="EK203" s="20"/>
      <c r="EL203" s="20"/>
      <c r="EM203" s="20"/>
      <c r="EN203" s="20"/>
      <c r="EO203" s="20"/>
      <c r="EP203" s="20"/>
      <c r="EQ203" s="20"/>
      <c r="ER203" s="20"/>
      <c r="ES203" s="20"/>
      <c r="ET203" s="20"/>
      <c r="EU203" s="20"/>
      <c r="EV203" s="20"/>
      <c r="EW203" s="20"/>
      <c r="EX203" s="20"/>
      <c r="EY203" s="20"/>
      <c r="EZ203" s="20"/>
      <c r="FA203" s="20"/>
      <c r="FB203" s="20"/>
      <c r="FC203" s="20"/>
      <c r="FD203" s="20"/>
      <c r="FE203" s="20"/>
      <c r="FF203" s="20"/>
      <c r="FG203" s="20"/>
      <c r="FH203" s="20"/>
      <c r="FI203" s="20"/>
      <c r="FJ203" s="20"/>
      <c r="FK203" s="20"/>
      <c r="FL203" s="20"/>
      <c r="FM203" s="20"/>
      <c r="FN203" s="20"/>
      <c r="FO203" s="20"/>
      <c r="FP203" s="20"/>
      <c r="FQ203" s="20"/>
      <c r="FR203" s="20"/>
      <c r="FS203" s="20"/>
      <c r="FT203" s="20"/>
      <c r="FU203" s="20"/>
      <c r="FV203" s="20"/>
      <c r="FW203" s="20"/>
      <c r="FX203" s="20"/>
      <c r="FY203" s="20"/>
      <c r="FZ203" s="20"/>
      <c r="GA203" s="20"/>
      <c r="GB203" s="20"/>
      <c r="GC203" s="20"/>
      <c r="GD203" s="20"/>
      <c r="GE203" s="20"/>
      <c r="GF203" s="20"/>
      <c r="GG203" s="20"/>
      <c r="GH203" s="20"/>
      <c r="GI203" s="20"/>
      <c r="GJ203" s="20"/>
      <c r="GK203" s="20"/>
      <c r="GL203" s="20"/>
      <c r="GM203" s="20"/>
      <c r="GN203" s="20"/>
      <c r="GO203" s="20"/>
      <c r="GP203" s="20"/>
      <c r="GQ203" s="20"/>
      <c r="GR203" s="20"/>
      <c r="GS203" s="20"/>
      <c r="GT203" s="20"/>
      <c r="GU203" s="20"/>
    </row>
    <row r="204" spans="2:203" x14ac:dyDescent="0.25">
      <c r="B204" s="23"/>
      <c r="C204" s="23"/>
      <c r="D204" s="20"/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0"/>
      <c r="T204" s="20"/>
      <c r="U204" s="20"/>
      <c r="V204" s="20"/>
      <c r="W204" s="20"/>
      <c r="X204" s="20"/>
      <c r="Y204" s="20"/>
      <c r="Z204" s="20"/>
      <c r="AA204" s="20"/>
      <c r="AB204" s="20"/>
      <c r="AC204" s="20"/>
      <c r="AD204" s="20"/>
      <c r="AE204" s="20"/>
      <c r="AF204" s="20"/>
      <c r="AG204" s="20"/>
      <c r="AH204" s="20"/>
      <c r="AI204" s="20"/>
      <c r="AJ204" s="20"/>
      <c r="AK204" s="20"/>
      <c r="AL204" s="20"/>
      <c r="AM204" s="20"/>
      <c r="AN204" s="20"/>
      <c r="AO204" s="20"/>
      <c r="AP204" s="20"/>
      <c r="AQ204" s="20"/>
      <c r="AR204" s="20"/>
      <c r="AS204" s="20"/>
      <c r="AT204" s="20"/>
      <c r="AU204" s="20"/>
      <c r="AV204" s="20"/>
      <c r="AW204" s="20"/>
      <c r="AX204" s="20"/>
      <c r="AY204" s="20"/>
      <c r="AZ204" s="20"/>
      <c r="BA204" s="20"/>
      <c r="BB204" s="20"/>
      <c r="BC204" s="20"/>
      <c r="BD204" s="20"/>
      <c r="BE204" s="20"/>
      <c r="BF204" s="20"/>
      <c r="BG204" s="20"/>
      <c r="BH204" s="20"/>
      <c r="BI204" s="20"/>
      <c r="BJ204" s="20"/>
      <c r="BK204" s="20"/>
      <c r="BL204" s="20"/>
      <c r="BM204" s="20"/>
      <c r="BN204" s="20"/>
      <c r="BO204" s="20"/>
      <c r="BP204" s="20"/>
      <c r="BQ204" s="20"/>
      <c r="BR204" s="20"/>
      <c r="BS204" s="20"/>
      <c r="BT204" s="20"/>
      <c r="BU204" s="20"/>
      <c r="BV204" s="20"/>
      <c r="BW204" s="20"/>
      <c r="BX204" s="20"/>
      <c r="BY204" s="20"/>
      <c r="BZ204" s="20"/>
      <c r="CA204" s="20"/>
      <c r="CB204" s="20"/>
      <c r="CC204" s="20"/>
      <c r="CD204" s="20"/>
      <c r="CE204" s="20"/>
      <c r="CF204" s="20"/>
      <c r="CG204" s="20"/>
      <c r="CH204" s="20"/>
      <c r="CI204" s="20"/>
      <c r="CJ204" s="20"/>
      <c r="CK204" s="20"/>
      <c r="CL204" s="20"/>
      <c r="CM204" s="20"/>
      <c r="CN204" s="20"/>
      <c r="CO204" s="20"/>
      <c r="CP204" s="20"/>
      <c r="CQ204" s="20"/>
      <c r="CR204" s="20"/>
      <c r="CS204" s="20"/>
      <c r="CT204" s="20"/>
      <c r="CU204" s="20"/>
      <c r="CV204" s="20"/>
      <c r="CW204" s="20"/>
      <c r="CX204" s="20"/>
      <c r="CY204" s="20"/>
      <c r="CZ204" s="20"/>
      <c r="DA204" s="20"/>
      <c r="DB204" s="20"/>
      <c r="DC204" s="20"/>
      <c r="DD204" s="20"/>
      <c r="DE204" s="20"/>
      <c r="DF204" s="20"/>
      <c r="DG204" s="20"/>
      <c r="DH204" s="20"/>
      <c r="DI204" s="20"/>
      <c r="DJ204" s="20"/>
      <c r="DK204" s="20"/>
      <c r="DL204" s="20"/>
      <c r="DM204" s="20"/>
      <c r="DN204" s="20"/>
      <c r="DO204" s="20"/>
      <c r="DP204" s="20"/>
      <c r="DQ204" s="20"/>
      <c r="DR204" s="20"/>
      <c r="DS204" s="20"/>
      <c r="DT204" s="20"/>
      <c r="DU204" s="20"/>
      <c r="DV204" s="20"/>
      <c r="DW204" s="20"/>
      <c r="DX204" s="20"/>
      <c r="DY204" s="20"/>
      <c r="DZ204" s="20"/>
      <c r="EA204" s="20"/>
      <c r="EB204" s="20"/>
      <c r="EC204" s="20"/>
      <c r="ED204" s="20"/>
      <c r="EE204" s="20"/>
      <c r="EF204" s="20"/>
      <c r="EG204" s="20"/>
      <c r="EH204" s="20"/>
      <c r="EI204" s="20"/>
      <c r="EJ204" s="20"/>
      <c r="EK204" s="20"/>
      <c r="EL204" s="20"/>
      <c r="EM204" s="20"/>
      <c r="EN204" s="20"/>
      <c r="EO204" s="20"/>
      <c r="EP204" s="20"/>
      <c r="EQ204" s="20"/>
      <c r="ER204" s="20"/>
      <c r="ES204" s="20"/>
      <c r="ET204" s="20"/>
      <c r="EU204" s="20"/>
      <c r="EV204" s="20"/>
      <c r="EW204" s="20"/>
      <c r="EX204" s="20"/>
      <c r="EY204" s="20"/>
      <c r="EZ204" s="20"/>
      <c r="FA204" s="20"/>
      <c r="FB204" s="20"/>
      <c r="FC204" s="20"/>
      <c r="FD204" s="20"/>
      <c r="FE204" s="20"/>
      <c r="FF204" s="20"/>
      <c r="FG204" s="20"/>
      <c r="FH204" s="20"/>
      <c r="FI204" s="20"/>
      <c r="FJ204" s="20"/>
      <c r="FK204" s="20"/>
      <c r="FL204" s="20"/>
      <c r="FM204" s="20"/>
      <c r="FN204" s="20"/>
      <c r="FO204" s="20"/>
      <c r="FP204" s="20"/>
      <c r="FQ204" s="20"/>
      <c r="FR204" s="20"/>
      <c r="FS204" s="20"/>
      <c r="FT204" s="20"/>
      <c r="FU204" s="20"/>
      <c r="FV204" s="20"/>
      <c r="FW204" s="20"/>
      <c r="FX204" s="20"/>
      <c r="FY204" s="20"/>
      <c r="FZ204" s="20"/>
      <c r="GA204" s="20"/>
      <c r="GB204" s="20"/>
      <c r="GC204" s="20"/>
      <c r="GD204" s="20"/>
      <c r="GE204" s="20"/>
      <c r="GF204" s="20"/>
      <c r="GG204" s="20"/>
      <c r="GH204" s="20"/>
      <c r="GI204" s="20"/>
      <c r="GJ204" s="20"/>
      <c r="GK204" s="20"/>
      <c r="GL204" s="20"/>
      <c r="GM204" s="20"/>
      <c r="GN204" s="20"/>
      <c r="GO204" s="20"/>
      <c r="GP204" s="20"/>
      <c r="GQ204" s="20"/>
      <c r="GR204" s="20"/>
      <c r="GS204" s="20"/>
      <c r="GT204" s="20"/>
      <c r="GU204" s="20"/>
    </row>
    <row r="205" spans="2:203" x14ac:dyDescent="0.25">
      <c r="B205" s="23"/>
      <c r="C205" s="23"/>
      <c r="D205" s="20"/>
      <c r="E205" s="20"/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20"/>
      <c r="W205" s="20"/>
      <c r="X205" s="20"/>
      <c r="Y205" s="20"/>
      <c r="Z205" s="20"/>
      <c r="AA205" s="20"/>
      <c r="AB205" s="20"/>
      <c r="AC205" s="20"/>
      <c r="AD205" s="20"/>
      <c r="AE205" s="20"/>
      <c r="AF205" s="20"/>
      <c r="AG205" s="20"/>
      <c r="AH205" s="20"/>
      <c r="AI205" s="20"/>
      <c r="AJ205" s="20"/>
      <c r="AK205" s="20"/>
      <c r="AL205" s="20"/>
      <c r="AM205" s="20"/>
      <c r="AN205" s="20"/>
      <c r="AO205" s="20"/>
      <c r="AP205" s="20"/>
      <c r="AQ205" s="20"/>
      <c r="AR205" s="20"/>
      <c r="AS205" s="20"/>
      <c r="AT205" s="20"/>
      <c r="AU205" s="20"/>
      <c r="AV205" s="20"/>
      <c r="AW205" s="20"/>
      <c r="AX205" s="20"/>
      <c r="AY205" s="20"/>
      <c r="AZ205" s="20"/>
      <c r="BA205" s="20"/>
      <c r="BB205" s="20"/>
      <c r="BC205" s="20"/>
      <c r="BD205" s="20"/>
      <c r="BE205" s="20"/>
      <c r="BF205" s="20"/>
      <c r="BG205" s="20"/>
      <c r="BH205" s="20"/>
      <c r="BI205" s="20"/>
      <c r="BJ205" s="20"/>
      <c r="BK205" s="20"/>
      <c r="BL205" s="20"/>
      <c r="BM205" s="20"/>
      <c r="BN205" s="20"/>
      <c r="BO205" s="20"/>
      <c r="BP205" s="20"/>
      <c r="BQ205" s="20"/>
      <c r="BR205" s="20"/>
      <c r="BS205" s="20"/>
      <c r="BT205" s="20"/>
      <c r="BU205" s="20"/>
      <c r="BV205" s="20"/>
      <c r="BW205" s="20"/>
      <c r="BX205" s="20"/>
      <c r="BY205" s="20"/>
      <c r="BZ205" s="20"/>
      <c r="CA205" s="20"/>
      <c r="CB205" s="20"/>
      <c r="CC205" s="20"/>
      <c r="CD205" s="20"/>
      <c r="CE205" s="20"/>
      <c r="CF205" s="20"/>
      <c r="CG205" s="20"/>
      <c r="CH205" s="20"/>
      <c r="CI205" s="20"/>
      <c r="CJ205" s="20"/>
      <c r="CK205" s="20"/>
      <c r="CL205" s="20"/>
      <c r="CM205" s="20"/>
      <c r="CN205" s="20"/>
      <c r="CO205" s="20"/>
      <c r="CP205" s="20"/>
      <c r="CQ205" s="20"/>
      <c r="CR205" s="20"/>
      <c r="CS205" s="20"/>
      <c r="CT205" s="20"/>
      <c r="CU205" s="20"/>
      <c r="CV205" s="20"/>
      <c r="CW205" s="20"/>
      <c r="CX205" s="20"/>
      <c r="CY205" s="20"/>
      <c r="CZ205" s="20"/>
      <c r="DA205" s="20"/>
      <c r="DB205" s="20"/>
      <c r="DC205" s="20"/>
      <c r="DD205" s="20"/>
      <c r="DE205" s="20"/>
      <c r="DF205" s="20"/>
      <c r="DG205" s="20"/>
      <c r="DH205" s="20"/>
      <c r="DI205" s="20"/>
      <c r="DJ205" s="20"/>
      <c r="DK205" s="20"/>
      <c r="DL205" s="20"/>
      <c r="DM205" s="20"/>
      <c r="DN205" s="20"/>
      <c r="DO205" s="20"/>
      <c r="DP205" s="20"/>
      <c r="DQ205" s="20"/>
      <c r="DR205" s="20"/>
      <c r="DS205" s="20"/>
      <c r="DT205" s="20"/>
      <c r="DU205" s="20"/>
      <c r="DV205" s="20"/>
      <c r="DW205" s="20"/>
      <c r="DX205" s="20"/>
      <c r="DY205" s="20"/>
      <c r="DZ205" s="20"/>
      <c r="EA205" s="20"/>
      <c r="EB205" s="20"/>
      <c r="EC205" s="20"/>
      <c r="ED205" s="20"/>
      <c r="EE205" s="20"/>
      <c r="EF205" s="20"/>
      <c r="EG205" s="20"/>
      <c r="EH205" s="20"/>
      <c r="EI205" s="20"/>
      <c r="EJ205" s="20"/>
      <c r="EK205" s="20"/>
      <c r="EL205" s="20"/>
      <c r="EM205" s="20"/>
      <c r="EN205" s="20"/>
      <c r="EO205" s="20"/>
      <c r="EP205" s="20"/>
      <c r="EQ205" s="20"/>
      <c r="ER205" s="20"/>
      <c r="ES205" s="20"/>
      <c r="ET205" s="20"/>
      <c r="EU205" s="20"/>
      <c r="EV205" s="20"/>
      <c r="EW205" s="20"/>
      <c r="EX205" s="20"/>
      <c r="EY205" s="20"/>
      <c r="EZ205" s="20"/>
      <c r="FA205" s="20"/>
      <c r="FB205" s="20"/>
      <c r="FC205" s="20"/>
      <c r="FD205" s="20"/>
      <c r="FE205" s="20"/>
      <c r="FF205" s="20"/>
      <c r="FG205" s="20"/>
      <c r="FH205" s="20"/>
      <c r="FI205" s="20"/>
      <c r="FJ205" s="20"/>
      <c r="FK205" s="20"/>
      <c r="FL205" s="20"/>
      <c r="FM205" s="20"/>
      <c r="FN205" s="20"/>
      <c r="FO205" s="20"/>
      <c r="FP205" s="20"/>
      <c r="FQ205" s="20"/>
      <c r="FR205" s="20"/>
      <c r="FS205" s="20"/>
      <c r="FT205" s="20"/>
      <c r="FU205" s="20"/>
      <c r="FV205" s="20"/>
      <c r="FW205" s="20"/>
      <c r="FX205" s="20"/>
      <c r="FY205" s="20"/>
      <c r="FZ205" s="20"/>
      <c r="GA205" s="20"/>
      <c r="GB205" s="20"/>
      <c r="GC205" s="20"/>
      <c r="GD205" s="20"/>
      <c r="GE205" s="20"/>
      <c r="GF205" s="20"/>
      <c r="GG205" s="20"/>
      <c r="GH205" s="20"/>
      <c r="GI205" s="20"/>
      <c r="GJ205" s="20"/>
      <c r="GK205" s="20"/>
      <c r="GL205" s="20"/>
      <c r="GM205" s="20"/>
      <c r="GN205" s="20"/>
      <c r="GO205" s="20"/>
      <c r="GP205" s="20"/>
      <c r="GQ205" s="20"/>
      <c r="GR205" s="20"/>
      <c r="GS205" s="20"/>
      <c r="GT205" s="20"/>
      <c r="GU205" s="20"/>
    </row>
    <row r="206" spans="2:203" x14ac:dyDescent="0.25">
      <c r="B206" s="23"/>
      <c r="C206" s="23"/>
      <c r="D206" s="20"/>
      <c r="E206" s="20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20"/>
      <c r="S206" s="20"/>
      <c r="T206" s="20"/>
      <c r="U206" s="20"/>
      <c r="V206" s="20"/>
      <c r="W206" s="20"/>
      <c r="X206" s="20"/>
      <c r="Y206" s="20"/>
      <c r="Z206" s="20"/>
      <c r="AA206" s="20"/>
      <c r="AB206" s="20"/>
      <c r="AC206" s="20"/>
      <c r="AD206" s="20"/>
      <c r="AE206" s="20"/>
      <c r="AF206" s="20"/>
      <c r="AG206" s="20"/>
      <c r="AH206" s="20"/>
      <c r="AI206" s="20"/>
      <c r="AJ206" s="20"/>
      <c r="AK206" s="20"/>
      <c r="AL206" s="20"/>
      <c r="AM206" s="20"/>
      <c r="AN206" s="20"/>
      <c r="AO206" s="20"/>
      <c r="AP206" s="20"/>
      <c r="AQ206" s="20"/>
      <c r="AR206" s="20"/>
      <c r="AS206" s="20"/>
      <c r="AT206" s="20"/>
      <c r="AU206" s="20"/>
      <c r="AV206" s="20"/>
      <c r="AW206" s="20"/>
      <c r="AX206" s="20"/>
      <c r="AY206" s="20"/>
      <c r="AZ206" s="20"/>
      <c r="BA206" s="20"/>
      <c r="BB206" s="20"/>
      <c r="BC206" s="20"/>
      <c r="BD206" s="20"/>
      <c r="BE206" s="20"/>
      <c r="BF206" s="20"/>
      <c r="BG206" s="20"/>
      <c r="BH206" s="20"/>
      <c r="BI206" s="20"/>
      <c r="BJ206" s="20"/>
      <c r="BK206" s="20"/>
      <c r="BL206" s="20"/>
      <c r="BM206" s="20"/>
      <c r="BN206" s="20"/>
      <c r="BO206" s="20"/>
      <c r="BP206" s="20"/>
      <c r="BQ206" s="20"/>
      <c r="BR206" s="20"/>
      <c r="BS206" s="20"/>
      <c r="BT206" s="20"/>
      <c r="BU206" s="20"/>
      <c r="BV206" s="20"/>
      <c r="BW206" s="20"/>
      <c r="BX206" s="20"/>
      <c r="BY206" s="20"/>
      <c r="BZ206" s="20"/>
      <c r="CA206" s="20"/>
      <c r="CB206" s="20"/>
      <c r="CC206" s="20"/>
      <c r="CD206" s="20"/>
      <c r="CE206" s="20"/>
      <c r="CF206" s="20"/>
      <c r="CG206" s="20"/>
      <c r="CH206" s="20"/>
      <c r="CI206" s="20"/>
      <c r="CJ206" s="20"/>
      <c r="CK206" s="20"/>
      <c r="CL206" s="20"/>
      <c r="CM206" s="20"/>
      <c r="CN206" s="20"/>
      <c r="CO206" s="20"/>
      <c r="CP206" s="20"/>
      <c r="CQ206" s="20"/>
      <c r="CR206" s="20"/>
      <c r="CS206" s="20"/>
      <c r="CT206" s="20"/>
      <c r="CU206" s="20"/>
      <c r="CV206" s="20"/>
      <c r="CW206" s="20"/>
      <c r="CX206" s="20"/>
      <c r="CY206" s="20"/>
      <c r="CZ206" s="20"/>
      <c r="DA206" s="20"/>
      <c r="DB206" s="20"/>
      <c r="DC206" s="20"/>
      <c r="DD206" s="20"/>
      <c r="DE206" s="20"/>
      <c r="DF206" s="20"/>
      <c r="DG206" s="20"/>
      <c r="DH206" s="20"/>
      <c r="DI206" s="20"/>
      <c r="DJ206" s="20"/>
      <c r="DK206" s="20"/>
      <c r="DL206" s="20"/>
      <c r="DM206" s="20"/>
      <c r="DN206" s="20"/>
      <c r="DO206" s="20"/>
      <c r="DP206" s="20"/>
      <c r="DQ206" s="20"/>
      <c r="DR206" s="20"/>
      <c r="DS206" s="20"/>
      <c r="DT206" s="20"/>
      <c r="DU206" s="20"/>
      <c r="DV206" s="20"/>
      <c r="DW206" s="20"/>
      <c r="DX206" s="20"/>
      <c r="DY206" s="20"/>
      <c r="DZ206" s="20"/>
      <c r="EA206" s="20"/>
      <c r="EB206" s="20"/>
      <c r="EC206" s="20"/>
      <c r="ED206" s="20"/>
      <c r="EE206" s="20"/>
      <c r="EF206" s="20"/>
      <c r="EG206" s="20"/>
      <c r="EH206" s="20"/>
      <c r="EI206" s="20"/>
      <c r="EJ206" s="20"/>
      <c r="EK206" s="20"/>
      <c r="EL206" s="20"/>
      <c r="EM206" s="20"/>
      <c r="EN206" s="20"/>
      <c r="EO206" s="20"/>
      <c r="EP206" s="20"/>
      <c r="EQ206" s="20"/>
      <c r="ER206" s="20"/>
      <c r="ES206" s="20"/>
      <c r="ET206" s="20"/>
      <c r="EU206" s="20"/>
      <c r="EV206" s="20"/>
      <c r="EW206" s="20"/>
      <c r="EX206" s="20"/>
      <c r="EY206" s="20"/>
      <c r="EZ206" s="20"/>
      <c r="FA206" s="20"/>
      <c r="FB206" s="20"/>
      <c r="FC206" s="20"/>
      <c r="FD206" s="20"/>
      <c r="FE206" s="20"/>
      <c r="FF206" s="20"/>
      <c r="FG206" s="20"/>
      <c r="FH206" s="20"/>
      <c r="FI206" s="20"/>
      <c r="FJ206" s="20"/>
      <c r="FK206" s="20"/>
      <c r="FL206" s="20"/>
      <c r="FM206" s="20"/>
      <c r="FN206" s="20"/>
      <c r="FO206" s="20"/>
      <c r="FP206" s="20"/>
      <c r="FQ206" s="20"/>
      <c r="FR206" s="20"/>
      <c r="FS206" s="20"/>
      <c r="FT206" s="20"/>
      <c r="FU206" s="20"/>
      <c r="FV206" s="20"/>
      <c r="FW206" s="20"/>
      <c r="FX206" s="20"/>
      <c r="FY206" s="20"/>
      <c r="FZ206" s="20"/>
      <c r="GA206" s="20"/>
      <c r="GB206" s="20"/>
      <c r="GC206" s="20"/>
      <c r="GD206" s="20"/>
      <c r="GE206" s="20"/>
      <c r="GF206" s="20"/>
      <c r="GG206" s="20"/>
      <c r="GH206" s="20"/>
      <c r="GI206" s="20"/>
      <c r="GJ206" s="20"/>
      <c r="GK206" s="20"/>
      <c r="GL206" s="20"/>
      <c r="GM206" s="20"/>
      <c r="GN206" s="20"/>
      <c r="GO206" s="20"/>
      <c r="GP206" s="20"/>
      <c r="GQ206" s="20"/>
      <c r="GR206" s="20"/>
      <c r="GS206" s="20"/>
      <c r="GT206" s="20"/>
      <c r="GU206" s="20"/>
    </row>
    <row r="207" spans="2:203" x14ac:dyDescent="0.25">
      <c r="B207" s="23"/>
      <c r="C207" s="23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R207" s="20"/>
      <c r="S207" s="20"/>
      <c r="T207" s="20"/>
      <c r="U207" s="20"/>
      <c r="V207" s="20"/>
      <c r="W207" s="20"/>
      <c r="X207" s="20"/>
      <c r="Y207" s="20"/>
      <c r="Z207" s="20"/>
      <c r="AA207" s="20"/>
      <c r="AB207" s="20"/>
      <c r="AC207" s="20"/>
      <c r="AD207" s="20"/>
      <c r="AE207" s="20"/>
      <c r="AF207" s="20"/>
      <c r="AG207" s="20"/>
      <c r="AH207" s="20"/>
      <c r="AI207" s="20"/>
      <c r="AJ207" s="20"/>
      <c r="AK207" s="20"/>
      <c r="AL207" s="20"/>
      <c r="AM207" s="20"/>
      <c r="AN207" s="20"/>
      <c r="AO207" s="20"/>
      <c r="AP207" s="20"/>
      <c r="AQ207" s="20"/>
      <c r="AR207" s="20"/>
      <c r="AS207" s="20"/>
      <c r="AT207" s="20"/>
      <c r="AU207" s="20"/>
      <c r="AV207" s="20"/>
      <c r="AW207" s="20"/>
      <c r="AX207" s="20"/>
      <c r="AY207" s="20"/>
      <c r="AZ207" s="20"/>
      <c r="BA207" s="20"/>
      <c r="BB207" s="20"/>
      <c r="BC207" s="20"/>
      <c r="BD207" s="20"/>
      <c r="BE207" s="20"/>
      <c r="BF207" s="20"/>
      <c r="BG207" s="20"/>
      <c r="BH207" s="20"/>
      <c r="BI207" s="20"/>
      <c r="BJ207" s="20"/>
      <c r="BK207" s="20"/>
      <c r="BL207" s="20"/>
      <c r="BM207" s="20"/>
      <c r="BN207" s="20"/>
      <c r="BO207" s="20"/>
      <c r="BP207" s="20"/>
      <c r="BQ207" s="20"/>
      <c r="BR207" s="20"/>
      <c r="BS207" s="20"/>
      <c r="BT207" s="20"/>
      <c r="BU207" s="20"/>
      <c r="BV207" s="20"/>
      <c r="BW207" s="20"/>
      <c r="BX207" s="20"/>
      <c r="BY207" s="20"/>
      <c r="BZ207" s="20"/>
      <c r="CA207" s="20"/>
      <c r="CB207" s="20"/>
      <c r="CC207" s="20"/>
      <c r="CD207" s="20"/>
      <c r="CE207" s="20"/>
      <c r="CF207" s="20"/>
      <c r="CG207" s="20"/>
      <c r="CH207" s="20"/>
      <c r="CI207" s="20"/>
      <c r="CJ207" s="20"/>
      <c r="CK207" s="20"/>
      <c r="CL207" s="20"/>
      <c r="CM207" s="20"/>
      <c r="CN207" s="20"/>
      <c r="CO207" s="20"/>
      <c r="CP207" s="20"/>
      <c r="CQ207" s="20"/>
      <c r="CR207" s="20"/>
      <c r="CS207" s="20"/>
      <c r="CT207" s="20"/>
      <c r="CU207" s="20"/>
      <c r="CV207" s="20"/>
      <c r="CW207" s="20"/>
      <c r="CX207" s="20"/>
      <c r="CY207" s="20"/>
      <c r="CZ207" s="20"/>
      <c r="DA207" s="20"/>
      <c r="DB207" s="20"/>
      <c r="DC207" s="20"/>
      <c r="DD207" s="20"/>
      <c r="DE207" s="20"/>
      <c r="DF207" s="20"/>
      <c r="DG207" s="20"/>
      <c r="DH207" s="20"/>
      <c r="DI207" s="20"/>
      <c r="DJ207" s="20"/>
      <c r="DK207" s="20"/>
      <c r="DL207" s="20"/>
      <c r="DM207" s="20"/>
      <c r="DN207" s="20"/>
      <c r="DO207" s="20"/>
      <c r="DP207" s="20"/>
      <c r="DQ207" s="20"/>
      <c r="DR207" s="20"/>
      <c r="DS207" s="20"/>
      <c r="DT207" s="20"/>
      <c r="DU207" s="20"/>
      <c r="DV207" s="20"/>
      <c r="DW207" s="20"/>
      <c r="DX207" s="20"/>
      <c r="DY207" s="20"/>
      <c r="DZ207" s="20"/>
      <c r="EA207" s="20"/>
      <c r="EB207" s="20"/>
      <c r="EC207" s="20"/>
      <c r="ED207" s="20"/>
      <c r="EE207" s="20"/>
      <c r="EF207" s="20"/>
      <c r="EG207" s="20"/>
      <c r="EH207" s="20"/>
      <c r="EI207" s="20"/>
      <c r="EJ207" s="20"/>
      <c r="EK207" s="20"/>
      <c r="EL207" s="20"/>
      <c r="EM207" s="20"/>
      <c r="EN207" s="20"/>
      <c r="EO207" s="20"/>
      <c r="EP207" s="20"/>
      <c r="EQ207" s="20"/>
      <c r="ER207" s="20"/>
      <c r="ES207" s="20"/>
      <c r="ET207" s="20"/>
      <c r="EU207" s="20"/>
      <c r="EV207" s="20"/>
      <c r="EW207" s="20"/>
      <c r="EX207" s="20"/>
      <c r="EY207" s="20"/>
      <c r="EZ207" s="20"/>
      <c r="FA207" s="20"/>
      <c r="FB207" s="20"/>
      <c r="FC207" s="20"/>
      <c r="FD207" s="20"/>
      <c r="FE207" s="20"/>
      <c r="FF207" s="20"/>
      <c r="FG207" s="20"/>
      <c r="FH207" s="20"/>
      <c r="FI207" s="20"/>
      <c r="FJ207" s="20"/>
      <c r="FK207" s="20"/>
      <c r="FL207" s="20"/>
      <c r="FM207" s="20"/>
      <c r="FN207" s="20"/>
      <c r="FO207" s="20"/>
      <c r="FP207" s="20"/>
      <c r="FQ207" s="20"/>
      <c r="FR207" s="20"/>
      <c r="FS207" s="20"/>
      <c r="FT207" s="20"/>
      <c r="FU207" s="20"/>
      <c r="FV207" s="20"/>
      <c r="FW207" s="20"/>
      <c r="FX207" s="20"/>
      <c r="FY207" s="20"/>
      <c r="FZ207" s="20"/>
      <c r="GA207" s="20"/>
      <c r="GB207" s="20"/>
      <c r="GC207" s="20"/>
      <c r="GD207" s="20"/>
      <c r="GE207" s="20"/>
      <c r="GF207" s="20"/>
      <c r="GG207" s="20"/>
      <c r="GH207" s="20"/>
      <c r="GI207" s="20"/>
      <c r="GJ207" s="20"/>
      <c r="GK207" s="20"/>
      <c r="GL207" s="20"/>
      <c r="GM207" s="20"/>
      <c r="GN207" s="20"/>
      <c r="GO207" s="20"/>
      <c r="GP207" s="20"/>
      <c r="GQ207" s="20"/>
      <c r="GR207" s="20"/>
      <c r="GS207" s="20"/>
      <c r="GT207" s="20"/>
      <c r="GU207" s="20"/>
    </row>
    <row r="208" spans="2:203" x14ac:dyDescent="0.25">
      <c r="B208" s="23"/>
      <c r="C208" s="23"/>
      <c r="D208" s="20"/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X208" s="20"/>
      <c r="Y208" s="20"/>
      <c r="Z208" s="20"/>
      <c r="AA208" s="20"/>
      <c r="AB208" s="20"/>
      <c r="AC208" s="20"/>
      <c r="AD208" s="20"/>
      <c r="AE208" s="20"/>
      <c r="AF208" s="20"/>
      <c r="AG208" s="20"/>
      <c r="AH208" s="20"/>
      <c r="AI208" s="20"/>
      <c r="AJ208" s="20"/>
      <c r="AK208" s="20"/>
      <c r="AL208" s="20"/>
      <c r="AM208" s="20"/>
      <c r="AN208" s="20"/>
      <c r="AO208" s="20"/>
      <c r="AP208" s="20"/>
      <c r="AQ208" s="20"/>
      <c r="AR208" s="20"/>
      <c r="AS208" s="20"/>
      <c r="AT208" s="20"/>
      <c r="AU208" s="20"/>
      <c r="AV208" s="20"/>
      <c r="AW208" s="20"/>
      <c r="AX208" s="20"/>
      <c r="AY208" s="20"/>
      <c r="AZ208" s="20"/>
      <c r="BA208" s="20"/>
      <c r="BB208" s="20"/>
      <c r="BC208" s="20"/>
      <c r="BD208" s="20"/>
      <c r="BE208" s="20"/>
      <c r="BF208" s="20"/>
      <c r="BG208" s="20"/>
      <c r="BH208" s="20"/>
      <c r="BI208" s="20"/>
      <c r="BJ208" s="20"/>
      <c r="BK208" s="20"/>
      <c r="BL208" s="20"/>
      <c r="BM208" s="20"/>
      <c r="BN208" s="20"/>
      <c r="BO208" s="20"/>
      <c r="BP208" s="20"/>
      <c r="BQ208" s="20"/>
      <c r="BR208" s="20"/>
      <c r="BS208" s="20"/>
      <c r="BT208" s="20"/>
      <c r="BU208" s="20"/>
      <c r="BV208" s="20"/>
      <c r="BW208" s="20"/>
      <c r="BX208" s="20"/>
      <c r="BY208" s="20"/>
      <c r="BZ208" s="20"/>
      <c r="CA208" s="20"/>
      <c r="CB208" s="20"/>
      <c r="CC208" s="20"/>
      <c r="CD208" s="20"/>
      <c r="CE208" s="20"/>
      <c r="CF208" s="20"/>
      <c r="CG208" s="20"/>
      <c r="CH208" s="20"/>
      <c r="CI208" s="20"/>
      <c r="CJ208" s="20"/>
      <c r="CK208" s="20"/>
      <c r="CL208" s="20"/>
      <c r="CM208" s="20"/>
      <c r="CN208" s="20"/>
      <c r="CO208" s="20"/>
      <c r="CP208" s="20"/>
      <c r="CQ208" s="20"/>
      <c r="CR208" s="20"/>
      <c r="CS208" s="20"/>
      <c r="CT208" s="20"/>
      <c r="CU208" s="20"/>
      <c r="CV208" s="20"/>
      <c r="CW208" s="20"/>
      <c r="CX208" s="20"/>
      <c r="CY208" s="20"/>
      <c r="CZ208" s="20"/>
      <c r="DA208" s="20"/>
      <c r="DB208" s="20"/>
      <c r="DC208" s="20"/>
      <c r="DD208" s="20"/>
      <c r="DE208" s="20"/>
      <c r="DF208" s="20"/>
      <c r="DG208" s="20"/>
      <c r="DH208" s="20"/>
      <c r="DI208" s="20"/>
      <c r="DJ208" s="20"/>
      <c r="DK208" s="20"/>
      <c r="DL208" s="20"/>
      <c r="DM208" s="20"/>
      <c r="DN208" s="20"/>
      <c r="DO208" s="20"/>
      <c r="DP208" s="20"/>
      <c r="DQ208" s="20"/>
      <c r="DR208" s="20"/>
      <c r="DS208" s="20"/>
      <c r="DT208" s="20"/>
      <c r="DU208" s="20"/>
      <c r="DV208" s="20"/>
      <c r="DW208" s="20"/>
      <c r="DX208" s="20"/>
      <c r="DY208" s="20"/>
      <c r="DZ208" s="20"/>
      <c r="EA208" s="20"/>
      <c r="EB208" s="20"/>
      <c r="EC208" s="20"/>
      <c r="ED208" s="20"/>
      <c r="EE208" s="20"/>
      <c r="EF208" s="20"/>
      <c r="EG208" s="20"/>
      <c r="EH208" s="20"/>
      <c r="EI208" s="20"/>
      <c r="EJ208" s="20"/>
      <c r="EK208" s="20"/>
      <c r="EL208" s="20"/>
      <c r="EM208" s="20"/>
      <c r="EN208" s="20"/>
      <c r="EO208" s="20"/>
      <c r="EP208" s="20"/>
      <c r="EQ208" s="20"/>
      <c r="ER208" s="20"/>
      <c r="ES208" s="20"/>
      <c r="ET208" s="20"/>
      <c r="EU208" s="20"/>
      <c r="EV208" s="20"/>
      <c r="EW208" s="20"/>
      <c r="EX208" s="20"/>
      <c r="EY208" s="20"/>
      <c r="EZ208" s="20"/>
      <c r="FA208" s="20"/>
      <c r="FB208" s="20"/>
      <c r="FC208" s="20"/>
      <c r="FD208" s="20"/>
      <c r="FE208" s="20"/>
      <c r="FF208" s="20"/>
      <c r="FG208" s="20"/>
      <c r="FH208" s="20"/>
      <c r="FI208" s="20"/>
      <c r="FJ208" s="20"/>
      <c r="FK208" s="20"/>
      <c r="FL208" s="20"/>
      <c r="FM208" s="20"/>
      <c r="FN208" s="20"/>
      <c r="FO208" s="20"/>
      <c r="FP208" s="20"/>
      <c r="FQ208" s="20"/>
      <c r="FR208" s="20"/>
      <c r="FS208" s="20"/>
      <c r="FT208" s="20"/>
      <c r="FU208" s="20"/>
      <c r="FV208" s="20"/>
      <c r="FW208" s="20"/>
      <c r="FX208" s="20"/>
      <c r="FY208" s="20"/>
      <c r="FZ208" s="20"/>
      <c r="GA208" s="20"/>
      <c r="GB208" s="20"/>
      <c r="GC208" s="20"/>
      <c r="GD208" s="20"/>
      <c r="GE208" s="20"/>
      <c r="GF208" s="20"/>
      <c r="GG208" s="20"/>
      <c r="GH208" s="20"/>
      <c r="GI208" s="20"/>
      <c r="GJ208" s="20"/>
      <c r="GK208" s="20"/>
      <c r="GL208" s="20"/>
      <c r="GM208" s="20"/>
      <c r="GN208" s="20"/>
      <c r="GO208" s="20"/>
      <c r="GP208" s="20"/>
      <c r="GQ208" s="20"/>
      <c r="GR208" s="20"/>
      <c r="GS208" s="20"/>
      <c r="GT208" s="20"/>
      <c r="GU208" s="20"/>
    </row>
    <row r="209" spans="2:203" x14ac:dyDescent="0.25">
      <c r="B209" s="23"/>
      <c r="C209" s="23"/>
      <c r="D209" s="20"/>
      <c r="E209" s="20"/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X209" s="20"/>
      <c r="Y209" s="20"/>
      <c r="Z209" s="20"/>
      <c r="AA209" s="20"/>
      <c r="AB209" s="20"/>
      <c r="AC209" s="20"/>
      <c r="AD209" s="20"/>
      <c r="AE209" s="20"/>
      <c r="AF209" s="20"/>
      <c r="AG209" s="20"/>
      <c r="AH209" s="20"/>
      <c r="AI209" s="20"/>
      <c r="AJ209" s="20"/>
      <c r="AK209" s="20"/>
      <c r="AL209" s="20"/>
      <c r="AM209" s="20"/>
      <c r="AN209" s="20"/>
      <c r="AO209" s="20"/>
      <c r="AP209" s="20"/>
      <c r="AQ209" s="20"/>
      <c r="AR209" s="20"/>
      <c r="AS209" s="20"/>
      <c r="AT209" s="20"/>
      <c r="AU209" s="20"/>
      <c r="AV209" s="20"/>
      <c r="AW209" s="20"/>
      <c r="AX209" s="20"/>
      <c r="AY209" s="20"/>
      <c r="AZ209" s="20"/>
      <c r="BA209" s="20"/>
      <c r="BB209" s="20"/>
      <c r="BC209" s="20"/>
      <c r="BD209" s="20"/>
      <c r="BE209" s="20"/>
      <c r="BF209" s="20"/>
      <c r="BG209" s="20"/>
      <c r="BH209" s="20"/>
      <c r="BI209" s="20"/>
      <c r="BJ209" s="20"/>
      <c r="BK209" s="20"/>
      <c r="BL209" s="20"/>
      <c r="BM209" s="20"/>
      <c r="BN209" s="20"/>
      <c r="BO209" s="20"/>
      <c r="BP209" s="20"/>
      <c r="BQ209" s="20"/>
      <c r="BR209" s="20"/>
      <c r="BS209" s="20"/>
      <c r="BT209" s="20"/>
      <c r="BU209" s="20"/>
      <c r="BV209" s="20"/>
      <c r="BW209" s="20"/>
      <c r="BX209" s="20"/>
      <c r="BY209" s="20"/>
      <c r="BZ209" s="20"/>
      <c r="CA209" s="20"/>
      <c r="CB209" s="20"/>
      <c r="CC209" s="20"/>
      <c r="CD209" s="20"/>
      <c r="CE209" s="20"/>
      <c r="CF209" s="20"/>
      <c r="CG209" s="20"/>
      <c r="CH209" s="20"/>
      <c r="CI209" s="20"/>
      <c r="CJ209" s="20"/>
      <c r="CK209" s="20"/>
      <c r="CL209" s="20"/>
      <c r="CM209" s="20"/>
      <c r="CN209" s="20"/>
      <c r="CO209" s="20"/>
      <c r="CP209" s="20"/>
      <c r="CQ209" s="20"/>
      <c r="CR209" s="20"/>
      <c r="CS209" s="20"/>
      <c r="CT209" s="20"/>
      <c r="CU209" s="20"/>
      <c r="CV209" s="20"/>
      <c r="CW209" s="20"/>
      <c r="CX209" s="20"/>
      <c r="CY209" s="20"/>
      <c r="CZ209" s="20"/>
      <c r="DA209" s="20"/>
      <c r="DB209" s="20"/>
      <c r="DC209" s="20"/>
      <c r="DD209" s="20"/>
      <c r="DE209" s="20"/>
      <c r="DF209" s="20"/>
      <c r="DG209" s="20"/>
      <c r="DH209" s="20"/>
      <c r="DI209" s="20"/>
      <c r="DJ209" s="20"/>
      <c r="DK209" s="20"/>
      <c r="DL209" s="20"/>
      <c r="DM209" s="20"/>
      <c r="DN209" s="20"/>
      <c r="DO209" s="20"/>
      <c r="DP209" s="20"/>
      <c r="DQ209" s="20"/>
      <c r="DR209" s="20"/>
      <c r="DS209" s="20"/>
      <c r="DT209" s="20"/>
      <c r="DU209" s="20"/>
      <c r="DV209" s="20"/>
      <c r="DW209" s="20"/>
      <c r="DX209" s="20"/>
      <c r="DY209" s="20"/>
      <c r="DZ209" s="20"/>
      <c r="EA209" s="20"/>
      <c r="EB209" s="20"/>
      <c r="EC209" s="20"/>
      <c r="ED209" s="20"/>
      <c r="EE209" s="20"/>
      <c r="EF209" s="20"/>
      <c r="EG209" s="20"/>
      <c r="EH209" s="20"/>
      <c r="EI209" s="20"/>
      <c r="EJ209" s="20"/>
      <c r="EK209" s="20"/>
      <c r="EL209" s="20"/>
      <c r="EM209" s="20"/>
      <c r="EN209" s="20"/>
      <c r="EO209" s="20"/>
      <c r="EP209" s="20"/>
      <c r="EQ209" s="20"/>
      <c r="ER209" s="20"/>
      <c r="ES209" s="20"/>
      <c r="ET209" s="20"/>
      <c r="EU209" s="20"/>
      <c r="EV209" s="20"/>
      <c r="EW209" s="20"/>
      <c r="EX209" s="20"/>
      <c r="EY209" s="20"/>
      <c r="EZ209" s="20"/>
      <c r="FA209" s="20"/>
      <c r="FB209" s="20"/>
      <c r="FC209" s="20"/>
      <c r="FD209" s="20"/>
      <c r="FE209" s="20"/>
      <c r="FF209" s="20"/>
      <c r="FG209" s="20"/>
      <c r="FH209" s="20"/>
      <c r="FI209" s="20"/>
      <c r="FJ209" s="20"/>
      <c r="FK209" s="20"/>
      <c r="FL209" s="20"/>
      <c r="FM209" s="20"/>
      <c r="FN209" s="20"/>
      <c r="FO209" s="20"/>
      <c r="FP209" s="20"/>
      <c r="FQ209" s="20"/>
      <c r="FR209" s="20"/>
      <c r="FS209" s="20"/>
      <c r="FT209" s="20"/>
      <c r="FU209" s="20"/>
      <c r="FV209" s="20"/>
      <c r="FW209" s="20"/>
      <c r="FX209" s="20"/>
      <c r="FY209" s="20"/>
      <c r="FZ209" s="20"/>
      <c r="GA209" s="20"/>
      <c r="GB209" s="20"/>
      <c r="GC209" s="20"/>
      <c r="GD209" s="20"/>
      <c r="GE209" s="20"/>
      <c r="GF209" s="20"/>
      <c r="GG209" s="20"/>
      <c r="GH209" s="20"/>
      <c r="GI209" s="20"/>
      <c r="GJ209" s="20"/>
      <c r="GK209" s="20"/>
      <c r="GL209" s="20"/>
      <c r="GM209" s="20"/>
      <c r="GN209" s="20"/>
      <c r="GO209" s="20"/>
      <c r="GP209" s="20"/>
      <c r="GQ209" s="20"/>
      <c r="GR209" s="20"/>
      <c r="GS209" s="20"/>
      <c r="GT209" s="20"/>
      <c r="GU209" s="20"/>
    </row>
    <row r="210" spans="2:203" x14ac:dyDescent="0.25">
      <c r="B210" s="23"/>
      <c r="C210" s="23"/>
      <c r="D210" s="20"/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  <c r="Y210" s="20"/>
      <c r="Z210" s="20"/>
      <c r="AA210" s="20"/>
      <c r="AB210" s="20"/>
      <c r="AC210" s="20"/>
      <c r="AD210" s="20"/>
      <c r="AE210" s="20"/>
      <c r="AF210" s="20"/>
      <c r="AG210" s="20"/>
      <c r="AH210" s="20"/>
      <c r="AI210" s="20"/>
      <c r="AJ210" s="20"/>
      <c r="AK210" s="20"/>
      <c r="AL210" s="20"/>
      <c r="AM210" s="20"/>
      <c r="AN210" s="20"/>
      <c r="AO210" s="20"/>
      <c r="AP210" s="20"/>
      <c r="AQ210" s="20"/>
      <c r="AR210" s="20"/>
      <c r="AS210" s="20"/>
      <c r="AT210" s="20"/>
      <c r="AU210" s="20"/>
      <c r="AV210" s="20"/>
      <c r="AW210" s="20"/>
      <c r="AX210" s="20"/>
      <c r="AY210" s="20"/>
      <c r="AZ210" s="20"/>
      <c r="BA210" s="20"/>
      <c r="BB210" s="20"/>
      <c r="BC210" s="20"/>
      <c r="BD210" s="20"/>
      <c r="BE210" s="20"/>
      <c r="BF210" s="20"/>
      <c r="BG210" s="20"/>
      <c r="BH210" s="20"/>
      <c r="BI210" s="20"/>
      <c r="BJ210" s="20"/>
      <c r="BK210" s="20"/>
      <c r="BL210" s="20"/>
      <c r="BM210" s="20"/>
      <c r="BN210" s="20"/>
      <c r="BO210" s="20"/>
      <c r="BP210" s="20"/>
      <c r="BQ210" s="20"/>
      <c r="BR210" s="20"/>
      <c r="BS210" s="20"/>
      <c r="BT210" s="20"/>
      <c r="BU210" s="20"/>
      <c r="BV210" s="20"/>
      <c r="BW210" s="20"/>
      <c r="BX210" s="20"/>
      <c r="BY210" s="20"/>
      <c r="BZ210" s="20"/>
      <c r="CA210" s="20"/>
      <c r="CB210" s="20"/>
      <c r="CC210" s="20"/>
      <c r="CD210" s="20"/>
      <c r="CE210" s="20"/>
      <c r="CF210" s="20"/>
      <c r="CG210" s="20"/>
      <c r="CH210" s="20"/>
      <c r="CI210" s="20"/>
      <c r="CJ210" s="20"/>
      <c r="CK210" s="20"/>
      <c r="CL210" s="20"/>
      <c r="CM210" s="20"/>
      <c r="CN210" s="20"/>
      <c r="CO210" s="20"/>
      <c r="CP210" s="20"/>
      <c r="CQ210" s="20"/>
      <c r="CR210" s="20"/>
      <c r="CS210" s="20"/>
      <c r="CT210" s="20"/>
      <c r="CU210" s="20"/>
      <c r="CV210" s="20"/>
      <c r="CW210" s="20"/>
      <c r="CX210" s="20"/>
      <c r="CY210" s="20"/>
      <c r="CZ210" s="20"/>
      <c r="DA210" s="20"/>
      <c r="DB210" s="20"/>
      <c r="DC210" s="20"/>
      <c r="DD210" s="20"/>
      <c r="DE210" s="20"/>
      <c r="DF210" s="20"/>
      <c r="DG210" s="20"/>
      <c r="DH210" s="20"/>
      <c r="DI210" s="20"/>
      <c r="DJ210" s="20"/>
      <c r="DK210" s="20"/>
      <c r="DL210" s="20"/>
      <c r="DM210" s="20"/>
      <c r="DN210" s="20"/>
      <c r="DO210" s="20"/>
      <c r="DP210" s="20"/>
      <c r="DQ210" s="20"/>
      <c r="DR210" s="20"/>
      <c r="DS210" s="20"/>
      <c r="DT210" s="20"/>
      <c r="DU210" s="20"/>
      <c r="DV210" s="20"/>
      <c r="DW210" s="20"/>
      <c r="DX210" s="20"/>
      <c r="DY210" s="20"/>
      <c r="DZ210" s="20"/>
      <c r="EA210" s="20"/>
      <c r="EB210" s="20"/>
      <c r="EC210" s="20"/>
      <c r="ED210" s="20"/>
      <c r="EE210" s="20"/>
      <c r="EF210" s="20"/>
      <c r="EG210" s="20"/>
      <c r="EH210" s="20"/>
      <c r="EI210" s="20"/>
      <c r="EJ210" s="20"/>
      <c r="EK210" s="20"/>
      <c r="EL210" s="20"/>
      <c r="EM210" s="20"/>
      <c r="EN210" s="20"/>
      <c r="EO210" s="20"/>
      <c r="EP210" s="20"/>
      <c r="EQ210" s="20"/>
      <c r="ER210" s="20"/>
      <c r="ES210" s="20"/>
      <c r="ET210" s="20"/>
      <c r="EU210" s="20"/>
      <c r="EV210" s="20"/>
      <c r="EW210" s="20"/>
      <c r="EX210" s="20"/>
      <c r="EY210" s="20"/>
      <c r="EZ210" s="20"/>
      <c r="FA210" s="20"/>
      <c r="FB210" s="20"/>
      <c r="FC210" s="20"/>
      <c r="FD210" s="20"/>
      <c r="FE210" s="20"/>
      <c r="FF210" s="20"/>
      <c r="FG210" s="20"/>
      <c r="FH210" s="20"/>
      <c r="FI210" s="20"/>
      <c r="FJ210" s="20"/>
      <c r="FK210" s="20"/>
      <c r="FL210" s="20"/>
      <c r="FM210" s="20"/>
      <c r="FN210" s="20"/>
      <c r="FO210" s="20"/>
      <c r="FP210" s="20"/>
      <c r="FQ210" s="20"/>
      <c r="FR210" s="20"/>
      <c r="FS210" s="20"/>
      <c r="FT210" s="20"/>
      <c r="FU210" s="20"/>
      <c r="FV210" s="20"/>
      <c r="FW210" s="20"/>
      <c r="FX210" s="20"/>
      <c r="FY210" s="20"/>
      <c r="FZ210" s="20"/>
      <c r="GA210" s="20"/>
      <c r="GB210" s="20"/>
      <c r="GC210" s="20"/>
      <c r="GD210" s="20"/>
      <c r="GE210" s="20"/>
      <c r="GF210" s="20"/>
      <c r="GG210" s="20"/>
      <c r="GH210" s="20"/>
      <c r="GI210" s="20"/>
      <c r="GJ210" s="20"/>
      <c r="GK210" s="20"/>
      <c r="GL210" s="20"/>
      <c r="GM210" s="20"/>
      <c r="GN210" s="20"/>
      <c r="GO210" s="20"/>
      <c r="GP210" s="20"/>
      <c r="GQ210" s="20"/>
      <c r="GR210" s="20"/>
      <c r="GS210" s="20"/>
      <c r="GT210" s="20"/>
      <c r="GU210" s="20"/>
    </row>
    <row r="211" spans="2:203" x14ac:dyDescent="0.25">
      <c r="B211" s="23"/>
      <c r="C211" s="23"/>
      <c r="D211" s="20"/>
      <c r="E211" s="20"/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X211" s="20"/>
      <c r="Y211" s="20"/>
      <c r="Z211" s="20"/>
      <c r="AA211" s="20"/>
      <c r="AB211" s="20"/>
      <c r="AC211" s="20"/>
      <c r="AD211" s="20"/>
      <c r="AE211" s="20"/>
      <c r="AF211" s="20"/>
      <c r="AG211" s="20"/>
      <c r="AH211" s="20"/>
      <c r="AI211" s="20"/>
      <c r="AJ211" s="20"/>
      <c r="AK211" s="20"/>
      <c r="AL211" s="20"/>
      <c r="AM211" s="20"/>
      <c r="AN211" s="20"/>
      <c r="AO211" s="20"/>
      <c r="AP211" s="20"/>
      <c r="AQ211" s="20"/>
      <c r="AR211" s="20"/>
      <c r="AS211" s="20"/>
      <c r="AT211" s="20"/>
      <c r="AU211" s="20"/>
      <c r="AV211" s="20"/>
      <c r="AW211" s="20"/>
      <c r="AX211" s="20"/>
      <c r="AY211" s="20"/>
      <c r="AZ211" s="20"/>
      <c r="BA211" s="20"/>
      <c r="BB211" s="20"/>
      <c r="BC211" s="20"/>
      <c r="BD211" s="20"/>
      <c r="BE211" s="20"/>
      <c r="BF211" s="20"/>
      <c r="BG211" s="20"/>
      <c r="BH211" s="20"/>
      <c r="BI211" s="20"/>
      <c r="BJ211" s="20"/>
      <c r="BK211" s="20"/>
      <c r="BL211" s="20"/>
      <c r="BM211" s="20"/>
      <c r="BN211" s="20"/>
      <c r="BO211" s="20"/>
      <c r="BP211" s="20"/>
      <c r="BQ211" s="20"/>
      <c r="BR211" s="20"/>
      <c r="BS211" s="20"/>
      <c r="BT211" s="20"/>
      <c r="BU211" s="20"/>
      <c r="BV211" s="20"/>
      <c r="BW211" s="20"/>
      <c r="BX211" s="20"/>
      <c r="BY211" s="20"/>
      <c r="BZ211" s="20"/>
      <c r="CA211" s="20"/>
      <c r="CB211" s="20"/>
      <c r="CC211" s="20"/>
      <c r="CD211" s="20"/>
      <c r="CE211" s="20"/>
      <c r="CF211" s="20"/>
      <c r="CG211" s="20"/>
      <c r="CH211" s="20"/>
      <c r="CI211" s="20"/>
      <c r="CJ211" s="20"/>
      <c r="CK211" s="20"/>
      <c r="CL211" s="20"/>
      <c r="CM211" s="20"/>
      <c r="CN211" s="20"/>
      <c r="CO211" s="20"/>
      <c r="CP211" s="20"/>
      <c r="CQ211" s="20"/>
      <c r="CR211" s="20"/>
      <c r="CS211" s="20"/>
      <c r="CT211" s="20"/>
      <c r="CU211" s="20"/>
      <c r="CV211" s="20"/>
      <c r="CW211" s="20"/>
      <c r="CX211" s="20"/>
      <c r="CY211" s="20"/>
      <c r="CZ211" s="20"/>
      <c r="DA211" s="20"/>
      <c r="DB211" s="20"/>
      <c r="DC211" s="20"/>
      <c r="DD211" s="20"/>
      <c r="DE211" s="20"/>
      <c r="DF211" s="20"/>
      <c r="DG211" s="20"/>
      <c r="DH211" s="20"/>
      <c r="DI211" s="20"/>
      <c r="DJ211" s="20"/>
      <c r="DK211" s="20"/>
      <c r="DL211" s="20"/>
      <c r="DM211" s="20"/>
      <c r="DN211" s="20"/>
      <c r="DO211" s="20"/>
      <c r="DP211" s="20"/>
      <c r="DQ211" s="20"/>
      <c r="DR211" s="20"/>
      <c r="DS211" s="20"/>
      <c r="DT211" s="20"/>
      <c r="DU211" s="20"/>
      <c r="DV211" s="20"/>
      <c r="DW211" s="20"/>
      <c r="DX211" s="20"/>
      <c r="DY211" s="20"/>
      <c r="DZ211" s="20"/>
      <c r="EA211" s="20"/>
      <c r="EB211" s="20"/>
      <c r="EC211" s="20"/>
      <c r="ED211" s="20"/>
      <c r="EE211" s="20"/>
      <c r="EF211" s="20"/>
      <c r="EG211" s="20"/>
      <c r="EH211" s="20"/>
      <c r="EI211" s="20"/>
      <c r="EJ211" s="20"/>
      <c r="EK211" s="20"/>
      <c r="EL211" s="20"/>
      <c r="EM211" s="20"/>
      <c r="EN211" s="20"/>
      <c r="EO211" s="20"/>
      <c r="EP211" s="20"/>
      <c r="EQ211" s="20"/>
      <c r="ER211" s="20"/>
      <c r="ES211" s="20"/>
      <c r="ET211" s="20"/>
      <c r="EU211" s="20"/>
      <c r="EV211" s="20"/>
      <c r="EW211" s="20"/>
      <c r="EX211" s="20"/>
      <c r="EY211" s="20"/>
      <c r="EZ211" s="20"/>
      <c r="FA211" s="20"/>
      <c r="FB211" s="20"/>
      <c r="FC211" s="20"/>
      <c r="FD211" s="20"/>
      <c r="FE211" s="20"/>
      <c r="FF211" s="20"/>
      <c r="FG211" s="20"/>
      <c r="FH211" s="20"/>
      <c r="FI211" s="20"/>
      <c r="FJ211" s="20"/>
      <c r="FK211" s="20"/>
      <c r="FL211" s="20"/>
      <c r="FM211" s="20"/>
      <c r="FN211" s="20"/>
      <c r="FO211" s="20"/>
      <c r="FP211" s="20"/>
      <c r="FQ211" s="20"/>
      <c r="FR211" s="20"/>
      <c r="FS211" s="20"/>
      <c r="FT211" s="20"/>
      <c r="FU211" s="20"/>
      <c r="FV211" s="20"/>
      <c r="FW211" s="20"/>
      <c r="FX211" s="20"/>
      <c r="FY211" s="20"/>
      <c r="FZ211" s="20"/>
      <c r="GA211" s="20"/>
      <c r="GB211" s="20"/>
      <c r="GC211" s="20"/>
      <c r="GD211" s="20"/>
      <c r="GE211" s="20"/>
      <c r="GF211" s="20"/>
      <c r="GG211" s="20"/>
      <c r="GH211" s="20"/>
      <c r="GI211" s="20"/>
      <c r="GJ211" s="20"/>
      <c r="GK211" s="20"/>
      <c r="GL211" s="20"/>
      <c r="GM211" s="20"/>
      <c r="GN211" s="20"/>
      <c r="GO211" s="20"/>
      <c r="GP211" s="20"/>
      <c r="GQ211" s="20"/>
      <c r="GR211" s="20"/>
      <c r="GS211" s="20"/>
      <c r="GT211" s="20"/>
      <c r="GU211" s="20"/>
    </row>
    <row r="212" spans="2:203" x14ac:dyDescent="0.25">
      <c r="B212" s="23"/>
      <c r="C212" s="23"/>
      <c r="D212" s="20"/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20"/>
      <c r="Y212" s="20"/>
      <c r="Z212" s="20"/>
      <c r="AA212" s="20"/>
      <c r="AB212" s="20"/>
      <c r="AC212" s="20"/>
      <c r="AD212" s="20"/>
      <c r="AE212" s="20"/>
      <c r="AF212" s="20"/>
      <c r="AG212" s="20"/>
      <c r="AH212" s="20"/>
      <c r="AI212" s="20"/>
      <c r="AJ212" s="20"/>
      <c r="AK212" s="20"/>
      <c r="AL212" s="20"/>
      <c r="AM212" s="20"/>
      <c r="AN212" s="20"/>
      <c r="AO212" s="20"/>
      <c r="AP212" s="20"/>
      <c r="AQ212" s="20"/>
      <c r="AR212" s="20"/>
      <c r="AS212" s="20"/>
      <c r="AT212" s="20"/>
      <c r="AU212" s="20"/>
      <c r="AV212" s="20"/>
      <c r="AW212" s="20"/>
      <c r="AX212" s="20"/>
      <c r="AY212" s="20"/>
      <c r="AZ212" s="20"/>
      <c r="BA212" s="20"/>
      <c r="BB212" s="20"/>
      <c r="BC212" s="20"/>
      <c r="BD212" s="20"/>
      <c r="BE212" s="20"/>
      <c r="BF212" s="20"/>
      <c r="BG212" s="20"/>
      <c r="BH212" s="20"/>
      <c r="BI212" s="20"/>
      <c r="BJ212" s="20"/>
      <c r="BK212" s="20"/>
      <c r="BL212" s="20"/>
      <c r="BM212" s="20"/>
      <c r="BN212" s="20"/>
      <c r="BO212" s="20"/>
      <c r="BP212" s="20"/>
      <c r="BQ212" s="20"/>
      <c r="BR212" s="20"/>
      <c r="BS212" s="20"/>
      <c r="BT212" s="20"/>
      <c r="BU212" s="20"/>
      <c r="BV212" s="20"/>
      <c r="BW212" s="20"/>
      <c r="BX212" s="20"/>
      <c r="BY212" s="20"/>
      <c r="BZ212" s="20"/>
      <c r="CA212" s="20"/>
      <c r="CB212" s="20"/>
      <c r="CC212" s="20"/>
      <c r="CD212" s="20"/>
      <c r="CE212" s="20"/>
      <c r="CF212" s="20"/>
      <c r="CG212" s="20"/>
      <c r="CH212" s="20"/>
      <c r="CI212" s="20"/>
      <c r="CJ212" s="20"/>
      <c r="CK212" s="20"/>
      <c r="CL212" s="20"/>
      <c r="CM212" s="20"/>
      <c r="CN212" s="20"/>
      <c r="CO212" s="20"/>
      <c r="CP212" s="20"/>
      <c r="CQ212" s="20"/>
      <c r="CR212" s="20"/>
      <c r="CS212" s="20"/>
      <c r="CT212" s="20"/>
      <c r="CU212" s="20"/>
      <c r="CV212" s="20"/>
      <c r="CW212" s="20"/>
      <c r="CX212" s="20"/>
      <c r="CY212" s="20"/>
      <c r="CZ212" s="20"/>
      <c r="DA212" s="20"/>
      <c r="DB212" s="20"/>
      <c r="DC212" s="20"/>
      <c r="DD212" s="20"/>
      <c r="DE212" s="20"/>
      <c r="DF212" s="20"/>
      <c r="DG212" s="20"/>
      <c r="DH212" s="20"/>
      <c r="DI212" s="20"/>
      <c r="DJ212" s="20"/>
      <c r="DK212" s="20"/>
      <c r="DL212" s="20"/>
      <c r="DM212" s="20"/>
      <c r="DN212" s="20"/>
      <c r="DO212" s="20"/>
      <c r="DP212" s="20"/>
      <c r="DQ212" s="20"/>
      <c r="DR212" s="20"/>
      <c r="DS212" s="20"/>
      <c r="DT212" s="20"/>
      <c r="DU212" s="20"/>
      <c r="DV212" s="20"/>
      <c r="DW212" s="20"/>
      <c r="DX212" s="20"/>
      <c r="DY212" s="20"/>
      <c r="DZ212" s="20"/>
      <c r="EA212" s="20"/>
      <c r="EB212" s="20"/>
      <c r="EC212" s="20"/>
      <c r="ED212" s="20"/>
      <c r="EE212" s="20"/>
      <c r="EF212" s="20"/>
      <c r="EG212" s="20"/>
      <c r="EH212" s="20"/>
      <c r="EI212" s="20"/>
      <c r="EJ212" s="20"/>
      <c r="EK212" s="20"/>
      <c r="EL212" s="20"/>
      <c r="EM212" s="20"/>
      <c r="EN212" s="20"/>
      <c r="EO212" s="20"/>
      <c r="EP212" s="20"/>
      <c r="EQ212" s="20"/>
      <c r="ER212" s="20"/>
      <c r="ES212" s="20"/>
      <c r="ET212" s="20"/>
      <c r="EU212" s="20"/>
      <c r="EV212" s="20"/>
      <c r="EW212" s="20"/>
      <c r="EX212" s="20"/>
      <c r="EY212" s="20"/>
      <c r="EZ212" s="20"/>
      <c r="FA212" s="20"/>
      <c r="FB212" s="20"/>
      <c r="FC212" s="20"/>
      <c r="FD212" s="20"/>
      <c r="FE212" s="20"/>
      <c r="FF212" s="20"/>
      <c r="FG212" s="20"/>
      <c r="FH212" s="20"/>
      <c r="FI212" s="20"/>
      <c r="FJ212" s="20"/>
      <c r="FK212" s="20"/>
      <c r="FL212" s="20"/>
      <c r="FM212" s="20"/>
      <c r="FN212" s="20"/>
      <c r="FO212" s="20"/>
      <c r="FP212" s="20"/>
      <c r="FQ212" s="20"/>
      <c r="FR212" s="20"/>
      <c r="FS212" s="20"/>
      <c r="FT212" s="20"/>
      <c r="FU212" s="20"/>
      <c r="FV212" s="20"/>
      <c r="FW212" s="20"/>
      <c r="FX212" s="20"/>
      <c r="FY212" s="20"/>
      <c r="FZ212" s="20"/>
      <c r="GA212" s="20"/>
      <c r="GB212" s="20"/>
      <c r="GC212" s="20"/>
      <c r="GD212" s="20"/>
      <c r="GE212" s="20"/>
      <c r="GF212" s="20"/>
      <c r="GG212" s="20"/>
      <c r="GH212" s="20"/>
      <c r="GI212" s="20"/>
      <c r="GJ212" s="20"/>
      <c r="GK212" s="20"/>
      <c r="GL212" s="20"/>
      <c r="GM212" s="20"/>
      <c r="GN212" s="20"/>
      <c r="GO212" s="20"/>
      <c r="GP212" s="20"/>
      <c r="GQ212" s="20"/>
      <c r="GR212" s="20"/>
      <c r="GS212" s="20"/>
      <c r="GT212" s="20"/>
      <c r="GU212" s="20"/>
    </row>
    <row r="213" spans="2:203" x14ac:dyDescent="0.25">
      <c r="B213" s="23"/>
      <c r="C213" s="23"/>
      <c r="D213" s="20"/>
      <c r="E213" s="20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  <c r="Y213" s="20"/>
      <c r="Z213" s="20"/>
      <c r="AA213" s="20"/>
      <c r="AB213" s="20"/>
      <c r="AC213" s="20"/>
      <c r="AD213" s="20"/>
      <c r="AE213" s="20"/>
      <c r="AF213" s="20"/>
      <c r="AG213" s="20"/>
      <c r="AH213" s="20"/>
      <c r="AI213" s="20"/>
      <c r="AJ213" s="20"/>
      <c r="AK213" s="20"/>
      <c r="AL213" s="20"/>
      <c r="AM213" s="20"/>
      <c r="AN213" s="20"/>
      <c r="AO213" s="20"/>
      <c r="AP213" s="20"/>
      <c r="AQ213" s="20"/>
      <c r="AR213" s="20"/>
      <c r="AS213" s="20"/>
      <c r="AT213" s="20"/>
      <c r="AU213" s="20"/>
      <c r="AV213" s="20"/>
      <c r="AW213" s="20"/>
      <c r="AX213" s="20"/>
      <c r="AY213" s="20"/>
      <c r="AZ213" s="20"/>
      <c r="BA213" s="20"/>
      <c r="BB213" s="20"/>
      <c r="BC213" s="20"/>
      <c r="BD213" s="20"/>
      <c r="BE213" s="20"/>
      <c r="BF213" s="20"/>
      <c r="BG213" s="20"/>
      <c r="BH213" s="20"/>
      <c r="BI213" s="20"/>
      <c r="BJ213" s="20"/>
      <c r="BK213" s="20"/>
      <c r="BL213" s="20"/>
      <c r="BM213" s="20"/>
      <c r="BN213" s="20"/>
      <c r="BO213" s="20"/>
      <c r="BP213" s="20"/>
      <c r="BQ213" s="20"/>
      <c r="BR213" s="20"/>
      <c r="BS213" s="20"/>
      <c r="BT213" s="20"/>
      <c r="BU213" s="20"/>
      <c r="BV213" s="20"/>
      <c r="BW213" s="20"/>
      <c r="BX213" s="20"/>
      <c r="BY213" s="20"/>
      <c r="BZ213" s="20"/>
      <c r="CA213" s="20"/>
      <c r="CB213" s="20"/>
      <c r="CC213" s="20"/>
      <c r="CD213" s="20"/>
      <c r="CE213" s="20"/>
      <c r="CF213" s="20"/>
      <c r="CG213" s="20"/>
      <c r="CH213" s="20"/>
      <c r="CI213" s="20"/>
      <c r="CJ213" s="20"/>
      <c r="CK213" s="20"/>
      <c r="CL213" s="20"/>
      <c r="CM213" s="20"/>
      <c r="CN213" s="20"/>
      <c r="CO213" s="20"/>
      <c r="CP213" s="20"/>
      <c r="CQ213" s="20"/>
      <c r="CR213" s="20"/>
      <c r="CS213" s="20"/>
      <c r="CT213" s="20"/>
      <c r="CU213" s="20"/>
      <c r="CV213" s="20"/>
      <c r="CW213" s="20"/>
      <c r="CX213" s="20"/>
      <c r="CY213" s="20"/>
      <c r="CZ213" s="20"/>
      <c r="DA213" s="20"/>
      <c r="DB213" s="20"/>
      <c r="DC213" s="20"/>
      <c r="DD213" s="20"/>
      <c r="DE213" s="20"/>
      <c r="DF213" s="20"/>
      <c r="DG213" s="20"/>
      <c r="DH213" s="20"/>
      <c r="DI213" s="20"/>
      <c r="DJ213" s="20"/>
      <c r="DK213" s="20"/>
      <c r="DL213" s="20"/>
      <c r="DM213" s="20"/>
      <c r="DN213" s="20"/>
      <c r="DO213" s="20"/>
      <c r="DP213" s="20"/>
      <c r="DQ213" s="20"/>
      <c r="DR213" s="20"/>
      <c r="DS213" s="20"/>
      <c r="DT213" s="20"/>
      <c r="DU213" s="20"/>
      <c r="DV213" s="20"/>
      <c r="DW213" s="20"/>
      <c r="DX213" s="20"/>
      <c r="DY213" s="20"/>
      <c r="DZ213" s="20"/>
      <c r="EA213" s="20"/>
      <c r="EB213" s="20"/>
      <c r="EC213" s="20"/>
      <c r="ED213" s="20"/>
      <c r="EE213" s="20"/>
      <c r="EF213" s="20"/>
      <c r="EG213" s="20"/>
      <c r="EH213" s="20"/>
      <c r="EI213" s="20"/>
      <c r="EJ213" s="20"/>
      <c r="EK213" s="20"/>
      <c r="EL213" s="20"/>
      <c r="EM213" s="20"/>
      <c r="EN213" s="20"/>
      <c r="EO213" s="20"/>
      <c r="EP213" s="20"/>
      <c r="EQ213" s="20"/>
      <c r="ER213" s="20"/>
      <c r="ES213" s="20"/>
      <c r="ET213" s="20"/>
      <c r="EU213" s="20"/>
      <c r="EV213" s="20"/>
      <c r="EW213" s="20"/>
      <c r="EX213" s="20"/>
      <c r="EY213" s="20"/>
      <c r="EZ213" s="20"/>
      <c r="FA213" s="20"/>
      <c r="FB213" s="20"/>
      <c r="FC213" s="20"/>
      <c r="FD213" s="20"/>
      <c r="FE213" s="20"/>
      <c r="FF213" s="20"/>
      <c r="FG213" s="20"/>
      <c r="FH213" s="20"/>
      <c r="FI213" s="20"/>
      <c r="FJ213" s="20"/>
      <c r="FK213" s="20"/>
      <c r="FL213" s="20"/>
      <c r="FM213" s="20"/>
      <c r="FN213" s="20"/>
      <c r="FO213" s="20"/>
      <c r="FP213" s="20"/>
      <c r="FQ213" s="20"/>
      <c r="FR213" s="20"/>
      <c r="FS213" s="20"/>
      <c r="FT213" s="20"/>
      <c r="FU213" s="20"/>
      <c r="FV213" s="20"/>
      <c r="FW213" s="20"/>
      <c r="FX213" s="20"/>
      <c r="FY213" s="20"/>
      <c r="FZ213" s="20"/>
      <c r="GA213" s="20"/>
      <c r="GB213" s="20"/>
      <c r="GC213" s="20"/>
      <c r="GD213" s="20"/>
      <c r="GE213" s="20"/>
      <c r="GF213" s="20"/>
      <c r="GG213" s="20"/>
      <c r="GH213" s="20"/>
      <c r="GI213" s="20"/>
      <c r="GJ213" s="20"/>
      <c r="GK213" s="20"/>
      <c r="GL213" s="20"/>
      <c r="GM213" s="20"/>
      <c r="GN213" s="20"/>
      <c r="GO213" s="20"/>
      <c r="GP213" s="20"/>
      <c r="GQ213" s="20"/>
      <c r="GR213" s="20"/>
      <c r="GS213" s="20"/>
      <c r="GT213" s="20"/>
      <c r="GU213" s="20"/>
    </row>
    <row r="214" spans="2:203" x14ac:dyDescent="0.25">
      <c r="B214" s="23"/>
      <c r="C214" s="23"/>
      <c r="D214" s="20"/>
      <c r="E214" s="20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X214" s="20"/>
      <c r="Y214" s="20"/>
      <c r="Z214" s="20"/>
      <c r="AA214" s="20"/>
      <c r="AB214" s="20"/>
      <c r="AC214" s="20"/>
      <c r="AD214" s="20"/>
      <c r="AE214" s="20"/>
      <c r="AF214" s="20"/>
      <c r="AG214" s="20"/>
      <c r="AH214" s="20"/>
      <c r="AI214" s="20"/>
      <c r="AJ214" s="20"/>
      <c r="AK214" s="20"/>
      <c r="AL214" s="20"/>
      <c r="AM214" s="20"/>
      <c r="AN214" s="20"/>
      <c r="AO214" s="20"/>
      <c r="AP214" s="20"/>
      <c r="AQ214" s="20"/>
      <c r="AR214" s="20"/>
      <c r="AS214" s="20"/>
      <c r="AT214" s="20"/>
      <c r="AU214" s="20"/>
      <c r="AV214" s="20"/>
      <c r="AW214" s="20"/>
      <c r="AX214" s="20"/>
      <c r="AY214" s="20"/>
      <c r="AZ214" s="20"/>
      <c r="BA214" s="20"/>
      <c r="BB214" s="20"/>
      <c r="BC214" s="20"/>
      <c r="BD214" s="20"/>
      <c r="BE214" s="20"/>
      <c r="BF214" s="20"/>
      <c r="BG214" s="20"/>
      <c r="BH214" s="20"/>
      <c r="BI214" s="20"/>
      <c r="BJ214" s="20"/>
      <c r="BK214" s="20"/>
      <c r="BL214" s="20"/>
      <c r="BM214" s="20"/>
      <c r="BN214" s="20"/>
      <c r="BO214" s="20"/>
      <c r="BP214" s="20"/>
      <c r="BQ214" s="20"/>
      <c r="BR214" s="20"/>
      <c r="BS214" s="20"/>
      <c r="BT214" s="20"/>
      <c r="BU214" s="20"/>
      <c r="BV214" s="20"/>
      <c r="BW214" s="20"/>
      <c r="BX214" s="20"/>
      <c r="BY214" s="20"/>
      <c r="BZ214" s="20"/>
      <c r="CA214" s="20"/>
      <c r="CB214" s="20"/>
      <c r="CC214" s="20"/>
      <c r="CD214" s="20"/>
      <c r="CE214" s="20"/>
      <c r="CF214" s="20"/>
      <c r="CG214" s="20"/>
      <c r="CH214" s="20"/>
      <c r="CI214" s="20"/>
      <c r="CJ214" s="20"/>
      <c r="CK214" s="20"/>
      <c r="CL214" s="20"/>
      <c r="CM214" s="20"/>
      <c r="CN214" s="20"/>
      <c r="CO214" s="20"/>
      <c r="CP214" s="20"/>
      <c r="CQ214" s="20"/>
      <c r="CR214" s="20"/>
      <c r="CS214" s="20"/>
      <c r="CT214" s="20"/>
      <c r="CU214" s="20"/>
      <c r="CV214" s="20"/>
      <c r="CW214" s="20"/>
      <c r="CX214" s="20"/>
      <c r="CY214" s="20"/>
      <c r="CZ214" s="20"/>
      <c r="DA214" s="20"/>
      <c r="DB214" s="20"/>
      <c r="DC214" s="20"/>
      <c r="DD214" s="20"/>
      <c r="DE214" s="20"/>
      <c r="DF214" s="20"/>
      <c r="DG214" s="20"/>
      <c r="DH214" s="20"/>
      <c r="DI214" s="20"/>
      <c r="DJ214" s="20"/>
      <c r="DK214" s="20"/>
      <c r="DL214" s="20"/>
      <c r="DM214" s="20"/>
      <c r="DN214" s="20"/>
      <c r="DO214" s="20"/>
      <c r="DP214" s="20"/>
      <c r="DQ214" s="20"/>
      <c r="DR214" s="20"/>
      <c r="DS214" s="20"/>
      <c r="DT214" s="20"/>
      <c r="DU214" s="20"/>
      <c r="DV214" s="20"/>
      <c r="DW214" s="20"/>
      <c r="DX214" s="20"/>
      <c r="DY214" s="20"/>
      <c r="DZ214" s="20"/>
      <c r="EA214" s="20"/>
      <c r="EB214" s="20"/>
      <c r="EC214" s="20"/>
      <c r="ED214" s="20"/>
      <c r="EE214" s="20"/>
      <c r="EF214" s="20"/>
      <c r="EG214" s="20"/>
      <c r="EH214" s="20"/>
      <c r="EI214" s="20"/>
      <c r="EJ214" s="20"/>
      <c r="EK214" s="20"/>
      <c r="EL214" s="20"/>
      <c r="EM214" s="20"/>
      <c r="EN214" s="20"/>
      <c r="EO214" s="20"/>
      <c r="EP214" s="20"/>
      <c r="EQ214" s="20"/>
      <c r="ER214" s="20"/>
      <c r="ES214" s="20"/>
      <c r="ET214" s="20"/>
      <c r="EU214" s="20"/>
      <c r="EV214" s="20"/>
      <c r="EW214" s="20"/>
      <c r="EX214" s="20"/>
      <c r="EY214" s="20"/>
      <c r="EZ214" s="20"/>
      <c r="FA214" s="20"/>
      <c r="FB214" s="20"/>
      <c r="FC214" s="20"/>
      <c r="FD214" s="20"/>
      <c r="FE214" s="20"/>
      <c r="FF214" s="20"/>
      <c r="FG214" s="20"/>
      <c r="FH214" s="20"/>
      <c r="FI214" s="20"/>
      <c r="FJ214" s="20"/>
      <c r="FK214" s="20"/>
      <c r="FL214" s="20"/>
      <c r="FM214" s="20"/>
      <c r="FN214" s="20"/>
      <c r="FO214" s="20"/>
      <c r="FP214" s="20"/>
      <c r="FQ214" s="20"/>
      <c r="FR214" s="20"/>
      <c r="FS214" s="20"/>
      <c r="FT214" s="20"/>
      <c r="FU214" s="20"/>
      <c r="FV214" s="20"/>
      <c r="FW214" s="20"/>
      <c r="FX214" s="20"/>
      <c r="FY214" s="20"/>
      <c r="FZ214" s="20"/>
      <c r="GA214" s="20"/>
      <c r="GB214" s="20"/>
      <c r="GC214" s="20"/>
      <c r="GD214" s="20"/>
      <c r="GE214" s="20"/>
      <c r="GF214" s="20"/>
      <c r="GG214" s="20"/>
      <c r="GH214" s="20"/>
      <c r="GI214" s="20"/>
      <c r="GJ214" s="20"/>
      <c r="GK214" s="20"/>
      <c r="GL214" s="20"/>
      <c r="GM214" s="20"/>
      <c r="GN214" s="20"/>
      <c r="GO214" s="20"/>
      <c r="GP214" s="20"/>
      <c r="GQ214" s="20"/>
      <c r="GR214" s="20"/>
      <c r="GS214" s="20"/>
      <c r="GT214" s="20"/>
      <c r="GU214" s="20"/>
    </row>
    <row r="215" spans="2:203" x14ac:dyDescent="0.25">
      <c r="B215" s="23"/>
      <c r="C215" s="23"/>
      <c r="D215" s="20"/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X215" s="20"/>
      <c r="Y215" s="20"/>
      <c r="Z215" s="20"/>
      <c r="AA215" s="20"/>
      <c r="AB215" s="20"/>
      <c r="AC215" s="20"/>
      <c r="AD215" s="20"/>
      <c r="AE215" s="20"/>
      <c r="AF215" s="20"/>
      <c r="AG215" s="20"/>
      <c r="AH215" s="20"/>
      <c r="AI215" s="20"/>
      <c r="AJ215" s="20"/>
      <c r="AK215" s="20"/>
      <c r="AL215" s="20"/>
      <c r="AM215" s="20"/>
      <c r="AN215" s="20"/>
      <c r="AO215" s="20"/>
      <c r="AP215" s="20"/>
      <c r="AQ215" s="20"/>
      <c r="AR215" s="20"/>
      <c r="AS215" s="20"/>
      <c r="AT215" s="20"/>
      <c r="AU215" s="20"/>
      <c r="AV215" s="20"/>
      <c r="AW215" s="20"/>
      <c r="AX215" s="20"/>
      <c r="AY215" s="20"/>
      <c r="AZ215" s="20"/>
      <c r="BA215" s="20"/>
      <c r="BB215" s="20"/>
      <c r="BC215" s="20"/>
      <c r="BD215" s="20"/>
      <c r="BE215" s="20"/>
      <c r="BF215" s="20"/>
      <c r="BG215" s="20"/>
      <c r="BH215" s="20"/>
      <c r="BI215" s="20"/>
      <c r="BJ215" s="20"/>
      <c r="BK215" s="20"/>
      <c r="BL215" s="20"/>
      <c r="BM215" s="20"/>
      <c r="BN215" s="20"/>
      <c r="BO215" s="20"/>
      <c r="BP215" s="20"/>
      <c r="BQ215" s="20"/>
      <c r="BR215" s="20"/>
      <c r="BS215" s="20"/>
      <c r="BT215" s="20"/>
      <c r="BU215" s="20"/>
      <c r="BV215" s="20"/>
      <c r="BW215" s="20"/>
      <c r="BX215" s="20"/>
      <c r="BY215" s="20"/>
      <c r="BZ215" s="20"/>
      <c r="CA215" s="20"/>
      <c r="CB215" s="20"/>
      <c r="CC215" s="20"/>
      <c r="CD215" s="20"/>
      <c r="CE215" s="20"/>
      <c r="CF215" s="20"/>
      <c r="CG215" s="20"/>
      <c r="CH215" s="20"/>
      <c r="CI215" s="20"/>
      <c r="CJ215" s="20"/>
      <c r="CK215" s="20"/>
      <c r="CL215" s="20"/>
      <c r="CM215" s="20"/>
      <c r="CN215" s="20"/>
      <c r="CO215" s="20"/>
      <c r="CP215" s="20"/>
      <c r="CQ215" s="20"/>
      <c r="CR215" s="20"/>
      <c r="CS215" s="20"/>
      <c r="CT215" s="20"/>
      <c r="CU215" s="20"/>
      <c r="CV215" s="20"/>
      <c r="CW215" s="20"/>
      <c r="CX215" s="20"/>
      <c r="CY215" s="20"/>
      <c r="CZ215" s="20"/>
      <c r="DA215" s="20"/>
      <c r="DB215" s="20"/>
      <c r="DC215" s="20"/>
      <c r="DD215" s="20"/>
      <c r="DE215" s="20"/>
      <c r="DF215" s="20"/>
      <c r="DG215" s="20"/>
      <c r="DH215" s="20"/>
      <c r="DI215" s="20"/>
      <c r="DJ215" s="20"/>
      <c r="DK215" s="20"/>
      <c r="DL215" s="20"/>
      <c r="DM215" s="20"/>
      <c r="DN215" s="20"/>
      <c r="DO215" s="20"/>
      <c r="DP215" s="20"/>
      <c r="DQ215" s="20"/>
      <c r="DR215" s="20"/>
      <c r="DS215" s="20"/>
      <c r="DT215" s="20"/>
      <c r="DU215" s="20"/>
      <c r="DV215" s="20"/>
      <c r="DW215" s="20"/>
      <c r="DX215" s="20"/>
      <c r="DY215" s="20"/>
      <c r="DZ215" s="20"/>
      <c r="EA215" s="20"/>
      <c r="EB215" s="20"/>
      <c r="EC215" s="20"/>
      <c r="ED215" s="20"/>
      <c r="EE215" s="20"/>
      <c r="EF215" s="20"/>
      <c r="EG215" s="20"/>
      <c r="EH215" s="20"/>
      <c r="EI215" s="20"/>
      <c r="EJ215" s="20"/>
      <c r="EK215" s="20"/>
      <c r="EL215" s="20"/>
      <c r="EM215" s="20"/>
      <c r="EN215" s="20"/>
      <c r="EO215" s="20"/>
      <c r="EP215" s="20"/>
      <c r="EQ215" s="20"/>
      <c r="ER215" s="20"/>
      <c r="ES215" s="20"/>
      <c r="ET215" s="20"/>
      <c r="EU215" s="20"/>
      <c r="EV215" s="20"/>
      <c r="EW215" s="20"/>
      <c r="EX215" s="20"/>
      <c r="EY215" s="20"/>
      <c r="EZ215" s="20"/>
      <c r="FA215" s="20"/>
      <c r="FB215" s="20"/>
      <c r="FC215" s="20"/>
      <c r="FD215" s="20"/>
      <c r="FE215" s="20"/>
      <c r="FF215" s="20"/>
      <c r="FG215" s="20"/>
      <c r="FH215" s="20"/>
      <c r="FI215" s="20"/>
      <c r="FJ215" s="20"/>
      <c r="FK215" s="20"/>
      <c r="FL215" s="20"/>
      <c r="FM215" s="20"/>
      <c r="FN215" s="20"/>
      <c r="FO215" s="20"/>
      <c r="FP215" s="20"/>
      <c r="FQ215" s="20"/>
      <c r="FR215" s="20"/>
      <c r="FS215" s="20"/>
      <c r="FT215" s="20"/>
      <c r="FU215" s="20"/>
      <c r="FV215" s="20"/>
      <c r="FW215" s="20"/>
      <c r="FX215" s="20"/>
      <c r="FY215" s="20"/>
      <c r="FZ215" s="20"/>
      <c r="GA215" s="20"/>
      <c r="GB215" s="20"/>
      <c r="GC215" s="20"/>
      <c r="GD215" s="20"/>
      <c r="GE215" s="20"/>
      <c r="GF215" s="20"/>
      <c r="GG215" s="20"/>
      <c r="GH215" s="20"/>
      <c r="GI215" s="20"/>
      <c r="GJ215" s="20"/>
      <c r="GK215" s="20"/>
      <c r="GL215" s="20"/>
      <c r="GM215" s="20"/>
      <c r="GN215" s="20"/>
      <c r="GO215" s="20"/>
      <c r="GP215" s="20"/>
      <c r="GQ215" s="20"/>
      <c r="GR215" s="20"/>
      <c r="GS215" s="20"/>
      <c r="GT215" s="20"/>
      <c r="GU215" s="20"/>
    </row>
    <row r="216" spans="2:203" x14ac:dyDescent="0.25">
      <c r="B216" s="23"/>
      <c r="C216" s="23"/>
      <c r="D216" s="20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/>
      <c r="Y216" s="20"/>
      <c r="Z216" s="20"/>
      <c r="AA216" s="20"/>
      <c r="AB216" s="20"/>
      <c r="AC216" s="20"/>
      <c r="AD216" s="20"/>
      <c r="AE216" s="20"/>
      <c r="AF216" s="20"/>
      <c r="AG216" s="20"/>
      <c r="AH216" s="20"/>
      <c r="AI216" s="20"/>
      <c r="AJ216" s="20"/>
      <c r="AK216" s="20"/>
      <c r="AL216" s="20"/>
      <c r="AM216" s="20"/>
      <c r="AN216" s="20"/>
      <c r="AO216" s="20"/>
      <c r="AP216" s="20"/>
      <c r="AQ216" s="20"/>
      <c r="AR216" s="20"/>
      <c r="AS216" s="20"/>
      <c r="AT216" s="20"/>
      <c r="AU216" s="20"/>
      <c r="AV216" s="20"/>
      <c r="AW216" s="20"/>
      <c r="AX216" s="20"/>
      <c r="AY216" s="20"/>
      <c r="AZ216" s="20"/>
      <c r="BA216" s="20"/>
      <c r="BB216" s="20"/>
      <c r="BC216" s="20"/>
      <c r="BD216" s="20"/>
      <c r="BE216" s="20"/>
      <c r="BF216" s="20"/>
      <c r="BG216" s="20"/>
      <c r="BH216" s="20"/>
      <c r="BI216" s="20"/>
      <c r="BJ216" s="20"/>
      <c r="BK216" s="20"/>
      <c r="BL216" s="20"/>
      <c r="BM216" s="20"/>
      <c r="BN216" s="20"/>
      <c r="BO216" s="20"/>
      <c r="BP216" s="20"/>
      <c r="BQ216" s="20"/>
      <c r="BR216" s="20"/>
      <c r="BS216" s="20"/>
      <c r="BT216" s="20"/>
      <c r="BU216" s="20"/>
      <c r="BV216" s="20"/>
      <c r="BW216" s="20"/>
      <c r="BX216" s="20"/>
      <c r="BY216" s="20"/>
      <c r="BZ216" s="20"/>
      <c r="CA216" s="20"/>
      <c r="CB216" s="20"/>
      <c r="CC216" s="20"/>
      <c r="CD216" s="20"/>
      <c r="CE216" s="20"/>
      <c r="CF216" s="20"/>
      <c r="CG216" s="20"/>
      <c r="CH216" s="20"/>
      <c r="CI216" s="20"/>
      <c r="CJ216" s="20"/>
      <c r="CK216" s="20"/>
      <c r="CL216" s="20"/>
      <c r="CM216" s="20"/>
      <c r="CN216" s="20"/>
      <c r="CO216" s="20"/>
      <c r="CP216" s="20"/>
      <c r="CQ216" s="20"/>
      <c r="CR216" s="20"/>
      <c r="CS216" s="20"/>
      <c r="CT216" s="20"/>
      <c r="CU216" s="20"/>
      <c r="CV216" s="20"/>
      <c r="CW216" s="20"/>
      <c r="CX216" s="20"/>
      <c r="CY216" s="20"/>
      <c r="CZ216" s="20"/>
      <c r="DA216" s="20"/>
      <c r="DB216" s="20"/>
      <c r="DC216" s="20"/>
      <c r="DD216" s="20"/>
      <c r="DE216" s="20"/>
      <c r="DF216" s="20"/>
      <c r="DG216" s="20"/>
      <c r="DH216" s="20"/>
      <c r="DI216" s="20"/>
      <c r="DJ216" s="20"/>
      <c r="DK216" s="20"/>
      <c r="DL216" s="20"/>
      <c r="DM216" s="20"/>
      <c r="DN216" s="20"/>
      <c r="DO216" s="20"/>
      <c r="DP216" s="20"/>
      <c r="DQ216" s="20"/>
      <c r="DR216" s="20"/>
      <c r="DS216" s="20"/>
      <c r="DT216" s="20"/>
      <c r="DU216" s="20"/>
      <c r="DV216" s="20"/>
      <c r="DW216" s="20"/>
      <c r="DX216" s="20"/>
      <c r="DY216" s="20"/>
      <c r="DZ216" s="20"/>
      <c r="EA216" s="20"/>
      <c r="EB216" s="20"/>
      <c r="EC216" s="20"/>
      <c r="ED216" s="20"/>
      <c r="EE216" s="20"/>
      <c r="EF216" s="20"/>
      <c r="EG216" s="20"/>
      <c r="EH216" s="20"/>
      <c r="EI216" s="20"/>
      <c r="EJ216" s="20"/>
      <c r="EK216" s="20"/>
      <c r="EL216" s="20"/>
      <c r="EM216" s="20"/>
      <c r="EN216" s="20"/>
      <c r="EO216" s="20"/>
      <c r="EP216" s="20"/>
      <c r="EQ216" s="20"/>
      <c r="ER216" s="20"/>
      <c r="ES216" s="20"/>
      <c r="ET216" s="20"/>
      <c r="EU216" s="20"/>
      <c r="EV216" s="20"/>
      <c r="EW216" s="20"/>
      <c r="EX216" s="20"/>
      <c r="EY216" s="20"/>
      <c r="EZ216" s="20"/>
      <c r="FA216" s="20"/>
      <c r="FB216" s="20"/>
      <c r="FC216" s="20"/>
      <c r="FD216" s="20"/>
      <c r="FE216" s="20"/>
      <c r="FF216" s="20"/>
      <c r="FG216" s="20"/>
      <c r="FH216" s="20"/>
      <c r="FI216" s="20"/>
      <c r="FJ216" s="20"/>
      <c r="FK216" s="20"/>
      <c r="FL216" s="20"/>
      <c r="FM216" s="20"/>
      <c r="FN216" s="20"/>
      <c r="FO216" s="20"/>
      <c r="FP216" s="20"/>
      <c r="FQ216" s="20"/>
      <c r="FR216" s="20"/>
      <c r="FS216" s="20"/>
      <c r="FT216" s="20"/>
      <c r="FU216" s="20"/>
      <c r="FV216" s="20"/>
      <c r="FW216" s="20"/>
      <c r="FX216" s="20"/>
      <c r="FY216" s="20"/>
      <c r="FZ216" s="20"/>
      <c r="GA216" s="20"/>
      <c r="GB216" s="20"/>
      <c r="GC216" s="20"/>
      <c r="GD216" s="20"/>
      <c r="GE216" s="20"/>
      <c r="GF216" s="20"/>
      <c r="GG216" s="20"/>
      <c r="GH216" s="20"/>
      <c r="GI216" s="20"/>
      <c r="GJ216" s="20"/>
      <c r="GK216" s="20"/>
      <c r="GL216" s="20"/>
      <c r="GM216" s="20"/>
      <c r="GN216" s="20"/>
      <c r="GO216" s="20"/>
      <c r="GP216" s="20"/>
      <c r="GQ216" s="20"/>
      <c r="GR216" s="20"/>
      <c r="GS216" s="20"/>
      <c r="GT216" s="20"/>
      <c r="GU216" s="20"/>
    </row>
    <row r="217" spans="2:203" x14ac:dyDescent="0.25">
      <c r="B217" s="23"/>
      <c r="C217" s="23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  <c r="Y217" s="20"/>
      <c r="Z217" s="20"/>
      <c r="AA217" s="20"/>
      <c r="AB217" s="20"/>
      <c r="AC217" s="20"/>
      <c r="AD217" s="20"/>
      <c r="AE217" s="20"/>
      <c r="AF217" s="20"/>
      <c r="AG217" s="20"/>
      <c r="AH217" s="20"/>
      <c r="AI217" s="20"/>
      <c r="AJ217" s="20"/>
      <c r="AK217" s="20"/>
      <c r="AL217" s="20"/>
      <c r="AM217" s="20"/>
      <c r="AN217" s="20"/>
      <c r="AO217" s="20"/>
      <c r="AP217" s="20"/>
      <c r="AQ217" s="20"/>
      <c r="AR217" s="20"/>
      <c r="AS217" s="20"/>
      <c r="AT217" s="20"/>
      <c r="AU217" s="20"/>
      <c r="AV217" s="20"/>
      <c r="AW217" s="20"/>
      <c r="AX217" s="20"/>
      <c r="AY217" s="20"/>
      <c r="AZ217" s="20"/>
      <c r="BA217" s="20"/>
      <c r="BB217" s="20"/>
      <c r="BC217" s="20"/>
      <c r="BD217" s="20"/>
      <c r="BE217" s="20"/>
      <c r="BF217" s="20"/>
      <c r="BG217" s="20"/>
      <c r="BH217" s="20"/>
      <c r="BI217" s="20"/>
      <c r="BJ217" s="20"/>
      <c r="BK217" s="20"/>
      <c r="BL217" s="20"/>
      <c r="BM217" s="20"/>
      <c r="BN217" s="20"/>
      <c r="BO217" s="20"/>
      <c r="BP217" s="20"/>
      <c r="BQ217" s="20"/>
      <c r="BR217" s="20"/>
      <c r="BS217" s="20"/>
      <c r="BT217" s="20"/>
      <c r="BU217" s="20"/>
      <c r="BV217" s="20"/>
      <c r="BW217" s="20"/>
      <c r="BX217" s="20"/>
      <c r="BY217" s="20"/>
      <c r="BZ217" s="20"/>
      <c r="CA217" s="20"/>
      <c r="CB217" s="20"/>
      <c r="CC217" s="20"/>
      <c r="CD217" s="20"/>
      <c r="CE217" s="20"/>
      <c r="CF217" s="20"/>
      <c r="CG217" s="20"/>
      <c r="CH217" s="20"/>
      <c r="CI217" s="20"/>
      <c r="CJ217" s="20"/>
      <c r="CK217" s="20"/>
      <c r="CL217" s="20"/>
      <c r="CM217" s="20"/>
      <c r="CN217" s="20"/>
      <c r="CO217" s="20"/>
      <c r="CP217" s="20"/>
      <c r="CQ217" s="20"/>
      <c r="CR217" s="20"/>
      <c r="CS217" s="20"/>
      <c r="CT217" s="20"/>
      <c r="CU217" s="20"/>
      <c r="CV217" s="20"/>
      <c r="CW217" s="20"/>
      <c r="CX217" s="20"/>
      <c r="CY217" s="20"/>
      <c r="CZ217" s="20"/>
      <c r="DA217" s="20"/>
      <c r="DB217" s="20"/>
      <c r="DC217" s="20"/>
      <c r="DD217" s="20"/>
      <c r="DE217" s="20"/>
      <c r="DF217" s="20"/>
      <c r="DG217" s="20"/>
      <c r="DH217" s="20"/>
      <c r="DI217" s="20"/>
      <c r="DJ217" s="20"/>
      <c r="DK217" s="20"/>
      <c r="DL217" s="20"/>
      <c r="DM217" s="20"/>
      <c r="DN217" s="20"/>
      <c r="DO217" s="20"/>
      <c r="DP217" s="20"/>
      <c r="DQ217" s="20"/>
      <c r="DR217" s="20"/>
      <c r="DS217" s="20"/>
      <c r="DT217" s="20"/>
      <c r="DU217" s="20"/>
      <c r="DV217" s="20"/>
      <c r="DW217" s="20"/>
      <c r="DX217" s="20"/>
      <c r="DY217" s="20"/>
      <c r="DZ217" s="20"/>
      <c r="EA217" s="20"/>
      <c r="EB217" s="20"/>
      <c r="EC217" s="20"/>
      <c r="ED217" s="20"/>
      <c r="EE217" s="20"/>
      <c r="EF217" s="20"/>
      <c r="EG217" s="20"/>
      <c r="EH217" s="20"/>
      <c r="EI217" s="20"/>
      <c r="EJ217" s="20"/>
      <c r="EK217" s="20"/>
      <c r="EL217" s="20"/>
      <c r="EM217" s="20"/>
      <c r="EN217" s="20"/>
      <c r="EO217" s="20"/>
      <c r="EP217" s="20"/>
      <c r="EQ217" s="20"/>
      <c r="ER217" s="20"/>
      <c r="ES217" s="20"/>
      <c r="ET217" s="20"/>
      <c r="EU217" s="20"/>
      <c r="EV217" s="20"/>
      <c r="EW217" s="20"/>
      <c r="EX217" s="20"/>
      <c r="EY217" s="20"/>
      <c r="EZ217" s="20"/>
      <c r="FA217" s="20"/>
      <c r="FB217" s="20"/>
      <c r="FC217" s="20"/>
      <c r="FD217" s="20"/>
      <c r="FE217" s="20"/>
      <c r="FF217" s="20"/>
      <c r="FG217" s="20"/>
      <c r="FH217" s="20"/>
      <c r="FI217" s="20"/>
      <c r="FJ217" s="20"/>
      <c r="FK217" s="20"/>
      <c r="FL217" s="20"/>
      <c r="FM217" s="20"/>
      <c r="FN217" s="20"/>
      <c r="FO217" s="20"/>
      <c r="FP217" s="20"/>
      <c r="FQ217" s="20"/>
      <c r="FR217" s="20"/>
      <c r="FS217" s="20"/>
      <c r="FT217" s="20"/>
      <c r="FU217" s="20"/>
      <c r="FV217" s="20"/>
      <c r="FW217" s="20"/>
      <c r="FX217" s="20"/>
      <c r="FY217" s="20"/>
      <c r="FZ217" s="20"/>
      <c r="GA217" s="20"/>
      <c r="GB217" s="20"/>
      <c r="GC217" s="20"/>
      <c r="GD217" s="20"/>
      <c r="GE217" s="20"/>
      <c r="GF217" s="20"/>
      <c r="GG217" s="20"/>
      <c r="GH217" s="20"/>
      <c r="GI217" s="20"/>
      <c r="GJ217" s="20"/>
      <c r="GK217" s="20"/>
      <c r="GL217" s="20"/>
      <c r="GM217" s="20"/>
      <c r="GN217" s="20"/>
      <c r="GO217" s="20"/>
      <c r="GP217" s="20"/>
      <c r="GQ217" s="20"/>
      <c r="GR217" s="20"/>
      <c r="GS217" s="20"/>
      <c r="GT217" s="20"/>
      <c r="GU217" s="20"/>
    </row>
    <row r="218" spans="2:203" x14ac:dyDescent="0.25">
      <c r="B218" s="23"/>
      <c r="C218" s="23"/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20"/>
      <c r="Y218" s="20"/>
      <c r="Z218" s="20"/>
      <c r="AA218" s="20"/>
      <c r="AB218" s="20"/>
      <c r="AC218" s="20"/>
      <c r="AD218" s="20"/>
      <c r="AE218" s="20"/>
      <c r="AF218" s="20"/>
      <c r="AG218" s="20"/>
      <c r="AH218" s="20"/>
      <c r="AI218" s="20"/>
      <c r="AJ218" s="20"/>
      <c r="AK218" s="20"/>
      <c r="AL218" s="20"/>
      <c r="AM218" s="20"/>
      <c r="AN218" s="20"/>
      <c r="AO218" s="20"/>
      <c r="AP218" s="20"/>
      <c r="AQ218" s="20"/>
      <c r="AR218" s="20"/>
      <c r="AS218" s="20"/>
      <c r="AT218" s="20"/>
      <c r="AU218" s="20"/>
      <c r="AV218" s="20"/>
      <c r="AW218" s="20"/>
      <c r="AX218" s="20"/>
      <c r="AY218" s="20"/>
      <c r="AZ218" s="20"/>
      <c r="BA218" s="20"/>
      <c r="BB218" s="20"/>
      <c r="BC218" s="20"/>
      <c r="BD218" s="20"/>
      <c r="BE218" s="20"/>
      <c r="BF218" s="20"/>
      <c r="BG218" s="20"/>
      <c r="BH218" s="20"/>
      <c r="BI218" s="20"/>
      <c r="BJ218" s="20"/>
      <c r="BK218" s="20"/>
      <c r="BL218" s="20"/>
      <c r="BM218" s="20"/>
      <c r="BN218" s="20"/>
      <c r="BO218" s="20"/>
      <c r="BP218" s="20"/>
      <c r="BQ218" s="20"/>
      <c r="BR218" s="20"/>
      <c r="BS218" s="20"/>
      <c r="BT218" s="20"/>
      <c r="BU218" s="20"/>
      <c r="BV218" s="20"/>
      <c r="BW218" s="20"/>
      <c r="BX218" s="20"/>
      <c r="BY218" s="20"/>
      <c r="BZ218" s="20"/>
      <c r="CA218" s="20"/>
      <c r="CB218" s="20"/>
      <c r="CC218" s="20"/>
      <c r="CD218" s="20"/>
      <c r="CE218" s="20"/>
      <c r="CF218" s="20"/>
      <c r="CG218" s="20"/>
      <c r="CH218" s="20"/>
      <c r="CI218" s="20"/>
      <c r="CJ218" s="20"/>
      <c r="CK218" s="20"/>
      <c r="CL218" s="20"/>
      <c r="CM218" s="20"/>
      <c r="CN218" s="20"/>
      <c r="CO218" s="20"/>
      <c r="CP218" s="20"/>
      <c r="CQ218" s="20"/>
      <c r="CR218" s="20"/>
      <c r="CS218" s="20"/>
      <c r="CT218" s="20"/>
      <c r="CU218" s="20"/>
      <c r="CV218" s="20"/>
      <c r="CW218" s="20"/>
      <c r="CX218" s="20"/>
      <c r="CY218" s="20"/>
      <c r="CZ218" s="20"/>
      <c r="DA218" s="20"/>
      <c r="DB218" s="20"/>
      <c r="DC218" s="20"/>
      <c r="DD218" s="20"/>
      <c r="DE218" s="20"/>
      <c r="DF218" s="20"/>
      <c r="DG218" s="20"/>
      <c r="DH218" s="20"/>
      <c r="DI218" s="20"/>
      <c r="DJ218" s="20"/>
      <c r="DK218" s="20"/>
      <c r="DL218" s="20"/>
      <c r="DM218" s="20"/>
      <c r="DN218" s="20"/>
      <c r="DO218" s="20"/>
      <c r="DP218" s="20"/>
      <c r="DQ218" s="20"/>
      <c r="DR218" s="20"/>
      <c r="DS218" s="20"/>
      <c r="DT218" s="20"/>
      <c r="DU218" s="20"/>
      <c r="DV218" s="20"/>
      <c r="DW218" s="20"/>
      <c r="DX218" s="20"/>
      <c r="DY218" s="20"/>
      <c r="DZ218" s="20"/>
      <c r="EA218" s="20"/>
      <c r="EB218" s="20"/>
      <c r="EC218" s="20"/>
      <c r="ED218" s="20"/>
      <c r="EE218" s="20"/>
      <c r="EF218" s="20"/>
      <c r="EG218" s="20"/>
      <c r="EH218" s="20"/>
      <c r="EI218" s="20"/>
      <c r="EJ218" s="20"/>
      <c r="EK218" s="20"/>
      <c r="EL218" s="20"/>
      <c r="EM218" s="20"/>
      <c r="EN218" s="20"/>
      <c r="EO218" s="20"/>
      <c r="EP218" s="20"/>
      <c r="EQ218" s="20"/>
      <c r="ER218" s="20"/>
      <c r="ES218" s="20"/>
      <c r="ET218" s="20"/>
      <c r="EU218" s="20"/>
      <c r="EV218" s="20"/>
      <c r="EW218" s="20"/>
      <c r="EX218" s="20"/>
      <c r="EY218" s="20"/>
      <c r="EZ218" s="20"/>
      <c r="FA218" s="20"/>
      <c r="FB218" s="20"/>
      <c r="FC218" s="20"/>
      <c r="FD218" s="20"/>
      <c r="FE218" s="20"/>
      <c r="FF218" s="20"/>
      <c r="FG218" s="20"/>
      <c r="FH218" s="20"/>
      <c r="FI218" s="20"/>
      <c r="FJ218" s="20"/>
      <c r="FK218" s="20"/>
      <c r="FL218" s="20"/>
      <c r="FM218" s="20"/>
      <c r="FN218" s="20"/>
      <c r="FO218" s="20"/>
      <c r="FP218" s="20"/>
      <c r="FQ218" s="20"/>
      <c r="FR218" s="20"/>
      <c r="FS218" s="20"/>
      <c r="FT218" s="20"/>
      <c r="FU218" s="20"/>
      <c r="FV218" s="20"/>
      <c r="FW218" s="20"/>
      <c r="FX218" s="20"/>
      <c r="FY218" s="20"/>
      <c r="FZ218" s="20"/>
      <c r="GA218" s="20"/>
      <c r="GB218" s="20"/>
      <c r="GC218" s="20"/>
      <c r="GD218" s="20"/>
      <c r="GE218" s="20"/>
      <c r="GF218" s="20"/>
      <c r="GG218" s="20"/>
      <c r="GH218" s="20"/>
      <c r="GI218" s="20"/>
      <c r="GJ218" s="20"/>
      <c r="GK218" s="20"/>
      <c r="GL218" s="20"/>
      <c r="GM218" s="20"/>
      <c r="GN218" s="20"/>
      <c r="GO218" s="20"/>
      <c r="GP218" s="20"/>
      <c r="GQ218" s="20"/>
      <c r="GR218" s="20"/>
      <c r="GS218" s="20"/>
      <c r="GT218" s="20"/>
      <c r="GU218" s="20"/>
    </row>
    <row r="219" spans="2:203" x14ac:dyDescent="0.25">
      <c r="B219" s="23"/>
      <c r="C219" s="23"/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  <c r="Y219" s="20"/>
      <c r="Z219" s="20"/>
      <c r="AA219" s="20"/>
      <c r="AB219" s="20"/>
      <c r="AC219" s="20"/>
      <c r="AD219" s="20"/>
      <c r="AE219" s="20"/>
      <c r="AF219" s="20"/>
      <c r="AG219" s="20"/>
      <c r="AH219" s="20"/>
      <c r="AI219" s="20"/>
      <c r="AJ219" s="20"/>
      <c r="AK219" s="20"/>
      <c r="AL219" s="20"/>
      <c r="AM219" s="20"/>
      <c r="AN219" s="20"/>
      <c r="AO219" s="20"/>
      <c r="AP219" s="20"/>
      <c r="AQ219" s="20"/>
      <c r="AR219" s="20"/>
      <c r="AS219" s="20"/>
      <c r="AT219" s="20"/>
      <c r="AU219" s="20"/>
      <c r="AV219" s="20"/>
      <c r="AW219" s="20"/>
      <c r="AX219" s="20"/>
      <c r="AY219" s="20"/>
      <c r="AZ219" s="20"/>
      <c r="BA219" s="20"/>
      <c r="BB219" s="20"/>
      <c r="BC219" s="20"/>
      <c r="BD219" s="20"/>
      <c r="BE219" s="20"/>
      <c r="BF219" s="20"/>
      <c r="BG219" s="20"/>
      <c r="BH219" s="20"/>
      <c r="BI219" s="20"/>
      <c r="BJ219" s="20"/>
      <c r="BK219" s="20"/>
      <c r="BL219" s="20"/>
      <c r="BM219" s="20"/>
      <c r="BN219" s="20"/>
      <c r="BO219" s="20"/>
      <c r="BP219" s="20"/>
      <c r="BQ219" s="20"/>
      <c r="BR219" s="20"/>
      <c r="BS219" s="20"/>
      <c r="BT219" s="20"/>
      <c r="BU219" s="20"/>
      <c r="BV219" s="20"/>
      <c r="BW219" s="20"/>
      <c r="BX219" s="20"/>
      <c r="BY219" s="20"/>
      <c r="BZ219" s="20"/>
      <c r="CA219" s="20"/>
      <c r="CB219" s="20"/>
      <c r="CC219" s="20"/>
      <c r="CD219" s="20"/>
      <c r="CE219" s="20"/>
      <c r="CF219" s="20"/>
      <c r="CG219" s="20"/>
      <c r="CH219" s="20"/>
      <c r="CI219" s="20"/>
      <c r="CJ219" s="20"/>
      <c r="CK219" s="20"/>
      <c r="CL219" s="20"/>
      <c r="CM219" s="20"/>
      <c r="CN219" s="20"/>
      <c r="CO219" s="20"/>
      <c r="CP219" s="20"/>
      <c r="CQ219" s="20"/>
      <c r="CR219" s="20"/>
      <c r="CS219" s="20"/>
      <c r="CT219" s="20"/>
      <c r="CU219" s="20"/>
      <c r="CV219" s="20"/>
      <c r="CW219" s="20"/>
      <c r="CX219" s="20"/>
      <c r="CY219" s="20"/>
      <c r="CZ219" s="20"/>
      <c r="DA219" s="20"/>
      <c r="DB219" s="20"/>
      <c r="DC219" s="20"/>
      <c r="DD219" s="20"/>
      <c r="DE219" s="20"/>
      <c r="DF219" s="20"/>
      <c r="DG219" s="20"/>
      <c r="DH219" s="20"/>
      <c r="DI219" s="20"/>
      <c r="DJ219" s="20"/>
      <c r="DK219" s="20"/>
      <c r="DL219" s="20"/>
      <c r="DM219" s="20"/>
      <c r="DN219" s="20"/>
      <c r="DO219" s="20"/>
      <c r="DP219" s="20"/>
      <c r="DQ219" s="20"/>
      <c r="DR219" s="20"/>
      <c r="DS219" s="20"/>
      <c r="DT219" s="20"/>
      <c r="DU219" s="20"/>
      <c r="DV219" s="20"/>
      <c r="DW219" s="20"/>
      <c r="DX219" s="20"/>
      <c r="DY219" s="20"/>
      <c r="DZ219" s="20"/>
      <c r="EA219" s="20"/>
      <c r="EB219" s="20"/>
      <c r="EC219" s="20"/>
      <c r="ED219" s="20"/>
      <c r="EE219" s="20"/>
      <c r="EF219" s="20"/>
      <c r="EG219" s="20"/>
      <c r="EH219" s="20"/>
      <c r="EI219" s="20"/>
      <c r="EJ219" s="20"/>
      <c r="EK219" s="20"/>
      <c r="EL219" s="20"/>
      <c r="EM219" s="20"/>
      <c r="EN219" s="20"/>
      <c r="EO219" s="20"/>
      <c r="EP219" s="20"/>
      <c r="EQ219" s="20"/>
      <c r="ER219" s="20"/>
      <c r="ES219" s="20"/>
      <c r="ET219" s="20"/>
      <c r="EU219" s="20"/>
      <c r="EV219" s="20"/>
      <c r="EW219" s="20"/>
      <c r="EX219" s="20"/>
      <c r="EY219" s="20"/>
      <c r="EZ219" s="20"/>
      <c r="FA219" s="20"/>
      <c r="FB219" s="20"/>
      <c r="FC219" s="20"/>
      <c r="FD219" s="20"/>
      <c r="FE219" s="20"/>
      <c r="FF219" s="20"/>
      <c r="FG219" s="20"/>
      <c r="FH219" s="20"/>
      <c r="FI219" s="20"/>
      <c r="FJ219" s="20"/>
      <c r="FK219" s="20"/>
      <c r="FL219" s="20"/>
      <c r="FM219" s="20"/>
      <c r="FN219" s="20"/>
      <c r="FO219" s="20"/>
      <c r="FP219" s="20"/>
      <c r="FQ219" s="20"/>
      <c r="FR219" s="20"/>
      <c r="FS219" s="20"/>
      <c r="FT219" s="20"/>
      <c r="FU219" s="20"/>
      <c r="FV219" s="20"/>
      <c r="FW219" s="20"/>
      <c r="FX219" s="20"/>
      <c r="FY219" s="20"/>
      <c r="FZ219" s="20"/>
      <c r="GA219" s="20"/>
      <c r="GB219" s="20"/>
      <c r="GC219" s="20"/>
      <c r="GD219" s="20"/>
      <c r="GE219" s="20"/>
      <c r="GF219" s="20"/>
      <c r="GG219" s="20"/>
      <c r="GH219" s="20"/>
      <c r="GI219" s="20"/>
      <c r="GJ219" s="20"/>
      <c r="GK219" s="20"/>
      <c r="GL219" s="20"/>
      <c r="GM219" s="20"/>
      <c r="GN219" s="20"/>
      <c r="GO219" s="20"/>
      <c r="GP219" s="20"/>
      <c r="GQ219" s="20"/>
      <c r="GR219" s="20"/>
      <c r="GS219" s="20"/>
      <c r="GT219" s="20"/>
      <c r="GU219" s="20"/>
    </row>
    <row r="220" spans="2:203" x14ac:dyDescent="0.25">
      <c r="B220" s="23"/>
      <c r="C220" s="23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  <c r="Y220" s="20"/>
      <c r="Z220" s="20"/>
      <c r="AA220" s="20"/>
      <c r="AB220" s="20"/>
      <c r="AC220" s="20"/>
      <c r="AD220" s="20"/>
      <c r="AE220" s="20"/>
      <c r="AF220" s="20"/>
      <c r="AG220" s="20"/>
      <c r="AH220" s="20"/>
      <c r="AI220" s="20"/>
      <c r="AJ220" s="20"/>
      <c r="AK220" s="20"/>
      <c r="AL220" s="20"/>
      <c r="AM220" s="20"/>
      <c r="AN220" s="20"/>
      <c r="AO220" s="20"/>
      <c r="AP220" s="20"/>
      <c r="AQ220" s="20"/>
      <c r="AR220" s="20"/>
      <c r="AS220" s="20"/>
      <c r="AT220" s="20"/>
      <c r="AU220" s="20"/>
      <c r="AV220" s="20"/>
      <c r="AW220" s="20"/>
      <c r="AX220" s="20"/>
      <c r="AY220" s="20"/>
      <c r="AZ220" s="20"/>
      <c r="BA220" s="20"/>
      <c r="BB220" s="20"/>
      <c r="BC220" s="20"/>
      <c r="BD220" s="20"/>
      <c r="BE220" s="20"/>
      <c r="BF220" s="20"/>
      <c r="BG220" s="20"/>
      <c r="BH220" s="20"/>
      <c r="BI220" s="20"/>
      <c r="BJ220" s="20"/>
      <c r="BK220" s="20"/>
      <c r="BL220" s="20"/>
      <c r="BM220" s="20"/>
      <c r="BN220" s="20"/>
      <c r="BO220" s="20"/>
      <c r="BP220" s="20"/>
      <c r="BQ220" s="20"/>
      <c r="BR220" s="20"/>
      <c r="BS220" s="20"/>
      <c r="BT220" s="20"/>
      <c r="BU220" s="20"/>
      <c r="BV220" s="20"/>
      <c r="BW220" s="20"/>
      <c r="BX220" s="20"/>
      <c r="BY220" s="20"/>
      <c r="BZ220" s="20"/>
      <c r="CA220" s="20"/>
      <c r="CB220" s="20"/>
      <c r="CC220" s="20"/>
      <c r="CD220" s="20"/>
      <c r="CE220" s="20"/>
      <c r="CF220" s="20"/>
      <c r="CG220" s="20"/>
      <c r="CH220" s="20"/>
      <c r="CI220" s="20"/>
      <c r="CJ220" s="20"/>
      <c r="CK220" s="20"/>
      <c r="CL220" s="20"/>
      <c r="CM220" s="20"/>
      <c r="CN220" s="20"/>
      <c r="CO220" s="20"/>
      <c r="CP220" s="20"/>
      <c r="CQ220" s="20"/>
      <c r="CR220" s="20"/>
      <c r="CS220" s="20"/>
      <c r="CT220" s="20"/>
      <c r="CU220" s="20"/>
      <c r="CV220" s="20"/>
      <c r="CW220" s="20"/>
      <c r="CX220" s="20"/>
      <c r="CY220" s="20"/>
      <c r="CZ220" s="20"/>
      <c r="DA220" s="20"/>
      <c r="DB220" s="20"/>
      <c r="DC220" s="20"/>
      <c r="DD220" s="20"/>
      <c r="DE220" s="20"/>
      <c r="DF220" s="20"/>
      <c r="DG220" s="20"/>
      <c r="DH220" s="20"/>
      <c r="DI220" s="20"/>
      <c r="DJ220" s="20"/>
      <c r="DK220" s="20"/>
      <c r="DL220" s="20"/>
      <c r="DM220" s="20"/>
      <c r="DN220" s="20"/>
      <c r="DO220" s="20"/>
      <c r="DP220" s="20"/>
      <c r="DQ220" s="20"/>
      <c r="DR220" s="20"/>
      <c r="DS220" s="20"/>
      <c r="DT220" s="20"/>
      <c r="DU220" s="20"/>
      <c r="DV220" s="20"/>
      <c r="DW220" s="20"/>
      <c r="DX220" s="20"/>
      <c r="DY220" s="20"/>
      <c r="DZ220" s="20"/>
      <c r="EA220" s="20"/>
      <c r="EB220" s="20"/>
      <c r="EC220" s="20"/>
      <c r="ED220" s="20"/>
      <c r="EE220" s="20"/>
      <c r="EF220" s="20"/>
      <c r="EG220" s="20"/>
      <c r="EH220" s="20"/>
      <c r="EI220" s="20"/>
      <c r="EJ220" s="20"/>
      <c r="EK220" s="20"/>
      <c r="EL220" s="20"/>
      <c r="EM220" s="20"/>
      <c r="EN220" s="20"/>
      <c r="EO220" s="20"/>
      <c r="EP220" s="20"/>
      <c r="EQ220" s="20"/>
      <c r="ER220" s="20"/>
      <c r="ES220" s="20"/>
      <c r="ET220" s="20"/>
      <c r="EU220" s="20"/>
      <c r="EV220" s="20"/>
      <c r="EW220" s="20"/>
      <c r="EX220" s="20"/>
      <c r="EY220" s="20"/>
      <c r="EZ220" s="20"/>
      <c r="FA220" s="20"/>
      <c r="FB220" s="20"/>
      <c r="FC220" s="20"/>
      <c r="FD220" s="20"/>
      <c r="FE220" s="20"/>
      <c r="FF220" s="20"/>
      <c r="FG220" s="20"/>
      <c r="FH220" s="20"/>
      <c r="FI220" s="20"/>
      <c r="FJ220" s="20"/>
      <c r="FK220" s="20"/>
      <c r="FL220" s="20"/>
      <c r="FM220" s="20"/>
      <c r="FN220" s="20"/>
      <c r="FO220" s="20"/>
      <c r="FP220" s="20"/>
      <c r="FQ220" s="20"/>
      <c r="FR220" s="20"/>
      <c r="FS220" s="20"/>
      <c r="FT220" s="20"/>
      <c r="FU220" s="20"/>
      <c r="FV220" s="20"/>
      <c r="FW220" s="20"/>
      <c r="FX220" s="20"/>
      <c r="FY220" s="20"/>
      <c r="FZ220" s="20"/>
      <c r="GA220" s="20"/>
      <c r="GB220" s="20"/>
      <c r="GC220" s="20"/>
      <c r="GD220" s="20"/>
      <c r="GE220" s="20"/>
      <c r="GF220" s="20"/>
      <c r="GG220" s="20"/>
      <c r="GH220" s="20"/>
      <c r="GI220" s="20"/>
      <c r="GJ220" s="20"/>
      <c r="GK220" s="20"/>
      <c r="GL220" s="20"/>
      <c r="GM220" s="20"/>
      <c r="GN220" s="20"/>
      <c r="GO220" s="20"/>
      <c r="GP220" s="20"/>
      <c r="GQ220" s="20"/>
      <c r="GR220" s="20"/>
      <c r="GS220" s="20"/>
      <c r="GT220" s="20"/>
      <c r="GU220" s="20"/>
    </row>
    <row r="221" spans="2:203" x14ac:dyDescent="0.25">
      <c r="B221" s="23"/>
      <c r="C221" s="23"/>
      <c r="D221" s="20"/>
      <c r="E221" s="20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X221" s="20"/>
      <c r="Y221" s="20"/>
      <c r="Z221" s="20"/>
      <c r="AA221" s="20"/>
      <c r="AB221" s="20"/>
      <c r="AC221" s="20"/>
      <c r="AD221" s="20"/>
      <c r="AE221" s="20"/>
      <c r="AF221" s="20"/>
      <c r="AG221" s="20"/>
      <c r="AH221" s="20"/>
      <c r="AI221" s="20"/>
      <c r="AJ221" s="20"/>
      <c r="AK221" s="20"/>
      <c r="AL221" s="20"/>
      <c r="AM221" s="20"/>
      <c r="AN221" s="20"/>
      <c r="AO221" s="20"/>
      <c r="AP221" s="20"/>
      <c r="AQ221" s="20"/>
      <c r="AR221" s="20"/>
      <c r="AS221" s="20"/>
      <c r="AT221" s="20"/>
      <c r="AU221" s="20"/>
      <c r="AV221" s="20"/>
      <c r="AW221" s="20"/>
      <c r="AX221" s="20"/>
      <c r="AY221" s="20"/>
      <c r="AZ221" s="20"/>
      <c r="BA221" s="20"/>
      <c r="BB221" s="20"/>
      <c r="BC221" s="20"/>
      <c r="BD221" s="20"/>
      <c r="BE221" s="20"/>
      <c r="BF221" s="20"/>
      <c r="BG221" s="20"/>
      <c r="BH221" s="20"/>
      <c r="BI221" s="20"/>
      <c r="BJ221" s="20"/>
      <c r="BK221" s="20"/>
      <c r="BL221" s="20"/>
      <c r="BM221" s="20"/>
      <c r="BN221" s="20"/>
      <c r="BO221" s="20"/>
      <c r="BP221" s="20"/>
      <c r="BQ221" s="20"/>
      <c r="BR221" s="20"/>
      <c r="BS221" s="20"/>
      <c r="BT221" s="20"/>
      <c r="BU221" s="20"/>
      <c r="BV221" s="20"/>
      <c r="BW221" s="20"/>
      <c r="BX221" s="20"/>
      <c r="BY221" s="20"/>
      <c r="BZ221" s="20"/>
      <c r="CA221" s="20"/>
      <c r="CB221" s="20"/>
      <c r="CC221" s="20"/>
      <c r="CD221" s="20"/>
      <c r="CE221" s="20"/>
      <c r="CF221" s="20"/>
      <c r="CG221" s="20"/>
      <c r="CH221" s="20"/>
      <c r="CI221" s="20"/>
      <c r="CJ221" s="20"/>
      <c r="CK221" s="20"/>
      <c r="CL221" s="20"/>
      <c r="CM221" s="20"/>
      <c r="CN221" s="20"/>
      <c r="CO221" s="20"/>
      <c r="CP221" s="20"/>
      <c r="CQ221" s="20"/>
      <c r="CR221" s="20"/>
      <c r="CS221" s="20"/>
      <c r="CT221" s="20"/>
      <c r="CU221" s="20"/>
      <c r="CV221" s="20"/>
      <c r="CW221" s="20"/>
      <c r="CX221" s="20"/>
      <c r="CY221" s="20"/>
      <c r="CZ221" s="20"/>
      <c r="DA221" s="20"/>
      <c r="DB221" s="20"/>
      <c r="DC221" s="20"/>
      <c r="DD221" s="20"/>
      <c r="DE221" s="20"/>
      <c r="DF221" s="20"/>
      <c r="DG221" s="20"/>
      <c r="DH221" s="20"/>
      <c r="DI221" s="20"/>
      <c r="DJ221" s="20"/>
      <c r="DK221" s="20"/>
      <c r="DL221" s="20"/>
      <c r="DM221" s="20"/>
      <c r="DN221" s="20"/>
      <c r="DO221" s="20"/>
      <c r="DP221" s="20"/>
      <c r="DQ221" s="20"/>
      <c r="DR221" s="20"/>
      <c r="DS221" s="20"/>
      <c r="DT221" s="20"/>
      <c r="DU221" s="20"/>
      <c r="DV221" s="20"/>
      <c r="DW221" s="20"/>
      <c r="DX221" s="20"/>
      <c r="DY221" s="20"/>
      <c r="DZ221" s="20"/>
      <c r="EA221" s="20"/>
      <c r="EB221" s="20"/>
      <c r="EC221" s="20"/>
      <c r="ED221" s="20"/>
      <c r="EE221" s="20"/>
      <c r="EF221" s="20"/>
      <c r="EG221" s="20"/>
      <c r="EH221" s="20"/>
      <c r="EI221" s="20"/>
      <c r="EJ221" s="20"/>
      <c r="EK221" s="20"/>
      <c r="EL221" s="20"/>
      <c r="EM221" s="20"/>
      <c r="EN221" s="20"/>
      <c r="EO221" s="20"/>
      <c r="EP221" s="20"/>
      <c r="EQ221" s="20"/>
      <c r="ER221" s="20"/>
      <c r="ES221" s="20"/>
      <c r="ET221" s="20"/>
      <c r="EU221" s="20"/>
      <c r="EV221" s="20"/>
      <c r="EW221" s="20"/>
      <c r="EX221" s="20"/>
      <c r="EY221" s="20"/>
      <c r="EZ221" s="20"/>
      <c r="FA221" s="20"/>
      <c r="FB221" s="20"/>
      <c r="FC221" s="20"/>
      <c r="FD221" s="20"/>
      <c r="FE221" s="20"/>
      <c r="FF221" s="20"/>
      <c r="FG221" s="20"/>
      <c r="FH221" s="20"/>
      <c r="FI221" s="20"/>
      <c r="FJ221" s="20"/>
      <c r="FK221" s="20"/>
      <c r="FL221" s="20"/>
      <c r="FM221" s="20"/>
      <c r="FN221" s="20"/>
      <c r="FO221" s="20"/>
      <c r="FP221" s="20"/>
      <c r="FQ221" s="20"/>
      <c r="FR221" s="20"/>
      <c r="FS221" s="20"/>
      <c r="FT221" s="20"/>
      <c r="FU221" s="20"/>
      <c r="FV221" s="20"/>
      <c r="FW221" s="20"/>
      <c r="FX221" s="20"/>
      <c r="FY221" s="20"/>
      <c r="FZ221" s="20"/>
      <c r="GA221" s="20"/>
      <c r="GB221" s="20"/>
      <c r="GC221" s="20"/>
      <c r="GD221" s="20"/>
      <c r="GE221" s="20"/>
      <c r="GF221" s="20"/>
      <c r="GG221" s="20"/>
      <c r="GH221" s="20"/>
      <c r="GI221" s="20"/>
      <c r="GJ221" s="20"/>
      <c r="GK221" s="20"/>
      <c r="GL221" s="20"/>
      <c r="GM221" s="20"/>
      <c r="GN221" s="20"/>
      <c r="GO221" s="20"/>
      <c r="GP221" s="20"/>
      <c r="GQ221" s="20"/>
      <c r="GR221" s="20"/>
      <c r="GS221" s="20"/>
      <c r="GT221" s="20"/>
      <c r="GU221" s="20"/>
    </row>
    <row r="222" spans="2:203" x14ac:dyDescent="0.25">
      <c r="B222" s="23"/>
      <c r="C222" s="23"/>
      <c r="D222" s="20"/>
      <c r="E222" s="20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20"/>
      <c r="X222" s="20"/>
      <c r="Y222" s="20"/>
      <c r="Z222" s="20"/>
      <c r="AA222" s="20"/>
      <c r="AB222" s="20"/>
      <c r="AC222" s="20"/>
      <c r="AD222" s="20"/>
      <c r="AE222" s="20"/>
      <c r="AF222" s="20"/>
      <c r="AG222" s="20"/>
      <c r="AH222" s="20"/>
      <c r="AI222" s="20"/>
      <c r="AJ222" s="20"/>
      <c r="AK222" s="20"/>
      <c r="AL222" s="20"/>
      <c r="AM222" s="20"/>
      <c r="AN222" s="20"/>
      <c r="AO222" s="20"/>
      <c r="AP222" s="20"/>
      <c r="AQ222" s="20"/>
      <c r="AR222" s="20"/>
      <c r="AS222" s="20"/>
      <c r="AT222" s="20"/>
      <c r="AU222" s="20"/>
      <c r="AV222" s="20"/>
      <c r="AW222" s="20"/>
      <c r="AX222" s="20"/>
      <c r="AY222" s="20"/>
      <c r="AZ222" s="20"/>
      <c r="BA222" s="20"/>
      <c r="BB222" s="20"/>
      <c r="BC222" s="20"/>
      <c r="BD222" s="20"/>
      <c r="BE222" s="20"/>
      <c r="BF222" s="20"/>
      <c r="BG222" s="20"/>
      <c r="BH222" s="20"/>
      <c r="BI222" s="20"/>
      <c r="BJ222" s="20"/>
      <c r="BK222" s="20"/>
      <c r="BL222" s="20"/>
      <c r="BM222" s="20"/>
      <c r="BN222" s="20"/>
      <c r="BO222" s="20"/>
      <c r="BP222" s="20"/>
      <c r="BQ222" s="20"/>
      <c r="BR222" s="20"/>
      <c r="BS222" s="20"/>
      <c r="BT222" s="20"/>
      <c r="BU222" s="20"/>
      <c r="BV222" s="20"/>
      <c r="BW222" s="20"/>
      <c r="BX222" s="20"/>
      <c r="BY222" s="20"/>
      <c r="BZ222" s="20"/>
      <c r="CA222" s="20"/>
      <c r="CB222" s="20"/>
      <c r="CC222" s="20"/>
      <c r="CD222" s="20"/>
      <c r="CE222" s="20"/>
      <c r="CF222" s="20"/>
      <c r="CG222" s="20"/>
      <c r="CH222" s="20"/>
      <c r="CI222" s="20"/>
      <c r="CJ222" s="20"/>
      <c r="CK222" s="20"/>
      <c r="CL222" s="20"/>
      <c r="CM222" s="20"/>
      <c r="CN222" s="20"/>
      <c r="CO222" s="20"/>
      <c r="CP222" s="20"/>
      <c r="CQ222" s="20"/>
      <c r="CR222" s="20"/>
      <c r="CS222" s="20"/>
      <c r="CT222" s="20"/>
      <c r="CU222" s="20"/>
      <c r="CV222" s="20"/>
      <c r="CW222" s="20"/>
      <c r="CX222" s="20"/>
      <c r="CY222" s="20"/>
      <c r="CZ222" s="20"/>
      <c r="DA222" s="20"/>
      <c r="DB222" s="20"/>
      <c r="DC222" s="20"/>
      <c r="DD222" s="20"/>
      <c r="DE222" s="20"/>
      <c r="DF222" s="20"/>
      <c r="DG222" s="20"/>
      <c r="DH222" s="20"/>
      <c r="DI222" s="20"/>
      <c r="DJ222" s="20"/>
      <c r="DK222" s="20"/>
      <c r="DL222" s="20"/>
      <c r="DM222" s="20"/>
      <c r="DN222" s="20"/>
      <c r="DO222" s="20"/>
      <c r="DP222" s="20"/>
      <c r="DQ222" s="20"/>
      <c r="DR222" s="20"/>
      <c r="DS222" s="20"/>
      <c r="DT222" s="20"/>
      <c r="DU222" s="20"/>
      <c r="DV222" s="20"/>
      <c r="DW222" s="20"/>
      <c r="DX222" s="20"/>
      <c r="DY222" s="20"/>
      <c r="DZ222" s="20"/>
      <c r="EA222" s="20"/>
      <c r="EB222" s="20"/>
      <c r="EC222" s="20"/>
      <c r="ED222" s="20"/>
      <c r="EE222" s="20"/>
      <c r="EF222" s="20"/>
      <c r="EG222" s="20"/>
      <c r="EH222" s="20"/>
      <c r="EI222" s="20"/>
      <c r="EJ222" s="20"/>
      <c r="EK222" s="20"/>
      <c r="EL222" s="20"/>
      <c r="EM222" s="20"/>
      <c r="EN222" s="20"/>
      <c r="EO222" s="20"/>
      <c r="EP222" s="20"/>
      <c r="EQ222" s="20"/>
      <c r="ER222" s="20"/>
      <c r="ES222" s="20"/>
      <c r="ET222" s="20"/>
      <c r="EU222" s="20"/>
      <c r="EV222" s="20"/>
      <c r="EW222" s="20"/>
      <c r="EX222" s="20"/>
      <c r="EY222" s="20"/>
      <c r="EZ222" s="20"/>
      <c r="FA222" s="20"/>
      <c r="FB222" s="20"/>
      <c r="FC222" s="20"/>
      <c r="FD222" s="20"/>
      <c r="FE222" s="20"/>
      <c r="FF222" s="20"/>
      <c r="FG222" s="20"/>
      <c r="FH222" s="20"/>
      <c r="FI222" s="20"/>
      <c r="FJ222" s="20"/>
      <c r="FK222" s="20"/>
      <c r="FL222" s="20"/>
      <c r="FM222" s="20"/>
      <c r="FN222" s="20"/>
      <c r="FO222" s="20"/>
      <c r="FP222" s="20"/>
      <c r="FQ222" s="20"/>
      <c r="FR222" s="20"/>
      <c r="FS222" s="20"/>
      <c r="FT222" s="20"/>
      <c r="FU222" s="20"/>
      <c r="FV222" s="20"/>
      <c r="FW222" s="20"/>
      <c r="FX222" s="20"/>
      <c r="FY222" s="20"/>
      <c r="FZ222" s="20"/>
      <c r="GA222" s="20"/>
      <c r="GB222" s="20"/>
      <c r="GC222" s="20"/>
      <c r="GD222" s="20"/>
      <c r="GE222" s="20"/>
      <c r="GF222" s="20"/>
      <c r="GG222" s="20"/>
      <c r="GH222" s="20"/>
      <c r="GI222" s="20"/>
      <c r="GJ222" s="20"/>
      <c r="GK222" s="20"/>
      <c r="GL222" s="20"/>
      <c r="GM222" s="20"/>
      <c r="GN222" s="20"/>
      <c r="GO222" s="20"/>
      <c r="GP222" s="20"/>
      <c r="GQ222" s="20"/>
      <c r="GR222" s="20"/>
      <c r="GS222" s="20"/>
      <c r="GT222" s="20"/>
      <c r="GU222" s="20"/>
    </row>
    <row r="223" spans="2:203" x14ac:dyDescent="0.25">
      <c r="B223" s="24"/>
      <c r="C223" s="24"/>
    </row>
    <row r="224" spans="2:203" x14ac:dyDescent="0.25">
      <c r="B224" s="24"/>
      <c r="C224" s="24"/>
    </row>
    <row r="225" spans="2:3" x14ac:dyDescent="0.25">
      <c r="B225" s="24"/>
      <c r="C225" s="24"/>
    </row>
    <row r="226" spans="2:3" x14ac:dyDescent="0.25">
      <c r="B226" s="24"/>
      <c r="C226" s="24"/>
    </row>
    <row r="227" spans="2:3" x14ac:dyDescent="0.25">
      <c r="B227" s="24"/>
      <c r="C227" s="24"/>
    </row>
    <row r="228" spans="2:3" x14ac:dyDescent="0.25">
      <c r="B228" s="24"/>
      <c r="C228" s="24"/>
    </row>
    <row r="229" spans="2:3" x14ac:dyDescent="0.25">
      <c r="B229" s="24"/>
      <c r="C229" s="24"/>
    </row>
    <row r="230" spans="2:3" x14ac:dyDescent="0.25">
      <c r="B230" s="24"/>
      <c r="C230" s="24"/>
    </row>
    <row r="231" spans="2:3" x14ac:dyDescent="0.25">
      <c r="B231" s="24"/>
      <c r="C231" s="24"/>
    </row>
    <row r="232" spans="2:3" x14ac:dyDescent="0.25">
      <c r="B232" s="24"/>
      <c r="C232" s="24"/>
    </row>
    <row r="233" spans="2:3" x14ac:dyDescent="0.25">
      <c r="B233" s="24"/>
      <c r="C233" s="24"/>
    </row>
    <row r="234" spans="2:3" x14ac:dyDescent="0.25">
      <c r="B234" s="24"/>
      <c r="C234" s="24"/>
    </row>
    <row r="235" spans="2:3" x14ac:dyDescent="0.25">
      <c r="B235" s="24"/>
      <c r="C235" s="24"/>
    </row>
    <row r="236" spans="2:3" x14ac:dyDescent="0.25">
      <c r="B236" s="24"/>
      <c r="C236" s="24"/>
    </row>
    <row r="237" spans="2:3" x14ac:dyDescent="0.25">
      <c r="B237" s="24"/>
      <c r="C237" s="24"/>
    </row>
    <row r="238" spans="2:3" x14ac:dyDescent="0.25">
      <c r="B238" s="24"/>
      <c r="C238" s="24"/>
    </row>
    <row r="239" spans="2:3" x14ac:dyDescent="0.25">
      <c r="B239" s="24"/>
      <c r="C239" s="24"/>
    </row>
    <row r="240" spans="2:3" x14ac:dyDescent="0.25">
      <c r="B240" s="24"/>
      <c r="C240" s="24"/>
    </row>
    <row r="241" spans="2:3" x14ac:dyDescent="0.25">
      <c r="B241" s="24"/>
      <c r="C241" s="24"/>
    </row>
    <row r="242" spans="2:3" x14ac:dyDescent="0.25">
      <c r="B242" s="24"/>
      <c r="C242" s="24"/>
    </row>
    <row r="243" spans="2:3" x14ac:dyDescent="0.25">
      <c r="B243" s="24"/>
      <c r="C243" s="24"/>
    </row>
    <row r="244" spans="2:3" x14ac:dyDescent="0.25">
      <c r="B244" s="24"/>
      <c r="C244" s="24"/>
    </row>
    <row r="245" spans="2:3" x14ac:dyDescent="0.25">
      <c r="B245" s="24"/>
      <c r="C245" s="24"/>
    </row>
    <row r="246" spans="2:3" x14ac:dyDescent="0.25">
      <c r="B246" s="24"/>
      <c r="C246" s="24"/>
    </row>
    <row r="247" spans="2:3" x14ac:dyDescent="0.25">
      <c r="B247" s="24"/>
      <c r="C247" s="24"/>
    </row>
    <row r="248" spans="2:3" x14ac:dyDescent="0.25">
      <c r="B248" s="24"/>
      <c r="C248" s="24"/>
    </row>
    <row r="249" spans="2:3" x14ac:dyDescent="0.25">
      <c r="B249" s="24"/>
      <c r="C249" s="24"/>
    </row>
    <row r="250" spans="2:3" x14ac:dyDescent="0.25">
      <c r="B250" s="24"/>
      <c r="C250" s="24"/>
    </row>
    <row r="251" spans="2:3" x14ac:dyDescent="0.25">
      <c r="B251" s="24"/>
      <c r="C251" s="24"/>
    </row>
    <row r="252" spans="2:3" x14ac:dyDescent="0.25">
      <c r="B252" s="24"/>
      <c r="C252" s="24"/>
    </row>
    <row r="253" spans="2:3" x14ac:dyDescent="0.25">
      <c r="B253" s="24"/>
      <c r="C253" s="24"/>
    </row>
    <row r="254" spans="2:3" x14ac:dyDescent="0.25">
      <c r="B254" s="24"/>
      <c r="C254" s="24"/>
    </row>
    <row r="255" spans="2:3" x14ac:dyDescent="0.25">
      <c r="B255" s="24"/>
      <c r="C255" s="24"/>
    </row>
    <row r="256" spans="2:3" x14ac:dyDescent="0.25">
      <c r="B256" s="24"/>
      <c r="C256" s="24"/>
    </row>
    <row r="257" spans="2:3" x14ac:dyDescent="0.25">
      <c r="B257" s="24"/>
      <c r="C257" s="24"/>
    </row>
    <row r="258" spans="2:3" x14ac:dyDescent="0.25">
      <c r="B258" s="24"/>
      <c r="C258" s="24"/>
    </row>
    <row r="259" spans="2:3" x14ac:dyDescent="0.25">
      <c r="B259" s="24"/>
      <c r="C259" s="24"/>
    </row>
    <row r="260" spans="2:3" x14ac:dyDescent="0.25">
      <c r="B260" s="24"/>
      <c r="C260" s="24"/>
    </row>
    <row r="261" spans="2:3" x14ac:dyDescent="0.25">
      <c r="B261" s="24"/>
      <c r="C261" s="24"/>
    </row>
    <row r="262" spans="2:3" x14ac:dyDescent="0.25">
      <c r="B262" s="24"/>
      <c r="C262" s="24"/>
    </row>
    <row r="263" spans="2:3" x14ac:dyDescent="0.25">
      <c r="B263" s="24"/>
      <c r="C263" s="24"/>
    </row>
    <row r="264" spans="2:3" x14ac:dyDescent="0.25">
      <c r="B264" s="24"/>
      <c r="C264" s="24"/>
    </row>
    <row r="265" spans="2:3" x14ac:dyDescent="0.25">
      <c r="B265" s="24"/>
      <c r="C265" s="24"/>
    </row>
    <row r="266" spans="2:3" x14ac:dyDescent="0.25">
      <c r="B266" s="24"/>
      <c r="C266" s="24"/>
    </row>
    <row r="267" spans="2:3" x14ac:dyDescent="0.25">
      <c r="B267" s="24"/>
      <c r="C267" s="24"/>
    </row>
    <row r="268" spans="2:3" x14ac:dyDescent="0.25">
      <c r="B268" s="24"/>
      <c r="C268" s="24"/>
    </row>
    <row r="269" spans="2:3" x14ac:dyDescent="0.25">
      <c r="B269" s="24"/>
      <c r="C269" s="24"/>
    </row>
    <row r="270" spans="2:3" x14ac:dyDescent="0.25">
      <c r="B270" s="24"/>
      <c r="C270" s="24"/>
    </row>
    <row r="271" spans="2:3" x14ac:dyDescent="0.25">
      <c r="B271" s="24"/>
      <c r="C271" s="24"/>
    </row>
    <row r="272" spans="2:3" x14ac:dyDescent="0.25">
      <c r="B272" s="24"/>
      <c r="C272" s="24"/>
    </row>
    <row r="273" spans="2:3" x14ac:dyDescent="0.25">
      <c r="B273" s="24"/>
      <c r="C273" s="24"/>
    </row>
    <row r="274" spans="2:3" x14ac:dyDescent="0.25">
      <c r="B274" s="24"/>
      <c r="C274" s="24"/>
    </row>
    <row r="275" spans="2:3" x14ac:dyDescent="0.25">
      <c r="B275" s="24"/>
      <c r="C275" s="24"/>
    </row>
    <row r="276" spans="2:3" x14ac:dyDescent="0.25">
      <c r="B276" s="24"/>
      <c r="C276" s="24"/>
    </row>
    <row r="277" spans="2:3" x14ac:dyDescent="0.25">
      <c r="B277" s="24"/>
      <c r="C277" s="24"/>
    </row>
    <row r="278" spans="2:3" x14ac:dyDescent="0.25">
      <c r="B278" s="24"/>
      <c r="C278" s="24"/>
    </row>
    <row r="279" spans="2:3" x14ac:dyDescent="0.25">
      <c r="B279" s="24"/>
      <c r="C279" s="24"/>
    </row>
    <row r="280" spans="2:3" x14ac:dyDescent="0.25">
      <c r="B280" s="24"/>
      <c r="C280" s="24"/>
    </row>
    <row r="281" spans="2:3" x14ac:dyDescent="0.25">
      <c r="B281" s="24"/>
      <c r="C281" s="24"/>
    </row>
    <row r="282" spans="2:3" x14ac:dyDescent="0.25">
      <c r="B282" s="24"/>
      <c r="C282" s="24"/>
    </row>
    <row r="283" spans="2:3" x14ac:dyDescent="0.25">
      <c r="B283" s="24"/>
      <c r="C283" s="24"/>
    </row>
    <row r="284" spans="2:3" x14ac:dyDescent="0.25">
      <c r="B284" s="24"/>
      <c r="C284" s="24"/>
    </row>
    <row r="285" spans="2:3" x14ac:dyDescent="0.25">
      <c r="B285" s="24"/>
      <c r="C285" s="24"/>
    </row>
    <row r="286" spans="2:3" x14ac:dyDescent="0.25">
      <c r="B286" s="24"/>
      <c r="C286" s="24"/>
    </row>
    <row r="287" spans="2:3" x14ac:dyDescent="0.25">
      <c r="B287" s="24"/>
      <c r="C287" s="24"/>
    </row>
    <row r="288" spans="2:3" x14ac:dyDescent="0.25">
      <c r="B288" s="24"/>
      <c r="C288" s="24"/>
    </row>
    <row r="289" spans="2:3" x14ac:dyDescent="0.25">
      <c r="B289" s="24"/>
      <c r="C289" s="24"/>
    </row>
    <row r="290" spans="2:3" x14ac:dyDescent="0.25">
      <c r="B290" s="24"/>
      <c r="C290" s="24"/>
    </row>
    <row r="291" spans="2:3" x14ac:dyDescent="0.25">
      <c r="B291" s="24"/>
      <c r="C291" s="24"/>
    </row>
    <row r="292" spans="2:3" x14ac:dyDescent="0.25">
      <c r="B292" s="24"/>
      <c r="C292" s="24"/>
    </row>
    <row r="293" spans="2:3" x14ac:dyDescent="0.25">
      <c r="B293" s="24"/>
      <c r="C293" s="24"/>
    </row>
    <row r="294" spans="2:3" x14ac:dyDescent="0.25">
      <c r="B294" s="24"/>
      <c r="C294" s="24"/>
    </row>
    <row r="295" spans="2:3" x14ac:dyDescent="0.25">
      <c r="B295" s="24"/>
      <c r="C295" s="24"/>
    </row>
    <row r="296" spans="2:3" x14ac:dyDescent="0.25">
      <c r="B296" s="24"/>
      <c r="C296" s="24"/>
    </row>
    <row r="297" spans="2:3" x14ac:dyDescent="0.25">
      <c r="B297" s="24"/>
      <c r="C297" s="24"/>
    </row>
    <row r="298" spans="2:3" x14ac:dyDescent="0.25">
      <c r="B298" s="24"/>
      <c r="C298" s="24"/>
    </row>
    <row r="299" spans="2:3" x14ac:dyDescent="0.25">
      <c r="B299" s="24"/>
      <c r="C299" s="24"/>
    </row>
    <row r="300" spans="2:3" x14ac:dyDescent="0.25">
      <c r="B300" s="24"/>
      <c r="C300" s="24"/>
    </row>
    <row r="301" spans="2:3" x14ac:dyDescent="0.25">
      <c r="B301" s="24"/>
      <c r="C301" s="24"/>
    </row>
    <row r="302" spans="2:3" x14ac:dyDescent="0.25">
      <c r="B302" s="24"/>
      <c r="C302" s="24"/>
    </row>
    <row r="303" spans="2:3" x14ac:dyDescent="0.25">
      <c r="B303" s="24"/>
      <c r="C303" s="24"/>
    </row>
    <row r="304" spans="2:3" x14ac:dyDescent="0.25">
      <c r="B304" s="24"/>
      <c r="C304" s="24"/>
    </row>
    <row r="305" spans="2:3" x14ac:dyDescent="0.25">
      <c r="B305" s="24"/>
      <c r="C305" s="24"/>
    </row>
    <row r="306" spans="2:3" x14ac:dyDescent="0.25">
      <c r="B306" s="24"/>
      <c r="C306" s="24"/>
    </row>
    <row r="307" spans="2:3" x14ac:dyDescent="0.25">
      <c r="B307" s="24"/>
      <c r="C307" s="24"/>
    </row>
    <row r="308" spans="2:3" x14ac:dyDescent="0.25">
      <c r="B308" s="24"/>
      <c r="C308" s="24"/>
    </row>
    <row r="309" spans="2:3" x14ac:dyDescent="0.25">
      <c r="B309" s="24"/>
      <c r="C309" s="24"/>
    </row>
    <row r="310" spans="2:3" x14ac:dyDescent="0.25">
      <c r="B310" s="24"/>
      <c r="C310" s="24"/>
    </row>
    <row r="311" spans="2:3" x14ac:dyDescent="0.25">
      <c r="B311" s="24"/>
      <c r="C311" s="24"/>
    </row>
    <row r="312" spans="2:3" x14ac:dyDescent="0.25">
      <c r="B312" s="24"/>
      <c r="C312" s="24"/>
    </row>
    <row r="313" spans="2:3" x14ac:dyDescent="0.25">
      <c r="B313" s="24"/>
      <c r="C313" s="24"/>
    </row>
    <row r="314" spans="2:3" x14ac:dyDescent="0.25">
      <c r="B314" s="24"/>
      <c r="C314" s="24"/>
    </row>
    <row r="315" spans="2:3" x14ac:dyDescent="0.25">
      <c r="B315" s="24"/>
      <c r="C315" s="24"/>
    </row>
    <row r="316" spans="2:3" x14ac:dyDescent="0.25">
      <c r="B316" s="24"/>
      <c r="C316" s="24"/>
    </row>
    <row r="317" spans="2:3" x14ac:dyDescent="0.25">
      <c r="B317" s="24"/>
      <c r="C317" s="24"/>
    </row>
    <row r="318" spans="2:3" x14ac:dyDescent="0.25">
      <c r="B318" s="24"/>
      <c r="C318" s="24"/>
    </row>
    <row r="319" spans="2:3" x14ac:dyDescent="0.25">
      <c r="B319" s="24"/>
      <c r="C319" s="24"/>
    </row>
    <row r="320" spans="2:3" x14ac:dyDescent="0.25">
      <c r="B320" s="24"/>
      <c r="C320" s="24"/>
    </row>
    <row r="321" spans="2:3" x14ac:dyDescent="0.25">
      <c r="B321" s="24"/>
      <c r="C321" s="24"/>
    </row>
    <row r="322" spans="2:3" x14ac:dyDescent="0.25">
      <c r="B322" s="24"/>
      <c r="C322" s="24"/>
    </row>
    <row r="323" spans="2:3" x14ac:dyDescent="0.25">
      <c r="B323" s="24"/>
      <c r="C323" s="24"/>
    </row>
    <row r="324" spans="2:3" x14ac:dyDescent="0.25">
      <c r="B324" s="24"/>
      <c r="C324" s="24"/>
    </row>
    <row r="325" spans="2:3" x14ac:dyDescent="0.25">
      <c r="B325" s="24"/>
      <c r="C325" s="24"/>
    </row>
    <row r="326" spans="2:3" x14ac:dyDescent="0.25">
      <c r="B326" s="24"/>
      <c r="C326" s="24"/>
    </row>
    <row r="327" spans="2:3" x14ac:dyDescent="0.25">
      <c r="B327" s="24"/>
      <c r="C327" s="24"/>
    </row>
    <row r="328" spans="2:3" x14ac:dyDescent="0.25">
      <c r="B328" s="24"/>
      <c r="C328" s="24"/>
    </row>
    <row r="329" spans="2:3" x14ac:dyDescent="0.25">
      <c r="B329" s="24"/>
      <c r="C329" s="24"/>
    </row>
    <row r="330" spans="2:3" x14ac:dyDescent="0.25">
      <c r="B330" s="24"/>
      <c r="C330" s="24"/>
    </row>
    <row r="331" spans="2:3" x14ac:dyDescent="0.25">
      <c r="B331" s="24"/>
      <c r="C331" s="24"/>
    </row>
    <row r="332" spans="2:3" x14ac:dyDescent="0.25">
      <c r="B332" s="24"/>
      <c r="C332" s="24"/>
    </row>
    <row r="333" spans="2:3" x14ac:dyDescent="0.25">
      <c r="B333" s="24"/>
      <c r="C333" s="24"/>
    </row>
    <row r="334" spans="2:3" x14ac:dyDescent="0.25">
      <c r="B334" s="24"/>
      <c r="C334" s="24"/>
    </row>
    <row r="335" spans="2:3" x14ac:dyDescent="0.25">
      <c r="B335" s="24"/>
      <c r="C335" s="24"/>
    </row>
    <row r="336" spans="2:3" x14ac:dyDescent="0.25">
      <c r="B336" s="24"/>
      <c r="C336" s="24"/>
    </row>
    <row r="337" spans="2:3" x14ac:dyDescent="0.25">
      <c r="B337" s="24"/>
      <c r="C337" s="24"/>
    </row>
    <row r="338" spans="2:3" x14ac:dyDescent="0.25">
      <c r="B338" s="24"/>
      <c r="C338" s="24"/>
    </row>
    <row r="339" spans="2:3" x14ac:dyDescent="0.25">
      <c r="B339" s="24"/>
      <c r="C339" s="24"/>
    </row>
    <row r="340" spans="2:3" x14ac:dyDescent="0.25">
      <c r="B340" s="24"/>
      <c r="C340" s="24"/>
    </row>
    <row r="341" spans="2:3" x14ac:dyDescent="0.25">
      <c r="B341" s="24"/>
      <c r="C341" s="24"/>
    </row>
    <row r="342" spans="2:3" x14ac:dyDescent="0.25">
      <c r="B342" s="24"/>
      <c r="C342" s="24"/>
    </row>
    <row r="343" spans="2:3" x14ac:dyDescent="0.25">
      <c r="B343" s="24"/>
      <c r="C343" s="24"/>
    </row>
    <row r="344" spans="2:3" x14ac:dyDescent="0.25">
      <c r="B344" s="24"/>
      <c r="C344" s="24"/>
    </row>
    <row r="345" spans="2:3" x14ac:dyDescent="0.25">
      <c r="B345" s="24"/>
      <c r="C345" s="24"/>
    </row>
    <row r="346" spans="2:3" x14ac:dyDescent="0.25">
      <c r="B346" s="24"/>
      <c r="C346" s="24"/>
    </row>
    <row r="347" spans="2:3" x14ac:dyDescent="0.25">
      <c r="B347" s="24"/>
      <c r="C347" s="24"/>
    </row>
    <row r="348" spans="2:3" x14ac:dyDescent="0.25">
      <c r="B348" s="24"/>
      <c r="C348" s="24"/>
    </row>
    <row r="349" spans="2:3" x14ac:dyDescent="0.25">
      <c r="B349" s="24"/>
      <c r="C349" s="24"/>
    </row>
    <row r="350" spans="2:3" x14ac:dyDescent="0.25">
      <c r="B350" s="24"/>
      <c r="C350" s="24"/>
    </row>
    <row r="351" spans="2:3" x14ac:dyDescent="0.25">
      <c r="B351" s="24"/>
      <c r="C351" s="24"/>
    </row>
    <row r="352" spans="2:3" x14ac:dyDescent="0.25">
      <c r="B352" s="24"/>
      <c r="C352" s="24"/>
    </row>
    <row r="353" spans="2:3" x14ac:dyDescent="0.25">
      <c r="B353" s="24"/>
      <c r="C353" s="24"/>
    </row>
    <row r="354" spans="2:3" x14ac:dyDescent="0.25">
      <c r="B354" s="24"/>
      <c r="C354" s="24"/>
    </row>
    <row r="355" spans="2:3" x14ac:dyDescent="0.25">
      <c r="B355" s="24"/>
      <c r="C355" s="24"/>
    </row>
    <row r="356" spans="2:3" x14ac:dyDescent="0.25">
      <c r="B356" s="24"/>
      <c r="C356" s="24"/>
    </row>
    <row r="357" spans="2:3" x14ac:dyDescent="0.25">
      <c r="B357" s="24"/>
      <c r="C357" s="24"/>
    </row>
    <row r="358" spans="2:3" x14ac:dyDescent="0.25">
      <c r="B358" s="24"/>
      <c r="C358" s="24"/>
    </row>
    <row r="359" spans="2:3" x14ac:dyDescent="0.25">
      <c r="B359" s="24"/>
      <c r="C359" s="24"/>
    </row>
    <row r="360" spans="2:3" x14ac:dyDescent="0.25">
      <c r="B360" s="24"/>
      <c r="C360" s="24"/>
    </row>
    <row r="361" spans="2:3" x14ac:dyDescent="0.25">
      <c r="B361" s="24"/>
      <c r="C361" s="24"/>
    </row>
    <row r="362" spans="2:3" x14ac:dyDescent="0.25">
      <c r="B362" s="24"/>
      <c r="C362" s="24"/>
    </row>
    <row r="363" spans="2:3" x14ac:dyDescent="0.25">
      <c r="B363" s="24"/>
      <c r="C363" s="24"/>
    </row>
    <row r="364" spans="2:3" x14ac:dyDescent="0.25">
      <c r="B364" s="24"/>
      <c r="C364" s="24"/>
    </row>
    <row r="365" spans="2:3" x14ac:dyDescent="0.25">
      <c r="B365" s="24"/>
      <c r="C365" s="24"/>
    </row>
    <row r="366" spans="2:3" x14ac:dyDescent="0.25">
      <c r="B366" s="24"/>
      <c r="C366" s="24"/>
    </row>
    <row r="367" spans="2:3" x14ac:dyDescent="0.25">
      <c r="B367" s="24"/>
      <c r="C367" s="24"/>
    </row>
    <row r="368" spans="2:3" x14ac:dyDescent="0.25">
      <c r="B368" s="24"/>
      <c r="C368" s="24"/>
    </row>
    <row r="369" spans="2:3" x14ac:dyDescent="0.25">
      <c r="B369" s="24"/>
      <c r="C369" s="24"/>
    </row>
    <row r="370" spans="2:3" x14ac:dyDescent="0.25">
      <c r="B370" s="24"/>
      <c r="C370" s="24"/>
    </row>
    <row r="371" spans="2:3" x14ac:dyDescent="0.25">
      <c r="B371" s="24"/>
      <c r="C371" s="24"/>
    </row>
    <row r="372" spans="2:3" x14ac:dyDescent="0.25">
      <c r="B372" s="24"/>
      <c r="C372" s="24"/>
    </row>
    <row r="373" spans="2:3" x14ac:dyDescent="0.25">
      <c r="B373" s="24"/>
      <c r="C373" s="24"/>
    </row>
    <row r="374" spans="2:3" x14ac:dyDescent="0.25">
      <c r="B374" s="24"/>
      <c r="C374" s="24"/>
    </row>
    <row r="375" spans="2:3" x14ac:dyDescent="0.25">
      <c r="B375" s="24"/>
      <c r="C375" s="24"/>
    </row>
    <row r="376" spans="2:3" x14ac:dyDescent="0.25">
      <c r="B376" s="24"/>
      <c r="C376" s="24"/>
    </row>
    <row r="377" spans="2:3" x14ac:dyDescent="0.25">
      <c r="B377" s="24"/>
      <c r="C377" s="24"/>
    </row>
    <row r="378" spans="2:3" x14ac:dyDescent="0.25">
      <c r="B378" s="24"/>
      <c r="C378" s="24"/>
    </row>
    <row r="379" spans="2:3" x14ac:dyDescent="0.25">
      <c r="B379" s="24"/>
      <c r="C379" s="24"/>
    </row>
    <row r="380" spans="2:3" x14ac:dyDescent="0.25">
      <c r="B380" s="24"/>
      <c r="C380" s="24"/>
    </row>
    <row r="381" spans="2:3" x14ac:dyDescent="0.25">
      <c r="B381" s="24"/>
      <c r="C381" s="24"/>
    </row>
    <row r="382" spans="2:3" x14ac:dyDescent="0.25">
      <c r="B382" s="24"/>
      <c r="C382" s="24"/>
    </row>
    <row r="383" spans="2:3" x14ac:dyDescent="0.25">
      <c r="B383" s="24"/>
      <c r="C383" s="24"/>
    </row>
    <row r="384" spans="2:3" x14ac:dyDescent="0.25">
      <c r="B384" s="24"/>
      <c r="C384" s="24"/>
    </row>
    <row r="385" spans="2:3" x14ac:dyDescent="0.25">
      <c r="B385" s="24"/>
      <c r="C385" s="24"/>
    </row>
    <row r="386" spans="2:3" x14ac:dyDescent="0.25">
      <c r="B386" s="24"/>
      <c r="C386" s="24"/>
    </row>
    <row r="387" spans="2:3" x14ac:dyDescent="0.25">
      <c r="B387" s="24"/>
      <c r="C387" s="24"/>
    </row>
    <row r="388" spans="2:3" x14ac:dyDescent="0.25">
      <c r="B388" s="24"/>
      <c r="C388" s="24"/>
    </row>
    <row r="389" spans="2:3" x14ac:dyDescent="0.25">
      <c r="B389" s="24"/>
      <c r="C389" s="24"/>
    </row>
    <row r="390" spans="2:3" x14ac:dyDescent="0.25">
      <c r="B390" s="24"/>
      <c r="C390" s="24"/>
    </row>
    <row r="391" spans="2:3" x14ac:dyDescent="0.25">
      <c r="B391" s="24"/>
      <c r="C391" s="24"/>
    </row>
    <row r="392" spans="2:3" x14ac:dyDescent="0.25">
      <c r="B392" s="24"/>
      <c r="C392" s="24"/>
    </row>
    <row r="393" spans="2:3" x14ac:dyDescent="0.25">
      <c r="B393" s="24"/>
      <c r="C393" s="24"/>
    </row>
    <row r="394" spans="2:3" x14ac:dyDescent="0.25">
      <c r="B394" s="24"/>
      <c r="C394" s="24"/>
    </row>
    <row r="395" spans="2:3" x14ac:dyDescent="0.25">
      <c r="B395" s="24"/>
      <c r="C395" s="24"/>
    </row>
    <row r="396" spans="2:3" x14ac:dyDescent="0.25">
      <c r="B396" s="24"/>
      <c r="C396" s="24"/>
    </row>
    <row r="397" spans="2:3" x14ac:dyDescent="0.25">
      <c r="B397" s="24"/>
      <c r="C397" s="24"/>
    </row>
    <row r="398" spans="2:3" x14ac:dyDescent="0.25">
      <c r="B398" s="24"/>
      <c r="C398" s="24"/>
    </row>
    <row r="399" spans="2:3" x14ac:dyDescent="0.25">
      <c r="B399" s="24"/>
      <c r="C399" s="24"/>
    </row>
    <row r="400" spans="2:3" x14ac:dyDescent="0.25">
      <c r="B400" s="24"/>
      <c r="C400" s="24"/>
    </row>
    <row r="401" spans="2:3" x14ac:dyDescent="0.25">
      <c r="B401" s="24"/>
      <c r="C401" s="24"/>
    </row>
    <row r="402" spans="2:3" x14ac:dyDescent="0.25">
      <c r="B402" s="24"/>
      <c r="C402" s="24"/>
    </row>
    <row r="403" spans="2:3" x14ac:dyDescent="0.25">
      <c r="B403" s="24"/>
      <c r="C403" s="24"/>
    </row>
    <row r="404" spans="2:3" x14ac:dyDescent="0.25">
      <c r="B404" s="24"/>
      <c r="C404" s="24"/>
    </row>
    <row r="405" spans="2:3" x14ac:dyDescent="0.25">
      <c r="B405" s="24"/>
      <c r="C405" s="24"/>
    </row>
    <row r="406" spans="2:3" x14ac:dyDescent="0.25">
      <c r="B406" s="24"/>
      <c r="C406" s="24"/>
    </row>
    <row r="407" spans="2:3" x14ac:dyDescent="0.25">
      <c r="B407" s="24"/>
      <c r="C407" s="24"/>
    </row>
    <row r="408" spans="2:3" x14ac:dyDescent="0.25">
      <c r="B408" s="24"/>
      <c r="C408" s="24"/>
    </row>
    <row r="409" spans="2:3" x14ac:dyDescent="0.25">
      <c r="B409" s="24"/>
      <c r="C409" s="24"/>
    </row>
    <row r="410" spans="2:3" x14ac:dyDescent="0.25">
      <c r="B410" s="24"/>
      <c r="C410" s="24"/>
    </row>
    <row r="411" spans="2:3" x14ac:dyDescent="0.25">
      <c r="B411" s="24"/>
      <c r="C411" s="24"/>
    </row>
    <row r="412" spans="2:3" x14ac:dyDescent="0.25">
      <c r="B412" s="24"/>
      <c r="C412" s="24"/>
    </row>
    <row r="413" spans="2:3" x14ac:dyDescent="0.25">
      <c r="B413" s="24"/>
      <c r="C413" s="24"/>
    </row>
    <row r="414" spans="2:3" x14ac:dyDescent="0.25">
      <c r="B414" s="24"/>
      <c r="C414" s="24"/>
    </row>
    <row r="415" spans="2:3" x14ac:dyDescent="0.25">
      <c r="B415" s="24"/>
      <c r="C415" s="24"/>
    </row>
    <row r="416" spans="2:3" x14ac:dyDescent="0.25">
      <c r="B416" s="24"/>
      <c r="C416" s="24"/>
    </row>
    <row r="417" spans="2:3" x14ac:dyDescent="0.25">
      <c r="B417" s="24"/>
      <c r="C417" s="24"/>
    </row>
    <row r="418" spans="2:3" x14ac:dyDescent="0.25">
      <c r="B418" s="24"/>
      <c r="C418" s="24"/>
    </row>
    <row r="419" spans="2:3" x14ac:dyDescent="0.25">
      <c r="B419" s="24"/>
      <c r="C419" s="24"/>
    </row>
    <row r="420" spans="2:3" x14ac:dyDescent="0.25">
      <c r="B420" s="24"/>
      <c r="C420" s="24"/>
    </row>
    <row r="421" spans="2:3" x14ac:dyDescent="0.25">
      <c r="B421" s="24"/>
      <c r="C421" s="24"/>
    </row>
    <row r="422" spans="2:3" x14ac:dyDescent="0.25">
      <c r="B422" s="24"/>
      <c r="C422" s="24"/>
    </row>
    <row r="423" spans="2:3" x14ac:dyDescent="0.25">
      <c r="B423" s="24"/>
      <c r="C423" s="24"/>
    </row>
    <row r="424" spans="2:3" x14ac:dyDescent="0.25">
      <c r="B424" s="24"/>
      <c r="C424" s="24"/>
    </row>
    <row r="425" spans="2:3" x14ac:dyDescent="0.25">
      <c r="B425" s="24"/>
      <c r="C425" s="24"/>
    </row>
    <row r="426" spans="2:3" x14ac:dyDescent="0.25">
      <c r="B426" s="24"/>
      <c r="C426" s="24"/>
    </row>
    <row r="427" spans="2:3" x14ac:dyDescent="0.25">
      <c r="B427" s="24"/>
      <c r="C427" s="24"/>
    </row>
    <row r="428" spans="2:3" x14ac:dyDescent="0.25">
      <c r="B428" s="24"/>
      <c r="C428" s="24"/>
    </row>
    <row r="429" spans="2:3" x14ac:dyDescent="0.25">
      <c r="B429" s="24"/>
      <c r="C429" s="24"/>
    </row>
    <row r="430" spans="2:3" x14ac:dyDescent="0.25">
      <c r="B430" s="24"/>
      <c r="C430" s="24"/>
    </row>
    <row r="431" spans="2:3" x14ac:dyDescent="0.25">
      <c r="B431" s="24"/>
      <c r="C431" s="24"/>
    </row>
    <row r="432" spans="2:3" x14ac:dyDescent="0.25">
      <c r="B432" s="24"/>
      <c r="C432" s="24"/>
    </row>
    <row r="433" spans="2:3" x14ac:dyDescent="0.25">
      <c r="B433" s="24"/>
      <c r="C433" s="24"/>
    </row>
    <row r="434" spans="2:3" x14ac:dyDescent="0.25">
      <c r="B434" s="24"/>
      <c r="C434" s="24"/>
    </row>
    <row r="435" spans="2:3" x14ac:dyDescent="0.25">
      <c r="B435" s="24"/>
      <c r="C435" s="24"/>
    </row>
    <row r="436" spans="2:3" x14ac:dyDescent="0.25">
      <c r="B436" s="24"/>
      <c r="C436" s="24"/>
    </row>
    <row r="437" spans="2:3" x14ac:dyDescent="0.25">
      <c r="B437" s="24"/>
      <c r="C437" s="24"/>
    </row>
    <row r="438" spans="2:3" x14ac:dyDescent="0.25">
      <c r="B438" s="24"/>
      <c r="C438" s="24"/>
    </row>
    <row r="439" spans="2:3" x14ac:dyDescent="0.25">
      <c r="B439" s="24"/>
      <c r="C439" s="24"/>
    </row>
    <row r="440" spans="2:3" x14ac:dyDescent="0.25">
      <c r="B440" s="24"/>
      <c r="C440" s="24"/>
    </row>
    <row r="441" spans="2:3" x14ac:dyDescent="0.25">
      <c r="B441" s="24"/>
      <c r="C441" s="24"/>
    </row>
    <row r="442" spans="2:3" x14ac:dyDescent="0.25">
      <c r="B442" s="24"/>
      <c r="C442" s="24"/>
    </row>
    <row r="443" spans="2:3" x14ac:dyDescent="0.25">
      <c r="B443" s="24"/>
      <c r="C443" s="24"/>
    </row>
    <row r="444" spans="2:3" x14ac:dyDescent="0.25">
      <c r="B444" s="24"/>
      <c r="C444" s="24"/>
    </row>
    <row r="445" spans="2:3" x14ac:dyDescent="0.25">
      <c r="B445" s="24"/>
      <c r="C445" s="24"/>
    </row>
    <row r="446" spans="2:3" x14ac:dyDescent="0.25">
      <c r="B446" s="24"/>
      <c r="C446" s="24"/>
    </row>
    <row r="447" spans="2:3" x14ac:dyDescent="0.25">
      <c r="B447" s="24"/>
      <c r="C447" s="24"/>
    </row>
    <row r="448" spans="2:3" x14ac:dyDescent="0.25">
      <c r="B448" s="24"/>
      <c r="C448" s="24"/>
    </row>
    <row r="449" spans="2:3" x14ac:dyDescent="0.25">
      <c r="B449" s="24"/>
      <c r="C449" s="24"/>
    </row>
    <row r="450" spans="2:3" x14ac:dyDescent="0.25">
      <c r="B450" s="24"/>
      <c r="C450" s="24"/>
    </row>
    <row r="451" spans="2:3" x14ac:dyDescent="0.25">
      <c r="B451" s="24"/>
      <c r="C451" s="24"/>
    </row>
    <row r="452" spans="2:3" x14ac:dyDescent="0.25">
      <c r="B452" s="24"/>
      <c r="C452" s="24"/>
    </row>
    <row r="453" spans="2:3" x14ac:dyDescent="0.25">
      <c r="B453" s="24"/>
      <c r="C453" s="24"/>
    </row>
    <row r="454" spans="2:3" x14ac:dyDescent="0.25">
      <c r="B454" s="24"/>
      <c r="C454" s="24"/>
    </row>
    <row r="455" spans="2:3" x14ac:dyDescent="0.25">
      <c r="B455" s="24"/>
      <c r="C455" s="24"/>
    </row>
    <row r="456" spans="2:3" x14ac:dyDescent="0.25">
      <c r="B456" s="24"/>
      <c r="C456" s="24"/>
    </row>
    <row r="457" spans="2:3" x14ac:dyDescent="0.25">
      <c r="B457" s="24"/>
      <c r="C457" s="24"/>
    </row>
    <row r="458" spans="2:3" x14ac:dyDescent="0.25">
      <c r="B458" s="24"/>
      <c r="C458" s="24"/>
    </row>
    <row r="459" spans="2:3" x14ac:dyDescent="0.25">
      <c r="B459" s="24"/>
      <c r="C459" s="24"/>
    </row>
    <row r="460" spans="2:3" x14ac:dyDescent="0.25">
      <c r="B460" s="24"/>
      <c r="C460" s="24"/>
    </row>
    <row r="461" spans="2:3" x14ac:dyDescent="0.25">
      <c r="B461" s="24"/>
      <c r="C461" s="24"/>
    </row>
    <row r="462" spans="2:3" x14ac:dyDescent="0.25">
      <c r="B462" s="24"/>
      <c r="C462" s="24"/>
    </row>
    <row r="463" spans="2:3" x14ac:dyDescent="0.25">
      <c r="B463" s="24"/>
      <c r="C463" s="24"/>
    </row>
    <row r="464" spans="2:3" x14ac:dyDescent="0.25">
      <c r="B464" s="24"/>
      <c r="C464" s="24"/>
    </row>
    <row r="465" spans="2:3" x14ac:dyDescent="0.25">
      <c r="B465" s="24"/>
      <c r="C465" s="24"/>
    </row>
    <row r="466" spans="2:3" x14ac:dyDescent="0.25">
      <c r="B466" s="24"/>
      <c r="C466" s="24"/>
    </row>
    <row r="467" spans="2:3" x14ac:dyDescent="0.25">
      <c r="B467" s="24"/>
      <c r="C467" s="24"/>
    </row>
    <row r="468" spans="2:3" x14ac:dyDescent="0.25">
      <c r="B468" s="24"/>
      <c r="C468" s="24"/>
    </row>
    <row r="469" spans="2:3" x14ac:dyDescent="0.25">
      <c r="B469" s="24"/>
      <c r="C469" s="24"/>
    </row>
    <row r="470" spans="2:3" x14ac:dyDescent="0.25">
      <c r="B470" s="24"/>
      <c r="C470" s="24"/>
    </row>
    <row r="471" spans="2:3" x14ac:dyDescent="0.25">
      <c r="B471" s="24"/>
      <c r="C471" s="24"/>
    </row>
    <row r="472" spans="2:3" x14ac:dyDescent="0.25">
      <c r="B472" s="24"/>
      <c r="C472" s="24"/>
    </row>
    <row r="473" spans="2:3" x14ac:dyDescent="0.25">
      <c r="B473" s="24"/>
      <c r="C473" s="24"/>
    </row>
    <row r="474" spans="2:3" x14ac:dyDescent="0.25">
      <c r="B474" s="24"/>
      <c r="C474" s="24"/>
    </row>
    <row r="475" spans="2:3" x14ac:dyDescent="0.25">
      <c r="B475" s="24"/>
      <c r="C475" s="24"/>
    </row>
    <row r="476" spans="2:3" x14ac:dyDescent="0.25">
      <c r="B476" s="24"/>
      <c r="C476" s="24"/>
    </row>
    <row r="477" spans="2:3" x14ac:dyDescent="0.25">
      <c r="B477" s="24"/>
      <c r="C477" s="24"/>
    </row>
    <row r="478" spans="2:3" x14ac:dyDescent="0.25">
      <c r="B478" s="24"/>
      <c r="C478" s="24"/>
    </row>
    <row r="479" spans="2:3" x14ac:dyDescent="0.25">
      <c r="B479" s="24"/>
      <c r="C479" s="24"/>
    </row>
    <row r="480" spans="2:3" x14ac:dyDescent="0.25">
      <c r="B480" s="24"/>
      <c r="C480" s="24"/>
    </row>
    <row r="481" spans="2:3" x14ac:dyDescent="0.25">
      <c r="B481" s="24"/>
      <c r="C481" s="24"/>
    </row>
    <row r="482" spans="2:3" x14ac:dyDescent="0.25">
      <c r="B482" s="24"/>
      <c r="C482" s="24"/>
    </row>
    <row r="483" spans="2:3" x14ac:dyDescent="0.25">
      <c r="B483" s="24"/>
      <c r="C483" s="24"/>
    </row>
    <row r="484" spans="2:3" x14ac:dyDescent="0.25">
      <c r="B484" s="24"/>
      <c r="C484" s="24"/>
    </row>
    <row r="485" spans="2:3" x14ac:dyDescent="0.25">
      <c r="B485" s="24"/>
      <c r="C485" s="24"/>
    </row>
    <row r="486" spans="2:3" x14ac:dyDescent="0.25">
      <c r="B486" s="24"/>
      <c r="C486" s="24"/>
    </row>
    <row r="487" spans="2:3" x14ac:dyDescent="0.25">
      <c r="B487" s="24"/>
      <c r="C487" s="24"/>
    </row>
    <row r="488" spans="2:3" x14ac:dyDescent="0.25">
      <c r="B488" s="24"/>
      <c r="C488" s="24"/>
    </row>
    <row r="489" spans="2:3" x14ac:dyDescent="0.25">
      <c r="B489" s="24"/>
      <c r="C489" s="24"/>
    </row>
    <row r="490" spans="2:3" x14ac:dyDescent="0.25">
      <c r="B490" s="24"/>
      <c r="C490" s="24"/>
    </row>
    <row r="491" spans="2:3" x14ac:dyDescent="0.25">
      <c r="B491" s="24"/>
      <c r="C491" s="24"/>
    </row>
    <row r="492" spans="2:3" x14ac:dyDescent="0.25">
      <c r="B492" s="24"/>
      <c r="C492" s="24"/>
    </row>
    <row r="493" spans="2:3" x14ac:dyDescent="0.25">
      <c r="B493" s="24"/>
      <c r="C493" s="24"/>
    </row>
    <row r="494" spans="2:3" x14ac:dyDescent="0.25">
      <c r="B494" s="24"/>
      <c r="C494" s="24"/>
    </row>
    <row r="495" spans="2:3" x14ac:dyDescent="0.25">
      <c r="B495" s="24"/>
      <c r="C495" s="24"/>
    </row>
    <row r="496" spans="2:3" x14ac:dyDescent="0.25">
      <c r="B496" s="24"/>
      <c r="C496" s="24"/>
    </row>
    <row r="497" spans="2:3" x14ac:dyDescent="0.25">
      <c r="B497" s="24"/>
      <c r="C497" s="24"/>
    </row>
    <row r="498" spans="2:3" x14ac:dyDescent="0.25">
      <c r="B498" s="24"/>
      <c r="C498" s="24"/>
    </row>
    <row r="499" spans="2:3" x14ac:dyDescent="0.25">
      <c r="B499" s="24"/>
      <c r="C499" s="24"/>
    </row>
    <row r="500" spans="2:3" x14ac:dyDescent="0.25">
      <c r="B500" s="24"/>
      <c r="C500" s="24"/>
    </row>
    <row r="501" spans="2:3" x14ac:dyDescent="0.25">
      <c r="B501" s="24"/>
      <c r="C501" s="24"/>
    </row>
    <row r="502" spans="2:3" x14ac:dyDescent="0.25">
      <c r="B502" s="24"/>
      <c r="C502" s="24"/>
    </row>
    <row r="503" spans="2:3" x14ac:dyDescent="0.25">
      <c r="B503" s="24"/>
      <c r="C503" s="24"/>
    </row>
    <row r="504" spans="2:3" x14ac:dyDescent="0.25">
      <c r="B504" s="24"/>
      <c r="C504" s="24"/>
    </row>
    <row r="505" spans="2:3" x14ac:dyDescent="0.25">
      <c r="B505" s="24"/>
      <c r="C505" s="24"/>
    </row>
    <row r="506" spans="2:3" x14ac:dyDescent="0.25">
      <c r="B506" s="24"/>
      <c r="C506" s="24"/>
    </row>
    <row r="507" spans="2:3" x14ac:dyDescent="0.25">
      <c r="B507" s="24"/>
      <c r="C507" s="24"/>
    </row>
    <row r="508" spans="2:3" x14ac:dyDescent="0.25">
      <c r="B508" s="24"/>
      <c r="C508" s="24"/>
    </row>
    <row r="509" spans="2:3" x14ac:dyDescent="0.25">
      <c r="B509" s="24"/>
      <c r="C509" s="24"/>
    </row>
    <row r="510" spans="2:3" x14ac:dyDescent="0.25">
      <c r="B510" s="24"/>
      <c r="C510" s="24"/>
    </row>
    <row r="511" spans="2:3" x14ac:dyDescent="0.25">
      <c r="B511" s="24"/>
      <c r="C511" s="24"/>
    </row>
    <row r="512" spans="2:3" x14ac:dyDescent="0.25">
      <c r="B512" s="24"/>
      <c r="C512" s="24"/>
    </row>
    <row r="513" spans="2:3" x14ac:dyDescent="0.25">
      <c r="B513" s="24"/>
      <c r="C513" s="24"/>
    </row>
    <row r="514" spans="2:3" x14ac:dyDescent="0.25">
      <c r="B514" s="24"/>
      <c r="C514" s="24"/>
    </row>
    <row r="515" spans="2:3" x14ac:dyDescent="0.25">
      <c r="B515" s="24"/>
      <c r="C515" s="24"/>
    </row>
    <row r="516" spans="2:3" x14ac:dyDescent="0.25">
      <c r="B516" s="24"/>
      <c r="C516" s="24"/>
    </row>
    <row r="517" spans="2:3" x14ac:dyDescent="0.25">
      <c r="B517" s="24"/>
      <c r="C517" s="24"/>
    </row>
    <row r="518" spans="2:3" x14ac:dyDescent="0.25">
      <c r="B518" s="24"/>
      <c r="C518" s="24"/>
    </row>
    <row r="519" spans="2:3" x14ac:dyDescent="0.25">
      <c r="B519" s="24"/>
      <c r="C519" s="24"/>
    </row>
    <row r="520" spans="2:3" x14ac:dyDescent="0.25">
      <c r="B520" s="24"/>
      <c r="C520" s="24"/>
    </row>
    <row r="521" spans="2:3" x14ac:dyDescent="0.25">
      <c r="B521" s="24"/>
      <c r="C521" s="24"/>
    </row>
    <row r="522" spans="2:3" x14ac:dyDescent="0.25">
      <c r="B522" s="24"/>
      <c r="C522" s="24"/>
    </row>
    <row r="523" spans="2:3" x14ac:dyDescent="0.25">
      <c r="B523" s="24"/>
      <c r="C523" s="24"/>
    </row>
    <row r="524" spans="2:3" x14ac:dyDescent="0.25">
      <c r="B524" s="24"/>
      <c r="C524" s="24"/>
    </row>
    <row r="525" spans="2:3" x14ac:dyDescent="0.25">
      <c r="B525" s="24"/>
      <c r="C525" s="24"/>
    </row>
    <row r="526" spans="2:3" x14ac:dyDescent="0.25">
      <c r="B526" s="24"/>
      <c r="C526" s="24"/>
    </row>
    <row r="527" spans="2:3" x14ac:dyDescent="0.25">
      <c r="B527" s="24"/>
      <c r="C527" s="24"/>
    </row>
    <row r="528" spans="2:3" x14ac:dyDescent="0.25">
      <c r="B528" s="24"/>
      <c r="C528" s="24"/>
    </row>
    <row r="529" spans="2:3" x14ac:dyDescent="0.25">
      <c r="B529" s="24"/>
      <c r="C529" s="24"/>
    </row>
    <row r="530" spans="2:3" x14ac:dyDescent="0.25">
      <c r="B530" s="24"/>
      <c r="C530" s="24"/>
    </row>
    <row r="531" spans="2:3" x14ac:dyDescent="0.25">
      <c r="B531" s="24"/>
      <c r="C531" s="24"/>
    </row>
    <row r="532" spans="2:3" x14ac:dyDescent="0.25">
      <c r="B532" s="24"/>
      <c r="C532" s="24"/>
    </row>
    <row r="533" spans="2:3" x14ac:dyDescent="0.25">
      <c r="B533" s="24"/>
      <c r="C533" s="24"/>
    </row>
    <row r="534" spans="2:3" x14ac:dyDescent="0.25">
      <c r="B534" s="24"/>
      <c r="C534" s="24"/>
    </row>
    <row r="535" spans="2:3" x14ac:dyDescent="0.25">
      <c r="B535" s="24"/>
      <c r="C535" s="24"/>
    </row>
    <row r="536" spans="2:3" x14ac:dyDescent="0.25">
      <c r="B536" s="24"/>
      <c r="C536" s="24"/>
    </row>
    <row r="537" spans="2:3" x14ac:dyDescent="0.25">
      <c r="B537" s="24"/>
      <c r="C537" s="24"/>
    </row>
    <row r="538" spans="2:3" x14ac:dyDescent="0.25">
      <c r="B538" s="24"/>
      <c r="C538" s="24"/>
    </row>
    <row r="539" spans="2:3" x14ac:dyDescent="0.25">
      <c r="B539" s="24"/>
      <c r="C539" s="24"/>
    </row>
    <row r="540" spans="2:3" x14ac:dyDescent="0.25">
      <c r="B540" s="24"/>
      <c r="C540" s="24"/>
    </row>
    <row r="541" spans="2:3" x14ac:dyDescent="0.25">
      <c r="B541" s="24"/>
      <c r="C541" s="24"/>
    </row>
    <row r="542" spans="2:3" x14ac:dyDescent="0.25">
      <c r="B542" s="24"/>
      <c r="C542" s="24"/>
    </row>
    <row r="543" spans="2:3" x14ac:dyDescent="0.25">
      <c r="B543" s="24"/>
      <c r="C543" s="24"/>
    </row>
    <row r="544" spans="2:3" x14ac:dyDescent="0.25">
      <c r="B544" s="24"/>
      <c r="C544" s="24"/>
    </row>
  </sheetData>
  <pageMargins left="0.7" right="0.7" top="0.75" bottom="0.75" header="0.3" footer="0.3"/>
  <drawing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55"/>
  <sheetViews>
    <sheetView workbookViewId="0">
      <selection sqref="A1:G1"/>
    </sheetView>
  </sheetViews>
  <sheetFormatPr defaultRowHeight="15" x14ac:dyDescent="0.25"/>
  <cols>
    <col min="1" max="1" width="17.42578125" style="4" bestFit="1" customWidth="1"/>
    <col min="2" max="2" width="36.85546875" style="4" bestFit="1" customWidth="1"/>
    <col min="3" max="3" width="6.140625" style="4" bestFit="1" customWidth="1"/>
    <col min="4" max="4" width="12.28515625" style="4" bestFit="1" customWidth="1"/>
    <col min="5" max="5" width="14" style="4" bestFit="1" customWidth="1"/>
    <col min="6" max="6" width="15" style="4" bestFit="1" customWidth="1"/>
    <col min="7" max="7" width="19.42578125" style="4" bestFit="1" customWidth="1"/>
  </cols>
  <sheetData>
    <row r="1" spans="1:7" ht="21" x14ac:dyDescent="0.25">
      <c r="A1" s="1" t="s">
        <v>0</v>
      </c>
      <c r="B1" s="1"/>
      <c r="C1" s="1"/>
      <c r="D1" s="1"/>
      <c r="E1" s="1"/>
      <c r="F1" s="1"/>
      <c r="G1" s="1"/>
    </row>
    <row r="2" spans="1:7" ht="15.75" x14ac:dyDescent="0.25">
      <c r="A2" s="2">
        <v>42601.505810185183</v>
      </c>
      <c r="B2" s="3"/>
      <c r="C2" s="3"/>
      <c r="D2" s="3"/>
      <c r="E2" s="3"/>
      <c r="F2" s="3"/>
      <c r="G2" s="3"/>
    </row>
    <row r="3" spans="1:7" ht="15.75" x14ac:dyDescent="0.25">
      <c r="A3" s="3" t="s">
        <v>1</v>
      </c>
      <c r="B3" s="3"/>
      <c r="C3" s="3"/>
      <c r="D3" s="3"/>
      <c r="E3" s="3"/>
      <c r="F3" s="3"/>
      <c r="G3" s="3"/>
    </row>
    <row r="4" spans="1:7" x14ac:dyDescent="0.25">
      <c r="A4" s="4" t="s">
        <v>2</v>
      </c>
      <c r="B4" s="4" t="s">
        <v>2</v>
      </c>
      <c r="C4" s="4" t="s">
        <v>2</v>
      </c>
      <c r="D4" s="4" t="s">
        <v>2</v>
      </c>
      <c r="E4" s="4" t="s">
        <v>2</v>
      </c>
      <c r="F4" s="4" t="s">
        <v>2</v>
      </c>
      <c r="G4" s="4" t="s">
        <v>2</v>
      </c>
    </row>
    <row r="5" spans="1:7" x14ac:dyDescent="0.25">
      <c r="A5" s="5" t="s">
        <v>3</v>
      </c>
    </row>
    <row r="6" spans="1:7" x14ac:dyDescent="0.25">
      <c r="A6" s="5" t="s">
        <v>4</v>
      </c>
    </row>
    <row r="8" spans="1:7" x14ac:dyDescent="0.25">
      <c r="A8" s="6" t="s">
        <v>3</v>
      </c>
      <c r="B8" s="6"/>
      <c r="C8" s="6"/>
      <c r="D8" s="6"/>
      <c r="E8" s="6"/>
      <c r="F8" s="6"/>
      <c r="G8" s="6"/>
    </row>
    <row r="10" spans="1:7" x14ac:dyDescent="0.25">
      <c r="A10" s="7" t="s">
        <v>5</v>
      </c>
      <c r="B10" s="8" t="s">
        <v>6</v>
      </c>
    </row>
    <row r="11" spans="1:7" x14ac:dyDescent="0.25">
      <c r="A11" s="7" t="s">
        <v>7</v>
      </c>
      <c r="B11" s="8" t="s">
        <v>8</v>
      </c>
    </row>
    <row r="12" spans="1:7" x14ac:dyDescent="0.25">
      <c r="A12" s="7" t="s">
        <v>9</v>
      </c>
      <c r="B12" s="8" t="s">
        <v>10</v>
      </c>
    </row>
    <row r="14" spans="1:7" x14ac:dyDescent="0.25">
      <c r="B14" s="9" t="s">
        <v>7</v>
      </c>
      <c r="F14" s="9" t="s">
        <v>7</v>
      </c>
    </row>
    <row r="15" spans="1:7" x14ac:dyDescent="0.25">
      <c r="A15" s="7" t="s">
        <v>11</v>
      </c>
      <c r="B15" s="8" t="s">
        <v>8</v>
      </c>
      <c r="E15" s="7" t="s">
        <v>12</v>
      </c>
      <c r="F15" s="8" t="s">
        <v>13</v>
      </c>
    </row>
    <row r="16" spans="1:7" x14ac:dyDescent="0.25">
      <c r="A16" s="7" t="s">
        <v>14</v>
      </c>
      <c r="B16" s="8">
        <v>408.79998779296875</v>
      </c>
      <c r="E16" s="7" t="s">
        <v>15</v>
      </c>
      <c r="F16" s="8" t="s">
        <v>16</v>
      </c>
    </row>
    <row r="17" spans="1:6" x14ac:dyDescent="0.25">
      <c r="A17" s="7" t="s">
        <v>17</v>
      </c>
      <c r="B17" s="8">
        <v>3.4300000667572021</v>
      </c>
      <c r="E17" s="7" t="s">
        <v>18</v>
      </c>
      <c r="F17" s="8" t="s">
        <v>19</v>
      </c>
    </row>
    <row r="18" spans="1:6" x14ac:dyDescent="0.25">
      <c r="A18" s="7" t="s">
        <v>20</v>
      </c>
      <c r="B18" s="8" t="s">
        <v>21</v>
      </c>
      <c r="E18" s="7"/>
      <c r="F18" s="8"/>
    </row>
    <row r="19" spans="1:6" x14ac:dyDescent="0.25">
      <c r="A19" s="7" t="s">
        <v>22</v>
      </c>
      <c r="B19" s="8">
        <v>9.3999996185302734</v>
      </c>
      <c r="E19" s="7" t="s">
        <v>23</v>
      </c>
      <c r="F19" s="8" t="s">
        <v>24</v>
      </c>
    </row>
    <row r="20" spans="1:6" x14ac:dyDescent="0.25">
      <c r="A20" s="7" t="s">
        <v>25</v>
      </c>
      <c r="B20" s="8">
        <v>1.8999999761581421</v>
      </c>
      <c r="E20" s="7" t="s">
        <v>26</v>
      </c>
      <c r="F20" s="8">
        <v>14</v>
      </c>
    </row>
    <row r="21" spans="1:6" x14ac:dyDescent="0.25">
      <c r="A21" s="7" t="s">
        <v>27</v>
      </c>
      <c r="B21" s="8">
        <v>1</v>
      </c>
      <c r="E21" s="7" t="s">
        <v>28</v>
      </c>
      <c r="F21" s="8" t="s">
        <v>16</v>
      </c>
    </row>
    <row r="22" spans="1:6" x14ac:dyDescent="0.25">
      <c r="A22" s="7" t="s">
        <v>29</v>
      </c>
      <c r="B22" s="8">
        <v>45</v>
      </c>
      <c r="E22" s="7"/>
      <c r="F22" s="8"/>
    </row>
    <row r="23" spans="1:6" x14ac:dyDescent="0.25">
      <c r="A23" s="7" t="s">
        <v>30</v>
      </c>
      <c r="B23" s="8">
        <v>7.0000000298023224E-2</v>
      </c>
      <c r="E23" s="7" t="s">
        <v>31</v>
      </c>
      <c r="F23" s="8" t="s">
        <v>32</v>
      </c>
    </row>
    <row r="25" spans="1:6" x14ac:dyDescent="0.25">
      <c r="A25" s="9" t="s">
        <v>33</v>
      </c>
    </row>
    <row r="26" spans="1:6" x14ac:dyDescent="0.25">
      <c r="F26" s="9" t="s">
        <v>7</v>
      </c>
    </row>
    <row r="27" spans="1:6" x14ac:dyDescent="0.25">
      <c r="A27" s="7" t="s">
        <v>34</v>
      </c>
      <c r="B27" s="8" t="s">
        <v>35</v>
      </c>
      <c r="E27" s="7" t="s">
        <v>36</v>
      </c>
      <c r="F27" s="8" t="s">
        <v>37</v>
      </c>
    </row>
    <row r="28" spans="1:6" x14ac:dyDescent="0.25">
      <c r="A28" s="7" t="s">
        <v>38</v>
      </c>
      <c r="B28" s="8" t="s">
        <v>39</v>
      </c>
      <c r="E28" s="7" t="s">
        <v>40</v>
      </c>
      <c r="F28" s="8" t="s">
        <v>41</v>
      </c>
    </row>
    <row r="29" spans="1:6" x14ac:dyDescent="0.25">
      <c r="A29" s="7" t="s">
        <v>42</v>
      </c>
      <c r="B29" s="8">
        <v>100</v>
      </c>
      <c r="E29" s="7" t="s">
        <v>43</v>
      </c>
      <c r="F29" s="8">
        <v>5</v>
      </c>
    </row>
    <row r="30" spans="1:6" x14ac:dyDescent="0.25">
      <c r="A30" s="7" t="s">
        <v>44</v>
      </c>
      <c r="B30" s="8">
        <v>10</v>
      </c>
      <c r="E30" s="7" t="s">
        <v>45</v>
      </c>
      <c r="F30" s="8" t="s">
        <v>46</v>
      </c>
    </row>
    <row r="31" spans="1:6" x14ac:dyDescent="0.25">
      <c r="A31" s="7" t="s">
        <v>47</v>
      </c>
      <c r="B31" s="8">
        <v>10</v>
      </c>
      <c r="E31" s="7" t="s">
        <v>48</v>
      </c>
      <c r="F31" s="8" t="s">
        <v>49</v>
      </c>
    </row>
    <row r="32" spans="1:6" x14ac:dyDescent="0.25">
      <c r="A32" s="7" t="s">
        <v>50</v>
      </c>
      <c r="B32" s="8" t="s">
        <v>46</v>
      </c>
    </row>
    <row r="33" spans="1:7" x14ac:dyDescent="0.25">
      <c r="A33" s="7" t="s">
        <v>51</v>
      </c>
      <c r="B33" s="8" t="s">
        <v>52</v>
      </c>
    </row>
    <row r="34" spans="1:7" x14ac:dyDescent="0.25">
      <c r="A34" s="7" t="s">
        <v>53</v>
      </c>
      <c r="B34" s="8">
        <v>24</v>
      </c>
      <c r="E34" s="7" t="s">
        <v>54</v>
      </c>
      <c r="F34" s="8" t="s">
        <v>55</v>
      </c>
    </row>
    <row r="35" spans="1:7" x14ac:dyDescent="0.25">
      <c r="A35" s="7" t="s">
        <v>56</v>
      </c>
      <c r="B35" s="8" t="s">
        <v>57</v>
      </c>
    </row>
    <row r="36" spans="1:7" x14ac:dyDescent="0.25">
      <c r="A36" s="7" t="s">
        <v>58</v>
      </c>
      <c r="B36" s="8" t="s">
        <v>59</v>
      </c>
    </row>
    <row r="38" spans="1:7" x14ac:dyDescent="0.25">
      <c r="A38" s="6" t="s">
        <v>4</v>
      </c>
      <c r="B38" s="6"/>
      <c r="C38" s="6"/>
      <c r="D38" s="6"/>
      <c r="E38" s="6"/>
      <c r="F38" s="6"/>
      <c r="G38" s="6"/>
    </row>
    <row r="40" spans="1:7" x14ac:dyDescent="0.25">
      <c r="A40" s="9" t="s">
        <v>60</v>
      </c>
      <c r="B40" s="10" t="s">
        <v>61</v>
      </c>
      <c r="C40" s="10" t="s">
        <v>62</v>
      </c>
      <c r="D40" s="10" t="s">
        <v>63</v>
      </c>
      <c r="E40" s="11" t="s">
        <v>64</v>
      </c>
      <c r="F40" s="11"/>
      <c r="G40" s="7" t="s">
        <v>65</v>
      </c>
    </row>
    <row r="41" spans="1:7" x14ac:dyDescent="0.25">
      <c r="A41" s="7" t="s">
        <v>66</v>
      </c>
      <c r="B41" s="12">
        <v>20.124850034713745</v>
      </c>
      <c r="C41" s="12">
        <v>19.142104148864746</v>
      </c>
      <c r="D41" s="12">
        <v>18.61298574265059</v>
      </c>
      <c r="E41" s="12">
        <v>17.208746093524745</v>
      </c>
      <c r="F41" s="12">
        <v>20.13181183412734</v>
      </c>
      <c r="G41" s="13" t="s">
        <v>67</v>
      </c>
    </row>
    <row r="42" spans="1:7" x14ac:dyDescent="0.25">
      <c r="A42" s="7" t="s">
        <v>68</v>
      </c>
      <c r="B42" s="12">
        <v>46.190267953872677</v>
      </c>
      <c r="C42" s="12">
        <v>40.610328674316406</v>
      </c>
      <c r="D42" s="12">
        <v>39.132041750136281</v>
      </c>
      <c r="E42" s="12">
        <v>35.158577381399823</v>
      </c>
      <c r="F42" s="12">
        <v>43.554569200076109</v>
      </c>
      <c r="G42" s="13" t="s">
        <v>67</v>
      </c>
    </row>
    <row r="43" spans="1:7" x14ac:dyDescent="0.25">
      <c r="A43" s="7" t="s">
        <v>69</v>
      </c>
      <c r="B43" s="12">
        <v>0.83660569190979006</v>
      </c>
      <c r="C43" s="12">
        <v>0.8725312352180481</v>
      </c>
      <c r="D43" s="12">
        <v>0.82479213823107334</v>
      </c>
      <c r="E43" s="12">
        <v>0.79560540655405831</v>
      </c>
      <c r="F43" s="12">
        <v>0.85504958322774227</v>
      </c>
      <c r="G43" s="13" t="s">
        <v>67</v>
      </c>
    </row>
    <row r="44" spans="1:7" x14ac:dyDescent="0.25">
      <c r="A44" s="7" t="s">
        <v>70</v>
      </c>
      <c r="B44" s="12">
        <v>0.76125749170780177</v>
      </c>
      <c r="C44" s="12">
        <v>0.76930665969848633</v>
      </c>
      <c r="D44" s="12">
        <v>0.75493742430937039</v>
      </c>
      <c r="E44" s="12">
        <v>0.73559522294400437</v>
      </c>
      <c r="F44" s="12">
        <v>0.77478822162803951</v>
      </c>
      <c r="G44" s="13" t="s">
        <v>67</v>
      </c>
    </row>
    <row r="45" spans="1:7" x14ac:dyDescent="0.25">
      <c r="A45" s="7" t="s">
        <v>71</v>
      </c>
      <c r="B45" s="12">
        <v>0.76892844140529637</v>
      </c>
      <c r="C45" s="12">
        <v>0.77796724438667297</v>
      </c>
      <c r="D45" s="12">
        <v>0.76388515591736028</v>
      </c>
      <c r="E45" s="12">
        <v>0.74647954293219121</v>
      </c>
      <c r="F45" s="12">
        <v>0.7816966144025943</v>
      </c>
      <c r="G45" s="13" t="s">
        <v>67</v>
      </c>
    </row>
    <row r="46" spans="1:7" x14ac:dyDescent="0.25">
      <c r="A46" s="7" t="s">
        <v>72</v>
      </c>
      <c r="B46" s="12">
        <v>0.48794732660055162</v>
      </c>
      <c r="C46" s="12">
        <v>0.49718484282493591</v>
      </c>
      <c r="D46" s="12">
        <v>0.47564565873109294</v>
      </c>
      <c r="E46" s="12">
        <v>0.45361554885909566</v>
      </c>
      <c r="F46" s="12">
        <v>0.49874567403775383</v>
      </c>
      <c r="G46" s="13" t="s">
        <v>67</v>
      </c>
    </row>
    <row r="47" spans="1:7" x14ac:dyDescent="0.25">
      <c r="A47" s="7" t="s">
        <v>73</v>
      </c>
      <c r="B47" s="12">
        <v>14.996228413581848</v>
      </c>
      <c r="C47" s="12">
        <v>14.182722568511963</v>
      </c>
      <c r="D47" s="12">
        <v>14.336337096045339</v>
      </c>
      <c r="E47" s="12">
        <v>13.522466431933198</v>
      </c>
      <c r="F47" s="12">
        <v>15.199191831313179</v>
      </c>
      <c r="G47" s="8" t="s">
        <v>74</v>
      </c>
    </row>
    <row r="49" spans="1:7" x14ac:dyDescent="0.25">
      <c r="A49" s="9" t="s">
        <v>75</v>
      </c>
      <c r="B49" s="10" t="s">
        <v>61</v>
      </c>
      <c r="C49" s="10" t="s">
        <v>62</v>
      </c>
      <c r="D49" s="10" t="s">
        <v>63</v>
      </c>
      <c r="E49" s="11" t="s">
        <v>64</v>
      </c>
      <c r="F49" s="11"/>
      <c r="G49" s="7" t="s">
        <v>65</v>
      </c>
    </row>
    <row r="50" spans="1:7" x14ac:dyDescent="0.25">
      <c r="A50" s="7" t="s">
        <v>76</v>
      </c>
      <c r="B50" s="12">
        <v>2.9586649835109711</v>
      </c>
      <c r="C50" s="12">
        <v>2.6567479372024536</v>
      </c>
      <c r="D50" s="12">
        <v>2.7579468880963414</v>
      </c>
      <c r="E50" s="12">
        <v>2.5602474631481544</v>
      </c>
      <c r="F50" s="12">
        <v>2.9709124399277416</v>
      </c>
      <c r="G50" s="13" t="s">
        <v>77</v>
      </c>
    </row>
    <row r="51" spans="1:7" x14ac:dyDescent="0.25">
      <c r="A51" s="7" t="s">
        <v>78</v>
      </c>
      <c r="B51" s="12">
        <v>7.3037866449356077</v>
      </c>
      <c r="C51" s="12">
        <v>7.1286394596099854</v>
      </c>
      <c r="D51" s="12">
        <v>7.2097295239442829</v>
      </c>
      <c r="E51" s="12">
        <v>6.9856142001124741</v>
      </c>
      <c r="F51" s="12">
        <v>7.4410350070000915</v>
      </c>
      <c r="G51" s="13" t="s">
        <v>77</v>
      </c>
    </row>
    <row r="52" spans="1:7" x14ac:dyDescent="0.25">
      <c r="A52" s="7" t="s">
        <v>79</v>
      </c>
      <c r="B52" s="12">
        <v>57.444380044937134</v>
      </c>
      <c r="C52" s="12">
        <v>53.694194793701172</v>
      </c>
      <c r="D52" s="12">
        <v>53.843099768569182</v>
      </c>
      <c r="E52" s="12">
        <v>50.112626272028223</v>
      </c>
      <c r="F52" s="12">
        <v>57.851276381942448</v>
      </c>
      <c r="G52" s="13" t="s">
        <v>77</v>
      </c>
    </row>
    <row r="53" spans="1:7" x14ac:dyDescent="0.25">
      <c r="A53" s="7" t="s">
        <v>80</v>
      </c>
      <c r="B53" s="12">
        <v>0.92200195729732515</v>
      </c>
      <c r="C53" s="12">
        <v>0.92721414566040039</v>
      </c>
      <c r="D53" s="12">
        <v>0.92052085854105603</v>
      </c>
      <c r="E53" s="12">
        <v>0.91021405070454253</v>
      </c>
      <c r="F53" s="12">
        <v>0.93094437550516052</v>
      </c>
      <c r="G53" s="13" t="s">
        <v>81</v>
      </c>
    </row>
    <row r="54" spans="1:7" x14ac:dyDescent="0.25">
      <c r="A54" s="7" t="s">
        <v>82</v>
      </c>
      <c r="B54" s="12">
        <v>0.90112579107284541</v>
      </c>
      <c r="C54" s="12">
        <v>0.90916672348976135</v>
      </c>
      <c r="D54" s="12">
        <v>0.89951793304543903</v>
      </c>
      <c r="E54" s="12">
        <v>0.8888804850303319</v>
      </c>
      <c r="F54" s="12">
        <v>0.91028268197690076</v>
      </c>
      <c r="G54" s="13" t="s">
        <v>81</v>
      </c>
    </row>
    <row r="55" spans="1:7" x14ac:dyDescent="0.25">
      <c r="A55" s="7" t="s">
        <v>83</v>
      </c>
      <c r="B55" s="12">
        <v>99.570524444580073</v>
      </c>
      <c r="C55" s="12">
        <v>93.120883941650391</v>
      </c>
      <c r="D55" s="12">
        <v>92.862410009386892</v>
      </c>
      <c r="E55" s="12">
        <v>86.428516608148172</v>
      </c>
      <c r="F55" s="12">
        <v>99.775253945970121</v>
      </c>
      <c r="G55" s="13" t="s">
        <v>77</v>
      </c>
    </row>
  </sheetData>
  <mergeCells count="7">
    <mergeCell ref="E49:F49"/>
    <mergeCell ref="A1:G1"/>
    <mergeCell ref="A2:G2"/>
    <mergeCell ref="A3:G3"/>
    <mergeCell ref="A8:G8"/>
    <mergeCell ref="A38:G38"/>
    <mergeCell ref="E40:F40"/>
  </mergeCells>
  <hyperlinks>
    <hyperlink ref="A5" location="$A$8" display="Input Parameters"/>
    <hyperlink ref="A6" location="#'Summary'!$A$38" display="Output Parameters"/>
    <hyperlink ref="G41" location="#'Clearance Trials SS'!$A$1" display="Clearance Trials SS"/>
    <hyperlink ref="G42" location="#'Clearance Trials SS'!$A$1" display="Clearance Trials SS"/>
    <hyperlink ref="G43" location="#'Clearance Trials SS'!$A$1" display="Clearance Trials SS"/>
    <hyperlink ref="G44" location="#'Clearance Trials SS'!$A$1" display="Clearance Trials SS"/>
    <hyperlink ref="G45" location="#'Clearance Trials SS'!$A$1" display="Clearance Trials SS"/>
    <hyperlink ref="G46" location="#'Clearance Trials SS'!$A$1" display="Clearance Trials SS"/>
    <hyperlink ref="G50" location="#'AUC0(Sub)(CPlasma)'!$A$1" display="AUC0(Sub)(CPlasma)"/>
    <hyperlink ref="G51" location="#'AUC0(Sub)(CPlasma)'!$A$1" display="AUC0(Sub)(CPlasma)"/>
    <hyperlink ref="G52" location="#'AUC0(Sub)(CPlasma)'!$A$1" display="AUC0(Sub)(CPlasma)"/>
    <hyperlink ref="G55" location="#'AUC0(Sub)(CPlasma)'!$A$1" display="AUC0(Sub)(CPlasma)"/>
    <hyperlink ref="G53" location="#'Overall fa Fg'!$A$1" display="Overall fa Fg"/>
    <hyperlink ref="G54" location="#'Overall fa Fg'!$A$1" display="Overall fa Fg"/>
  </hyperlink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Overall fa Fg</vt:lpstr>
      <vt:lpstr>Dissolution Profile (Sub)</vt:lpstr>
      <vt:lpstr>Regional ADAM Fractions (Sub)</vt:lpstr>
      <vt:lpstr>ADAM (Sub)</vt:lpstr>
      <vt:lpstr>AUC0(Sub)(CPlasma)</vt:lpstr>
      <vt:lpstr>Conc Trials Profiles(CPlasma)</vt:lpstr>
      <vt:lpstr>Summary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Badhan, Raj Kumar Singh</dc:creator>
  <cp:lastModifiedBy>Badhan, Raj Kumar Singh</cp:lastModifiedBy>
  <dcterms:created xsi:type="dcterms:W3CDTF">2016-08-19T11:59:38Z</dcterms:created>
  <dcterms:modified xsi:type="dcterms:W3CDTF">2016-08-19T12:00:40Z</dcterms:modified>
</cp:coreProperties>
</file>