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reprocessed regions" sheetId="1" r:id="rId1"/>
  </sheets>
  <calcPr calcId="145621"/>
</workbook>
</file>

<file path=xl/calcChain.xml><?xml version="1.0" encoding="utf-8"?>
<calcChain xmlns="http://schemas.openxmlformats.org/spreadsheetml/2006/main">
  <c r="U4" i="1" l="1"/>
  <c r="U5" i="1" l="1"/>
  <c r="U6" i="1"/>
  <c r="U7" i="1"/>
  <c r="S5" i="1"/>
  <c r="S6" i="1"/>
  <c r="S7" i="1"/>
  <c r="S4" i="1"/>
  <c r="G19" i="1"/>
  <c r="L19" i="1" s="1"/>
  <c r="G20" i="1"/>
  <c r="L20" i="1" s="1"/>
  <c r="O20" i="1"/>
  <c r="O19" i="1"/>
  <c r="G3" i="1"/>
  <c r="L3" i="1" s="1"/>
  <c r="G4" i="1"/>
  <c r="L4" i="1" s="1"/>
  <c r="G5" i="1"/>
  <c r="L5" i="1" s="1"/>
  <c r="G6" i="1"/>
  <c r="L6" i="1" s="1"/>
  <c r="G7" i="1"/>
  <c r="L7" i="1" s="1"/>
  <c r="G8" i="1"/>
  <c r="L8" i="1" s="1"/>
  <c r="G9" i="1"/>
  <c r="L9" i="1" s="1"/>
  <c r="G10" i="1"/>
  <c r="L10" i="1" s="1"/>
  <c r="G11" i="1"/>
  <c r="L11" i="1" s="1"/>
  <c r="G12" i="1"/>
  <c r="L12" i="1" s="1"/>
  <c r="G13" i="1"/>
  <c r="L13" i="1" s="1"/>
  <c r="G14" i="1"/>
  <c r="L14" i="1" s="1"/>
  <c r="G15" i="1"/>
  <c r="L15" i="1" s="1"/>
  <c r="G16" i="1"/>
  <c r="L16" i="1" s="1"/>
  <c r="G17" i="1"/>
  <c r="L17" i="1" s="1"/>
  <c r="G18" i="1"/>
  <c r="L18" i="1" s="1"/>
  <c r="G21" i="1"/>
  <c r="L21" i="1" s="1"/>
  <c r="G22" i="1"/>
  <c r="L22" i="1" s="1"/>
  <c r="G2" i="1"/>
  <c r="L2" i="1" s="1"/>
</calcChain>
</file>

<file path=xl/sharedStrings.xml><?xml version="1.0" encoding="utf-8"?>
<sst xmlns="http://schemas.openxmlformats.org/spreadsheetml/2006/main" count="146" uniqueCount="28">
  <si>
    <t>cu_metal_standard.vms</t>
  </si>
  <si>
    <t>Cu 2p</t>
  </si>
  <si>
    <t>C 1s</t>
  </si>
  <si>
    <t>K 2p</t>
  </si>
  <si>
    <t>cu2o.vms</t>
  </si>
  <si>
    <t>kcumnal_fresh</t>
  </si>
  <si>
    <t>Mn 2p</t>
  </si>
  <si>
    <t>kcuzncr_fresh.vms</t>
  </si>
  <si>
    <t>O 1s</t>
  </si>
  <si>
    <t>kcumnal_red.vms</t>
  </si>
  <si>
    <t>kcuzncr_red.vms</t>
  </si>
  <si>
    <t>Zn 2p</t>
  </si>
  <si>
    <t>kcuznmn_fresh.vms</t>
  </si>
  <si>
    <t>kcuznal_fresh.vms</t>
  </si>
  <si>
    <t>kcuznmn_red.vms</t>
  </si>
  <si>
    <t>kcuznal_red.vms</t>
  </si>
  <si>
    <t>%Conc</t>
  </si>
  <si>
    <t>Peak Area: % Mass Concentration</t>
  </si>
  <si>
    <t>Cu/K</t>
  </si>
  <si>
    <t>Cu total</t>
  </si>
  <si>
    <t>Fresh Cu/K</t>
  </si>
  <si>
    <t>Reduced Cu/K</t>
  </si>
  <si>
    <t>Fresh K/Cu</t>
  </si>
  <si>
    <t>Reduced K/Cu</t>
  </si>
  <si>
    <t>kcumnal</t>
  </si>
  <si>
    <t>kcuzncr</t>
  </si>
  <si>
    <t>kcuznmn</t>
  </si>
  <si>
    <t>kcuznal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</si>
</sst>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00240594925634"/>
          <c:y val="5.1400554097404488E-2"/>
          <c:w val="0.56749825021872269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'reprocessed regions'!$S$3</c:f>
              <c:strCache>
                <c:ptCount val="1"/>
                <c:pt idx="0">
                  <c:v>Fresh K/Cu</c:v>
                </c:pt>
              </c:strCache>
            </c:strRef>
          </c:tx>
          <c:invertIfNegative val="0"/>
          <c:cat>
            <c:strRef>
              <c:f>'reprocessed regions'!$P$4:$P$7</c:f>
              <c:strCache>
                <c:ptCount val="4"/>
                <c:pt idx="0">
                  <c:v>kcumnal</c:v>
                </c:pt>
                <c:pt idx="1">
                  <c:v>kcuzncr</c:v>
                </c:pt>
                <c:pt idx="2">
                  <c:v>kcuznmn</c:v>
                </c:pt>
                <c:pt idx="3">
                  <c:v>kcuznal</c:v>
                </c:pt>
              </c:strCache>
            </c:strRef>
          </c:cat>
          <c:val>
            <c:numRef>
              <c:f>'reprocessed regions'!$S$4:$S$7</c:f>
              <c:numCache>
                <c:formatCode>General</c:formatCode>
                <c:ptCount val="4"/>
                <c:pt idx="0">
                  <c:v>0.13914174252275677</c:v>
                </c:pt>
                <c:pt idx="1">
                  <c:v>6.4973861090365945E-2</c:v>
                </c:pt>
                <c:pt idx="2">
                  <c:v>0.17154989384288746</c:v>
                </c:pt>
                <c:pt idx="3">
                  <c:v>0.1327334083239595</c:v>
                </c:pt>
              </c:numCache>
            </c:numRef>
          </c:val>
        </c:ser>
        <c:ser>
          <c:idx val="2"/>
          <c:order val="1"/>
          <c:tx>
            <c:strRef>
              <c:f>'reprocessed regions'!$U$3</c:f>
              <c:strCache>
                <c:ptCount val="1"/>
                <c:pt idx="0">
                  <c:v>Reduced K/Cu</c:v>
                </c:pt>
              </c:strCache>
            </c:strRef>
          </c:tx>
          <c:invertIfNegative val="0"/>
          <c:cat>
            <c:strRef>
              <c:f>'reprocessed regions'!$P$4:$P$7</c:f>
              <c:strCache>
                <c:ptCount val="4"/>
                <c:pt idx="0">
                  <c:v>kcumnal</c:v>
                </c:pt>
                <c:pt idx="1">
                  <c:v>kcuzncr</c:v>
                </c:pt>
                <c:pt idx="2">
                  <c:v>kcuznmn</c:v>
                </c:pt>
                <c:pt idx="3">
                  <c:v>kcuznal</c:v>
                </c:pt>
              </c:strCache>
            </c:strRef>
          </c:cat>
          <c:val>
            <c:numRef>
              <c:f>'reprocessed regions'!$U$4:$U$7</c:f>
              <c:numCache>
                <c:formatCode>General</c:formatCode>
                <c:ptCount val="4"/>
                <c:pt idx="0">
                  <c:v>1.5979477611940296</c:v>
                </c:pt>
                <c:pt idx="1">
                  <c:v>1.0277777777777777</c:v>
                </c:pt>
                <c:pt idx="2">
                  <c:v>1.3225690706853248</c:v>
                </c:pt>
                <c:pt idx="3">
                  <c:v>0.24029126213592233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13824"/>
        <c:axId val="51215360"/>
      </c:barChart>
      <c:catAx>
        <c:axId val="5121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51215360"/>
        <c:crosses val="autoZero"/>
        <c:auto val="1"/>
        <c:lblAlgn val="ctr"/>
        <c:lblOffset val="100"/>
        <c:noMultiLvlLbl val="0"/>
      </c:catAx>
      <c:valAx>
        <c:axId val="51215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Atomic K:Cu ratio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21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9</xdr:row>
      <xdr:rowOff>47625</xdr:rowOff>
    </xdr:from>
    <xdr:to>
      <xdr:col>17</xdr:col>
      <xdr:colOff>371475</xdr:colOff>
      <xdr:row>23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J1" workbookViewId="0">
      <selection activeCell="U5" sqref="U5"/>
    </sheetView>
  </sheetViews>
  <sheetFormatPr defaultRowHeight="15" x14ac:dyDescent="0.25"/>
  <cols>
    <col min="1" max="1" width="31" bestFit="1" customWidth="1"/>
    <col min="2" max="2" width="31" customWidth="1"/>
    <col min="18" max="18" width="12" bestFit="1" customWidth="1"/>
    <col min="20" max="21" width="13.5703125" bestFit="1" customWidth="1"/>
  </cols>
  <sheetData>
    <row r="1" spans="1:21" x14ac:dyDescent="0.25">
      <c r="A1" t="s">
        <v>0</v>
      </c>
      <c r="C1" t="s">
        <v>1</v>
      </c>
      <c r="D1" t="s">
        <v>1</v>
      </c>
      <c r="G1" t="s">
        <v>19</v>
      </c>
      <c r="I1" t="s">
        <v>2</v>
      </c>
      <c r="J1" t="s">
        <v>3</v>
      </c>
      <c r="L1" t="s">
        <v>18</v>
      </c>
      <c r="P1" t="s">
        <v>0</v>
      </c>
      <c r="R1" t="s">
        <v>18</v>
      </c>
    </row>
    <row r="2" spans="1:21" x14ac:dyDescent="0.25">
      <c r="A2" t="s">
        <v>16</v>
      </c>
      <c r="C2">
        <v>59.39</v>
      </c>
      <c r="D2">
        <v>30.09</v>
      </c>
      <c r="G2">
        <f>SUM(C2:F2)</f>
        <v>89.48</v>
      </c>
      <c r="I2">
        <v>10.15</v>
      </c>
      <c r="J2">
        <v>0.38</v>
      </c>
      <c r="L2">
        <f>G2/J2</f>
        <v>235.47368421052633</v>
      </c>
    </row>
    <row r="3" spans="1:21" x14ac:dyDescent="0.25">
      <c r="A3" t="s">
        <v>4</v>
      </c>
      <c r="C3" t="s">
        <v>1</v>
      </c>
      <c r="D3" t="s">
        <v>1</v>
      </c>
      <c r="G3">
        <f t="shared" ref="G3:G22" si="0">SUM(C3:F3)</f>
        <v>0</v>
      </c>
      <c r="I3" t="s">
        <v>2</v>
      </c>
      <c r="J3" t="s">
        <v>3</v>
      </c>
      <c r="L3" t="e">
        <f t="shared" ref="L3:L22" si="1">G3/J3</f>
        <v>#VALUE!</v>
      </c>
      <c r="R3" t="s">
        <v>20</v>
      </c>
      <c r="S3" t="s">
        <v>22</v>
      </c>
      <c r="T3" t="s">
        <v>21</v>
      </c>
      <c r="U3" t="s">
        <v>23</v>
      </c>
    </row>
    <row r="4" spans="1:21" x14ac:dyDescent="0.25">
      <c r="A4" t="s">
        <v>16</v>
      </c>
      <c r="C4">
        <v>26.85</v>
      </c>
      <c r="D4">
        <v>13.09</v>
      </c>
      <c r="G4">
        <f t="shared" si="0"/>
        <v>39.94</v>
      </c>
      <c r="I4">
        <v>59.69</v>
      </c>
      <c r="J4">
        <v>0.38</v>
      </c>
      <c r="L4">
        <f t="shared" si="1"/>
        <v>105.10526315789473</v>
      </c>
      <c r="P4" t="s">
        <v>24</v>
      </c>
      <c r="R4">
        <v>7.1869158878504704</v>
      </c>
      <c r="S4">
        <f>1/R4</f>
        <v>0.13914174252275677</v>
      </c>
      <c r="T4">
        <v>0.62580268534734396</v>
      </c>
      <c r="U4">
        <f>1/T4</f>
        <v>1.5979477611940296</v>
      </c>
    </row>
    <row r="5" spans="1:21" x14ac:dyDescent="0.25">
      <c r="A5" t="s">
        <v>5</v>
      </c>
      <c r="C5" t="s">
        <v>1</v>
      </c>
      <c r="G5">
        <f t="shared" si="0"/>
        <v>0</v>
      </c>
      <c r="I5" t="s">
        <v>2</v>
      </c>
      <c r="J5" t="s">
        <v>3</v>
      </c>
      <c r="K5" t="s">
        <v>6</v>
      </c>
      <c r="L5" t="e">
        <f t="shared" si="1"/>
        <v>#VALUE!</v>
      </c>
      <c r="P5" t="s">
        <v>25</v>
      </c>
      <c r="R5">
        <v>15.39080459770115</v>
      </c>
      <c r="S5">
        <f t="shared" ref="S5:S7" si="2">1/R5</f>
        <v>6.4973861090365945E-2</v>
      </c>
      <c r="T5">
        <v>0.97297297297297303</v>
      </c>
      <c r="U5">
        <f t="shared" ref="U5:U7" si="3">1/T5</f>
        <v>1.0277777777777777</v>
      </c>
    </row>
    <row r="6" spans="1:21" x14ac:dyDescent="0.25">
      <c r="A6" t="s">
        <v>16</v>
      </c>
      <c r="C6">
        <v>15.38</v>
      </c>
      <c r="G6">
        <f t="shared" si="0"/>
        <v>15.38</v>
      </c>
      <c r="I6">
        <v>48.67</v>
      </c>
      <c r="J6">
        <v>2.14</v>
      </c>
      <c r="K6">
        <v>33.81</v>
      </c>
      <c r="L6">
        <f t="shared" si="1"/>
        <v>7.1869158878504669</v>
      </c>
      <c r="P6" t="s">
        <v>26</v>
      </c>
      <c r="R6">
        <v>5.8292079207920793</v>
      </c>
      <c r="S6">
        <f t="shared" si="2"/>
        <v>0.17154989384288746</v>
      </c>
      <c r="T6">
        <v>0.75610417797069995</v>
      </c>
      <c r="U6">
        <f t="shared" si="3"/>
        <v>1.3225690706853248</v>
      </c>
    </row>
    <row r="7" spans="1:21" x14ac:dyDescent="0.25">
      <c r="A7" t="s">
        <v>7</v>
      </c>
      <c r="C7" t="s">
        <v>1</v>
      </c>
      <c r="D7" t="s">
        <v>1</v>
      </c>
      <c r="G7">
        <f t="shared" si="0"/>
        <v>0</v>
      </c>
      <c r="H7" t="s">
        <v>8</v>
      </c>
      <c r="I7" t="s">
        <v>2</v>
      </c>
      <c r="J7" t="s">
        <v>3</v>
      </c>
      <c r="L7" t="e">
        <f t="shared" si="1"/>
        <v>#VALUE!</v>
      </c>
      <c r="P7" t="s">
        <v>27</v>
      </c>
      <c r="R7">
        <v>7.5338983050847466</v>
      </c>
      <c r="S7">
        <f t="shared" si="2"/>
        <v>0.1327334083239595</v>
      </c>
      <c r="T7">
        <v>4.1616161616161618</v>
      </c>
      <c r="U7">
        <f t="shared" si="3"/>
        <v>0.24029126213592233</v>
      </c>
    </row>
    <row r="8" spans="1:21" x14ac:dyDescent="0.25">
      <c r="A8" t="s">
        <v>16</v>
      </c>
      <c r="C8">
        <v>4.46</v>
      </c>
      <c r="D8">
        <v>8.93</v>
      </c>
      <c r="G8">
        <f t="shared" si="0"/>
        <v>13.39</v>
      </c>
      <c r="H8">
        <v>66.12</v>
      </c>
      <c r="I8">
        <v>19.62</v>
      </c>
      <c r="J8">
        <v>0.87</v>
      </c>
      <c r="L8">
        <f t="shared" si="1"/>
        <v>15.39080459770115</v>
      </c>
    </row>
    <row r="9" spans="1:21" x14ac:dyDescent="0.25">
      <c r="A9" t="s">
        <v>9</v>
      </c>
      <c r="C9" t="s">
        <v>1</v>
      </c>
      <c r="G9">
        <f t="shared" si="0"/>
        <v>0</v>
      </c>
      <c r="I9" t="s">
        <v>2</v>
      </c>
      <c r="J9" t="s">
        <v>3</v>
      </c>
      <c r="L9" t="e">
        <f t="shared" si="1"/>
        <v>#VALUE!</v>
      </c>
    </row>
    <row r="10" spans="1:21" x14ac:dyDescent="0.25">
      <c r="A10" t="s">
        <v>16</v>
      </c>
      <c r="C10">
        <v>46.56</v>
      </c>
      <c r="G10">
        <f t="shared" si="0"/>
        <v>46.56</v>
      </c>
      <c r="I10">
        <v>46.12</v>
      </c>
      <c r="J10">
        <v>7.32</v>
      </c>
      <c r="L10">
        <f t="shared" si="1"/>
        <v>6.360655737704918</v>
      </c>
    </row>
    <row r="11" spans="1:21" x14ac:dyDescent="0.25">
      <c r="A11" t="s">
        <v>10</v>
      </c>
      <c r="C11" t="s">
        <v>1</v>
      </c>
      <c r="G11">
        <f t="shared" si="0"/>
        <v>0</v>
      </c>
      <c r="H11" t="s">
        <v>8</v>
      </c>
      <c r="I11" t="s">
        <v>2</v>
      </c>
      <c r="J11" t="s">
        <v>3</v>
      </c>
      <c r="K11" t="s">
        <v>11</v>
      </c>
      <c r="L11" t="e">
        <f t="shared" si="1"/>
        <v>#VALUE!</v>
      </c>
    </row>
    <row r="12" spans="1:21" x14ac:dyDescent="0.25">
      <c r="A12" t="s">
        <v>16</v>
      </c>
      <c r="C12">
        <v>5.4</v>
      </c>
      <c r="G12">
        <f t="shared" si="0"/>
        <v>5.4</v>
      </c>
      <c r="H12">
        <v>63.12</v>
      </c>
      <c r="I12">
        <v>11.62</v>
      </c>
      <c r="J12">
        <v>5.55</v>
      </c>
      <c r="K12">
        <v>14.31</v>
      </c>
      <c r="L12">
        <f t="shared" si="1"/>
        <v>0.97297297297297303</v>
      </c>
    </row>
    <row r="13" spans="1:21" x14ac:dyDescent="0.25">
      <c r="A13" t="s">
        <v>12</v>
      </c>
      <c r="C13" t="s">
        <v>1</v>
      </c>
      <c r="D13" t="s">
        <v>1</v>
      </c>
      <c r="G13">
        <f t="shared" si="0"/>
        <v>0</v>
      </c>
      <c r="I13" t="s">
        <v>2</v>
      </c>
      <c r="J13" t="s">
        <v>3</v>
      </c>
      <c r="L13" t="e">
        <f t="shared" si="1"/>
        <v>#VALUE!</v>
      </c>
    </row>
    <row r="14" spans="1:21" x14ac:dyDescent="0.25">
      <c r="A14" t="s">
        <v>16</v>
      </c>
      <c r="C14">
        <v>8.5</v>
      </c>
      <c r="D14">
        <v>15.05</v>
      </c>
      <c r="G14">
        <f t="shared" si="0"/>
        <v>23.55</v>
      </c>
      <c r="I14">
        <v>72.41</v>
      </c>
      <c r="J14">
        <v>4.04</v>
      </c>
      <c r="L14">
        <f t="shared" si="1"/>
        <v>5.8292079207920793</v>
      </c>
    </row>
    <row r="15" spans="1:21" x14ac:dyDescent="0.25">
      <c r="A15" t="s">
        <v>13</v>
      </c>
      <c r="C15" t="s">
        <v>1</v>
      </c>
      <c r="D15" t="s">
        <v>1</v>
      </c>
      <c r="G15">
        <f t="shared" si="0"/>
        <v>0</v>
      </c>
      <c r="H15" t="s">
        <v>8</v>
      </c>
      <c r="I15" t="s">
        <v>2</v>
      </c>
      <c r="J15" t="s">
        <v>3</v>
      </c>
      <c r="L15" t="e">
        <f t="shared" si="1"/>
        <v>#VALUE!</v>
      </c>
    </row>
    <row r="16" spans="1:21" x14ac:dyDescent="0.25">
      <c r="A16" t="s">
        <v>16</v>
      </c>
      <c r="C16">
        <v>2.6</v>
      </c>
      <c r="D16">
        <v>6.29</v>
      </c>
      <c r="G16">
        <f t="shared" si="0"/>
        <v>8.89</v>
      </c>
      <c r="H16">
        <v>49.49</v>
      </c>
      <c r="I16">
        <v>23.13</v>
      </c>
      <c r="J16">
        <v>1.18</v>
      </c>
      <c r="L16">
        <f t="shared" si="1"/>
        <v>7.5338983050847466</v>
      </c>
    </row>
    <row r="17" spans="1:15" x14ac:dyDescent="0.25">
      <c r="A17" t="s">
        <v>14</v>
      </c>
      <c r="C17" t="s">
        <v>1</v>
      </c>
      <c r="D17" t="s">
        <v>1</v>
      </c>
      <c r="E17" t="s">
        <v>1</v>
      </c>
      <c r="G17">
        <f t="shared" si="0"/>
        <v>0</v>
      </c>
      <c r="I17" t="s">
        <v>2</v>
      </c>
      <c r="J17" t="s">
        <v>3</v>
      </c>
      <c r="L17" t="e">
        <f t="shared" si="1"/>
        <v>#VALUE!</v>
      </c>
    </row>
    <row r="18" spans="1:15" x14ac:dyDescent="0.25">
      <c r="A18" t="s">
        <v>16</v>
      </c>
      <c r="C18">
        <v>9.1999999999999993</v>
      </c>
      <c r="D18">
        <v>18.510000000000002</v>
      </c>
      <c r="E18">
        <v>0.16</v>
      </c>
      <c r="G18">
        <f t="shared" si="0"/>
        <v>27.87</v>
      </c>
      <c r="I18">
        <v>35.270000000000003</v>
      </c>
      <c r="J18">
        <v>36.86</v>
      </c>
      <c r="L18">
        <f t="shared" si="1"/>
        <v>0.75610417797069995</v>
      </c>
    </row>
    <row r="19" spans="1:15" x14ac:dyDescent="0.25">
      <c r="A19" t="s">
        <v>15</v>
      </c>
      <c r="C19" t="s">
        <v>1</v>
      </c>
      <c r="D19" t="s">
        <v>1</v>
      </c>
      <c r="E19" t="s">
        <v>1</v>
      </c>
      <c r="G19">
        <f t="shared" si="0"/>
        <v>0</v>
      </c>
      <c r="H19" t="s">
        <v>8</v>
      </c>
      <c r="I19" t="s">
        <v>2</v>
      </c>
      <c r="J19" t="s">
        <v>3</v>
      </c>
      <c r="L19" t="e">
        <f t="shared" si="1"/>
        <v>#VALUE!</v>
      </c>
      <c r="O19" t="e">
        <f>J19/M19</f>
        <v>#VALUE!</v>
      </c>
    </row>
    <row r="20" spans="1:15" x14ac:dyDescent="0.25">
      <c r="A20" t="s">
        <v>16</v>
      </c>
      <c r="C20">
        <v>2.78</v>
      </c>
      <c r="D20">
        <v>1.34</v>
      </c>
      <c r="E20">
        <v>0</v>
      </c>
      <c r="G20">
        <f t="shared" si="0"/>
        <v>4.12</v>
      </c>
      <c r="H20">
        <v>29.55</v>
      </c>
      <c r="I20">
        <v>7.53</v>
      </c>
      <c r="J20">
        <v>0.99</v>
      </c>
      <c r="L20">
        <f t="shared" si="1"/>
        <v>4.1616161616161618</v>
      </c>
      <c r="O20" t="e">
        <f>J20/M20</f>
        <v>#DIV/0!</v>
      </c>
    </row>
    <row r="21" spans="1:15" x14ac:dyDescent="0.25">
      <c r="A21" t="s">
        <v>9</v>
      </c>
      <c r="C21" t="s">
        <v>1</v>
      </c>
      <c r="D21" t="s">
        <v>1</v>
      </c>
      <c r="E21" t="s">
        <v>1</v>
      </c>
      <c r="F21" t="s">
        <v>1</v>
      </c>
      <c r="G21">
        <f t="shared" si="0"/>
        <v>0</v>
      </c>
      <c r="I21" t="s">
        <v>2</v>
      </c>
      <c r="J21" t="s">
        <v>3</v>
      </c>
      <c r="L21" t="e">
        <f t="shared" si="1"/>
        <v>#VALUE!</v>
      </c>
    </row>
    <row r="22" spans="1:15" x14ac:dyDescent="0.25">
      <c r="A22" t="s">
        <v>16</v>
      </c>
      <c r="C22">
        <v>6.73</v>
      </c>
      <c r="D22">
        <v>3.24</v>
      </c>
      <c r="E22">
        <v>0.75</v>
      </c>
      <c r="F22">
        <v>0</v>
      </c>
      <c r="G22">
        <f t="shared" si="0"/>
        <v>10.72</v>
      </c>
      <c r="I22">
        <v>72.14</v>
      </c>
      <c r="J22">
        <v>17.13</v>
      </c>
      <c r="L22">
        <f t="shared" si="1"/>
        <v>0.62580268534734396</v>
      </c>
    </row>
    <row r="25" spans="1:15" x14ac:dyDescent="0.25">
      <c r="A25" t="s">
        <v>17</v>
      </c>
    </row>
    <row r="27" spans="1:15" x14ac:dyDescent="0.25">
      <c r="A27" t="s">
        <v>0</v>
      </c>
      <c r="C27" t="s">
        <v>1</v>
      </c>
      <c r="D27" t="s">
        <v>1</v>
      </c>
      <c r="E27" t="s">
        <v>2</v>
      </c>
      <c r="F27" t="s">
        <v>3</v>
      </c>
    </row>
    <row r="28" spans="1:15" x14ac:dyDescent="0.25">
      <c r="C28">
        <v>64.81</v>
      </c>
      <c r="D28">
        <v>32.840000000000003</v>
      </c>
      <c r="E28">
        <v>2.09</v>
      </c>
      <c r="F28">
        <v>0.25</v>
      </c>
    </row>
    <row r="29" spans="1:15" x14ac:dyDescent="0.25">
      <c r="A29" t="s">
        <v>4</v>
      </c>
      <c r="C29" t="s">
        <v>1</v>
      </c>
      <c r="D29" t="s">
        <v>1</v>
      </c>
      <c r="E29" t="s">
        <v>2</v>
      </c>
      <c r="F29" t="s">
        <v>3</v>
      </c>
    </row>
    <row r="30" spans="1:15" x14ac:dyDescent="0.25">
      <c r="C30">
        <v>52.19</v>
      </c>
      <c r="D30">
        <v>25.43</v>
      </c>
      <c r="E30">
        <v>21.93</v>
      </c>
      <c r="F30">
        <v>0.45</v>
      </c>
    </row>
    <row r="31" spans="1:15" x14ac:dyDescent="0.25">
      <c r="A31" t="s">
        <v>5</v>
      </c>
      <c r="C31" t="s">
        <v>1</v>
      </c>
      <c r="D31" t="s">
        <v>2</v>
      </c>
      <c r="E31" t="s">
        <v>3</v>
      </c>
      <c r="F31" t="s">
        <v>6</v>
      </c>
    </row>
    <row r="32" spans="1:15" x14ac:dyDescent="0.25">
      <c r="C32">
        <v>27.89</v>
      </c>
      <c r="D32">
        <v>16.690000000000001</v>
      </c>
      <c r="E32">
        <v>2.39</v>
      </c>
      <c r="F32">
        <v>53.03</v>
      </c>
    </row>
    <row r="33" spans="1:8" x14ac:dyDescent="0.25">
      <c r="A33" t="s">
        <v>7</v>
      </c>
      <c r="C33" t="s">
        <v>1</v>
      </c>
      <c r="D33" t="s">
        <v>1</v>
      </c>
      <c r="E33" t="s">
        <v>8</v>
      </c>
      <c r="F33" t="s">
        <v>2</v>
      </c>
      <c r="H33" t="s">
        <v>3</v>
      </c>
    </row>
    <row r="34" spans="1:8" x14ac:dyDescent="0.25">
      <c r="C34">
        <v>13.01</v>
      </c>
      <c r="D34">
        <v>26.04</v>
      </c>
      <c r="E34">
        <v>48.56</v>
      </c>
      <c r="F34">
        <v>10.82</v>
      </c>
      <c r="H34">
        <v>1.57</v>
      </c>
    </row>
    <row r="35" spans="1:8" x14ac:dyDescent="0.25">
      <c r="A35" t="s">
        <v>9</v>
      </c>
      <c r="C35" t="s">
        <v>1</v>
      </c>
      <c r="D35" t="s">
        <v>2</v>
      </c>
      <c r="E35" t="s">
        <v>3</v>
      </c>
    </row>
    <row r="36" spans="1:8" x14ac:dyDescent="0.25">
      <c r="C36">
        <v>77.88</v>
      </c>
      <c r="D36">
        <v>14.58</v>
      </c>
      <c r="E36">
        <v>7.54</v>
      </c>
    </row>
    <row r="37" spans="1:8" x14ac:dyDescent="0.25">
      <c r="A37" t="s">
        <v>10</v>
      </c>
      <c r="C37" t="s">
        <v>1</v>
      </c>
      <c r="D37" t="s">
        <v>8</v>
      </c>
      <c r="E37" t="s">
        <v>2</v>
      </c>
      <c r="F37" t="s">
        <v>3</v>
      </c>
      <c r="H37" t="s">
        <v>11</v>
      </c>
    </row>
    <row r="38" spans="1:8" x14ac:dyDescent="0.25">
      <c r="C38">
        <v>12.98</v>
      </c>
      <c r="D38">
        <v>38.17</v>
      </c>
      <c r="E38">
        <v>5.27</v>
      </c>
      <c r="F38">
        <v>8.1999999999999993</v>
      </c>
      <c r="H38">
        <v>35.380000000000003</v>
      </c>
    </row>
    <row r="39" spans="1:8" x14ac:dyDescent="0.25">
      <c r="A39" t="s">
        <v>12</v>
      </c>
      <c r="C39" t="s">
        <v>1</v>
      </c>
      <c r="D39" t="s">
        <v>1</v>
      </c>
      <c r="E39" t="s">
        <v>2</v>
      </c>
      <c r="F39" t="s">
        <v>3</v>
      </c>
    </row>
    <row r="40" spans="1:8" x14ac:dyDescent="0.25">
      <c r="C40">
        <v>21.39</v>
      </c>
      <c r="D40">
        <v>37.9</v>
      </c>
      <c r="E40">
        <v>34.46</v>
      </c>
      <c r="F40">
        <v>6.25</v>
      </c>
    </row>
    <row r="41" spans="1:8" x14ac:dyDescent="0.25">
      <c r="A41" t="s">
        <v>13</v>
      </c>
      <c r="C41" t="s">
        <v>1</v>
      </c>
      <c r="D41" t="s">
        <v>1</v>
      </c>
      <c r="E41" t="s">
        <v>8</v>
      </c>
      <c r="F41" t="s">
        <v>2</v>
      </c>
      <c r="H41" t="s">
        <v>3</v>
      </c>
    </row>
    <row r="42" spans="1:8" x14ac:dyDescent="0.25">
      <c r="C42">
        <v>5.87</v>
      </c>
      <c r="D42">
        <v>14.21</v>
      </c>
      <c r="E42">
        <v>28.15</v>
      </c>
      <c r="F42">
        <v>9.8800000000000008</v>
      </c>
      <c r="H42">
        <v>1.64</v>
      </c>
    </row>
    <row r="43" spans="1:8" x14ac:dyDescent="0.25">
      <c r="A43" t="s">
        <v>14</v>
      </c>
      <c r="C43" t="s">
        <v>1</v>
      </c>
      <c r="D43" t="s">
        <v>1</v>
      </c>
      <c r="E43" t="s">
        <v>1</v>
      </c>
      <c r="F43" t="s">
        <v>2</v>
      </c>
      <c r="H43" t="s">
        <v>3</v>
      </c>
    </row>
    <row r="44" spans="1:8" x14ac:dyDescent="0.25">
      <c r="C44">
        <v>16.07</v>
      </c>
      <c r="D44">
        <v>32.36</v>
      </c>
      <c r="E44">
        <v>0.28000000000000003</v>
      </c>
      <c r="F44">
        <v>11.65</v>
      </c>
      <c r="H44">
        <v>39.64</v>
      </c>
    </row>
    <row r="45" spans="1:8" x14ac:dyDescent="0.25">
      <c r="A45" t="s">
        <v>15</v>
      </c>
      <c r="C45" t="s">
        <v>1</v>
      </c>
      <c r="D45" t="s">
        <v>1</v>
      </c>
      <c r="E45" t="s">
        <v>1</v>
      </c>
      <c r="F45" t="s">
        <v>8</v>
      </c>
      <c r="H45" t="s">
        <v>2</v>
      </c>
    </row>
    <row r="46" spans="1:8" x14ac:dyDescent="0.25">
      <c r="C46">
        <v>6.06</v>
      </c>
      <c r="D46">
        <v>2.93</v>
      </c>
      <c r="E46">
        <v>0</v>
      </c>
      <c r="F46">
        <v>16.21</v>
      </c>
      <c r="H46">
        <v>3.1</v>
      </c>
    </row>
    <row r="47" spans="1:8" x14ac:dyDescent="0.25">
      <c r="A47" t="s">
        <v>9</v>
      </c>
      <c r="C47" t="s">
        <v>1</v>
      </c>
      <c r="D47" t="s">
        <v>1</v>
      </c>
      <c r="E47" t="s">
        <v>1</v>
      </c>
      <c r="F47" t="s">
        <v>1</v>
      </c>
      <c r="H47" t="s">
        <v>2</v>
      </c>
    </row>
    <row r="48" spans="1:8" x14ac:dyDescent="0.25">
      <c r="C48">
        <v>19.37</v>
      </c>
      <c r="D48">
        <v>9.31</v>
      </c>
      <c r="E48">
        <v>2.17</v>
      </c>
      <c r="F48">
        <v>0</v>
      </c>
      <c r="H48">
        <v>39.21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reprocessed regions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Wilson</dc:creator>
  <cp:lastModifiedBy>Karen Wilson</cp:lastModifiedBy>
  <dcterms:modified xsi:type="dcterms:W3CDTF">2016-07-06T10:59:53Z</dcterms:modified>
</cp:coreProperties>
</file>