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wahida1\Desktop\"/>
    </mc:Choice>
  </mc:AlternateContent>
  <bookViews>
    <workbookView xWindow="7785" yWindow="0" windowWidth="30765" windowHeight="21165" tabRatio="500" activeTab="1"/>
  </bookViews>
  <sheets>
    <sheet name="Expt 1 all thds" sheetId="6" r:id="rId1"/>
    <sheet name="Expt 1 CM" sheetId="1" r:id="rId2"/>
    <sheet name="ANOVA table for Exp1" sheetId="5" r:id="rId3"/>
    <sheet name="Expt 2" sheetId="2" r:id="rId4"/>
    <sheet name="Expt 3" sheetId="3" r:id="rId5"/>
    <sheet name="Expt 4" sheetId="7" r:id="rId6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3" l="1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</calcChain>
</file>

<file path=xl/sharedStrings.xml><?xml version="1.0" encoding="utf-8"?>
<sst xmlns="http://schemas.openxmlformats.org/spreadsheetml/2006/main" count="805" uniqueCount="115">
  <si>
    <t>SAW</t>
  </si>
  <si>
    <t>MAG</t>
  </si>
  <si>
    <t>RKS</t>
  </si>
  <si>
    <t>NRS</t>
  </si>
  <si>
    <t>AXP</t>
  </si>
  <si>
    <t>JSU</t>
  </si>
  <si>
    <t>%Thd (dB)</t>
  </si>
  <si>
    <t>Thd (dB)</t>
  </si>
  <si>
    <t xml:space="preserve">   % Mon</t>
  </si>
  <si>
    <t>P</t>
  </si>
  <si>
    <t xml:space="preserve">   % Bin</t>
  </si>
  <si>
    <t xml:space="preserve">   % Anti</t>
  </si>
  <si>
    <t>U</t>
  </si>
  <si>
    <t>N</t>
  </si>
  <si>
    <t>Thresholds in dB, re 1%</t>
  </si>
  <si>
    <t>AJS</t>
  </si>
  <si>
    <t>This file contains data to support the paper by Georgeson &amp; Schofield (2016) Vision Research</t>
  </si>
  <si>
    <t xml:space="preserve">Carrier </t>
  </si>
  <si>
    <t>correlation, r</t>
  </si>
  <si>
    <t>Signal</t>
  </si>
  <si>
    <t>Ocularity</t>
  </si>
  <si>
    <t>Binocular
functional architecture for detection of contrast-modulated gratings</t>
  </si>
  <si>
    <t>Carrier RMS contrast, c=0.1</t>
  </si>
  <si>
    <t>Carrier RMS contrast, c=0.2</t>
  </si>
  <si>
    <t>EXPERIMENT 1, CM thresholds in dB, re 1%</t>
  </si>
  <si>
    <t xml:space="preserve">  Slope</t>
  </si>
  <si>
    <t>EXPERIMENT 1, Psychometric slopes for CM, Weibull beta</t>
  </si>
  <si>
    <t>Orthogonal carriers</t>
  </si>
  <si>
    <t>CM</t>
  </si>
  <si>
    <t xml:space="preserve"> CondNo</t>
  </si>
  <si>
    <t>EyeCond</t>
  </si>
  <si>
    <t>CarrOri</t>
  </si>
  <si>
    <t xml:space="preserve">    Mon</t>
  </si>
  <si>
    <t xml:space="preserve">     LR</t>
  </si>
  <si>
    <t xml:space="preserve">    Bin</t>
  </si>
  <si>
    <t xml:space="preserve">   Anti</t>
  </si>
  <si>
    <t xml:space="preserve">     RL</t>
  </si>
  <si>
    <t>Parallel carriers</t>
  </si>
  <si>
    <t xml:space="preserve">     LL</t>
  </si>
  <si>
    <t xml:space="preserve">     RR</t>
  </si>
  <si>
    <t>Weibull fit: 2-AFC thd, 81.6% correct</t>
  </si>
  <si>
    <t>Thresholds (dB re 1%)</t>
  </si>
  <si>
    <t>EXPERIMENT 2, CM thresholds in dB, re 1%</t>
  </si>
  <si>
    <t>Psychometric slopes, Weibull beta</t>
  </si>
  <si>
    <t>ANOVA TABLE</t>
  </si>
  <si>
    <t>Complete repeated measures</t>
  </si>
  <si>
    <t xml:space="preserve">Design = EyeCond (3) x Wfm (2) x Noise Correl (3) x Ss (7) </t>
  </si>
  <si>
    <t xml:space="preserve">Subject </t>
  </si>
  <si>
    <t>Noise correlation</t>
  </si>
  <si>
    <t xml:space="preserve">    Wfm</t>
  </si>
  <si>
    <t>Threshold dB</t>
  </si>
  <si>
    <t xml:space="preserve">     LM</t>
  </si>
  <si>
    <t xml:space="preserve">     CM</t>
  </si>
  <si>
    <t>Mon</t>
  </si>
  <si>
    <t>Bin</t>
  </si>
  <si>
    <t>Anti</t>
  </si>
  <si>
    <t>Lum</t>
  </si>
  <si>
    <t>c = 0</t>
  </si>
  <si>
    <t>c = 0.2</t>
  </si>
  <si>
    <t>c = 0.1</t>
  </si>
  <si>
    <t>Carrier</t>
  </si>
  <si>
    <t>contrast</t>
  </si>
  <si>
    <t>Carrier correlation, r = 1</t>
  </si>
  <si>
    <t>Carrier correlation, r = 0</t>
  </si>
  <si>
    <t>Carrier correlation, r = -1</t>
  </si>
  <si>
    <t>Subject</t>
  </si>
  <si>
    <t>&gt;&gt; summarize_model_x005F_x209f_resultsFIT</t>
  </si>
  <si>
    <t>*** Analysis for Subject MAG,  Carr RMS contrast = 20%, Carrier noise SF = 6 cpd ***</t>
  </si>
  <si>
    <t>*** Analysis for Subject AJS,  Carr RMS contrast = 20%, Carrier noise SF = 6 cpd ***</t>
  </si>
  <si>
    <t>Summary_x209fP_CMd_sMAG1-6   RESULTS SUMMARY TABLE for averaged replications: 1  2  3  4  5  6</t>
  </si>
  <si>
    <t>Summary_x209fU_CMd_sAJS1-6   RESULTS SUMMARY TABLE for averaged replications: 1  2  3  4  5  6</t>
  </si>
  <si>
    <t>Weibull SINGLE-SESSION fits: GEOMEANS over sessions. 2-AFC thd corresponds to 81.6% correct</t>
  </si>
  <si>
    <t xml:space="preserve"> Dur:ms</t>
  </si>
  <si>
    <t xml:space="preserve">     SF</t>
  </si>
  <si>
    <t xml:space="preserve"> testOr</t>
  </si>
  <si>
    <t xml:space="preserve">  carrC</t>
  </si>
  <si>
    <t>Thd(dB)</t>
  </si>
  <si>
    <t xml:space="preserve">   MonL</t>
  </si>
  <si>
    <t xml:space="preserve">   MonR</t>
  </si>
  <si>
    <t xml:space="preserve">   Bin1</t>
  </si>
  <si>
    <t xml:space="preserve">   Bin2</t>
  </si>
  <si>
    <t>Summary_x209fU_CMd_sMAG1-6   RESULTS SUMMARY TABLE for averaged replications: 1  2  3  4  5  6</t>
  </si>
  <si>
    <t>*** END OF ANALYSIS for AJS *** 16-Mar-2014 19:40:48 ***</t>
  </si>
  <si>
    <t>Summary_x209fN_CMd_sMAG1-6   RESULTS SUMMARY TABLE for averaged replications: 1  2  3  4  5  6</t>
  </si>
  <si>
    <t>*** END OF ANALYSIS for MAG *** 16-Mar-2014 19:38:47 ***</t>
  </si>
  <si>
    <t xml:space="preserve">  UniL</t>
  </si>
  <si>
    <t xml:space="preserve">  UniR</t>
  </si>
  <si>
    <t xml:space="preserve"> geomeanThd%</t>
  </si>
  <si>
    <t>geomeanSlope</t>
  </si>
  <si>
    <t xml:space="preserve">  SE of thd, dB</t>
  </si>
  <si>
    <t>EXPERIMENT 4</t>
  </si>
  <si>
    <t>Subject MAG</t>
  </si>
  <si>
    <t>Subject AJS</t>
  </si>
  <si>
    <t>x209e SUMMARY FOR MATLAB</t>
  </si>
  <si>
    <t>% EyeCond</t>
  </si>
  <si>
    <t>CarrPol</t>
  </si>
  <si>
    <t xml:space="preserve">  %  Mon</t>
  </si>
  <si>
    <t xml:space="preserve"> LL</t>
  </si>
  <si>
    <t xml:space="preserve">  %  Bin</t>
  </si>
  <si>
    <t xml:space="preserve"> %  Anti</t>
  </si>
  <si>
    <t>DD</t>
  </si>
  <si>
    <t xml:space="preserve"> %   Bin</t>
  </si>
  <si>
    <t xml:space="preserve">  % Anti</t>
  </si>
  <si>
    <t xml:space="preserve">     LD</t>
  </si>
  <si>
    <t xml:space="preserve"> %  Mon</t>
  </si>
  <si>
    <t xml:space="preserve">     DL</t>
  </si>
  <si>
    <t>%   Anti</t>
  </si>
  <si>
    <t>EXPERIMENT 3, CM thresholds in dB, re 1%</t>
  </si>
  <si>
    <t>Carriers were Light blobs (L) or Dark blobs (D)</t>
  </si>
  <si>
    <t>Gp Mean, dB</t>
  </si>
  <si>
    <t>SE, dB</t>
  </si>
  <si>
    <t>CM Thresholds (dB)</t>
  </si>
  <si>
    <t>Opposite polarity</t>
  </si>
  <si>
    <t>Same polarity</t>
  </si>
  <si>
    <t xml:space="preserve">  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</si>
</sst>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color rgb="FF0000FF"/>
      <name val="Calibri"/>
      <scheme val="minor"/>
    </font>
    <font>
      <sz val="12"/>
      <color rgb="FF000000"/>
      <name val="Calibri"/>
      <family val="2"/>
      <scheme val="minor"/>
    </font>
    <font>
      <sz val="9"/>
      <name val="Geneva"/>
    </font>
    <font>
      <b/>
      <sz val="9"/>
      <color rgb="FFFF0000"/>
      <name val="Geneva"/>
    </font>
    <font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/>
    <xf numFmtId="164" fontId="0" fillId="0" borderId="0" xfId="0" applyNumberForma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/>
    <xf numFmtId="165" fontId="0" fillId="0" borderId="0" xfId="0" applyNumberFormat="1"/>
    <xf numFmtId="0" fontId="1" fillId="0" borderId="0" xfId="15"/>
    <xf numFmtId="165" fontId="1" fillId="0" borderId="0" xfId="15" applyNumberFormat="1"/>
    <xf numFmtId="0" fontId="7" fillId="0" borderId="0" xfId="15" applyFont="1"/>
    <xf numFmtId="0" fontId="1" fillId="0" borderId="1" xfId="15" applyBorder="1"/>
    <xf numFmtId="0" fontId="7" fillId="0" borderId="1" xfId="15" applyFont="1" applyBorder="1"/>
    <xf numFmtId="165" fontId="8" fillId="0" borderId="0" xfId="16" applyNumberFormat="1"/>
    <xf numFmtId="164" fontId="0" fillId="0" borderId="1" xfId="0" applyNumberFormat="1" applyBorder="1"/>
    <xf numFmtId="0" fontId="9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Fill="1" applyBorder="1"/>
    <xf numFmtId="165" fontId="0" fillId="0" borderId="2" xfId="0" applyNumberFormat="1" applyBorder="1"/>
    <xf numFmtId="165" fontId="0" fillId="0" borderId="0" xfId="0" applyNumberFormat="1" applyBorder="1"/>
    <xf numFmtId="165" fontId="0" fillId="0" borderId="6" xfId="0" applyNumberFormat="1" applyBorder="1"/>
    <xf numFmtId="0" fontId="0" fillId="0" borderId="6" xfId="0" applyBorder="1" applyAlignment="1">
      <alignment horizontal="left"/>
    </xf>
    <xf numFmtId="165" fontId="0" fillId="0" borderId="7" xfId="0" applyNumberFormat="1" applyBorder="1"/>
    <xf numFmtId="165" fontId="0" fillId="0" borderId="1" xfId="0" applyNumberFormat="1" applyBorder="1"/>
    <xf numFmtId="165" fontId="0" fillId="0" borderId="8" xfId="0" applyNumberFormat="1" applyBorder="1"/>
    <xf numFmtId="0" fontId="0" fillId="0" borderId="8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1" xfId="0" applyFill="1" applyBorder="1"/>
    <xf numFmtId="0" fontId="2" fillId="0" borderId="2" xfId="0" applyFont="1" applyBorder="1"/>
    <xf numFmtId="0" fontId="10" fillId="0" borderId="0" xfId="0" applyFont="1"/>
    <xf numFmtId="0" fontId="0" fillId="0" borderId="1" xfId="0" applyBorder="1" applyAlignment="1">
      <alignment horizontal="center"/>
    </xf>
  </cellXfs>
  <cellStyles count="4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15"/>
    <cellStyle name="Normal 3" xfId="16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"/>
  <sheetViews>
    <sheetView workbookViewId="0">
      <selection activeCell="B2" sqref="B2:H2"/>
    </sheetView>
  </sheetViews>
  <sheetFormatPr defaultColWidth="11" defaultRowHeight="15.75"/>
  <sheetData>
    <row r="1" spans="2:13" ht="23.25">
      <c r="B1" s="35" t="s">
        <v>16</v>
      </c>
    </row>
    <row r="2" spans="2:13" ht="18.75">
      <c r="B2" s="3" t="s">
        <v>21</v>
      </c>
    </row>
    <row r="7" spans="2:13">
      <c r="B7" s="5" t="s">
        <v>62</v>
      </c>
    </row>
    <row r="8" spans="2:13">
      <c r="C8" t="s">
        <v>60</v>
      </c>
      <c r="D8" s="1" t="s">
        <v>114</v>
      </c>
      <c r="F8" t="s">
        <v>14</v>
      </c>
    </row>
    <row r="9" spans="2:13">
      <c r="C9" s="6" t="s">
        <v>61</v>
      </c>
      <c r="D9" s="6" t="s">
        <v>49</v>
      </c>
      <c r="E9" s="6" t="s">
        <v>20</v>
      </c>
      <c r="F9" s="6" t="s">
        <v>15</v>
      </c>
      <c r="G9" s="6" t="s">
        <v>0</v>
      </c>
      <c r="H9" s="6" t="s">
        <v>1</v>
      </c>
      <c r="I9" s="6" t="s">
        <v>2</v>
      </c>
      <c r="J9" s="6" t="s">
        <v>3</v>
      </c>
      <c r="K9" s="6" t="s">
        <v>4</v>
      </c>
      <c r="L9" s="6" t="s">
        <v>5</v>
      </c>
      <c r="M9" s="22" t="s">
        <v>65</v>
      </c>
    </row>
    <row r="10" spans="2:13">
      <c r="C10" t="s">
        <v>57</v>
      </c>
      <c r="D10" s="2" t="s">
        <v>56</v>
      </c>
      <c r="E10" t="s">
        <v>53</v>
      </c>
      <c r="F10" s="4">
        <v>3.07629728689058</v>
      </c>
      <c r="G10" s="4">
        <v>-1.4525927392195295</v>
      </c>
      <c r="H10" s="4">
        <v>2.3851177855587342</v>
      </c>
      <c r="I10" s="4">
        <v>-3.5435670939379076</v>
      </c>
      <c r="J10" s="4">
        <v>-1.0024459192625041</v>
      </c>
      <c r="K10" s="4">
        <v>2.4574184572887101</v>
      </c>
      <c r="L10" s="4">
        <v>2.5809011977591609</v>
      </c>
    </row>
    <row r="11" spans="2:13">
      <c r="D11" s="2" t="s">
        <v>56</v>
      </c>
      <c r="E11" t="s">
        <v>54</v>
      </c>
      <c r="F11" s="4">
        <v>-2.901739553842889</v>
      </c>
      <c r="G11" s="4">
        <v>-5.7976526977636746</v>
      </c>
      <c r="H11" s="4">
        <v>-3.4396987155204624</v>
      </c>
      <c r="I11" s="4">
        <v>-7.1309464702762515</v>
      </c>
      <c r="J11" s="4">
        <v>-5.5473215493237547</v>
      </c>
      <c r="K11" s="4">
        <v>-5.4491748594288714</v>
      </c>
      <c r="L11" s="4">
        <v>-3.1478152077887582</v>
      </c>
    </row>
    <row r="12" spans="2:13">
      <c r="D12" s="2" t="s">
        <v>56</v>
      </c>
      <c r="E12" t="s">
        <v>55</v>
      </c>
      <c r="F12" s="4">
        <v>2.9039281222836384</v>
      </c>
      <c r="G12" s="4">
        <v>-3.9445254941604864</v>
      </c>
      <c r="H12" s="4">
        <v>2.3520538338016852</v>
      </c>
      <c r="I12" s="4">
        <v>-3.4914776446435374</v>
      </c>
      <c r="J12" s="4">
        <v>-1.8088794151764933</v>
      </c>
      <c r="K12" s="4">
        <v>5.1487713371962753</v>
      </c>
      <c r="L12" s="4">
        <v>3.710843097087503</v>
      </c>
    </row>
    <row r="13" spans="2:13">
      <c r="C13" t="s">
        <v>58</v>
      </c>
      <c r="D13" s="2" t="s">
        <v>51</v>
      </c>
      <c r="E13" t="s">
        <v>53</v>
      </c>
      <c r="F13" s="4">
        <v>5.8760871983867347</v>
      </c>
      <c r="G13" s="4">
        <v>2.8665425998409284</v>
      </c>
      <c r="H13" s="4">
        <v>2.6515969531947414</v>
      </c>
      <c r="I13" s="4">
        <v>4.9250462459864401</v>
      </c>
      <c r="J13" s="4">
        <v>5.4275374378814911</v>
      </c>
      <c r="K13" s="4">
        <v>5.3246339337978652</v>
      </c>
      <c r="L13" s="4">
        <v>5.3855877954379716</v>
      </c>
    </row>
    <row r="14" spans="2:13">
      <c r="D14" s="2" t="s">
        <v>51</v>
      </c>
      <c r="E14" t="s">
        <v>54</v>
      </c>
      <c r="F14" s="4">
        <v>-0.175478486150103</v>
      </c>
      <c r="G14" s="4">
        <v>-3.8628394096236511</v>
      </c>
      <c r="H14" s="4">
        <v>-1.1400081326791895</v>
      </c>
      <c r="I14" s="4">
        <v>-1.7661968249227777</v>
      </c>
      <c r="J14" s="4">
        <v>0.66042889365821311</v>
      </c>
      <c r="K14" s="4">
        <v>0.4072256529541573</v>
      </c>
      <c r="L14" s="4">
        <v>-1.8625293055585912</v>
      </c>
    </row>
    <row r="15" spans="2:13">
      <c r="D15" s="2" t="s">
        <v>51</v>
      </c>
      <c r="E15" t="s">
        <v>55</v>
      </c>
      <c r="F15" s="4">
        <v>12.715704710673034</v>
      </c>
      <c r="G15" s="4">
        <v>2.9782198621871285</v>
      </c>
      <c r="H15" s="4">
        <v>7.7049736480643993</v>
      </c>
      <c r="I15" s="4">
        <v>7.5388351429351736</v>
      </c>
      <c r="J15" s="4">
        <v>7.5461250213639763</v>
      </c>
      <c r="K15" s="4">
        <v>12.3379085280152</v>
      </c>
      <c r="L15" s="4">
        <v>7.4213572454347254</v>
      </c>
    </row>
    <row r="16" spans="2:13">
      <c r="C16" t="s">
        <v>58</v>
      </c>
      <c r="D16" s="2" t="s">
        <v>52</v>
      </c>
      <c r="E16" t="s">
        <v>53</v>
      </c>
      <c r="F16" s="4">
        <v>25.527857261390704</v>
      </c>
      <c r="G16" s="4">
        <v>24.121938894131333</v>
      </c>
      <c r="H16" s="4">
        <v>22.828368305321753</v>
      </c>
      <c r="I16" s="4">
        <v>24.452248721147953</v>
      </c>
      <c r="J16" s="4">
        <v>27.470744623855708</v>
      </c>
      <c r="K16" s="4">
        <v>27.288393107004705</v>
      </c>
      <c r="L16" s="4">
        <v>27.821173385097097</v>
      </c>
    </row>
    <row r="17" spans="2:13">
      <c r="D17" s="2" t="s">
        <v>52</v>
      </c>
      <c r="E17" t="s">
        <v>54</v>
      </c>
      <c r="F17" s="4">
        <v>19.57729968695314</v>
      </c>
      <c r="G17" s="4">
        <v>18.74433781725411</v>
      </c>
      <c r="H17" s="4">
        <v>16.026701913490932</v>
      </c>
      <c r="I17" s="4">
        <v>18.666708201553025</v>
      </c>
      <c r="J17" s="4">
        <v>21.548811689426472</v>
      </c>
      <c r="K17" s="4">
        <v>22.193595385046688</v>
      </c>
      <c r="L17" s="4">
        <v>21.109095698824799</v>
      </c>
    </row>
    <row r="18" spans="2:13">
      <c r="C18" s="6"/>
      <c r="D18" s="36" t="s">
        <v>52</v>
      </c>
      <c r="E18" s="6" t="s">
        <v>55</v>
      </c>
      <c r="F18" s="16">
        <v>28.922973513923665</v>
      </c>
      <c r="G18" s="16">
        <v>27.105964704223375</v>
      </c>
      <c r="H18" s="16">
        <v>24.565953529497257</v>
      </c>
      <c r="I18" s="16">
        <v>23.689285786939813</v>
      </c>
      <c r="J18" s="16">
        <v>33.507683652712487</v>
      </c>
      <c r="K18" s="16">
        <v>32.003988051393264</v>
      </c>
      <c r="L18" s="16">
        <v>24.543846130280734</v>
      </c>
    </row>
    <row r="19" spans="2:13">
      <c r="C19" t="s">
        <v>59</v>
      </c>
      <c r="D19" s="2" t="s">
        <v>52</v>
      </c>
      <c r="E19" t="s">
        <v>53</v>
      </c>
      <c r="F19" s="4">
        <v>24.826944344763984</v>
      </c>
      <c r="G19" s="4">
        <v>27.050596295934518</v>
      </c>
      <c r="H19" s="4">
        <v>25.190921981740445</v>
      </c>
      <c r="I19" s="4">
        <v>27.101747601498083</v>
      </c>
      <c r="J19" s="4">
        <v>25.526018491415471</v>
      </c>
      <c r="K19" s="4">
        <v>27.06947657806132</v>
      </c>
      <c r="L19" s="4">
        <v>29.160058751205568</v>
      </c>
    </row>
    <row r="20" spans="2:13">
      <c r="D20" s="2" t="s">
        <v>52</v>
      </c>
      <c r="E20" t="s">
        <v>54</v>
      </c>
      <c r="F20" s="4">
        <v>20.271910470745791</v>
      </c>
      <c r="G20" s="4">
        <v>21.337694862595427</v>
      </c>
      <c r="H20" s="4">
        <v>19.886343053392736</v>
      </c>
      <c r="I20" s="4">
        <v>19.866078758389488</v>
      </c>
      <c r="J20" s="4">
        <v>20.612803897372636</v>
      </c>
      <c r="K20" s="4">
        <v>20.936144271074806</v>
      </c>
      <c r="L20" s="4">
        <v>21.630546524896094</v>
      </c>
    </row>
    <row r="21" spans="2:13">
      <c r="D21" s="2" t="s">
        <v>52</v>
      </c>
      <c r="E21" t="s">
        <v>55</v>
      </c>
      <c r="F21" s="4">
        <v>28.491099532134264</v>
      </c>
      <c r="G21" s="4">
        <v>27.39692851172402</v>
      </c>
      <c r="H21" s="4">
        <v>29.995665528765155</v>
      </c>
      <c r="I21" s="4">
        <v>28.550046760665701</v>
      </c>
      <c r="J21" s="4">
        <v>33.62446282790345</v>
      </c>
      <c r="K21" s="4">
        <v>31.962015533444351</v>
      </c>
      <c r="L21" s="4">
        <v>27.477724635783062</v>
      </c>
    </row>
    <row r="22" spans="2:13">
      <c r="F22" s="4"/>
      <c r="G22" s="4"/>
      <c r="H22" s="4"/>
      <c r="I22" s="4"/>
      <c r="J22" s="4"/>
      <c r="K22" s="4"/>
      <c r="L22" s="4"/>
    </row>
    <row r="23" spans="2:13">
      <c r="F23" s="4"/>
      <c r="G23" s="4"/>
      <c r="H23" s="4"/>
      <c r="I23" s="4"/>
      <c r="J23" s="4"/>
      <c r="K23" s="4"/>
      <c r="L23" s="4"/>
    </row>
    <row r="24" spans="2:13">
      <c r="F24" s="4"/>
      <c r="G24" s="4"/>
      <c r="H24" s="4"/>
      <c r="I24" s="4"/>
      <c r="J24" s="4"/>
      <c r="K24" s="4"/>
      <c r="L24" s="4"/>
    </row>
    <row r="25" spans="2:13">
      <c r="F25" s="4"/>
      <c r="G25" s="4"/>
      <c r="H25" s="4"/>
      <c r="I25" s="4"/>
      <c r="J25" s="4"/>
      <c r="K25" s="4"/>
      <c r="L25" s="4"/>
    </row>
    <row r="26" spans="2:13">
      <c r="B26" s="5" t="s">
        <v>63</v>
      </c>
      <c r="F26" s="4"/>
      <c r="G26" s="4"/>
      <c r="H26" s="4"/>
      <c r="I26" s="4"/>
      <c r="J26" s="4"/>
      <c r="K26" s="4"/>
      <c r="L26" s="4"/>
    </row>
    <row r="27" spans="2:13">
      <c r="C27" t="s">
        <v>60</v>
      </c>
      <c r="D27" s="1" t="s">
        <v>114</v>
      </c>
      <c r="F27" s="4" t="s">
        <v>14</v>
      </c>
      <c r="G27" s="4"/>
      <c r="H27" s="4"/>
      <c r="I27" s="4"/>
      <c r="J27" s="4"/>
      <c r="K27" s="4"/>
      <c r="L27" s="4"/>
    </row>
    <row r="28" spans="2:13">
      <c r="C28" s="6" t="s">
        <v>61</v>
      </c>
      <c r="D28" s="6" t="s">
        <v>49</v>
      </c>
      <c r="E28" s="6" t="s">
        <v>20</v>
      </c>
      <c r="F28" s="16" t="s">
        <v>15</v>
      </c>
      <c r="G28" s="16" t="s">
        <v>0</v>
      </c>
      <c r="H28" s="16" t="s">
        <v>1</v>
      </c>
      <c r="I28" s="16" t="s">
        <v>2</v>
      </c>
      <c r="J28" s="16" t="s">
        <v>3</v>
      </c>
      <c r="K28" s="16" t="s">
        <v>4</v>
      </c>
      <c r="L28" s="16" t="s">
        <v>5</v>
      </c>
      <c r="M28" s="22" t="s">
        <v>65</v>
      </c>
    </row>
    <row r="29" spans="2:13">
      <c r="C29" t="s">
        <v>57</v>
      </c>
      <c r="D29" s="2" t="s">
        <v>56</v>
      </c>
      <c r="E29" t="s">
        <v>53</v>
      </c>
      <c r="F29" s="4">
        <v>3.07629728689058</v>
      </c>
      <c r="G29" s="4">
        <v>-1.4525927392195295</v>
      </c>
      <c r="H29" s="4">
        <v>2.3851177855587342</v>
      </c>
      <c r="I29" s="4">
        <v>-3.5435670939379076</v>
      </c>
      <c r="J29" s="4">
        <v>-1.0024459192625041</v>
      </c>
      <c r="K29" s="4">
        <v>2.4574184572887101</v>
      </c>
      <c r="L29" s="4">
        <v>2.5809011977591609</v>
      </c>
    </row>
    <row r="30" spans="2:13">
      <c r="D30" s="2" t="s">
        <v>56</v>
      </c>
      <c r="E30" t="s">
        <v>54</v>
      </c>
      <c r="F30" s="4">
        <v>-2.901739553842889</v>
      </c>
      <c r="G30" s="4">
        <v>-5.7976526977636746</v>
      </c>
      <c r="H30" s="4">
        <v>-3.4396987155204624</v>
      </c>
      <c r="I30" s="4">
        <v>-7.1309464702762515</v>
      </c>
      <c r="J30" s="4">
        <v>-5.5473215493237547</v>
      </c>
      <c r="K30" s="4">
        <v>-5.4491748594288714</v>
      </c>
      <c r="L30" s="4">
        <v>-3.1478152077887582</v>
      </c>
    </row>
    <row r="31" spans="2:13">
      <c r="D31" s="2" t="s">
        <v>56</v>
      </c>
      <c r="E31" t="s">
        <v>55</v>
      </c>
      <c r="F31" s="4">
        <v>2.9039281222836384</v>
      </c>
      <c r="G31" s="4">
        <v>-3.9445254941604864</v>
      </c>
      <c r="H31" s="4">
        <v>2.3520538338016852</v>
      </c>
      <c r="I31" s="4">
        <v>-3.4914776446435374</v>
      </c>
      <c r="J31" s="4">
        <v>-1.8088794151764933</v>
      </c>
      <c r="K31" s="4">
        <v>5.1487713371962753</v>
      </c>
      <c r="L31" s="4">
        <v>3.710843097087503</v>
      </c>
    </row>
    <row r="32" spans="2:13">
      <c r="C32" t="s">
        <v>58</v>
      </c>
      <c r="D32" s="2" t="s">
        <v>51</v>
      </c>
      <c r="E32" t="s">
        <v>53</v>
      </c>
      <c r="F32" s="4">
        <v>3.1127926751955277</v>
      </c>
      <c r="G32" s="4">
        <v>1.9728745163411383</v>
      </c>
      <c r="H32" s="4">
        <v>3.8624919670892321</v>
      </c>
      <c r="I32" s="4">
        <v>1.6986714987343223</v>
      </c>
      <c r="J32" s="4">
        <v>4.2756659867060831</v>
      </c>
      <c r="K32" s="4">
        <v>3.8234291145711703</v>
      </c>
      <c r="L32" s="4">
        <v>4.5319981041471493</v>
      </c>
    </row>
    <row r="33" spans="2:13">
      <c r="D33" s="2" t="s">
        <v>51</v>
      </c>
      <c r="E33" t="s">
        <v>54</v>
      </c>
      <c r="F33" s="4">
        <v>-1.2596778507037156</v>
      </c>
      <c r="G33" s="4">
        <v>-5.0362394598759908</v>
      </c>
      <c r="H33" s="4">
        <v>-1.1697713473119393</v>
      </c>
      <c r="I33" s="4">
        <v>-1.6709210290014986</v>
      </c>
      <c r="J33" s="4">
        <v>0.82785370316450158</v>
      </c>
      <c r="K33" s="4">
        <v>0.25674449410344435</v>
      </c>
      <c r="L33" s="4">
        <v>-1.9817386452466188</v>
      </c>
    </row>
    <row r="34" spans="2:13">
      <c r="D34" s="2" t="s">
        <v>51</v>
      </c>
      <c r="E34" t="s">
        <v>55</v>
      </c>
      <c r="F34" s="4">
        <v>5.3152183343522106</v>
      </c>
      <c r="G34" s="4">
        <v>6.9210642190129776E-2</v>
      </c>
      <c r="H34" s="4">
        <v>4.9986351326838978</v>
      </c>
      <c r="I34" s="4">
        <v>2.0074109023512583</v>
      </c>
      <c r="J34" s="4">
        <v>3.5333986533629917</v>
      </c>
      <c r="K34" s="4">
        <v>5.7783921132345304</v>
      </c>
      <c r="L34" s="4">
        <v>4.5474488457927249</v>
      </c>
    </row>
    <row r="35" spans="2:13">
      <c r="C35" t="s">
        <v>58</v>
      </c>
      <c r="D35" s="2" t="s">
        <v>52</v>
      </c>
      <c r="E35" t="s">
        <v>53</v>
      </c>
      <c r="F35" s="4">
        <v>23.539179611738163</v>
      </c>
      <c r="G35" s="4">
        <v>25.698085028151741</v>
      </c>
      <c r="H35" s="4">
        <v>23.831255751834522</v>
      </c>
      <c r="I35" s="4">
        <v>25.659236070686703</v>
      </c>
      <c r="J35" s="4">
        <v>27.070631181555243</v>
      </c>
      <c r="K35" s="4">
        <v>25.112203168154771</v>
      </c>
      <c r="L35" s="4">
        <v>27.29026947383019</v>
      </c>
    </row>
    <row r="36" spans="2:13">
      <c r="D36" s="2" t="s">
        <v>52</v>
      </c>
      <c r="E36" t="s">
        <v>54</v>
      </c>
      <c r="F36" s="4">
        <v>18.340652443247865</v>
      </c>
      <c r="G36" s="4">
        <v>20.397274279356864</v>
      </c>
      <c r="H36" s="4">
        <v>16.270285430837664</v>
      </c>
      <c r="I36" s="4">
        <v>19.311559158210557</v>
      </c>
      <c r="J36" s="4">
        <v>20.674103029357042</v>
      </c>
      <c r="K36" s="4">
        <v>23.970942501290132</v>
      </c>
      <c r="L36" s="4">
        <v>20.403080632766656</v>
      </c>
    </row>
    <row r="37" spans="2:13">
      <c r="C37" s="6"/>
      <c r="D37" s="36" t="s">
        <v>52</v>
      </c>
      <c r="E37" s="6" t="s">
        <v>55</v>
      </c>
      <c r="F37" s="16">
        <v>26.975440276892456</v>
      </c>
      <c r="G37" s="16">
        <v>25.088544430813364</v>
      </c>
      <c r="H37" s="16">
        <v>26.893346105131037</v>
      </c>
      <c r="I37" s="16">
        <v>23.921864874750298</v>
      </c>
      <c r="J37" s="16">
        <v>30.351307061646779</v>
      </c>
      <c r="K37" s="16">
        <v>31.252755666835451</v>
      </c>
      <c r="L37" s="16">
        <v>24.063922498700649</v>
      </c>
    </row>
    <row r="38" spans="2:13">
      <c r="C38" t="s">
        <v>59</v>
      </c>
      <c r="D38" s="2" t="s">
        <v>52</v>
      </c>
      <c r="E38" t="s">
        <v>53</v>
      </c>
      <c r="F38" s="4">
        <v>26.964539114104955</v>
      </c>
      <c r="G38" s="4">
        <v>25.853537343702317</v>
      </c>
      <c r="H38" s="4">
        <v>25.836253749342379</v>
      </c>
      <c r="I38" s="4">
        <v>26.422851304588967</v>
      </c>
      <c r="J38" s="4">
        <v>28.942229945952938</v>
      </c>
      <c r="K38" s="4">
        <v>26.909827129492921</v>
      </c>
      <c r="L38" s="4">
        <v>26.607869574806916</v>
      </c>
    </row>
    <row r="39" spans="2:13">
      <c r="D39" s="2" t="s">
        <v>52</v>
      </c>
      <c r="E39" t="s">
        <v>54</v>
      </c>
      <c r="F39" s="4">
        <v>19.959080081388059</v>
      </c>
      <c r="G39" s="4">
        <v>20.611184905823112</v>
      </c>
      <c r="H39" s="4">
        <v>20.905677027902708</v>
      </c>
      <c r="I39" s="4">
        <v>20.588487281160329</v>
      </c>
      <c r="J39" s="4">
        <v>21.530624385076237</v>
      </c>
      <c r="K39" s="4">
        <v>22.782462682191593</v>
      </c>
      <c r="L39" s="4">
        <v>20.518399970040349</v>
      </c>
    </row>
    <row r="40" spans="2:13">
      <c r="D40" s="2" t="s">
        <v>52</v>
      </c>
      <c r="E40" t="s">
        <v>55</v>
      </c>
      <c r="F40" s="4">
        <v>30.150641065053335</v>
      </c>
      <c r="G40" s="4">
        <v>27.08216878294802</v>
      </c>
      <c r="H40" s="4">
        <v>27.777292651511885</v>
      </c>
      <c r="I40" s="4">
        <v>23.375840406283636</v>
      </c>
      <c r="J40" s="4">
        <v>32.503366966379957</v>
      </c>
      <c r="K40" s="4">
        <v>31.814162331274272</v>
      </c>
      <c r="L40" s="4">
        <v>27.919450955899862</v>
      </c>
    </row>
    <row r="41" spans="2:13">
      <c r="F41" s="4"/>
      <c r="G41" s="4"/>
      <c r="H41" s="4"/>
      <c r="I41" s="4"/>
      <c r="J41" s="4"/>
      <c r="K41" s="4"/>
      <c r="L41" s="4"/>
    </row>
    <row r="42" spans="2:13">
      <c r="F42" s="4"/>
      <c r="G42" s="4"/>
      <c r="H42" s="4"/>
      <c r="I42" s="4"/>
      <c r="J42" s="4"/>
      <c r="K42" s="4"/>
      <c r="L42" s="4"/>
    </row>
    <row r="43" spans="2:13">
      <c r="F43" s="4"/>
      <c r="G43" s="4"/>
      <c r="H43" s="4"/>
      <c r="I43" s="4"/>
      <c r="J43" s="4"/>
      <c r="K43" s="4"/>
      <c r="L43" s="4"/>
    </row>
    <row r="44" spans="2:13">
      <c r="F44" s="4"/>
      <c r="G44" s="4"/>
      <c r="H44" s="4"/>
      <c r="I44" s="4"/>
      <c r="J44" s="4"/>
      <c r="K44" s="4"/>
      <c r="L44" s="4"/>
    </row>
    <row r="45" spans="2:13">
      <c r="B45" s="5" t="s">
        <v>64</v>
      </c>
      <c r="F45" s="4"/>
      <c r="G45" s="4"/>
      <c r="H45" s="4"/>
      <c r="I45" s="4"/>
      <c r="J45" s="4"/>
      <c r="K45" s="4"/>
      <c r="L45" s="4"/>
    </row>
    <row r="46" spans="2:13">
      <c r="C46" t="s">
        <v>60</v>
      </c>
      <c r="D46" s="1" t="s">
        <v>114</v>
      </c>
      <c r="F46" s="4" t="s">
        <v>14</v>
      </c>
      <c r="G46" s="4"/>
      <c r="H46" s="4"/>
      <c r="I46" s="4"/>
      <c r="J46" s="4"/>
      <c r="K46" s="4"/>
      <c r="L46" s="4"/>
    </row>
    <row r="47" spans="2:13">
      <c r="C47" s="6" t="s">
        <v>61</v>
      </c>
      <c r="D47" s="6" t="s">
        <v>49</v>
      </c>
      <c r="E47" s="6" t="s">
        <v>20</v>
      </c>
      <c r="F47" s="16" t="s">
        <v>15</v>
      </c>
      <c r="G47" s="16" t="s">
        <v>0</v>
      </c>
      <c r="H47" s="16" t="s">
        <v>1</v>
      </c>
      <c r="I47" s="16" t="s">
        <v>2</v>
      </c>
      <c r="J47" s="16" t="s">
        <v>3</v>
      </c>
      <c r="K47" s="16" t="s">
        <v>4</v>
      </c>
      <c r="L47" s="16" t="s">
        <v>5</v>
      </c>
      <c r="M47" s="22" t="s">
        <v>65</v>
      </c>
    </row>
    <row r="48" spans="2:13">
      <c r="C48" t="s">
        <v>57</v>
      </c>
      <c r="D48" s="2" t="s">
        <v>56</v>
      </c>
      <c r="E48" t="s">
        <v>53</v>
      </c>
      <c r="F48" s="4">
        <v>3.07629728689058</v>
      </c>
      <c r="G48" s="4">
        <v>-1.4525927392195295</v>
      </c>
      <c r="H48" s="4">
        <v>2.3851177855587342</v>
      </c>
      <c r="I48" s="4">
        <v>-3.5435670939379076</v>
      </c>
      <c r="J48" s="4">
        <v>-1.0024459192625041</v>
      </c>
      <c r="K48" s="4">
        <v>2.4574184572887101</v>
      </c>
      <c r="L48" s="4">
        <v>2.5809011977591609</v>
      </c>
    </row>
    <row r="49" spans="3:12">
      <c r="D49" s="2" t="s">
        <v>56</v>
      </c>
      <c r="E49" t="s">
        <v>54</v>
      </c>
      <c r="F49" s="4">
        <v>-2.901739553842889</v>
      </c>
      <c r="G49" s="4">
        <v>-5.7976526977636746</v>
      </c>
      <c r="H49" s="4">
        <v>-3.4396987155204624</v>
      </c>
      <c r="I49" s="4">
        <v>-7.1309464702762515</v>
      </c>
      <c r="J49" s="4">
        <v>-5.5473215493237547</v>
      </c>
      <c r="K49" s="4">
        <v>-5.4491748594288714</v>
      </c>
      <c r="L49" s="4">
        <v>-3.1478152077887582</v>
      </c>
    </row>
    <row r="50" spans="3:12">
      <c r="D50" s="2" t="s">
        <v>56</v>
      </c>
      <c r="E50" t="s">
        <v>55</v>
      </c>
      <c r="F50" s="4">
        <v>2.9039281222836384</v>
      </c>
      <c r="G50" s="4">
        <v>-3.9445254941604864</v>
      </c>
      <c r="H50" s="4">
        <v>2.3520538338016852</v>
      </c>
      <c r="I50" s="4">
        <v>-3.4914776446435374</v>
      </c>
      <c r="J50" s="4">
        <v>-1.8088794151764933</v>
      </c>
      <c r="K50" s="4">
        <v>5.1487713371962753</v>
      </c>
      <c r="L50" s="4">
        <v>3.710843097087503</v>
      </c>
    </row>
    <row r="51" spans="3:12">
      <c r="C51" t="s">
        <v>58</v>
      </c>
      <c r="D51" s="2" t="s">
        <v>51</v>
      </c>
      <c r="E51" t="s">
        <v>53</v>
      </c>
      <c r="F51" s="4">
        <v>5.3340393376817588</v>
      </c>
      <c r="G51" s="4">
        <v>0.35735437927011371</v>
      </c>
      <c r="H51" s="4">
        <v>3.906921166968393</v>
      </c>
      <c r="I51" s="4">
        <v>4.0986704470828963</v>
      </c>
      <c r="J51" s="4">
        <v>4.6903456702537323</v>
      </c>
      <c r="K51" s="4">
        <v>5.7515561815741076</v>
      </c>
      <c r="L51" s="4">
        <v>3.0457668876611295</v>
      </c>
    </row>
    <row r="52" spans="3:12">
      <c r="D52" s="2" t="s">
        <v>51</v>
      </c>
      <c r="E52" t="s">
        <v>54</v>
      </c>
      <c r="F52" s="4">
        <v>0.78034643994824004</v>
      </c>
      <c r="G52" s="4">
        <v>-3.6884450335146548</v>
      </c>
      <c r="H52" s="4">
        <v>-3.55663841263965</v>
      </c>
      <c r="I52" s="4">
        <v>-1.3505247064569357</v>
      </c>
      <c r="J52" s="4">
        <v>-1.1004818317590417</v>
      </c>
      <c r="K52" s="4">
        <v>-5.2272312053733803E-2</v>
      </c>
      <c r="L52" s="4">
        <v>-1.8948790250309742</v>
      </c>
    </row>
    <row r="53" spans="3:12">
      <c r="D53" s="2" t="s">
        <v>51</v>
      </c>
      <c r="E53" t="s">
        <v>55</v>
      </c>
      <c r="F53" s="4">
        <v>8.745495948202473</v>
      </c>
      <c r="G53" s="4">
        <v>0.71659650505656347</v>
      </c>
      <c r="H53" s="4">
        <v>4.6140862722513809</v>
      </c>
      <c r="I53" s="4">
        <v>5.473911758601842</v>
      </c>
      <c r="J53" s="4">
        <v>2.7026530275354963</v>
      </c>
      <c r="K53" s="4">
        <v>8.7105170299730954</v>
      </c>
      <c r="L53" s="4">
        <v>3.4928238532089697</v>
      </c>
    </row>
    <row r="54" spans="3:12">
      <c r="C54" t="s">
        <v>58</v>
      </c>
      <c r="D54" s="2" t="s">
        <v>52</v>
      </c>
      <c r="E54" t="s">
        <v>53</v>
      </c>
      <c r="F54" s="4">
        <v>24.710568938150978</v>
      </c>
      <c r="G54" s="4">
        <v>26.515647950316104</v>
      </c>
      <c r="H54" s="4">
        <v>23.523562185346606</v>
      </c>
      <c r="I54" s="4">
        <v>25.153571497383691</v>
      </c>
      <c r="J54" s="4">
        <v>28.261634474176578</v>
      </c>
      <c r="K54" s="4">
        <v>29.49539419231737</v>
      </c>
      <c r="L54" s="4">
        <v>25.805590578410339</v>
      </c>
    </row>
    <row r="55" spans="3:12">
      <c r="D55" s="2" t="s">
        <v>52</v>
      </c>
      <c r="E55" t="s">
        <v>54</v>
      </c>
      <c r="F55" s="4">
        <v>17.50354119629408</v>
      </c>
      <c r="G55" s="4">
        <v>18.65556140121101</v>
      </c>
      <c r="H55" s="4">
        <v>18.10620124232171</v>
      </c>
      <c r="I55" s="4">
        <v>19.362184022563959</v>
      </c>
      <c r="J55" s="4">
        <v>20.60227505415186</v>
      </c>
      <c r="K55" s="4">
        <v>22.606031946836897</v>
      </c>
      <c r="L55" s="4">
        <v>19.194180484928602</v>
      </c>
    </row>
    <row r="56" spans="3:12">
      <c r="C56" s="6"/>
      <c r="D56" s="36" t="s">
        <v>52</v>
      </c>
      <c r="E56" s="6" t="s">
        <v>55</v>
      </c>
      <c r="F56" s="16">
        <v>28.001084225497483</v>
      </c>
      <c r="G56" s="16">
        <v>25.808261242458656</v>
      </c>
      <c r="H56" s="16">
        <v>26.38878406092099</v>
      </c>
      <c r="I56" s="16">
        <v>25.034224099689141</v>
      </c>
      <c r="J56" s="16">
        <v>30.742523781763332</v>
      </c>
      <c r="K56" s="16">
        <v>30.972701196295031</v>
      </c>
      <c r="L56" s="16">
        <v>23.637443180206674</v>
      </c>
    </row>
    <row r="57" spans="3:12">
      <c r="C57" t="s">
        <v>59</v>
      </c>
      <c r="D57" s="2" t="s">
        <v>52</v>
      </c>
      <c r="E57" t="s">
        <v>53</v>
      </c>
      <c r="F57" s="4">
        <v>24.423588411969956</v>
      </c>
      <c r="G57" s="4">
        <v>26.369197303767024</v>
      </c>
      <c r="H57" s="4">
        <v>26.066081548778598</v>
      </c>
      <c r="I57" s="4">
        <v>26.924711633980753</v>
      </c>
      <c r="J57" s="4">
        <v>25.489161109900245</v>
      </c>
      <c r="K57" s="4">
        <v>28.015593530259373</v>
      </c>
      <c r="L57" s="4">
        <v>29.236271072452389</v>
      </c>
    </row>
    <row r="58" spans="3:12">
      <c r="D58" s="2" t="s">
        <v>52</v>
      </c>
      <c r="E58" t="s">
        <v>54</v>
      </c>
      <c r="F58" s="4">
        <v>20.107900637734126</v>
      </c>
      <c r="G58" s="4">
        <v>21.871235151305775</v>
      </c>
      <c r="H58" s="4">
        <v>20.022554005540698</v>
      </c>
      <c r="I58" s="4">
        <v>23.22136770942349</v>
      </c>
      <c r="J58" s="4">
        <v>22.614392731259045</v>
      </c>
      <c r="K58" s="4">
        <v>22.447594641382246</v>
      </c>
      <c r="L58" s="4">
        <v>24.828937206912926</v>
      </c>
    </row>
    <row r="59" spans="3:12">
      <c r="D59" s="2" t="s">
        <v>52</v>
      </c>
      <c r="E59" t="s">
        <v>55</v>
      </c>
      <c r="F59" s="4">
        <v>29.331124793424969</v>
      </c>
      <c r="G59" s="4">
        <v>27.511443478360743</v>
      </c>
      <c r="H59" s="4">
        <v>29.384360008412628</v>
      </c>
      <c r="I59" s="4">
        <v>26.816414733118386</v>
      </c>
      <c r="J59" s="4">
        <v>31.30940014016382</v>
      </c>
      <c r="K59" s="4">
        <v>29.471491000726889</v>
      </c>
      <c r="L59" s="4">
        <v>24.909266267283915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F39" sqref="F39"/>
    </sheetView>
  </sheetViews>
  <sheetFormatPr defaultColWidth="11" defaultRowHeight="15.75"/>
  <cols>
    <col min="1" max="1" width="13" customWidth="1"/>
  </cols>
  <sheetData>
    <row r="1" spans="1:17" ht="23.25">
      <c r="C1" s="35" t="s">
        <v>16</v>
      </c>
    </row>
    <row r="2" spans="1:17" ht="18.75">
      <c r="C2" s="3" t="s">
        <v>21</v>
      </c>
    </row>
    <row r="4" spans="1:17">
      <c r="C4" s="5" t="s">
        <v>24</v>
      </c>
      <c r="K4" s="5" t="s">
        <v>26</v>
      </c>
    </row>
    <row r="5" spans="1:17">
      <c r="C5" t="s">
        <v>22</v>
      </c>
      <c r="K5" t="s">
        <v>22</v>
      </c>
    </row>
    <row r="6" spans="1:17">
      <c r="A6" t="s">
        <v>17</v>
      </c>
      <c r="B6" t="s">
        <v>19</v>
      </c>
      <c r="C6" t="s">
        <v>15</v>
      </c>
      <c r="D6" t="s">
        <v>0</v>
      </c>
      <c r="E6" t="s">
        <v>1</v>
      </c>
      <c r="F6" t="s">
        <v>2</v>
      </c>
      <c r="G6" t="s">
        <v>3</v>
      </c>
      <c r="H6" t="s">
        <v>4</v>
      </c>
      <c r="I6" t="s">
        <v>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7">
      <c r="A7" s="6" t="s">
        <v>18</v>
      </c>
      <c r="B7" s="6" t="s">
        <v>20</v>
      </c>
      <c r="C7" s="6" t="s">
        <v>6</v>
      </c>
      <c r="D7" s="6" t="s">
        <v>7</v>
      </c>
      <c r="E7" s="6" t="s">
        <v>7</v>
      </c>
      <c r="F7" s="6" t="s">
        <v>7</v>
      </c>
      <c r="G7" s="6" t="s">
        <v>7</v>
      </c>
      <c r="H7" s="6" t="s">
        <v>7</v>
      </c>
      <c r="I7" s="6" t="s">
        <v>7</v>
      </c>
      <c r="K7" s="6" t="s">
        <v>15</v>
      </c>
      <c r="L7" s="6" t="s">
        <v>0</v>
      </c>
      <c r="M7" s="6" t="s">
        <v>1</v>
      </c>
      <c r="N7" s="6" t="s">
        <v>2</v>
      </c>
      <c r="O7" s="6" t="s">
        <v>3</v>
      </c>
      <c r="P7" s="6" t="s">
        <v>4</v>
      </c>
      <c r="Q7" s="6" t="s">
        <v>5</v>
      </c>
    </row>
    <row r="8" spans="1:17">
      <c r="A8" s="2">
        <v>1</v>
      </c>
      <c r="B8" t="s">
        <v>8</v>
      </c>
      <c r="C8" s="4">
        <v>24.826944344763984</v>
      </c>
      <c r="D8" s="4">
        <v>27.050596295934518</v>
      </c>
      <c r="E8" s="4">
        <v>25.190921981740445</v>
      </c>
      <c r="F8" s="4">
        <v>27.101747601498083</v>
      </c>
      <c r="G8" s="4">
        <v>25.526018491415471</v>
      </c>
      <c r="H8" s="4">
        <v>27.06947657806132</v>
      </c>
      <c r="I8" s="4">
        <v>29.160058751205568</v>
      </c>
      <c r="K8">
        <v>1.9379999999999999</v>
      </c>
      <c r="L8">
        <v>2.6389999999999998</v>
      </c>
      <c r="M8">
        <v>2.1819999999999999</v>
      </c>
      <c r="N8">
        <v>2.4649999999999999</v>
      </c>
      <c r="O8">
        <v>2.476</v>
      </c>
      <c r="P8">
        <v>1.611</v>
      </c>
      <c r="Q8">
        <v>1.0649999999999999</v>
      </c>
    </row>
    <row r="9" spans="1:17">
      <c r="A9" s="2">
        <v>1</v>
      </c>
      <c r="B9" t="s">
        <v>10</v>
      </c>
      <c r="C9" s="4">
        <v>20.271910470745791</v>
      </c>
      <c r="D9" s="4">
        <v>21.337694862595427</v>
      </c>
      <c r="E9" s="4">
        <v>19.886343053392736</v>
      </c>
      <c r="F9" s="4">
        <v>19.866078758389488</v>
      </c>
      <c r="G9" s="4">
        <v>20.612803897372636</v>
      </c>
      <c r="H9" s="4">
        <v>20.936144271074806</v>
      </c>
      <c r="I9" s="4">
        <v>21.630546524896094</v>
      </c>
      <c r="K9">
        <v>3.1909999999999998</v>
      </c>
      <c r="L9">
        <v>4.9000000000000004</v>
      </c>
      <c r="M9">
        <v>1.593</v>
      </c>
      <c r="N9">
        <v>1.3819999999999999</v>
      </c>
      <c r="O9">
        <v>0.9</v>
      </c>
      <c r="P9">
        <v>3.0569999999999999</v>
      </c>
      <c r="Q9">
        <v>3.06</v>
      </c>
    </row>
    <row r="10" spans="1:17">
      <c r="A10" s="2">
        <v>1</v>
      </c>
      <c r="B10" t="s">
        <v>11</v>
      </c>
      <c r="C10" s="4">
        <v>28.491099532134264</v>
      </c>
      <c r="D10" s="4">
        <v>27.39692851172402</v>
      </c>
      <c r="E10" s="4">
        <v>29.995665528765155</v>
      </c>
      <c r="F10" s="4">
        <v>28.550046760665701</v>
      </c>
      <c r="G10" s="4">
        <v>33.62446282790345</v>
      </c>
      <c r="H10" s="4">
        <v>31.962015533444351</v>
      </c>
      <c r="I10" s="4">
        <v>27.477724635783062</v>
      </c>
      <c r="K10">
        <v>2.6349999999999998</v>
      </c>
      <c r="L10">
        <v>2.7869999999999999</v>
      </c>
      <c r="M10">
        <v>1.8009999999999999</v>
      </c>
      <c r="N10">
        <v>1.9990000000000001</v>
      </c>
      <c r="O10">
        <v>2.7839999999999998</v>
      </c>
      <c r="P10">
        <v>2.5859999999999999</v>
      </c>
      <c r="Q10">
        <v>0.625</v>
      </c>
    </row>
    <row r="11" spans="1:17">
      <c r="A11" s="2">
        <v>0</v>
      </c>
      <c r="B11" t="s">
        <v>8</v>
      </c>
      <c r="C11" s="4">
        <v>26.964539114104955</v>
      </c>
      <c r="D11" s="4">
        <v>25.853537343702317</v>
      </c>
      <c r="E11" s="4">
        <v>25.836253749342379</v>
      </c>
      <c r="F11" s="4">
        <v>26.422851304588967</v>
      </c>
      <c r="G11" s="4">
        <v>28.942229945952938</v>
      </c>
      <c r="H11" s="4">
        <v>26.909827129492921</v>
      </c>
      <c r="I11" s="4">
        <v>26.607869574806916</v>
      </c>
      <c r="K11">
        <v>3.6749999999999998</v>
      </c>
      <c r="L11">
        <v>2.3839999999999999</v>
      </c>
      <c r="M11">
        <v>1.637</v>
      </c>
      <c r="N11">
        <v>1.948</v>
      </c>
      <c r="O11">
        <v>2.1059999999999999</v>
      </c>
      <c r="P11">
        <v>6.3979999999999997</v>
      </c>
      <c r="Q11">
        <v>1.363</v>
      </c>
    </row>
    <row r="12" spans="1:17">
      <c r="A12" s="2">
        <v>0</v>
      </c>
      <c r="B12" t="s">
        <v>10</v>
      </c>
      <c r="C12" s="4">
        <v>19.959080081388059</v>
      </c>
      <c r="D12" s="4">
        <v>20.611184905823112</v>
      </c>
      <c r="E12" s="4">
        <v>20.905677027902708</v>
      </c>
      <c r="F12" s="4">
        <v>20.588487281160329</v>
      </c>
      <c r="G12" s="4">
        <v>21.530624385076237</v>
      </c>
      <c r="H12" s="4">
        <v>22.782462682191593</v>
      </c>
      <c r="I12" s="4">
        <v>20.518399970040349</v>
      </c>
      <c r="K12">
        <v>2.2959999999999998</v>
      </c>
      <c r="L12">
        <v>1.875</v>
      </c>
      <c r="M12">
        <v>1.9730000000000001</v>
      </c>
      <c r="N12">
        <v>2.2040000000000002</v>
      </c>
      <c r="O12">
        <v>3.2429999999999999</v>
      </c>
      <c r="P12">
        <v>2.766</v>
      </c>
      <c r="Q12">
        <v>0.755</v>
      </c>
    </row>
    <row r="13" spans="1:17">
      <c r="A13" s="2">
        <v>0</v>
      </c>
      <c r="B13" t="s">
        <v>11</v>
      </c>
      <c r="C13" s="4">
        <v>30.150641065053335</v>
      </c>
      <c r="D13" s="4">
        <v>27.08216878294802</v>
      </c>
      <c r="E13" s="4">
        <v>27.777292651511885</v>
      </c>
      <c r="F13" s="4">
        <v>23.375840406283636</v>
      </c>
      <c r="G13" s="4">
        <v>32.503366966379957</v>
      </c>
      <c r="H13" s="4">
        <v>31.814162331274272</v>
      </c>
      <c r="I13" s="4">
        <v>27.919450955899862</v>
      </c>
      <c r="K13">
        <v>3.3460000000000001</v>
      </c>
      <c r="L13">
        <v>3.601</v>
      </c>
      <c r="M13">
        <v>3.298</v>
      </c>
      <c r="N13">
        <v>1.2609999999999999</v>
      </c>
      <c r="O13">
        <v>2.8109999999999999</v>
      </c>
      <c r="P13">
        <v>2.9670000000000001</v>
      </c>
      <c r="Q13">
        <v>1.006</v>
      </c>
    </row>
    <row r="14" spans="1:17">
      <c r="A14" s="2">
        <v>-1</v>
      </c>
      <c r="B14" t="s">
        <v>8</v>
      </c>
      <c r="C14" s="4">
        <v>24.423588411969956</v>
      </c>
      <c r="D14" s="4">
        <v>26.369197303767024</v>
      </c>
      <c r="E14" s="4">
        <v>26.066081548778598</v>
      </c>
      <c r="F14" s="4">
        <v>26.924711633980753</v>
      </c>
      <c r="G14" s="4">
        <v>25.489161109900245</v>
      </c>
      <c r="H14" s="4">
        <v>28.015593530259373</v>
      </c>
      <c r="I14" s="4">
        <v>29.236271072452389</v>
      </c>
      <c r="K14">
        <v>2.4540000000000002</v>
      </c>
      <c r="L14">
        <v>2.0070000000000001</v>
      </c>
      <c r="M14">
        <v>2.242</v>
      </c>
      <c r="N14">
        <v>5.125</v>
      </c>
      <c r="O14">
        <v>1.3180000000000001</v>
      </c>
      <c r="P14">
        <v>1.5840000000000001</v>
      </c>
      <c r="Q14">
        <v>1.0069999999999999</v>
      </c>
    </row>
    <row r="15" spans="1:17">
      <c r="A15" s="2">
        <v>-1</v>
      </c>
      <c r="B15" t="s">
        <v>10</v>
      </c>
      <c r="C15" s="4">
        <v>20.107900637734126</v>
      </c>
      <c r="D15" s="4">
        <v>21.871235151305775</v>
      </c>
      <c r="E15" s="4">
        <v>20.022554005540698</v>
      </c>
      <c r="F15" s="4">
        <v>23.22136770942349</v>
      </c>
      <c r="G15" s="4">
        <v>22.614392731259045</v>
      </c>
      <c r="H15" s="4">
        <v>22.447594641382246</v>
      </c>
      <c r="I15" s="4">
        <v>24.828937206912926</v>
      </c>
      <c r="K15">
        <v>2.552</v>
      </c>
      <c r="L15">
        <v>2.4409999999999998</v>
      </c>
      <c r="M15">
        <v>3.2639999999999998</v>
      </c>
      <c r="N15">
        <v>5.9610000000000003</v>
      </c>
      <c r="O15">
        <v>1.4019999999999999</v>
      </c>
      <c r="P15">
        <v>0.76900000000000002</v>
      </c>
      <c r="Q15">
        <v>1.6819999999999999</v>
      </c>
    </row>
    <row r="16" spans="1:17">
      <c r="A16" s="2">
        <v>-1</v>
      </c>
      <c r="B16" t="s">
        <v>11</v>
      </c>
      <c r="C16" s="4">
        <v>29.331124793424969</v>
      </c>
      <c r="D16" s="4">
        <v>27.511443478360743</v>
      </c>
      <c r="E16" s="4">
        <v>29.384360008412628</v>
      </c>
      <c r="F16" s="4">
        <v>26.816414733118386</v>
      </c>
      <c r="G16" s="4">
        <v>31.30940014016382</v>
      </c>
      <c r="H16" s="4">
        <v>29.471491000726889</v>
      </c>
      <c r="I16" s="4">
        <v>24.909266267283915</v>
      </c>
      <c r="K16">
        <v>4.8090000000000002</v>
      </c>
      <c r="L16">
        <v>3.4390000000000001</v>
      </c>
      <c r="M16">
        <v>1.952</v>
      </c>
      <c r="N16">
        <v>3.67</v>
      </c>
      <c r="O16">
        <v>2.3919999999999999</v>
      </c>
      <c r="P16">
        <v>2.0049999999999999</v>
      </c>
      <c r="Q16">
        <v>1.3460000000000001</v>
      </c>
    </row>
    <row r="19" spans="1:17">
      <c r="C19" t="s">
        <v>23</v>
      </c>
      <c r="K19" t="s">
        <v>23</v>
      </c>
    </row>
    <row r="20" spans="1:17">
      <c r="C20" t="s">
        <v>15</v>
      </c>
      <c r="D20" t="s">
        <v>0</v>
      </c>
      <c r="E20" t="s">
        <v>1</v>
      </c>
      <c r="F20" t="s">
        <v>2</v>
      </c>
      <c r="G20" t="s">
        <v>3</v>
      </c>
      <c r="H20" t="s">
        <v>4</v>
      </c>
      <c r="I20" t="s">
        <v>5</v>
      </c>
      <c r="K20" t="s">
        <v>15</v>
      </c>
      <c r="L20" t="s">
        <v>0</v>
      </c>
      <c r="M20" t="s">
        <v>1</v>
      </c>
      <c r="N20" t="s">
        <v>2</v>
      </c>
      <c r="O20" t="s">
        <v>3</v>
      </c>
      <c r="P20" t="s">
        <v>4</v>
      </c>
      <c r="Q20" t="s">
        <v>5</v>
      </c>
    </row>
    <row r="21" spans="1:17">
      <c r="A21" s="2">
        <v>1</v>
      </c>
      <c r="B21" t="s">
        <v>8</v>
      </c>
      <c r="C21" s="4">
        <v>25.527857261390704</v>
      </c>
      <c r="D21" s="4">
        <v>24.121938894131333</v>
      </c>
      <c r="E21" s="4">
        <v>22.828368305321753</v>
      </c>
      <c r="F21" s="4">
        <v>24.452248721147953</v>
      </c>
      <c r="G21" s="4">
        <v>27.470744623855708</v>
      </c>
      <c r="H21" s="4">
        <v>27.288393107004705</v>
      </c>
      <c r="I21" s="4">
        <v>27.821173385097097</v>
      </c>
      <c r="K21">
        <v>2.911</v>
      </c>
      <c r="L21">
        <v>2.8140000000000001</v>
      </c>
      <c r="M21">
        <v>2.927</v>
      </c>
      <c r="N21">
        <v>0.76600000000000001</v>
      </c>
      <c r="O21">
        <v>1.468</v>
      </c>
      <c r="P21">
        <v>2.016</v>
      </c>
      <c r="Q21">
        <v>1.0740000000000001</v>
      </c>
    </row>
    <row r="22" spans="1:17">
      <c r="A22" s="2">
        <v>1</v>
      </c>
      <c r="B22" t="s">
        <v>10</v>
      </c>
      <c r="C22" s="4">
        <v>19.57729968695314</v>
      </c>
      <c r="D22" s="4">
        <v>18.74433781725411</v>
      </c>
      <c r="E22" s="4">
        <v>16.026701913490932</v>
      </c>
      <c r="F22" s="4">
        <v>18.666708201553025</v>
      </c>
      <c r="G22" s="4">
        <v>21.548811689426472</v>
      </c>
      <c r="H22" s="4">
        <v>22.193595385046688</v>
      </c>
      <c r="I22" s="4">
        <v>21.109095698824799</v>
      </c>
      <c r="K22">
        <v>3.996</v>
      </c>
      <c r="L22">
        <v>2.2029999999999998</v>
      </c>
      <c r="M22">
        <v>1.337</v>
      </c>
      <c r="N22">
        <v>1.4690000000000001</v>
      </c>
      <c r="O22">
        <v>3.2040000000000002</v>
      </c>
      <c r="P22">
        <v>2.9329999999999998</v>
      </c>
      <c r="Q22">
        <v>2.698</v>
      </c>
    </row>
    <row r="23" spans="1:17">
      <c r="A23" s="2">
        <v>1</v>
      </c>
      <c r="B23" t="s">
        <v>11</v>
      </c>
      <c r="C23" s="4">
        <v>28.922973513923665</v>
      </c>
      <c r="D23" s="4">
        <v>27.105964704223375</v>
      </c>
      <c r="E23" s="4">
        <v>24.565953529497257</v>
      </c>
      <c r="F23" s="4">
        <v>23.689285786939813</v>
      </c>
      <c r="G23" s="4">
        <v>33.507683652712487</v>
      </c>
      <c r="H23" s="4">
        <v>32.003988051393264</v>
      </c>
      <c r="I23" s="4">
        <v>24.543846130280734</v>
      </c>
      <c r="K23">
        <v>5.1520000000000001</v>
      </c>
      <c r="L23">
        <v>1.72</v>
      </c>
      <c r="M23">
        <v>1.008</v>
      </c>
      <c r="N23">
        <v>1.47</v>
      </c>
      <c r="O23">
        <v>1.371</v>
      </c>
      <c r="P23">
        <v>2.9220000000000002</v>
      </c>
      <c r="Q23">
        <v>0.75700000000000001</v>
      </c>
    </row>
    <row r="24" spans="1:17">
      <c r="A24" s="2">
        <v>0</v>
      </c>
      <c r="B24" t="s">
        <v>8</v>
      </c>
      <c r="C24" s="4">
        <v>23.539179611738163</v>
      </c>
      <c r="D24" s="4">
        <v>25.698085028151741</v>
      </c>
      <c r="E24" s="4">
        <v>23.831255751834522</v>
      </c>
      <c r="F24" s="4">
        <v>25.659236070686703</v>
      </c>
      <c r="G24" s="4">
        <v>27.070631181555243</v>
      </c>
      <c r="H24" s="4">
        <v>25.112203168154771</v>
      </c>
      <c r="I24" s="4">
        <v>27.29026947383019</v>
      </c>
      <c r="K24">
        <v>3.8029999999999999</v>
      </c>
      <c r="L24">
        <v>1.089</v>
      </c>
      <c r="M24">
        <v>1.764</v>
      </c>
      <c r="N24">
        <v>3.23</v>
      </c>
      <c r="O24">
        <v>1.861</v>
      </c>
      <c r="P24">
        <v>1.931</v>
      </c>
      <c r="Q24">
        <v>0.88500000000000001</v>
      </c>
    </row>
    <row r="25" spans="1:17">
      <c r="A25" s="2">
        <v>0</v>
      </c>
      <c r="B25" t="s">
        <v>10</v>
      </c>
      <c r="C25" s="4">
        <v>18.340652443247865</v>
      </c>
      <c r="D25" s="4">
        <v>20.397274279356864</v>
      </c>
      <c r="E25" s="4">
        <v>16.270285430837664</v>
      </c>
      <c r="F25" s="4">
        <v>19.311559158210557</v>
      </c>
      <c r="G25" s="4">
        <v>20.674103029357042</v>
      </c>
      <c r="H25" s="4">
        <v>23.970942501290132</v>
      </c>
      <c r="I25" s="4">
        <v>20.403080632766656</v>
      </c>
      <c r="K25">
        <v>2.7040000000000002</v>
      </c>
      <c r="L25">
        <v>2.0579999999999998</v>
      </c>
      <c r="M25">
        <v>1.0780000000000001</v>
      </c>
      <c r="N25">
        <v>0.78</v>
      </c>
      <c r="O25">
        <v>2.496</v>
      </c>
      <c r="P25">
        <v>3.1680000000000001</v>
      </c>
      <c r="Q25">
        <v>1.796</v>
      </c>
    </row>
    <row r="26" spans="1:17">
      <c r="A26" s="2">
        <v>0</v>
      </c>
      <c r="B26" t="s">
        <v>11</v>
      </c>
      <c r="C26" s="4">
        <v>26.975440276892456</v>
      </c>
      <c r="D26" s="4">
        <v>25.088544430813364</v>
      </c>
      <c r="E26" s="4">
        <v>26.893346105131037</v>
      </c>
      <c r="F26" s="4">
        <v>23.921864874750298</v>
      </c>
      <c r="G26" s="4">
        <v>30.351307061646779</v>
      </c>
      <c r="H26" s="4">
        <v>31.252755666835451</v>
      </c>
      <c r="I26" s="4">
        <v>24.063922498700649</v>
      </c>
      <c r="K26">
        <v>3.2109999999999999</v>
      </c>
      <c r="L26">
        <v>5.6790000000000003</v>
      </c>
      <c r="M26">
        <v>2.633</v>
      </c>
      <c r="N26">
        <v>2.407</v>
      </c>
      <c r="O26">
        <v>2.569</v>
      </c>
      <c r="P26">
        <v>1.393</v>
      </c>
      <c r="Q26">
        <v>1.052</v>
      </c>
    </row>
    <row r="27" spans="1:17">
      <c r="A27" s="2">
        <v>-1</v>
      </c>
      <c r="B27" t="s">
        <v>8</v>
      </c>
      <c r="C27" s="4">
        <v>24.710568938150978</v>
      </c>
      <c r="D27" s="4">
        <v>26.515647950316104</v>
      </c>
      <c r="E27" s="4">
        <v>23.523562185346606</v>
      </c>
      <c r="F27" s="4">
        <v>25.153571497383691</v>
      </c>
      <c r="G27" s="4">
        <v>28.261634474176578</v>
      </c>
      <c r="H27" s="4">
        <v>29.49539419231737</v>
      </c>
      <c r="I27" s="4">
        <v>25.805590578410339</v>
      </c>
      <c r="K27">
        <v>2.5659999999999998</v>
      </c>
      <c r="L27">
        <v>4.2279999999999998</v>
      </c>
      <c r="M27">
        <v>9.1649999999999991</v>
      </c>
      <c r="N27">
        <v>5.7629999999999999</v>
      </c>
      <c r="O27">
        <v>2.5870000000000002</v>
      </c>
      <c r="P27">
        <v>1.917</v>
      </c>
      <c r="Q27">
        <v>0.89800000000000002</v>
      </c>
    </row>
    <row r="28" spans="1:17">
      <c r="A28" s="2">
        <v>-1</v>
      </c>
      <c r="B28" t="s">
        <v>10</v>
      </c>
      <c r="C28" s="4">
        <v>17.50354119629408</v>
      </c>
      <c r="D28" s="4">
        <v>18.65556140121101</v>
      </c>
      <c r="E28" s="4">
        <v>18.10620124232171</v>
      </c>
      <c r="F28" s="4">
        <v>19.362184022563959</v>
      </c>
      <c r="G28" s="4">
        <v>20.60227505415186</v>
      </c>
      <c r="H28" s="4">
        <v>22.606031946836897</v>
      </c>
      <c r="I28" s="4">
        <v>19.194180484928602</v>
      </c>
      <c r="K28">
        <v>2.2879999999999998</v>
      </c>
      <c r="L28">
        <v>1.488</v>
      </c>
      <c r="M28">
        <v>1.8</v>
      </c>
      <c r="N28">
        <v>0.879</v>
      </c>
      <c r="O28">
        <v>2.052</v>
      </c>
      <c r="P28">
        <v>1.7430000000000001</v>
      </c>
      <c r="Q28">
        <v>3.1909999999999998</v>
      </c>
    </row>
    <row r="29" spans="1:17">
      <c r="A29" s="2">
        <v>-1</v>
      </c>
      <c r="B29" t="s">
        <v>11</v>
      </c>
      <c r="C29" s="4">
        <v>28.001084225497483</v>
      </c>
      <c r="D29" s="4">
        <v>25.808261242458656</v>
      </c>
      <c r="E29" s="4">
        <v>26.38878406092099</v>
      </c>
      <c r="F29" s="4">
        <v>25.034224099689141</v>
      </c>
      <c r="G29" s="4">
        <v>30.742523781763332</v>
      </c>
      <c r="H29" s="4">
        <v>30.972701196295031</v>
      </c>
      <c r="I29" s="4">
        <v>23.637443180206674</v>
      </c>
      <c r="K29">
        <v>10</v>
      </c>
      <c r="L29">
        <v>2.234</v>
      </c>
      <c r="M29">
        <v>3.1890000000000001</v>
      </c>
      <c r="N29">
        <v>2.2400000000000002</v>
      </c>
      <c r="O29">
        <v>1.79</v>
      </c>
      <c r="P29">
        <v>4.3460000000000001</v>
      </c>
      <c r="Q29">
        <v>2.044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6"/>
  <sheetViews>
    <sheetView workbookViewId="0">
      <selection activeCell="K38" sqref="K38"/>
    </sheetView>
  </sheetViews>
  <sheetFormatPr defaultColWidth="11" defaultRowHeight="15.75"/>
  <sheetData>
    <row r="3" spans="2:7">
      <c r="B3" s="10"/>
      <c r="C3" s="10" t="s">
        <v>44</v>
      </c>
      <c r="D3" s="10"/>
      <c r="E3" s="10"/>
      <c r="F3" s="10"/>
      <c r="G3" s="10"/>
    </row>
    <row r="4" spans="2:7">
      <c r="B4" s="10"/>
      <c r="C4" s="10" t="s">
        <v>45</v>
      </c>
      <c r="D4" s="10"/>
      <c r="E4" s="10"/>
      <c r="F4" s="10"/>
      <c r="G4" s="10"/>
    </row>
    <row r="5" spans="2:7">
      <c r="B5" s="10"/>
      <c r="C5" s="10" t="s">
        <v>46</v>
      </c>
      <c r="D5" s="10"/>
      <c r="E5" s="10"/>
      <c r="F5" s="10"/>
      <c r="G5" s="10"/>
    </row>
    <row r="6" spans="2:7">
      <c r="B6" s="10"/>
      <c r="C6" s="10"/>
      <c r="D6" s="10"/>
      <c r="E6" s="10"/>
      <c r="F6" s="10"/>
      <c r="G6" s="10"/>
    </row>
    <row r="7" spans="2:7">
      <c r="B7" s="10"/>
      <c r="C7" s="10"/>
      <c r="D7" s="10"/>
      <c r="E7" s="10"/>
      <c r="F7" s="10"/>
      <c r="G7" s="10"/>
    </row>
    <row r="8" spans="2:7">
      <c r="B8" s="10"/>
      <c r="C8" s="10" t="s">
        <v>47</v>
      </c>
      <c r="D8" s="10" t="s">
        <v>48</v>
      </c>
      <c r="E8" s="10" t="s">
        <v>30</v>
      </c>
      <c r="F8" s="10" t="s">
        <v>49</v>
      </c>
      <c r="G8" s="10" t="s">
        <v>50</v>
      </c>
    </row>
    <row r="9" spans="2:7">
      <c r="B9" s="10"/>
      <c r="C9" s="10"/>
      <c r="D9" s="10"/>
      <c r="E9" s="10"/>
      <c r="F9" s="10"/>
      <c r="G9" s="10"/>
    </row>
    <row r="10" spans="2:7">
      <c r="B10" s="10" t="s">
        <v>15</v>
      </c>
      <c r="C10" s="10">
        <v>1</v>
      </c>
      <c r="D10" s="10" t="s">
        <v>9</v>
      </c>
      <c r="E10" s="10" t="s">
        <v>32</v>
      </c>
      <c r="F10" s="10" t="s">
        <v>51</v>
      </c>
      <c r="G10" s="11">
        <v>5.8760871983867347</v>
      </c>
    </row>
    <row r="11" spans="2:7">
      <c r="B11" s="10"/>
      <c r="C11" s="10">
        <v>1</v>
      </c>
      <c r="D11" s="10" t="s">
        <v>9</v>
      </c>
      <c r="E11" s="10" t="s">
        <v>34</v>
      </c>
      <c r="F11" s="10" t="s">
        <v>51</v>
      </c>
      <c r="G11" s="11">
        <v>-0.175478486150103</v>
      </c>
    </row>
    <row r="12" spans="2:7">
      <c r="B12" s="10"/>
      <c r="C12" s="10">
        <v>1</v>
      </c>
      <c r="D12" s="10" t="s">
        <v>9</v>
      </c>
      <c r="E12" s="10" t="s">
        <v>35</v>
      </c>
      <c r="F12" s="10" t="s">
        <v>51</v>
      </c>
      <c r="G12" s="11">
        <v>12.715704710673034</v>
      </c>
    </row>
    <row r="13" spans="2:7">
      <c r="B13" s="10"/>
      <c r="C13" s="10">
        <v>1</v>
      </c>
      <c r="D13" s="10" t="s">
        <v>9</v>
      </c>
      <c r="E13" s="10" t="s">
        <v>32</v>
      </c>
      <c r="F13" s="10" t="s">
        <v>52</v>
      </c>
      <c r="G13" s="11">
        <v>25.527857261390704</v>
      </c>
    </row>
    <row r="14" spans="2:7">
      <c r="B14" s="10"/>
      <c r="C14" s="10">
        <v>1</v>
      </c>
      <c r="D14" s="10" t="s">
        <v>9</v>
      </c>
      <c r="E14" s="10" t="s">
        <v>34</v>
      </c>
      <c r="F14" s="10" t="s">
        <v>52</v>
      </c>
      <c r="G14" s="11">
        <v>19.57729968695314</v>
      </c>
    </row>
    <row r="15" spans="2:7">
      <c r="B15" s="10"/>
      <c r="C15" s="10">
        <v>1</v>
      </c>
      <c r="D15" s="10" t="s">
        <v>9</v>
      </c>
      <c r="E15" s="10" t="s">
        <v>35</v>
      </c>
      <c r="F15" s="10" t="s">
        <v>52</v>
      </c>
      <c r="G15" s="11">
        <v>28.922973513923665</v>
      </c>
    </row>
    <row r="16" spans="2:7">
      <c r="B16" s="10"/>
      <c r="C16" s="10">
        <v>1</v>
      </c>
      <c r="D16" s="10" t="s">
        <v>12</v>
      </c>
      <c r="E16" s="10" t="s">
        <v>32</v>
      </c>
      <c r="F16" s="10" t="s">
        <v>51</v>
      </c>
      <c r="G16" s="11">
        <v>3.1127926751955277</v>
      </c>
    </row>
    <row r="17" spans="2:7">
      <c r="B17" s="10"/>
      <c r="C17" s="10">
        <v>1</v>
      </c>
      <c r="D17" s="10" t="s">
        <v>12</v>
      </c>
      <c r="E17" s="10" t="s">
        <v>34</v>
      </c>
      <c r="F17" s="10" t="s">
        <v>51</v>
      </c>
      <c r="G17" s="11">
        <v>-1.2596778507037156</v>
      </c>
    </row>
    <row r="18" spans="2:7">
      <c r="B18" s="10"/>
      <c r="C18" s="10">
        <v>1</v>
      </c>
      <c r="D18" s="10" t="s">
        <v>12</v>
      </c>
      <c r="E18" s="10" t="s">
        <v>35</v>
      </c>
      <c r="F18" s="10" t="s">
        <v>51</v>
      </c>
      <c r="G18" s="11">
        <v>5.3152183343522106</v>
      </c>
    </row>
    <row r="19" spans="2:7">
      <c r="B19" s="10"/>
      <c r="C19" s="10">
        <v>1</v>
      </c>
      <c r="D19" s="10" t="s">
        <v>12</v>
      </c>
      <c r="E19" s="10" t="s">
        <v>32</v>
      </c>
      <c r="F19" s="10" t="s">
        <v>52</v>
      </c>
      <c r="G19" s="11">
        <v>23.539179611738163</v>
      </c>
    </row>
    <row r="20" spans="2:7">
      <c r="B20" s="10"/>
      <c r="C20" s="10">
        <v>1</v>
      </c>
      <c r="D20" s="10" t="s">
        <v>12</v>
      </c>
      <c r="E20" s="10" t="s">
        <v>34</v>
      </c>
      <c r="F20" s="10" t="s">
        <v>52</v>
      </c>
      <c r="G20" s="11">
        <v>18.340652443247865</v>
      </c>
    </row>
    <row r="21" spans="2:7">
      <c r="B21" s="10"/>
      <c r="C21" s="10">
        <v>1</v>
      </c>
      <c r="D21" s="10" t="s">
        <v>12</v>
      </c>
      <c r="E21" s="10" t="s">
        <v>35</v>
      </c>
      <c r="F21" s="10" t="s">
        <v>52</v>
      </c>
      <c r="G21" s="11">
        <v>26.975440276892456</v>
      </c>
    </row>
    <row r="22" spans="2:7">
      <c r="B22" s="10"/>
      <c r="C22" s="10">
        <v>1</v>
      </c>
      <c r="D22" s="12" t="s">
        <v>13</v>
      </c>
      <c r="E22" s="12" t="s">
        <v>32</v>
      </c>
      <c r="F22" s="12" t="s">
        <v>51</v>
      </c>
      <c r="G22" s="11">
        <v>5.3340393376817588</v>
      </c>
    </row>
    <row r="23" spans="2:7">
      <c r="B23" s="10"/>
      <c r="C23" s="10">
        <v>1</v>
      </c>
      <c r="D23" s="12" t="s">
        <v>13</v>
      </c>
      <c r="E23" s="12" t="s">
        <v>34</v>
      </c>
      <c r="F23" s="12" t="s">
        <v>51</v>
      </c>
      <c r="G23" s="11">
        <v>0.78034643994824004</v>
      </c>
    </row>
    <row r="24" spans="2:7">
      <c r="B24" s="10"/>
      <c r="C24" s="10">
        <v>1</v>
      </c>
      <c r="D24" s="12" t="s">
        <v>13</v>
      </c>
      <c r="E24" s="12" t="s">
        <v>35</v>
      </c>
      <c r="F24" s="12" t="s">
        <v>51</v>
      </c>
      <c r="G24" s="11">
        <v>8.745495948202473</v>
      </c>
    </row>
    <row r="25" spans="2:7">
      <c r="B25" s="10"/>
      <c r="C25" s="10">
        <v>1</v>
      </c>
      <c r="D25" s="12" t="s">
        <v>13</v>
      </c>
      <c r="E25" s="12" t="s">
        <v>32</v>
      </c>
      <c r="F25" s="12" t="s">
        <v>52</v>
      </c>
      <c r="G25" s="11">
        <v>24.710568938150978</v>
      </c>
    </row>
    <row r="26" spans="2:7">
      <c r="B26" s="10"/>
      <c r="C26" s="10">
        <v>1</v>
      </c>
      <c r="D26" s="12" t="s">
        <v>13</v>
      </c>
      <c r="E26" s="12" t="s">
        <v>34</v>
      </c>
      <c r="F26" s="12" t="s">
        <v>52</v>
      </c>
      <c r="G26" s="11">
        <v>17.50354119629408</v>
      </c>
    </row>
    <row r="27" spans="2:7">
      <c r="B27" s="10"/>
      <c r="C27" s="13">
        <v>1</v>
      </c>
      <c r="D27" s="14" t="s">
        <v>13</v>
      </c>
      <c r="E27" s="14" t="s">
        <v>35</v>
      </c>
      <c r="F27" s="14" t="s">
        <v>52</v>
      </c>
      <c r="G27" s="11">
        <v>28.001084225497483</v>
      </c>
    </row>
    <row r="28" spans="2:7">
      <c r="B28" s="10" t="s">
        <v>1</v>
      </c>
      <c r="C28" s="10">
        <v>2</v>
      </c>
      <c r="D28" s="10" t="s">
        <v>9</v>
      </c>
      <c r="E28" s="10" t="s">
        <v>32</v>
      </c>
      <c r="F28" s="10" t="s">
        <v>51</v>
      </c>
      <c r="G28" s="11">
        <v>2.6515969531947414</v>
      </c>
    </row>
    <row r="29" spans="2:7">
      <c r="B29" s="10"/>
      <c r="C29" s="10">
        <v>2</v>
      </c>
      <c r="D29" s="10" t="s">
        <v>9</v>
      </c>
      <c r="E29" s="10" t="s">
        <v>34</v>
      </c>
      <c r="F29" s="10" t="s">
        <v>51</v>
      </c>
      <c r="G29" s="11">
        <v>-1.1400081326791895</v>
      </c>
    </row>
    <row r="30" spans="2:7">
      <c r="B30" s="10"/>
      <c r="C30" s="10">
        <v>2</v>
      </c>
      <c r="D30" s="10" t="s">
        <v>9</v>
      </c>
      <c r="E30" s="10" t="s">
        <v>35</v>
      </c>
      <c r="F30" s="10" t="s">
        <v>51</v>
      </c>
      <c r="G30" s="11">
        <v>7.7049736480643993</v>
      </c>
    </row>
    <row r="31" spans="2:7">
      <c r="B31" s="10"/>
      <c r="C31" s="10">
        <v>2</v>
      </c>
      <c r="D31" s="10" t="s">
        <v>9</v>
      </c>
      <c r="E31" s="10" t="s">
        <v>32</v>
      </c>
      <c r="F31" s="10" t="s">
        <v>52</v>
      </c>
      <c r="G31" s="11">
        <v>22.828368305321753</v>
      </c>
    </row>
    <row r="32" spans="2:7">
      <c r="B32" s="10"/>
      <c r="C32" s="10">
        <v>2</v>
      </c>
      <c r="D32" s="10" t="s">
        <v>9</v>
      </c>
      <c r="E32" s="10" t="s">
        <v>34</v>
      </c>
      <c r="F32" s="10" t="s">
        <v>52</v>
      </c>
      <c r="G32" s="11">
        <v>16.026701913490932</v>
      </c>
    </row>
    <row r="33" spans="2:7">
      <c r="B33" s="10"/>
      <c r="C33" s="10">
        <v>2</v>
      </c>
      <c r="D33" s="10" t="s">
        <v>9</v>
      </c>
      <c r="E33" s="10" t="s">
        <v>35</v>
      </c>
      <c r="F33" s="10" t="s">
        <v>52</v>
      </c>
      <c r="G33" s="11">
        <v>24.565953529497257</v>
      </c>
    </row>
    <row r="34" spans="2:7">
      <c r="B34" s="10"/>
      <c r="C34" s="10">
        <v>2</v>
      </c>
      <c r="D34" s="10" t="s">
        <v>12</v>
      </c>
      <c r="E34" s="10" t="s">
        <v>32</v>
      </c>
      <c r="F34" s="10" t="s">
        <v>51</v>
      </c>
      <c r="G34" s="11">
        <v>3.8624919670892321</v>
      </c>
    </row>
    <row r="35" spans="2:7">
      <c r="B35" s="10"/>
      <c r="C35" s="10">
        <v>2</v>
      </c>
      <c r="D35" s="10" t="s">
        <v>12</v>
      </c>
      <c r="E35" s="10" t="s">
        <v>34</v>
      </c>
      <c r="F35" s="10" t="s">
        <v>51</v>
      </c>
      <c r="G35" s="11">
        <v>-1.1697713473119393</v>
      </c>
    </row>
    <row r="36" spans="2:7">
      <c r="B36" s="10"/>
      <c r="C36" s="10">
        <v>2</v>
      </c>
      <c r="D36" s="10" t="s">
        <v>12</v>
      </c>
      <c r="E36" s="10" t="s">
        <v>35</v>
      </c>
      <c r="F36" s="10" t="s">
        <v>51</v>
      </c>
      <c r="G36" s="11">
        <v>4.9986351326838978</v>
      </c>
    </row>
    <row r="37" spans="2:7">
      <c r="B37" s="10"/>
      <c r="C37" s="10">
        <v>2</v>
      </c>
      <c r="D37" s="10" t="s">
        <v>12</v>
      </c>
      <c r="E37" s="10" t="s">
        <v>32</v>
      </c>
      <c r="F37" s="10" t="s">
        <v>52</v>
      </c>
      <c r="G37" s="11">
        <v>23.831255751834522</v>
      </c>
    </row>
    <row r="38" spans="2:7">
      <c r="B38" s="10"/>
      <c r="C38" s="10">
        <v>2</v>
      </c>
      <c r="D38" s="10" t="s">
        <v>12</v>
      </c>
      <c r="E38" s="10" t="s">
        <v>34</v>
      </c>
      <c r="F38" s="10" t="s">
        <v>52</v>
      </c>
      <c r="G38" s="11">
        <v>16.270285430837664</v>
      </c>
    </row>
    <row r="39" spans="2:7">
      <c r="B39" s="10"/>
      <c r="C39" s="10">
        <v>2</v>
      </c>
      <c r="D39" s="10" t="s">
        <v>12</v>
      </c>
      <c r="E39" s="10" t="s">
        <v>35</v>
      </c>
      <c r="F39" s="10" t="s">
        <v>52</v>
      </c>
      <c r="G39" s="11">
        <v>26.893346105131037</v>
      </c>
    </row>
    <row r="40" spans="2:7">
      <c r="B40" s="10"/>
      <c r="C40" s="10">
        <v>2</v>
      </c>
      <c r="D40" s="12" t="s">
        <v>13</v>
      </c>
      <c r="E40" s="12" t="s">
        <v>32</v>
      </c>
      <c r="F40" s="12" t="s">
        <v>51</v>
      </c>
      <c r="G40" s="11">
        <v>3.906921166968393</v>
      </c>
    </row>
    <row r="41" spans="2:7">
      <c r="B41" s="10"/>
      <c r="C41" s="10">
        <v>2</v>
      </c>
      <c r="D41" s="12" t="s">
        <v>13</v>
      </c>
      <c r="E41" s="12" t="s">
        <v>34</v>
      </c>
      <c r="F41" s="12" t="s">
        <v>51</v>
      </c>
      <c r="G41" s="11">
        <v>-3.55663841263965</v>
      </c>
    </row>
    <row r="42" spans="2:7">
      <c r="B42" s="10"/>
      <c r="C42" s="10">
        <v>2</v>
      </c>
      <c r="D42" s="12" t="s">
        <v>13</v>
      </c>
      <c r="E42" s="12" t="s">
        <v>35</v>
      </c>
      <c r="F42" s="12" t="s">
        <v>51</v>
      </c>
      <c r="G42" s="11">
        <v>4.6140862722513809</v>
      </c>
    </row>
    <row r="43" spans="2:7">
      <c r="B43" s="10"/>
      <c r="C43" s="10">
        <v>2</v>
      </c>
      <c r="D43" s="12" t="s">
        <v>13</v>
      </c>
      <c r="E43" s="12" t="s">
        <v>32</v>
      </c>
      <c r="F43" s="12" t="s">
        <v>52</v>
      </c>
      <c r="G43" s="11">
        <v>23.523562185346606</v>
      </c>
    </row>
    <row r="44" spans="2:7">
      <c r="B44" s="10"/>
      <c r="C44" s="10">
        <v>2</v>
      </c>
      <c r="D44" s="12" t="s">
        <v>13</v>
      </c>
      <c r="E44" s="12" t="s">
        <v>34</v>
      </c>
      <c r="F44" s="12" t="s">
        <v>52</v>
      </c>
      <c r="G44" s="11">
        <v>18.10620124232171</v>
      </c>
    </row>
    <row r="45" spans="2:7">
      <c r="B45" s="10"/>
      <c r="C45" s="10">
        <v>2</v>
      </c>
      <c r="D45" s="14" t="s">
        <v>13</v>
      </c>
      <c r="E45" s="14" t="s">
        <v>35</v>
      </c>
      <c r="F45" s="14" t="s">
        <v>52</v>
      </c>
      <c r="G45" s="11">
        <v>26.38878406092099</v>
      </c>
    </row>
    <row r="46" spans="2:7">
      <c r="B46" s="10" t="s">
        <v>0</v>
      </c>
      <c r="C46" s="10">
        <v>3</v>
      </c>
      <c r="D46" s="10" t="s">
        <v>9</v>
      </c>
      <c r="E46" s="10" t="s">
        <v>32</v>
      </c>
      <c r="F46" s="10" t="s">
        <v>51</v>
      </c>
      <c r="G46" s="11">
        <v>2.8665425998409284</v>
      </c>
    </row>
    <row r="47" spans="2:7">
      <c r="B47" s="10"/>
      <c r="C47" s="10">
        <v>3</v>
      </c>
      <c r="D47" s="10" t="s">
        <v>9</v>
      </c>
      <c r="E47" s="10" t="s">
        <v>34</v>
      </c>
      <c r="F47" s="10" t="s">
        <v>51</v>
      </c>
      <c r="G47" s="11">
        <v>-3.8628394096236511</v>
      </c>
    </row>
    <row r="48" spans="2:7">
      <c r="B48" s="10"/>
      <c r="C48" s="10">
        <v>3</v>
      </c>
      <c r="D48" s="10" t="s">
        <v>9</v>
      </c>
      <c r="E48" s="10" t="s">
        <v>35</v>
      </c>
      <c r="F48" s="10" t="s">
        <v>51</v>
      </c>
      <c r="G48" s="11">
        <v>2.9782198621871285</v>
      </c>
    </row>
    <row r="49" spans="2:7">
      <c r="B49" s="10"/>
      <c r="C49" s="10">
        <v>3</v>
      </c>
      <c r="D49" s="10" t="s">
        <v>9</v>
      </c>
      <c r="E49" s="10" t="s">
        <v>32</v>
      </c>
      <c r="F49" s="10" t="s">
        <v>52</v>
      </c>
      <c r="G49" s="11">
        <v>24.121938894131333</v>
      </c>
    </row>
    <row r="50" spans="2:7">
      <c r="B50" s="10"/>
      <c r="C50" s="10">
        <v>3</v>
      </c>
      <c r="D50" s="10" t="s">
        <v>9</v>
      </c>
      <c r="E50" s="10" t="s">
        <v>34</v>
      </c>
      <c r="F50" s="10" t="s">
        <v>52</v>
      </c>
      <c r="G50" s="11">
        <v>18.74433781725411</v>
      </c>
    </row>
    <row r="51" spans="2:7">
      <c r="B51" s="10"/>
      <c r="C51" s="10">
        <v>3</v>
      </c>
      <c r="D51" s="10" t="s">
        <v>9</v>
      </c>
      <c r="E51" s="10" t="s">
        <v>35</v>
      </c>
      <c r="F51" s="10" t="s">
        <v>52</v>
      </c>
      <c r="G51" s="11">
        <v>27.105964704223375</v>
      </c>
    </row>
    <row r="52" spans="2:7">
      <c r="B52" s="10"/>
      <c r="C52" s="10">
        <v>3</v>
      </c>
      <c r="D52" s="10" t="s">
        <v>12</v>
      </c>
      <c r="E52" s="10" t="s">
        <v>32</v>
      </c>
      <c r="F52" s="10" t="s">
        <v>51</v>
      </c>
      <c r="G52" s="11">
        <v>1.9728745163411383</v>
      </c>
    </row>
    <row r="53" spans="2:7">
      <c r="B53" s="10"/>
      <c r="C53" s="10">
        <v>3</v>
      </c>
      <c r="D53" s="10" t="s">
        <v>12</v>
      </c>
      <c r="E53" s="10" t="s">
        <v>34</v>
      </c>
      <c r="F53" s="10" t="s">
        <v>51</v>
      </c>
      <c r="G53" s="11">
        <v>-5.0362394598759908</v>
      </c>
    </row>
    <row r="54" spans="2:7">
      <c r="B54" s="10"/>
      <c r="C54" s="10">
        <v>3</v>
      </c>
      <c r="D54" s="10" t="s">
        <v>12</v>
      </c>
      <c r="E54" s="10" t="s">
        <v>35</v>
      </c>
      <c r="F54" s="10" t="s">
        <v>51</v>
      </c>
      <c r="G54" s="11">
        <v>6.9210642190129776E-2</v>
      </c>
    </row>
    <row r="55" spans="2:7">
      <c r="B55" s="10"/>
      <c r="C55" s="10">
        <v>3</v>
      </c>
      <c r="D55" s="10" t="s">
        <v>12</v>
      </c>
      <c r="E55" s="10" t="s">
        <v>32</v>
      </c>
      <c r="F55" s="10" t="s">
        <v>52</v>
      </c>
      <c r="G55" s="11">
        <v>25.698085028151741</v>
      </c>
    </row>
    <row r="56" spans="2:7">
      <c r="B56" s="10"/>
      <c r="C56" s="10">
        <v>3</v>
      </c>
      <c r="D56" s="10" t="s">
        <v>12</v>
      </c>
      <c r="E56" s="10" t="s">
        <v>34</v>
      </c>
      <c r="F56" s="10" t="s">
        <v>52</v>
      </c>
      <c r="G56" s="11">
        <v>20.397274279356864</v>
      </c>
    </row>
    <row r="57" spans="2:7">
      <c r="B57" s="10"/>
      <c r="C57" s="10">
        <v>3</v>
      </c>
      <c r="D57" s="10" t="s">
        <v>12</v>
      </c>
      <c r="E57" s="10" t="s">
        <v>35</v>
      </c>
      <c r="F57" s="10" t="s">
        <v>52</v>
      </c>
      <c r="G57" s="11">
        <v>25.088544430813364</v>
      </c>
    </row>
    <row r="58" spans="2:7">
      <c r="B58" s="10"/>
      <c r="C58" s="10">
        <v>3</v>
      </c>
      <c r="D58" s="12" t="s">
        <v>13</v>
      </c>
      <c r="E58" s="12" t="s">
        <v>32</v>
      </c>
      <c r="F58" s="12" t="s">
        <v>51</v>
      </c>
      <c r="G58" s="11">
        <v>0.35735437927011371</v>
      </c>
    </row>
    <row r="59" spans="2:7">
      <c r="B59" s="10"/>
      <c r="C59" s="10">
        <v>3</v>
      </c>
      <c r="D59" s="12" t="s">
        <v>13</v>
      </c>
      <c r="E59" s="12" t="s">
        <v>34</v>
      </c>
      <c r="F59" s="12" t="s">
        <v>51</v>
      </c>
      <c r="G59" s="11">
        <v>-3.6884450335146548</v>
      </c>
    </row>
    <row r="60" spans="2:7">
      <c r="B60" s="10"/>
      <c r="C60" s="10">
        <v>3</v>
      </c>
      <c r="D60" s="12" t="s">
        <v>13</v>
      </c>
      <c r="E60" s="12" t="s">
        <v>35</v>
      </c>
      <c r="F60" s="12" t="s">
        <v>51</v>
      </c>
      <c r="G60" s="11">
        <v>0.71659650505656347</v>
      </c>
    </row>
    <row r="61" spans="2:7">
      <c r="B61" s="10"/>
      <c r="C61" s="10">
        <v>3</v>
      </c>
      <c r="D61" s="12" t="s">
        <v>13</v>
      </c>
      <c r="E61" s="12" t="s">
        <v>32</v>
      </c>
      <c r="F61" s="12" t="s">
        <v>52</v>
      </c>
      <c r="G61" s="11">
        <v>26.515647950316104</v>
      </c>
    </row>
    <row r="62" spans="2:7">
      <c r="B62" s="10"/>
      <c r="C62" s="10">
        <v>3</v>
      </c>
      <c r="D62" s="12" t="s">
        <v>13</v>
      </c>
      <c r="E62" s="12" t="s">
        <v>34</v>
      </c>
      <c r="F62" s="12" t="s">
        <v>52</v>
      </c>
      <c r="G62" s="11">
        <v>18.65556140121101</v>
      </c>
    </row>
    <row r="63" spans="2:7">
      <c r="B63" s="10"/>
      <c r="C63" s="10">
        <v>3</v>
      </c>
      <c r="D63" s="14" t="s">
        <v>13</v>
      </c>
      <c r="E63" s="14" t="s">
        <v>35</v>
      </c>
      <c r="F63" s="14" t="s">
        <v>52</v>
      </c>
      <c r="G63" s="11">
        <v>25.808261242458656</v>
      </c>
    </row>
    <row r="64" spans="2:7">
      <c r="B64" s="10" t="s">
        <v>2</v>
      </c>
      <c r="C64" s="10">
        <v>4</v>
      </c>
      <c r="D64" s="10" t="s">
        <v>9</v>
      </c>
      <c r="E64" s="10" t="s">
        <v>32</v>
      </c>
      <c r="F64" s="10" t="s">
        <v>51</v>
      </c>
      <c r="G64" s="11">
        <v>4.9250462459864401</v>
      </c>
    </row>
    <row r="65" spans="2:7">
      <c r="B65" s="10"/>
      <c r="C65" s="10">
        <v>4</v>
      </c>
      <c r="D65" s="10" t="s">
        <v>9</v>
      </c>
      <c r="E65" s="10" t="s">
        <v>34</v>
      </c>
      <c r="F65" s="10" t="s">
        <v>51</v>
      </c>
      <c r="G65" s="11">
        <v>-1.7661968249227777</v>
      </c>
    </row>
    <row r="66" spans="2:7">
      <c r="B66" s="10"/>
      <c r="C66" s="10">
        <v>4</v>
      </c>
      <c r="D66" s="10" t="s">
        <v>9</v>
      </c>
      <c r="E66" s="10" t="s">
        <v>35</v>
      </c>
      <c r="F66" s="10" t="s">
        <v>51</v>
      </c>
      <c r="G66" s="11">
        <v>7.5388351429351736</v>
      </c>
    </row>
    <row r="67" spans="2:7">
      <c r="B67" s="10"/>
      <c r="C67" s="10">
        <v>4</v>
      </c>
      <c r="D67" s="10" t="s">
        <v>9</v>
      </c>
      <c r="E67" s="10" t="s">
        <v>32</v>
      </c>
      <c r="F67" s="10" t="s">
        <v>52</v>
      </c>
      <c r="G67" s="11">
        <v>24.452248721147953</v>
      </c>
    </row>
    <row r="68" spans="2:7">
      <c r="B68" s="10"/>
      <c r="C68" s="10">
        <v>4</v>
      </c>
      <c r="D68" s="10" t="s">
        <v>9</v>
      </c>
      <c r="E68" s="10" t="s">
        <v>34</v>
      </c>
      <c r="F68" s="10" t="s">
        <v>52</v>
      </c>
      <c r="G68" s="11">
        <v>18.666708201553025</v>
      </c>
    </row>
    <row r="69" spans="2:7">
      <c r="B69" s="10"/>
      <c r="C69" s="10">
        <v>4</v>
      </c>
      <c r="D69" s="10" t="s">
        <v>9</v>
      </c>
      <c r="E69" s="10" t="s">
        <v>35</v>
      </c>
      <c r="F69" s="10" t="s">
        <v>52</v>
      </c>
      <c r="G69" s="11">
        <v>23.689285786939813</v>
      </c>
    </row>
    <row r="70" spans="2:7">
      <c r="B70" s="10"/>
      <c r="C70" s="10">
        <v>4</v>
      </c>
      <c r="D70" s="10" t="s">
        <v>12</v>
      </c>
      <c r="E70" s="10" t="s">
        <v>32</v>
      </c>
      <c r="F70" s="10" t="s">
        <v>51</v>
      </c>
      <c r="G70" s="11">
        <v>1.6986714987343223</v>
      </c>
    </row>
    <row r="71" spans="2:7">
      <c r="B71" s="10"/>
      <c r="C71" s="10">
        <v>4</v>
      </c>
      <c r="D71" s="10" t="s">
        <v>12</v>
      </c>
      <c r="E71" s="10" t="s">
        <v>34</v>
      </c>
      <c r="F71" s="10" t="s">
        <v>51</v>
      </c>
      <c r="G71" s="11">
        <v>-1.6709210290014986</v>
      </c>
    </row>
    <row r="72" spans="2:7">
      <c r="B72" s="10"/>
      <c r="C72" s="10">
        <v>4</v>
      </c>
      <c r="D72" s="10" t="s">
        <v>12</v>
      </c>
      <c r="E72" s="10" t="s">
        <v>35</v>
      </c>
      <c r="F72" s="10" t="s">
        <v>51</v>
      </c>
      <c r="G72" s="11">
        <v>2.0074109023512583</v>
      </c>
    </row>
    <row r="73" spans="2:7">
      <c r="B73" s="10"/>
      <c r="C73" s="10">
        <v>4</v>
      </c>
      <c r="D73" s="10" t="s">
        <v>12</v>
      </c>
      <c r="E73" s="10" t="s">
        <v>32</v>
      </c>
      <c r="F73" s="10" t="s">
        <v>52</v>
      </c>
      <c r="G73" s="11">
        <v>25.659236070686703</v>
      </c>
    </row>
    <row r="74" spans="2:7">
      <c r="B74" s="10"/>
      <c r="C74" s="10">
        <v>4</v>
      </c>
      <c r="D74" s="10" t="s">
        <v>12</v>
      </c>
      <c r="E74" s="10" t="s">
        <v>34</v>
      </c>
      <c r="F74" s="10" t="s">
        <v>52</v>
      </c>
      <c r="G74" s="11">
        <v>19.311559158210557</v>
      </c>
    </row>
    <row r="75" spans="2:7">
      <c r="B75" s="10"/>
      <c r="C75" s="10">
        <v>4</v>
      </c>
      <c r="D75" s="10" t="s">
        <v>12</v>
      </c>
      <c r="E75" s="10" t="s">
        <v>35</v>
      </c>
      <c r="F75" s="10" t="s">
        <v>52</v>
      </c>
      <c r="G75" s="11">
        <v>23.921864874750298</v>
      </c>
    </row>
    <row r="76" spans="2:7">
      <c r="B76" s="10"/>
      <c r="C76" s="10">
        <v>4</v>
      </c>
      <c r="D76" s="12" t="s">
        <v>13</v>
      </c>
      <c r="E76" s="12" t="s">
        <v>32</v>
      </c>
      <c r="F76" s="12" t="s">
        <v>51</v>
      </c>
      <c r="G76" s="11">
        <v>4.0986704470828963</v>
      </c>
    </row>
    <row r="77" spans="2:7">
      <c r="B77" s="10"/>
      <c r="C77" s="10">
        <v>4</v>
      </c>
      <c r="D77" s="12" t="s">
        <v>13</v>
      </c>
      <c r="E77" s="12" t="s">
        <v>34</v>
      </c>
      <c r="F77" s="12" t="s">
        <v>51</v>
      </c>
      <c r="G77" s="11">
        <v>-1.3505247064569357</v>
      </c>
    </row>
    <row r="78" spans="2:7">
      <c r="B78" s="10"/>
      <c r="C78" s="10">
        <v>4</v>
      </c>
      <c r="D78" s="12" t="s">
        <v>13</v>
      </c>
      <c r="E78" s="12" t="s">
        <v>35</v>
      </c>
      <c r="F78" s="12" t="s">
        <v>51</v>
      </c>
      <c r="G78" s="11">
        <v>5.473911758601842</v>
      </c>
    </row>
    <row r="79" spans="2:7">
      <c r="B79" s="10"/>
      <c r="C79" s="10">
        <v>4</v>
      </c>
      <c r="D79" s="12" t="s">
        <v>13</v>
      </c>
      <c r="E79" s="12" t="s">
        <v>32</v>
      </c>
      <c r="F79" s="12" t="s">
        <v>52</v>
      </c>
      <c r="G79" s="11">
        <v>25.153571497383691</v>
      </c>
    </row>
    <row r="80" spans="2:7">
      <c r="B80" s="10"/>
      <c r="C80" s="10">
        <v>4</v>
      </c>
      <c r="D80" s="12" t="s">
        <v>13</v>
      </c>
      <c r="E80" s="12" t="s">
        <v>34</v>
      </c>
      <c r="F80" s="12" t="s">
        <v>52</v>
      </c>
      <c r="G80" s="11">
        <v>19.362184022563959</v>
      </c>
    </row>
    <row r="81" spans="2:7">
      <c r="B81" s="10"/>
      <c r="C81" s="10">
        <v>4</v>
      </c>
      <c r="D81" s="14" t="s">
        <v>13</v>
      </c>
      <c r="E81" s="14" t="s">
        <v>35</v>
      </c>
      <c r="F81" s="14" t="s">
        <v>52</v>
      </c>
      <c r="G81" s="11">
        <v>25.034224099689141</v>
      </c>
    </row>
    <row r="82" spans="2:7">
      <c r="B82" s="10" t="s">
        <v>4</v>
      </c>
      <c r="C82" s="10">
        <v>5</v>
      </c>
      <c r="D82" s="10" t="s">
        <v>9</v>
      </c>
      <c r="E82" s="10" t="s">
        <v>32</v>
      </c>
      <c r="F82" s="10" t="s">
        <v>51</v>
      </c>
      <c r="G82" s="11">
        <v>5.3246339337978652</v>
      </c>
    </row>
    <row r="83" spans="2:7">
      <c r="B83" s="10"/>
      <c r="C83" s="10">
        <v>5</v>
      </c>
      <c r="D83" s="10" t="s">
        <v>9</v>
      </c>
      <c r="E83" s="10" t="s">
        <v>34</v>
      </c>
      <c r="F83" s="10" t="s">
        <v>51</v>
      </c>
      <c r="G83" s="11">
        <v>0.4072256529541573</v>
      </c>
    </row>
    <row r="84" spans="2:7">
      <c r="B84" s="10"/>
      <c r="C84" s="10">
        <v>5</v>
      </c>
      <c r="D84" s="10" t="s">
        <v>9</v>
      </c>
      <c r="E84" s="10" t="s">
        <v>35</v>
      </c>
      <c r="F84" s="10" t="s">
        <v>51</v>
      </c>
      <c r="G84" s="11">
        <v>12.3379085280152</v>
      </c>
    </row>
    <row r="85" spans="2:7">
      <c r="B85" s="10"/>
      <c r="C85" s="10">
        <v>5</v>
      </c>
      <c r="D85" s="10" t="s">
        <v>9</v>
      </c>
      <c r="E85" s="10" t="s">
        <v>32</v>
      </c>
      <c r="F85" s="10" t="s">
        <v>52</v>
      </c>
      <c r="G85" s="11">
        <v>27.288393107004705</v>
      </c>
    </row>
    <row r="86" spans="2:7">
      <c r="B86" s="10"/>
      <c r="C86" s="10">
        <v>5</v>
      </c>
      <c r="D86" s="10" t="s">
        <v>9</v>
      </c>
      <c r="E86" s="10" t="s">
        <v>34</v>
      </c>
      <c r="F86" s="10" t="s">
        <v>52</v>
      </c>
      <c r="G86" s="11">
        <v>22.193595385046688</v>
      </c>
    </row>
    <row r="87" spans="2:7">
      <c r="B87" s="10"/>
      <c r="C87" s="10">
        <v>5</v>
      </c>
      <c r="D87" s="10" t="s">
        <v>9</v>
      </c>
      <c r="E87" s="10" t="s">
        <v>35</v>
      </c>
      <c r="F87" s="10" t="s">
        <v>52</v>
      </c>
      <c r="G87" s="11">
        <v>32.003988051393264</v>
      </c>
    </row>
    <row r="88" spans="2:7">
      <c r="B88" s="10"/>
      <c r="C88" s="10">
        <v>5</v>
      </c>
      <c r="D88" s="10" t="s">
        <v>12</v>
      </c>
      <c r="E88" s="10" t="s">
        <v>32</v>
      </c>
      <c r="F88" s="10" t="s">
        <v>51</v>
      </c>
      <c r="G88" s="11">
        <v>3.8234291145711703</v>
      </c>
    </row>
    <row r="89" spans="2:7">
      <c r="B89" s="10"/>
      <c r="C89" s="10">
        <v>5</v>
      </c>
      <c r="D89" s="10" t="s">
        <v>12</v>
      </c>
      <c r="E89" s="10" t="s">
        <v>34</v>
      </c>
      <c r="F89" s="10" t="s">
        <v>51</v>
      </c>
      <c r="G89" s="11">
        <v>0.25674449410344435</v>
      </c>
    </row>
    <row r="90" spans="2:7">
      <c r="B90" s="10"/>
      <c r="C90" s="10">
        <v>5</v>
      </c>
      <c r="D90" s="10" t="s">
        <v>12</v>
      </c>
      <c r="E90" s="10" t="s">
        <v>35</v>
      </c>
      <c r="F90" s="10" t="s">
        <v>51</v>
      </c>
      <c r="G90" s="11">
        <v>5.7783921132345304</v>
      </c>
    </row>
    <row r="91" spans="2:7">
      <c r="B91" s="10"/>
      <c r="C91" s="10">
        <v>5</v>
      </c>
      <c r="D91" s="10" t="s">
        <v>12</v>
      </c>
      <c r="E91" s="10" t="s">
        <v>32</v>
      </c>
      <c r="F91" s="10" t="s">
        <v>52</v>
      </c>
      <c r="G91" s="11">
        <v>25.112203168154771</v>
      </c>
    </row>
    <row r="92" spans="2:7">
      <c r="B92" s="10"/>
      <c r="C92" s="10">
        <v>5</v>
      </c>
      <c r="D92" s="10" t="s">
        <v>12</v>
      </c>
      <c r="E92" s="10" t="s">
        <v>34</v>
      </c>
      <c r="F92" s="10" t="s">
        <v>52</v>
      </c>
      <c r="G92" s="11">
        <v>23.970942501290132</v>
      </c>
    </row>
    <row r="93" spans="2:7">
      <c r="B93" s="10"/>
      <c r="C93" s="10">
        <v>5</v>
      </c>
      <c r="D93" s="10" t="s">
        <v>12</v>
      </c>
      <c r="E93" s="10" t="s">
        <v>35</v>
      </c>
      <c r="F93" s="10" t="s">
        <v>52</v>
      </c>
      <c r="G93" s="11">
        <v>31.252755666835451</v>
      </c>
    </row>
    <row r="94" spans="2:7">
      <c r="B94" s="10"/>
      <c r="C94" s="10">
        <v>5</v>
      </c>
      <c r="D94" s="12" t="s">
        <v>13</v>
      </c>
      <c r="E94" s="12" t="s">
        <v>32</v>
      </c>
      <c r="F94" s="12" t="s">
        <v>51</v>
      </c>
      <c r="G94" s="11">
        <v>5.7515561815741076</v>
      </c>
    </row>
    <row r="95" spans="2:7">
      <c r="B95" s="10"/>
      <c r="C95" s="10">
        <v>5</v>
      </c>
      <c r="D95" s="12" t="s">
        <v>13</v>
      </c>
      <c r="E95" s="12" t="s">
        <v>34</v>
      </c>
      <c r="F95" s="12" t="s">
        <v>51</v>
      </c>
      <c r="G95" s="11">
        <v>-5.2272312053733803E-2</v>
      </c>
    </row>
    <row r="96" spans="2:7">
      <c r="B96" s="10"/>
      <c r="C96" s="10">
        <v>5</v>
      </c>
      <c r="D96" s="12" t="s">
        <v>13</v>
      </c>
      <c r="E96" s="12" t="s">
        <v>35</v>
      </c>
      <c r="F96" s="12" t="s">
        <v>51</v>
      </c>
      <c r="G96" s="11">
        <v>8.7105170299730954</v>
      </c>
    </row>
    <row r="97" spans="2:7">
      <c r="B97" s="10"/>
      <c r="C97" s="10">
        <v>5</v>
      </c>
      <c r="D97" s="12" t="s">
        <v>13</v>
      </c>
      <c r="E97" s="12" t="s">
        <v>32</v>
      </c>
      <c r="F97" s="12" t="s">
        <v>52</v>
      </c>
      <c r="G97" s="11">
        <v>29.49539419231737</v>
      </c>
    </row>
    <row r="98" spans="2:7">
      <c r="B98" s="10"/>
      <c r="C98" s="10">
        <v>5</v>
      </c>
      <c r="D98" s="12" t="s">
        <v>13</v>
      </c>
      <c r="E98" s="12" t="s">
        <v>34</v>
      </c>
      <c r="F98" s="12" t="s">
        <v>52</v>
      </c>
      <c r="G98" s="11">
        <v>22.606031946836897</v>
      </c>
    </row>
    <row r="99" spans="2:7">
      <c r="B99" s="10"/>
      <c r="C99" s="10">
        <v>5</v>
      </c>
      <c r="D99" s="14" t="s">
        <v>13</v>
      </c>
      <c r="E99" s="14" t="s">
        <v>35</v>
      </c>
      <c r="F99" s="14" t="s">
        <v>52</v>
      </c>
      <c r="G99" s="11">
        <v>30.972701196295031</v>
      </c>
    </row>
    <row r="100" spans="2:7">
      <c r="B100" s="10" t="s">
        <v>3</v>
      </c>
      <c r="C100" s="10">
        <v>6</v>
      </c>
      <c r="D100" s="10" t="s">
        <v>9</v>
      </c>
      <c r="E100" s="10" t="s">
        <v>32</v>
      </c>
      <c r="F100" s="10" t="s">
        <v>51</v>
      </c>
      <c r="G100" s="11">
        <v>5.4275374378814911</v>
      </c>
    </row>
    <row r="101" spans="2:7">
      <c r="B101" s="10"/>
      <c r="C101" s="10">
        <v>6</v>
      </c>
      <c r="D101" s="10" t="s">
        <v>9</v>
      </c>
      <c r="E101" s="10" t="s">
        <v>34</v>
      </c>
      <c r="F101" s="10" t="s">
        <v>51</v>
      </c>
      <c r="G101" s="11">
        <v>0.66042889365821311</v>
      </c>
    </row>
    <row r="102" spans="2:7">
      <c r="B102" s="10"/>
      <c r="C102" s="10">
        <v>6</v>
      </c>
      <c r="D102" s="10" t="s">
        <v>9</v>
      </c>
      <c r="E102" s="10" t="s">
        <v>35</v>
      </c>
      <c r="F102" s="10" t="s">
        <v>51</v>
      </c>
      <c r="G102" s="11">
        <v>7.5461250213639763</v>
      </c>
    </row>
    <row r="103" spans="2:7">
      <c r="B103" s="10"/>
      <c r="C103" s="10">
        <v>6</v>
      </c>
      <c r="D103" s="10" t="s">
        <v>9</v>
      </c>
      <c r="E103" s="10" t="s">
        <v>32</v>
      </c>
      <c r="F103" s="10" t="s">
        <v>52</v>
      </c>
      <c r="G103" s="11">
        <v>27.470744623855708</v>
      </c>
    </row>
    <row r="104" spans="2:7">
      <c r="B104" s="10"/>
      <c r="C104" s="10">
        <v>6</v>
      </c>
      <c r="D104" s="10" t="s">
        <v>9</v>
      </c>
      <c r="E104" s="10" t="s">
        <v>34</v>
      </c>
      <c r="F104" s="10" t="s">
        <v>52</v>
      </c>
      <c r="G104" s="11">
        <v>21.548811689426472</v>
      </c>
    </row>
    <row r="105" spans="2:7">
      <c r="B105" s="10"/>
      <c r="C105" s="10">
        <v>6</v>
      </c>
      <c r="D105" s="10" t="s">
        <v>9</v>
      </c>
      <c r="E105" s="10" t="s">
        <v>35</v>
      </c>
      <c r="F105" s="10" t="s">
        <v>52</v>
      </c>
      <c r="G105" s="11">
        <v>33.507683652712487</v>
      </c>
    </row>
    <row r="106" spans="2:7">
      <c r="B106" s="10"/>
      <c r="C106" s="10">
        <v>6</v>
      </c>
      <c r="D106" s="10" t="s">
        <v>12</v>
      </c>
      <c r="E106" s="10" t="s">
        <v>32</v>
      </c>
      <c r="F106" s="10" t="s">
        <v>51</v>
      </c>
      <c r="G106" s="15">
        <v>4.2756659867060831</v>
      </c>
    </row>
    <row r="107" spans="2:7">
      <c r="B107" s="10"/>
      <c r="C107" s="10">
        <v>6</v>
      </c>
      <c r="D107" s="10" t="s">
        <v>12</v>
      </c>
      <c r="E107" s="10" t="s">
        <v>34</v>
      </c>
      <c r="F107" s="10" t="s">
        <v>51</v>
      </c>
      <c r="G107" s="15">
        <v>0.82785370316450158</v>
      </c>
    </row>
    <row r="108" spans="2:7">
      <c r="B108" s="10"/>
      <c r="C108" s="10">
        <v>6</v>
      </c>
      <c r="D108" s="10" t="s">
        <v>12</v>
      </c>
      <c r="E108" s="10" t="s">
        <v>35</v>
      </c>
      <c r="F108" s="10" t="s">
        <v>51</v>
      </c>
      <c r="G108" s="15">
        <v>3.5333986533629917</v>
      </c>
    </row>
    <row r="109" spans="2:7">
      <c r="B109" s="10"/>
      <c r="C109" s="10">
        <v>6</v>
      </c>
      <c r="D109" s="10" t="s">
        <v>12</v>
      </c>
      <c r="E109" s="10" t="s">
        <v>32</v>
      </c>
      <c r="F109" s="10" t="s">
        <v>52</v>
      </c>
      <c r="G109" s="15">
        <v>27.070631181555243</v>
      </c>
    </row>
    <row r="110" spans="2:7">
      <c r="B110" s="10"/>
      <c r="C110" s="10">
        <v>6</v>
      </c>
      <c r="D110" s="10" t="s">
        <v>12</v>
      </c>
      <c r="E110" s="10" t="s">
        <v>34</v>
      </c>
      <c r="F110" s="10" t="s">
        <v>52</v>
      </c>
      <c r="G110" s="15">
        <v>20.674103029357042</v>
      </c>
    </row>
    <row r="111" spans="2:7">
      <c r="B111" s="10"/>
      <c r="C111" s="10">
        <v>6</v>
      </c>
      <c r="D111" s="10" t="s">
        <v>12</v>
      </c>
      <c r="E111" s="10" t="s">
        <v>35</v>
      </c>
      <c r="F111" s="10" t="s">
        <v>52</v>
      </c>
      <c r="G111" s="15">
        <v>30.351307061646779</v>
      </c>
    </row>
    <row r="112" spans="2:7">
      <c r="B112" s="10"/>
      <c r="C112" s="10">
        <v>6</v>
      </c>
      <c r="D112" s="12" t="s">
        <v>13</v>
      </c>
      <c r="E112" s="12" t="s">
        <v>32</v>
      </c>
      <c r="F112" s="12" t="s">
        <v>51</v>
      </c>
      <c r="G112" s="11">
        <v>4.6903456702537323</v>
      </c>
    </row>
    <row r="113" spans="2:7">
      <c r="B113" s="10"/>
      <c r="C113" s="10">
        <v>6</v>
      </c>
      <c r="D113" s="12" t="s">
        <v>13</v>
      </c>
      <c r="E113" s="12" t="s">
        <v>34</v>
      </c>
      <c r="F113" s="12" t="s">
        <v>51</v>
      </c>
      <c r="G113" s="11">
        <v>-1.1004818317590417</v>
      </c>
    </row>
    <row r="114" spans="2:7">
      <c r="B114" s="10"/>
      <c r="C114" s="10">
        <v>6</v>
      </c>
      <c r="D114" s="12" t="s">
        <v>13</v>
      </c>
      <c r="E114" s="12" t="s">
        <v>35</v>
      </c>
      <c r="F114" s="12" t="s">
        <v>51</v>
      </c>
      <c r="G114" s="11">
        <v>2.7026530275354963</v>
      </c>
    </row>
    <row r="115" spans="2:7">
      <c r="B115" s="10"/>
      <c r="C115" s="10">
        <v>6</v>
      </c>
      <c r="D115" s="12" t="s">
        <v>13</v>
      </c>
      <c r="E115" s="12" t="s">
        <v>32</v>
      </c>
      <c r="F115" s="12" t="s">
        <v>52</v>
      </c>
      <c r="G115" s="11">
        <v>28.261634474176578</v>
      </c>
    </row>
    <row r="116" spans="2:7">
      <c r="B116" s="10"/>
      <c r="C116" s="10">
        <v>6</v>
      </c>
      <c r="D116" s="12" t="s">
        <v>13</v>
      </c>
      <c r="E116" s="12" t="s">
        <v>34</v>
      </c>
      <c r="F116" s="12" t="s">
        <v>52</v>
      </c>
      <c r="G116" s="11">
        <v>20.60227505415186</v>
      </c>
    </row>
    <row r="117" spans="2:7">
      <c r="B117" s="10"/>
      <c r="C117" s="10">
        <v>6</v>
      </c>
      <c r="D117" s="14" t="s">
        <v>13</v>
      </c>
      <c r="E117" s="14" t="s">
        <v>35</v>
      </c>
      <c r="F117" s="14" t="s">
        <v>52</v>
      </c>
      <c r="G117" s="11">
        <v>30.742523781763332</v>
      </c>
    </row>
    <row r="118" spans="2:7">
      <c r="B118" s="10" t="s">
        <v>5</v>
      </c>
      <c r="C118" s="10">
        <v>7</v>
      </c>
      <c r="D118" s="10" t="s">
        <v>9</v>
      </c>
      <c r="E118" s="10" t="s">
        <v>32</v>
      </c>
      <c r="F118" s="10" t="s">
        <v>51</v>
      </c>
      <c r="G118" s="11">
        <v>5.3855877954379716</v>
      </c>
    </row>
    <row r="119" spans="2:7">
      <c r="B119" s="10"/>
      <c r="C119" s="10">
        <v>7</v>
      </c>
      <c r="D119" s="10" t="s">
        <v>9</v>
      </c>
      <c r="E119" s="10" t="s">
        <v>34</v>
      </c>
      <c r="F119" s="10" t="s">
        <v>51</v>
      </c>
      <c r="G119" s="11">
        <v>-1.8625293055585912</v>
      </c>
    </row>
    <row r="120" spans="2:7">
      <c r="B120" s="10"/>
      <c r="C120" s="10">
        <v>7</v>
      </c>
      <c r="D120" s="10" t="s">
        <v>9</v>
      </c>
      <c r="E120" s="10" t="s">
        <v>35</v>
      </c>
      <c r="F120" s="10" t="s">
        <v>51</v>
      </c>
      <c r="G120" s="11">
        <v>7.4213572454347254</v>
      </c>
    </row>
    <row r="121" spans="2:7">
      <c r="B121" s="10"/>
      <c r="C121" s="10">
        <v>7</v>
      </c>
      <c r="D121" s="10" t="s">
        <v>9</v>
      </c>
      <c r="E121" s="10" t="s">
        <v>32</v>
      </c>
      <c r="F121" s="10" t="s">
        <v>52</v>
      </c>
      <c r="G121" s="11">
        <v>27.821173385097097</v>
      </c>
    </row>
    <row r="122" spans="2:7">
      <c r="B122" s="10"/>
      <c r="C122" s="10">
        <v>7</v>
      </c>
      <c r="D122" s="10" t="s">
        <v>9</v>
      </c>
      <c r="E122" s="10" t="s">
        <v>34</v>
      </c>
      <c r="F122" s="10" t="s">
        <v>52</v>
      </c>
      <c r="G122" s="11">
        <v>21.109095698824799</v>
      </c>
    </row>
    <row r="123" spans="2:7">
      <c r="B123" s="10"/>
      <c r="C123" s="10">
        <v>7</v>
      </c>
      <c r="D123" s="10" t="s">
        <v>9</v>
      </c>
      <c r="E123" s="10" t="s">
        <v>35</v>
      </c>
      <c r="F123" s="10" t="s">
        <v>52</v>
      </c>
      <c r="G123" s="11">
        <v>24.543846130280734</v>
      </c>
    </row>
    <row r="124" spans="2:7">
      <c r="B124" s="10"/>
      <c r="C124" s="10">
        <v>7</v>
      </c>
      <c r="D124" s="10" t="s">
        <v>12</v>
      </c>
      <c r="E124" s="10" t="s">
        <v>32</v>
      </c>
      <c r="F124" s="10" t="s">
        <v>51</v>
      </c>
      <c r="G124" s="11">
        <v>4.5319981041471493</v>
      </c>
    </row>
    <row r="125" spans="2:7">
      <c r="B125" s="10"/>
      <c r="C125" s="10">
        <v>7</v>
      </c>
      <c r="D125" s="10" t="s">
        <v>12</v>
      </c>
      <c r="E125" s="10" t="s">
        <v>34</v>
      </c>
      <c r="F125" s="10" t="s">
        <v>51</v>
      </c>
      <c r="G125" s="11">
        <v>-1.9817386452466188</v>
      </c>
    </row>
    <row r="126" spans="2:7">
      <c r="B126" s="10"/>
      <c r="C126" s="10">
        <v>7</v>
      </c>
      <c r="D126" s="10" t="s">
        <v>12</v>
      </c>
      <c r="E126" s="10" t="s">
        <v>35</v>
      </c>
      <c r="F126" s="10" t="s">
        <v>51</v>
      </c>
      <c r="G126" s="11">
        <v>4.5474488457927249</v>
      </c>
    </row>
    <row r="127" spans="2:7">
      <c r="B127" s="10"/>
      <c r="C127" s="10">
        <v>7</v>
      </c>
      <c r="D127" s="10" t="s">
        <v>12</v>
      </c>
      <c r="E127" s="10" t="s">
        <v>32</v>
      </c>
      <c r="F127" s="10" t="s">
        <v>52</v>
      </c>
      <c r="G127" s="11">
        <v>27.29026947383019</v>
      </c>
    </row>
    <row r="128" spans="2:7">
      <c r="B128" s="10"/>
      <c r="C128" s="10">
        <v>7</v>
      </c>
      <c r="D128" s="10" t="s">
        <v>12</v>
      </c>
      <c r="E128" s="10" t="s">
        <v>34</v>
      </c>
      <c r="F128" s="10" t="s">
        <v>52</v>
      </c>
      <c r="G128" s="11">
        <v>20.403080632766656</v>
      </c>
    </row>
    <row r="129" spans="2:7">
      <c r="B129" s="10"/>
      <c r="C129" s="10">
        <v>7</v>
      </c>
      <c r="D129" s="10" t="s">
        <v>12</v>
      </c>
      <c r="E129" s="10" t="s">
        <v>35</v>
      </c>
      <c r="F129" s="10" t="s">
        <v>52</v>
      </c>
      <c r="G129" s="11">
        <v>24.063922498700649</v>
      </c>
    </row>
    <row r="130" spans="2:7">
      <c r="B130" s="10"/>
      <c r="C130" s="10">
        <v>7</v>
      </c>
      <c r="D130" s="12" t="s">
        <v>13</v>
      </c>
      <c r="E130" s="12" t="s">
        <v>32</v>
      </c>
      <c r="F130" s="12" t="s">
        <v>51</v>
      </c>
      <c r="G130" s="11">
        <v>3.0457668876611295</v>
      </c>
    </row>
    <row r="131" spans="2:7">
      <c r="B131" s="10"/>
      <c r="C131" s="10">
        <v>7</v>
      </c>
      <c r="D131" s="12" t="s">
        <v>13</v>
      </c>
      <c r="E131" s="12" t="s">
        <v>34</v>
      </c>
      <c r="F131" s="12" t="s">
        <v>51</v>
      </c>
      <c r="G131" s="11">
        <v>-1.8948790250309742</v>
      </c>
    </row>
    <row r="132" spans="2:7">
      <c r="B132" s="10"/>
      <c r="C132" s="10">
        <v>7</v>
      </c>
      <c r="D132" s="12" t="s">
        <v>13</v>
      </c>
      <c r="E132" s="12" t="s">
        <v>35</v>
      </c>
      <c r="F132" s="12" t="s">
        <v>51</v>
      </c>
      <c r="G132" s="11">
        <v>3.4928238532089697</v>
      </c>
    </row>
    <row r="133" spans="2:7">
      <c r="B133" s="10"/>
      <c r="C133" s="10">
        <v>7</v>
      </c>
      <c r="D133" s="12" t="s">
        <v>13</v>
      </c>
      <c r="E133" s="12" t="s">
        <v>32</v>
      </c>
      <c r="F133" s="12" t="s">
        <v>52</v>
      </c>
      <c r="G133" s="11">
        <v>25.805590578410339</v>
      </c>
    </row>
    <row r="134" spans="2:7">
      <c r="B134" s="10"/>
      <c r="C134" s="10">
        <v>7</v>
      </c>
      <c r="D134" s="12" t="s">
        <v>13</v>
      </c>
      <c r="E134" s="12" t="s">
        <v>34</v>
      </c>
      <c r="F134" s="12" t="s">
        <v>52</v>
      </c>
      <c r="G134" s="11">
        <v>19.194180484928602</v>
      </c>
    </row>
    <row r="135" spans="2:7">
      <c r="B135" s="10"/>
      <c r="C135" s="10">
        <v>7</v>
      </c>
      <c r="D135" s="14" t="s">
        <v>13</v>
      </c>
      <c r="E135" s="14" t="s">
        <v>35</v>
      </c>
      <c r="F135" s="14" t="s">
        <v>52</v>
      </c>
      <c r="G135" s="11">
        <v>23.637443180206674</v>
      </c>
    </row>
    <row r="136" spans="2:7">
      <c r="B136" s="10"/>
      <c r="C136" s="10"/>
      <c r="D136" s="10"/>
      <c r="E136" s="10"/>
      <c r="F136" s="10"/>
      <c r="G136" s="1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M26"/>
  <sheetViews>
    <sheetView topLeftCell="A2" workbookViewId="0">
      <selection activeCell="C6" sqref="C6"/>
    </sheetView>
  </sheetViews>
  <sheetFormatPr defaultColWidth="11" defaultRowHeight="15.75"/>
  <cols>
    <col min="5" max="5" width="12.875" customWidth="1"/>
  </cols>
  <sheetData>
    <row r="6" spans="3:13">
      <c r="C6" s="5" t="s">
        <v>42</v>
      </c>
    </row>
    <row r="8" spans="3:13">
      <c r="C8" s="8" t="s">
        <v>27</v>
      </c>
      <c r="F8" s="8" t="s">
        <v>41</v>
      </c>
      <c r="J8" s="8" t="s">
        <v>43</v>
      </c>
    </row>
    <row r="9" spans="3:13">
      <c r="C9" t="s">
        <v>40</v>
      </c>
      <c r="F9" t="s">
        <v>28</v>
      </c>
      <c r="G9" t="s">
        <v>28</v>
      </c>
      <c r="H9" t="s">
        <v>28</v>
      </c>
      <c r="J9" t="s">
        <v>28</v>
      </c>
      <c r="K9" t="s">
        <v>28</v>
      </c>
      <c r="L9" t="s">
        <v>28</v>
      </c>
    </row>
    <row r="10" spans="3:13">
      <c r="D10" t="s">
        <v>30</v>
      </c>
      <c r="E10" t="s">
        <v>31</v>
      </c>
      <c r="F10" t="s">
        <v>15</v>
      </c>
      <c r="G10" t="s">
        <v>0</v>
      </c>
      <c r="H10" t="s">
        <v>1</v>
      </c>
      <c r="J10" t="s">
        <v>15</v>
      </c>
      <c r="K10" t="s">
        <v>0</v>
      </c>
      <c r="L10" t="s">
        <v>1</v>
      </c>
      <c r="M10" t="s">
        <v>65</v>
      </c>
    </row>
    <row r="11" spans="3:13">
      <c r="D11" t="s">
        <v>32</v>
      </c>
      <c r="E11" t="s">
        <v>33</v>
      </c>
      <c r="F11" s="4">
        <v>27.685992786167692</v>
      </c>
      <c r="G11" s="4">
        <v>28.036623498178965</v>
      </c>
      <c r="H11" s="4">
        <v>29.482576268604191</v>
      </c>
      <c r="J11" s="9">
        <v>2.161</v>
      </c>
      <c r="K11" s="9">
        <v>1.2709999999999999</v>
      </c>
      <c r="L11" s="9">
        <v>0.94299999999999995</v>
      </c>
    </row>
    <row r="12" spans="3:13">
      <c r="D12" t="s">
        <v>34</v>
      </c>
      <c r="E12" t="s">
        <v>33</v>
      </c>
      <c r="F12" s="4">
        <v>23.831255751834522</v>
      </c>
      <c r="G12" s="4">
        <v>22.096568073073108</v>
      </c>
      <c r="H12" s="4">
        <v>21.168520489140107</v>
      </c>
      <c r="J12" s="9">
        <v>1.413</v>
      </c>
      <c r="K12" s="9">
        <v>4.0990000000000002</v>
      </c>
      <c r="L12" s="9">
        <v>2.831</v>
      </c>
    </row>
    <row r="13" spans="3:13">
      <c r="D13" t="s">
        <v>35</v>
      </c>
      <c r="E13" t="s">
        <v>33</v>
      </c>
      <c r="F13" s="4">
        <v>29.886431964869953</v>
      </c>
      <c r="G13" s="4">
        <v>26.079464050806127</v>
      </c>
      <c r="H13" s="4">
        <v>24.883562500450882</v>
      </c>
      <c r="J13" s="9">
        <v>1.0369999999999999</v>
      </c>
      <c r="K13" s="9">
        <v>8.1180000000000003</v>
      </c>
      <c r="L13" s="9">
        <v>2.06</v>
      </c>
    </row>
    <row r="14" spans="3:13">
      <c r="D14" t="s">
        <v>32</v>
      </c>
      <c r="E14" t="s">
        <v>36</v>
      </c>
      <c r="F14" s="4">
        <v>29.498886709307758</v>
      </c>
      <c r="G14" s="4">
        <v>27.877818780055968</v>
      </c>
      <c r="H14" s="4">
        <v>24.61817038641529</v>
      </c>
      <c r="J14" s="9">
        <v>5.31</v>
      </c>
      <c r="K14" s="9">
        <v>0.97</v>
      </c>
      <c r="L14" s="9">
        <v>1.5680000000000001</v>
      </c>
    </row>
    <row r="15" spans="3:13">
      <c r="D15" t="s">
        <v>34</v>
      </c>
      <c r="E15" t="s">
        <v>36</v>
      </c>
      <c r="F15" s="4">
        <v>23.958836729800126</v>
      </c>
      <c r="G15" s="4">
        <v>21.569136361065851</v>
      </c>
      <c r="H15" s="4">
        <v>20.890795207848218</v>
      </c>
      <c r="J15" s="9">
        <v>2.5259999999999998</v>
      </c>
      <c r="K15" s="9">
        <v>5.7859999999999996</v>
      </c>
      <c r="L15" s="9">
        <v>1.4670000000000001</v>
      </c>
    </row>
    <row r="16" spans="3:13">
      <c r="D16" t="s">
        <v>35</v>
      </c>
      <c r="E16" t="s">
        <v>36</v>
      </c>
      <c r="F16" s="4">
        <v>31.662161004822703</v>
      </c>
      <c r="G16" s="4">
        <v>25.089027906900331</v>
      </c>
      <c r="H16" s="4">
        <v>26.093256653367792</v>
      </c>
      <c r="J16" s="9">
        <v>0.83199999999999996</v>
      </c>
      <c r="K16" s="9">
        <v>3.5539999999999998</v>
      </c>
      <c r="L16" s="9">
        <v>2.4510000000000001</v>
      </c>
    </row>
    <row r="18" spans="3:13">
      <c r="C18" s="8" t="s">
        <v>37</v>
      </c>
    </row>
    <row r="19" spans="3:13">
      <c r="C19" t="s">
        <v>40</v>
      </c>
      <c r="F19" t="s">
        <v>28</v>
      </c>
      <c r="G19" t="s">
        <v>28</v>
      </c>
      <c r="H19" t="s">
        <v>28</v>
      </c>
      <c r="J19" t="s">
        <v>28</v>
      </c>
      <c r="K19" t="s">
        <v>28</v>
      </c>
      <c r="L19" t="s">
        <v>28</v>
      </c>
    </row>
    <row r="20" spans="3:13">
      <c r="D20" t="s">
        <v>30</v>
      </c>
      <c r="E20" t="s">
        <v>31</v>
      </c>
      <c r="F20" t="s">
        <v>15</v>
      </c>
      <c r="G20" t="s">
        <v>0</v>
      </c>
      <c r="H20" t="s">
        <v>1</v>
      </c>
      <c r="J20" t="s">
        <v>15</v>
      </c>
      <c r="K20" t="s">
        <v>0</v>
      </c>
      <c r="L20" t="s">
        <v>1</v>
      </c>
      <c r="M20" t="s">
        <v>65</v>
      </c>
    </row>
    <row r="21" spans="3:13">
      <c r="D21" t="s">
        <v>32</v>
      </c>
      <c r="E21" t="s">
        <v>38</v>
      </c>
      <c r="F21" s="4">
        <v>28.183778938407681</v>
      </c>
      <c r="G21" s="4">
        <v>27.311257135911188</v>
      </c>
      <c r="H21" s="4">
        <v>27.79961459764035</v>
      </c>
      <c r="J21" s="9">
        <v>1.76</v>
      </c>
      <c r="K21" s="9">
        <v>3.9079999999999999</v>
      </c>
      <c r="L21" s="9">
        <v>1.966</v>
      </c>
    </row>
    <row r="22" spans="3:13">
      <c r="D22" t="s">
        <v>34</v>
      </c>
      <c r="E22" t="s">
        <v>38</v>
      </c>
      <c r="F22" s="4">
        <v>23.334521111601035</v>
      </c>
      <c r="G22" s="4">
        <v>21.983249858571895</v>
      </c>
      <c r="H22" s="4">
        <v>22.886501568009766</v>
      </c>
      <c r="J22" s="9">
        <v>5.7130000000000001</v>
      </c>
      <c r="K22" s="9">
        <v>8.4009999999999998</v>
      </c>
      <c r="L22" s="9">
        <v>5.3250000000000002</v>
      </c>
    </row>
    <row r="23" spans="3:13">
      <c r="D23" t="s">
        <v>35</v>
      </c>
      <c r="E23" t="s">
        <v>38</v>
      </c>
      <c r="F23" s="4">
        <v>33.55779399005668</v>
      </c>
      <c r="G23" s="4">
        <v>26.471641596979897</v>
      </c>
      <c r="H23" s="4">
        <v>29.358670390715538</v>
      </c>
      <c r="J23" s="9">
        <v>2.5579999999999998</v>
      </c>
      <c r="K23" s="9">
        <v>1.212</v>
      </c>
      <c r="L23" s="9">
        <v>1.0349999999999999</v>
      </c>
    </row>
    <row r="24" spans="3:13">
      <c r="D24" t="s">
        <v>32</v>
      </c>
      <c r="E24" t="s">
        <v>39</v>
      </c>
      <c r="F24" s="4">
        <v>28.468194554661871</v>
      </c>
      <c r="G24" s="4">
        <v>27.020457051682477</v>
      </c>
      <c r="H24" s="4">
        <v>28.488157987949219</v>
      </c>
      <c r="J24" s="9">
        <v>3.0449999999999999</v>
      </c>
      <c r="K24" s="9">
        <v>3.1989999999999998</v>
      </c>
      <c r="L24" s="9">
        <v>1.9319999999999999</v>
      </c>
    </row>
    <row r="25" spans="3:13">
      <c r="D25" t="s">
        <v>34</v>
      </c>
      <c r="E25" t="s">
        <v>39</v>
      </c>
      <c r="F25" s="4">
        <v>22.628523442949003</v>
      </c>
      <c r="G25" s="4">
        <v>20.29460990003507</v>
      </c>
      <c r="H25" s="4">
        <v>23.231552220977409</v>
      </c>
      <c r="J25" s="9">
        <v>3.8290000000000002</v>
      </c>
      <c r="K25" s="9">
        <v>1.49</v>
      </c>
      <c r="L25" s="9">
        <v>1.7829999999999999</v>
      </c>
    </row>
    <row r="26" spans="3:13">
      <c r="D26" t="s">
        <v>35</v>
      </c>
      <c r="E26" t="s">
        <v>39</v>
      </c>
      <c r="F26" s="4">
        <v>31.450694383362176</v>
      </c>
      <c r="G26" s="4">
        <v>29.121852297758043</v>
      </c>
      <c r="H26" s="4">
        <v>31.397539566334814</v>
      </c>
      <c r="J26" s="9">
        <v>6.3070000000000004</v>
      </c>
      <c r="K26" s="9">
        <v>1.6970000000000001</v>
      </c>
      <c r="L26" s="9">
        <v>3.6339999999999999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21"/>
  <sheetViews>
    <sheetView workbookViewId="0">
      <selection activeCell="K35" sqref="K35"/>
    </sheetView>
  </sheetViews>
  <sheetFormatPr defaultColWidth="11" defaultRowHeight="15.75"/>
  <cols>
    <col min="6" max="6" width="13.375" customWidth="1"/>
  </cols>
  <sheetData>
    <row r="2" spans="3:10">
      <c r="C2" s="5" t="s">
        <v>107</v>
      </c>
    </row>
    <row r="3" spans="3:10">
      <c r="C3" t="s">
        <v>108</v>
      </c>
    </row>
    <row r="6" spans="3:10">
      <c r="C6" s="17" t="s">
        <v>93</v>
      </c>
      <c r="D6" s="18"/>
      <c r="E6" s="19"/>
      <c r="F6" s="18"/>
      <c r="G6" s="18"/>
      <c r="H6" s="18"/>
      <c r="I6" s="19"/>
    </row>
    <row r="7" spans="3:10">
      <c r="C7" s="34" t="s">
        <v>111</v>
      </c>
      <c r="D7" s="20"/>
      <c r="E7" s="21"/>
      <c r="F7" s="20"/>
      <c r="G7" s="20"/>
      <c r="H7" s="20"/>
      <c r="I7" s="21"/>
    </row>
    <row r="8" spans="3:10">
      <c r="C8" s="7" t="s">
        <v>65</v>
      </c>
      <c r="D8" s="20"/>
      <c r="E8" s="21"/>
      <c r="F8" s="20"/>
      <c r="G8" s="20"/>
      <c r="H8" s="20"/>
      <c r="I8" s="21"/>
    </row>
    <row r="9" spans="3:10">
      <c r="C9" s="31" t="s">
        <v>15</v>
      </c>
      <c r="D9" s="6" t="s">
        <v>0</v>
      </c>
      <c r="E9" s="32" t="s">
        <v>1</v>
      </c>
      <c r="F9" s="33" t="s">
        <v>109</v>
      </c>
      <c r="G9" s="33" t="s">
        <v>110</v>
      </c>
      <c r="H9" s="6" t="s">
        <v>94</v>
      </c>
      <c r="I9" s="32" t="s">
        <v>95</v>
      </c>
    </row>
    <row r="10" spans="3:10">
      <c r="C10" s="23">
        <v>34.643370233777979</v>
      </c>
      <c r="D10" s="24">
        <v>31.128703631786617</v>
      </c>
      <c r="E10" s="25">
        <v>28.183778938407681</v>
      </c>
      <c r="F10" s="24">
        <f>AVERAGE(C10:E10 )</f>
        <v>31.318617601324092</v>
      </c>
      <c r="G10" s="24">
        <f>STDEV(C10:E10 )/SQRT(3)</f>
        <v>1.8671395602788636</v>
      </c>
      <c r="H10" s="20" t="s">
        <v>96</v>
      </c>
      <c r="I10" s="26" t="s">
        <v>97</v>
      </c>
      <c r="J10" t="s">
        <v>113</v>
      </c>
    </row>
    <row r="11" spans="3:10">
      <c r="C11" s="23">
        <v>27.994166504808415</v>
      </c>
      <c r="D11" s="24">
        <v>26.475351665935598</v>
      </c>
      <c r="E11" s="25">
        <v>22.426599958721809</v>
      </c>
      <c r="F11" s="24">
        <f t="shared" ref="F11:F21" si="0">AVERAGE(C11:E11 )</f>
        <v>25.632039376488606</v>
      </c>
      <c r="G11" s="24">
        <f t="shared" ref="G11:G21" si="1">STDEV(C11:E11 )/SQRT(3)</f>
        <v>1.6616087610530674</v>
      </c>
      <c r="H11" s="20" t="s">
        <v>98</v>
      </c>
      <c r="I11" s="26" t="s">
        <v>97</v>
      </c>
    </row>
    <row r="12" spans="3:10">
      <c r="C12" s="27">
        <v>38.085544876375835</v>
      </c>
      <c r="D12" s="28">
        <v>33.67318608121797</v>
      </c>
      <c r="E12" s="29">
        <v>31.312706801112881</v>
      </c>
      <c r="F12" s="28">
        <f t="shared" si="0"/>
        <v>34.357145919568893</v>
      </c>
      <c r="G12" s="28">
        <f t="shared" si="1"/>
        <v>1.9848328807728091</v>
      </c>
      <c r="H12" s="6" t="s">
        <v>99</v>
      </c>
      <c r="I12" s="30" t="s">
        <v>97</v>
      </c>
    </row>
    <row r="13" spans="3:10">
      <c r="C13" s="23">
        <v>28.793915402632955</v>
      </c>
      <c r="D13" s="24">
        <v>28.764199489751171</v>
      </c>
      <c r="E13" s="25">
        <v>28.505466092212597</v>
      </c>
      <c r="F13" s="24">
        <f t="shared" si="0"/>
        <v>28.687860328198909</v>
      </c>
      <c r="G13" s="24">
        <f t="shared" si="1"/>
        <v>9.159967587346568E-2</v>
      </c>
      <c r="H13" s="20" t="s">
        <v>96</v>
      </c>
      <c r="I13" s="26" t="s">
        <v>100</v>
      </c>
    </row>
    <row r="14" spans="3:10">
      <c r="C14" s="23">
        <v>24.538181699309639</v>
      </c>
      <c r="D14" s="24">
        <v>22.145556457195429</v>
      </c>
      <c r="E14" s="25">
        <v>20.175408998755053</v>
      </c>
      <c r="F14" s="24">
        <f t="shared" si="0"/>
        <v>22.286382385086711</v>
      </c>
      <c r="G14" s="24">
        <f t="shared" si="1"/>
        <v>1.2613908151521902</v>
      </c>
      <c r="H14" s="20" t="s">
        <v>101</v>
      </c>
      <c r="I14" s="26" t="s">
        <v>100</v>
      </c>
    </row>
    <row r="15" spans="3:10">
      <c r="C15" s="27">
        <v>32.761594577988106</v>
      </c>
      <c r="D15" s="28">
        <v>31.114461101501071</v>
      </c>
      <c r="E15" s="29">
        <v>31.022165672872525</v>
      </c>
      <c r="F15" s="28">
        <f t="shared" si="0"/>
        <v>31.632740450787235</v>
      </c>
      <c r="G15" s="28">
        <f t="shared" si="1"/>
        <v>0.5650555553542983</v>
      </c>
      <c r="H15" s="6" t="s">
        <v>102</v>
      </c>
      <c r="I15" s="30" t="s">
        <v>100</v>
      </c>
    </row>
    <row r="16" spans="3:10">
      <c r="C16" s="23">
        <v>30.985951983972576</v>
      </c>
      <c r="D16" s="24">
        <v>30.760912488182861</v>
      </c>
      <c r="E16" s="25">
        <v>26.172568651981052</v>
      </c>
      <c r="F16" s="24">
        <f t="shared" si="0"/>
        <v>29.306477708045495</v>
      </c>
      <c r="G16" s="24">
        <f t="shared" si="1"/>
        <v>1.5683005847549734</v>
      </c>
      <c r="H16" s="20" t="s">
        <v>96</v>
      </c>
      <c r="I16" s="26" t="s">
        <v>103</v>
      </c>
      <c r="J16" t="s">
        <v>112</v>
      </c>
    </row>
    <row r="17" spans="3:9">
      <c r="C17" s="23">
        <v>27.894985614010071</v>
      </c>
      <c r="D17" s="24">
        <v>25.887560711744825</v>
      </c>
      <c r="E17" s="25">
        <v>22.539502777356585</v>
      </c>
      <c r="F17" s="24">
        <f t="shared" si="0"/>
        <v>25.440683034370494</v>
      </c>
      <c r="G17" s="24">
        <f t="shared" si="1"/>
        <v>1.5620578144789357</v>
      </c>
      <c r="H17" s="20" t="s">
        <v>98</v>
      </c>
      <c r="I17" s="26" t="s">
        <v>103</v>
      </c>
    </row>
    <row r="18" spans="3:9">
      <c r="C18" s="27">
        <v>29.828634713659387</v>
      </c>
      <c r="D18" s="28">
        <v>29.540687742724678</v>
      </c>
      <c r="E18" s="29">
        <v>25.74528251597954</v>
      </c>
      <c r="F18" s="28">
        <f t="shared" si="0"/>
        <v>28.371534990787868</v>
      </c>
      <c r="G18" s="28">
        <f t="shared" si="1"/>
        <v>1.3157545250533718</v>
      </c>
      <c r="H18" s="6" t="s">
        <v>99</v>
      </c>
      <c r="I18" s="30" t="s">
        <v>103</v>
      </c>
    </row>
    <row r="19" spans="3:9">
      <c r="C19" s="23">
        <v>31.829306186589569</v>
      </c>
      <c r="D19" s="24">
        <v>33.425493817695227</v>
      </c>
      <c r="E19" s="25">
        <v>27.713197737832438</v>
      </c>
      <c r="F19" s="24">
        <f t="shared" si="0"/>
        <v>30.989332580705746</v>
      </c>
      <c r="G19" s="24">
        <f t="shared" si="1"/>
        <v>1.7016412048313878</v>
      </c>
      <c r="H19" s="20" t="s">
        <v>104</v>
      </c>
      <c r="I19" s="26" t="s">
        <v>105</v>
      </c>
    </row>
    <row r="20" spans="3:9">
      <c r="C20" s="23">
        <v>27.348982145372087</v>
      </c>
      <c r="D20" s="24">
        <v>25.336858974011687</v>
      </c>
      <c r="E20" s="25">
        <v>20.470810431097082</v>
      </c>
      <c r="F20" s="24">
        <f t="shared" si="0"/>
        <v>24.385550516826953</v>
      </c>
      <c r="G20" s="24">
        <f t="shared" si="1"/>
        <v>2.0417355663174099</v>
      </c>
      <c r="H20" s="20" t="s">
        <v>101</v>
      </c>
      <c r="I20" s="26" t="s">
        <v>105</v>
      </c>
    </row>
    <row r="21" spans="3:9">
      <c r="C21" s="27">
        <v>30.338636177360257</v>
      </c>
      <c r="D21" s="28">
        <v>26.373785398954919</v>
      </c>
      <c r="E21" s="29">
        <v>24.5859558822821</v>
      </c>
      <c r="F21" s="28">
        <f t="shared" si="0"/>
        <v>27.099459152865762</v>
      </c>
      <c r="G21" s="28">
        <f t="shared" si="1"/>
        <v>1.6998317997360226</v>
      </c>
      <c r="H21" s="6" t="s">
        <v>106</v>
      </c>
      <c r="I21" s="30" t="s">
        <v>105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workbookViewId="0">
      <selection activeCell="D51" sqref="D51"/>
    </sheetView>
  </sheetViews>
  <sheetFormatPr defaultColWidth="11" defaultRowHeight="15.75"/>
  <cols>
    <col min="8" max="8" width="13.5" customWidth="1"/>
    <col min="10" max="10" width="12.375" customWidth="1"/>
    <col min="22" max="22" width="12.5" customWidth="1"/>
  </cols>
  <sheetData>
    <row r="1" spans="1:23">
      <c r="A1" t="s">
        <v>66</v>
      </c>
      <c r="M1" t="s">
        <v>66</v>
      </c>
    </row>
    <row r="2" spans="1:23">
      <c r="A2" s="5" t="s">
        <v>90</v>
      </c>
      <c r="M2" s="5" t="s">
        <v>90</v>
      </c>
    </row>
    <row r="3" spans="1:23">
      <c r="A3" s="5" t="s">
        <v>91</v>
      </c>
      <c r="M3" s="5" t="s">
        <v>92</v>
      </c>
    </row>
    <row r="4" spans="1:23">
      <c r="A4" t="s">
        <v>67</v>
      </c>
      <c r="M4" t="s">
        <v>68</v>
      </c>
    </row>
    <row r="6" spans="1:23">
      <c r="A6" t="s">
        <v>69</v>
      </c>
      <c r="M6" t="s">
        <v>70</v>
      </c>
    </row>
    <row r="7" spans="1:23">
      <c r="A7" t="s">
        <v>71</v>
      </c>
      <c r="M7" t="s">
        <v>71</v>
      </c>
    </row>
    <row r="8" spans="1:23">
      <c r="A8" t="s">
        <v>29</v>
      </c>
      <c r="B8" t="s">
        <v>30</v>
      </c>
      <c r="C8" t="s">
        <v>49</v>
      </c>
      <c r="D8" t="s">
        <v>72</v>
      </c>
      <c r="E8" t="s">
        <v>73</v>
      </c>
      <c r="F8" t="s">
        <v>74</v>
      </c>
      <c r="G8" t="s">
        <v>75</v>
      </c>
      <c r="H8" t="s">
        <v>87</v>
      </c>
      <c r="I8" t="s">
        <v>76</v>
      </c>
      <c r="J8" t="s">
        <v>89</v>
      </c>
      <c r="K8" t="s">
        <v>88</v>
      </c>
      <c r="M8" t="s">
        <v>29</v>
      </c>
      <c r="N8" t="s">
        <v>30</v>
      </c>
      <c r="O8" t="s">
        <v>49</v>
      </c>
      <c r="P8" t="s">
        <v>72</v>
      </c>
      <c r="Q8" t="s">
        <v>73</v>
      </c>
      <c r="R8" t="s">
        <v>74</v>
      </c>
      <c r="S8" t="s">
        <v>75</v>
      </c>
      <c r="T8" t="s">
        <v>87</v>
      </c>
      <c r="U8" t="s">
        <v>76</v>
      </c>
      <c r="V8" t="s">
        <v>89</v>
      </c>
      <c r="W8" t="s">
        <v>88</v>
      </c>
    </row>
    <row r="9" spans="1:23">
      <c r="A9">
        <v>1</v>
      </c>
      <c r="B9" t="s">
        <v>77</v>
      </c>
      <c r="C9" t="s">
        <v>52</v>
      </c>
      <c r="D9">
        <v>214</v>
      </c>
      <c r="E9">
        <v>0.75</v>
      </c>
      <c r="F9">
        <v>90</v>
      </c>
      <c r="G9">
        <v>0.2</v>
      </c>
      <c r="H9">
        <v>14.015000000000001</v>
      </c>
      <c r="I9">
        <v>22.931999999999999</v>
      </c>
      <c r="J9">
        <v>0.77800000000000002</v>
      </c>
      <c r="K9">
        <v>3.3220000000000001</v>
      </c>
      <c r="M9">
        <v>1</v>
      </c>
      <c r="N9" t="s">
        <v>77</v>
      </c>
      <c r="O9" t="s">
        <v>52</v>
      </c>
      <c r="P9">
        <v>214</v>
      </c>
      <c r="Q9">
        <v>0.75</v>
      </c>
      <c r="R9">
        <v>90</v>
      </c>
      <c r="S9">
        <v>0.2</v>
      </c>
      <c r="T9">
        <v>21.425999999999998</v>
      </c>
      <c r="U9">
        <v>26.619</v>
      </c>
      <c r="V9">
        <v>0.56299999999999994</v>
      </c>
      <c r="W9">
        <v>7.54</v>
      </c>
    </row>
    <row r="10" spans="1:23">
      <c r="A10">
        <v>2</v>
      </c>
      <c r="B10" t="s">
        <v>78</v>
      </c>
      <c r="C10" t="s">
        <v>52</v>
      </c>
      <c r="D10">
        <v>214</v>
      </c>
      <c r="E10">
        <v>0.75</v>
      </c>
      <c r="F10">
        <v>90</v>
      </c>
      <c r="G10">
        <v>0.2</v>
      </c>
      <c r="H10">
        <v>17.064</v>
      </c>
      <c r="I10">
        <v>24.640999999999998</v>
      </c>
      <c r="J10">
        <v>0.70599999999999996</v>
      </c>
      <c r="K10">
        <v>3.274</v>
      </c>
      <c r="M10">
        <v>2</v>
      </c>
      <c r="N10" t="s">
        <v>78</v>
      </c>
      <c r="O10" t="s">
        <v>52</v>
      </c>
      <c r="P10">
        <v>214</v>
      </c>
      <c r="Q10">
        <v>0.75</v>
      </c>
      <c r="R10">
        <v>90</v>
      </c>
      <c r="S10">
        <v>0.2</v>
      </c>
      <c r="T10">
        <v>18.175000000000001</v>
      </c>
      <c r="U10">
        <v>25.189</v>
      </c>
      <c r="V10">
        <v>0.53200000000000003</v>
      </c>
      <c r="W10">
        <v>7.8369999999999997</v>
      </c>
    </row>
    <row r="11" spans="1:23">
      <c r="A11">
        <v>3</v>
      </c>
      <c r="B11" t="s">
        <v>79</v>
      </c>
      <c r="C11" t="s">
        <v>52</v>
      </c>
      <c r="D11">
        <v>214</v>
      </c>
      <c r="E11">
        <v>0.75</v>
      </c>
      <c r="F11">
        <v>90</v>
      </c>
      <c r="G11">
        <v>0.2</v>
      </c>
      <c r="H11">
        <v>7.0540000000000003</v>
      </c>
      <c r="I11">
        <v>16.968</v>
      </c>
      <c r="J11">
        <v>1.32</v>
      </c>
      <c r="K11">
        <v>4.5039999999999996</v>
      </c>
      <c r="M11">
        <v>3</v>
      </c>
      <c r="N11" t="s">
        <v>79</v>
      </c>
      <c r="O11" t="s">
        <v>52</v>
      </c>
      <c r="P11">
        <v>214</v>
      </c>
      <c r="Q11">
        <v>0.75</v>
      </c>
      <c r="R11">
        <v>90</v>
      </c>
      <c r="S11">
        <v>0.2</v>
      </c>
      <c r="T11">
        <v>11.394</v>
      </c>
      <c r="U11">
        <v>21.134</v>
      </c>
      <c r="V11">
        <v>0.99</v>
      </c>
      <c r="W11">
        <v>4.5250000000000004</v>
      </c>
    </row>
    <row r="12" spans="1:23">
      <c r="A12">
        <v>4</v>
      </c>
      <c r="B12" t="s">
        <v>80</v>
      </c>
      <c r="C12" t="s">
        <v>52</v>
      </c>
      <c r="D12">
        <v>214</v>
      </c>
      <c r="E12">
        <v>0.75</v>
      </c>
      <c r="F12">
        <v>90</v>
      </c>
      <c r="G12">
        <v>0.2</v>
      </c>
      <c r="H12">
        <v>6.9340000000000002</v>
      </c>
      <c r="I12">
        <v>16.82</v>
      </c>
      <c r="J12">
        <v>1.117</v>
      </c>
      <c r="K12">
        <v>2.484</v>
      </c>
      <c r="M12">
        <v>4</v>
      </c>
      <c r="N12" t="s">
        <v>80</v>
      </c>
      <c r="O12" t="s">
        <v>52</v>
      </c>
      <c r="P12">
        <v>214</v>
      </c>
      <c r="Q12">
        <v>0.75</v>
      </c>
      <c r="R12">
        <v>90</v>
      </c>
      <c r="S12">
        <v>0.2</v>
      </c>
      <c r="T12">
        <v>10.176</v>
      </c>
      <c r="U12">
        <v>20.151</v>
      </c>
      <c r="V12">
        <v>0.63800000000000001</v>
      </c>
      <c r="W12">
        <v>5.6719999999999997</v>
      </c>
    </row>
    <row r="13" spans="1:23">
      <c r="A13">
        <v>5</v>
      </c>
      <c r="B13" t="s">
        <v>85</v>
      </c>
      <c r="C13" t="s">
        <v>52</v>
      </c>
      <c r="D13">
        <v>214</v>
      </c>
      <c r="E13">
        <v>0.75</v>
      </c>
      <c r="F13">
        <v>90</v>
      </c>
      <c r="G13">
        <v>0.2</v>
      </c>
      <c r="H13">
        <v>12.207000000000001</v>
      </c>
      <c r="I13">
        <v>21.731999999999999</v>
      </c>
      <c r="J13">
        <v>0.4</v>
      </c>
      <c r="K13">
        <v>3.1309999999999998</v>
      </c>
      <c r="M13">
        <v>5</v>
      </c>
      <c r="N13" t="s">
        <v>85</v>
      </c>
      <c r="O13" t="s">
        <v>52</v>
      </c>
      <c r="P13">
        <v>214</v>
      </c>
      <c r="Q13">
        <v>0.75</v>
      </c>
      <c r="R13">
        <v>90</v>
      </c>
      <c r="S13">
        <v>0.2</v>
      </c>
      <c r="T13">
        <v>17.395</v>
      </c>
      <c r="U13">
        <v>24.809000000000001</v>
      </c>
      <c r="V13">
        <v>1.1579999999999999</v>
      </c>
      <c r="W13">
        <v>4.22</v>
      </c>
    </row>
    <row r="14" spans="1:23">
      <c r="A14">
        <v>6</v>
      </c>
      <c r="B14" t="s">
        <v>86</v>
      </c>
      <c r="C14" t="s">
        <v>52</v>
      </c>
      <c r="D14">
        <v>214</v>
      </c>
      <c r="E14">
        <v>0.75</v>
      </c>
      <c r="F14">
        <v>90</v>
      </c>
      <c r="G14">
        <v>0.2</v>
      </c>
      <c r="H14">
        <v>16.809000000000001</v>
      </c>
      <c r="I14">
        <v>24.510999999999999</v>
      </c>
      <c r="J14">
        <v>1.0609999999999999</v>
      </c>
      <c r="K14">
        <v>1.885</v>
      </c>
      <c r="M14">
        <v>6</v>
      </c>
      <c r="N14" t="s">
        <v>86</v>
      </c>
      <c r="O14" t="s">
        <v>52</v>
      </c>
      <c r="P14">
        <v>214</v>
      </c>
      <c r="Q14">
        <v>0.75</v>
      </c>
      <c r="R14">
        <v>90</v>
      </c>
      <c r="S14">
        <v>0.2</v>
      </c>
      <c r="T14">
        <v>13.518000000000001</v>
      </c>
      <c r="U14">
        <v>22.617999999999999</v>
      </c>
      <c r="V14">
        <v>0.60899999999999999</v>
      </c>
      <c r="W14">
        <v>2.819</v>
      </c>
    </row>
    <row r="16" spans="1:23">
      <c r="A16" t="s">
        <v>81</v>
      </c>
      <c r="M16" t="s">
        <v>82</v>
      </c>
    </row>
    <row r="17" spans="1:11">
      <c r="A17" t="s">
        <v>71</v>
      </c>
    </row>
    <row r="18" spans="1:11">
      <c r="A18" t="s">
        <v>29</v>
      </c>
      <c r="B18" t="s">
        <v>30</v>
      </c>
      <c r="C18" t="s">
        <v>49</v>
      </c>
      <c r="D18" t="s">
        <v>72</v>
      </c>
      <c r="E18" t="s">
        <v>73</v>
      </c>
      <c r="F18" t="s">
        <v>74</v>
      </c>
      <c r="G18" t="s">
        <v>75</v>
      </c>
      <c r="H18" t="s">
        <v>87</v>
      </c>
      <c r="I18" t="s">
        <v>76</v>
      </c>
      <c r="J18" t="s">
        <v>89</v>
      </c>
      <c r="K18" t="s">
        <v>88</v>
      </c>
    </row>
    <row r="19" spans="1:11">
      <c r="A19">
        <v>1</v>
      </c>
      <c r="B19" t="s">
        <v>77</v>
      </c>
      <c r="C19" t="s">
        <v>52</v>
      </c>
      <c r="D19">
        <v>214</v>
      </c>
      <c r="E19">
        <v>0.75</v>
      </c>
      <c r="F19">
        <v>90</v>
      </c>
      <c r="G19">
        <v>0.2</v>
      </c>
      <c r="H19">
        <v>13.952999999999999</v>
      </c>
      <c r="I19">
        <v>22.893999999999998</v>
      </c>
      <c r="J19">
        <v>0.52900000000000003</v>
      </c>
      <c r="K19">
        <v>5.1079999999999997</v>
      </c>
    </row>
    <row r="20" spans="1:11">
      <c r="A20">
        <v>2</v>
      </c>
      <c r="B20" t="s">
        <v>78</v>
      </c>
      <c r="C20" t="s">
        <v>52</v>
      </c>
      <c r="D20">
        <v>214</v>
      </c>
      <c r="E20">
        <v>0.75</v>
      </c>
      <c r="F20">
        <v>90</v>
      </c>
      <c r="G20">
        <v>0.2</v>
      </c>
      <c r="H20">
        <v>25.696999999999999</v>
      </c>
      <c r="I20">
        <v>28.198</v>
      </c>
      <c r="J20">
        <v>0.32300000000000001</v>
      </c>
      <c r="K20">
        <v>18.047000000000001</v>
      </c>
    </row>
    <row r="21" spans="1:11">
      <c r="A21">
        <v>3</v>
      </c>
      <c r="B21" t="s">
        <v>79</v>
      </c>
      <c r="C21" t="s">
        <v>52</v>
      </c>
      <c r="D21">
        <v>214</v>
      </c>
      <c r="E21">
        <v>0.75</v>
      </c>
      <c r="F21">
        <v>90</v>
      </c>
      <c r="G21">
        <v>0.2</v>
      </c>
      <c r="H21">
        <v>8.1240000000000006</v>
      </c>
      <c r="I21">
        <v>18.195</v>
      </c>
      <c r="J21">
        <v>1.0089999999999999</v>
      </c>
      <c r="K21">
        <v>2.806</v>
      </c>
    </row>
    <row r="22" spans="1:11">
      <c r="A22">
        <v>4</v>
      </c>
      <c r="B22" t="s">
        <v>80</v>
      </c>
      <c r="C22" t="s">
        <v>52</v>
      </c>
      <c r="D22">
        <v>214</v>
      </c>
      <c r="E22">
        <v>0.75</v>
      </c>
      <c r="F22">
        <v>90</v>
      </c>
      <c r="G22">
        <v>0.2</v>
      </c>
      <c r="H22">
        <v>8.298</v>
      </c>
      <c r="I22">
        <v>18.379000000000001</v>
      </c>
      <c r="J22">
        <v>1.0009999999999999</v>
      </c>
      <c r="K22">
        <v>4.0380000000000003</v>
      </c>
    </row>
    <row r="23" spans="1:11">
      <c r="A23">
        <v>5</v>
      </c>
      <c r="B23" t="s">
        <v>85</v>
      </c>
      <c r="C23" t="s">
        <v>52</v>
      </c>
      <c r="D23">
        <v>214</v>
      </c>
      <c r="E23">
        <v>0.75</v>
      </c>
      <c r="F23">
        <v>90</v>
      </c>
      <c r="G23">
        <v>0.2</v>
      </c>
      <c r="H23">
        <v>10.616</v>
      </c>
      <c r="I23">
        <v>20.518999999999998</v>
      </c>
      <c r="J23">
        <v>0.40600000000000003</v>
      </c>
      <c r="K23">
        <v>6.2480000000000002</v>
      </c>
    </row>
    <row r="24" spans="1:11">
      <c r="A24">
        <v>6</v>
      </c>
      <c r="B24" t="s">
        <v>86</v>
      </c>
      <c r="C24" t="s">
        <v>52</v>
      </c>
      <c r="D24">
        <v>214</v>
      </c>
      <c r="E24">
        <v>0.75</v>
      </c>
      <c r="F24">
        <v>90</v>
      </c>
      <c r="G24">
        <v>0.2</v>
      </c>
      <c r="H24">
        <v>11.661</v>
      </c>
      <c r="I24">
        <v>21.335000000000001</v>
      </c>
      <c r="J24">
        <v>0.54900000000000004</v>
      </c>
      <c r="K24">
        <v>2.9940000000000002</v>
      </c>
    </row>
    <row r="26" spans="1:11">
      <c r="A26" t="s">
        <v>83</v>
      </c>
    </row>
    <row r="27" spans="1:11">
      <c r="A27" t="s">
        <v>71</v>
      </c>
    </row>
    <row r="28" spans="1:11">
      <c r="A28" t="s">
        <v>29</v>
      </c>
      <c r="B28" t="s">
        <v>30</v>
      </c>
      <c r="C28" t="s">
        <v>49</v>
      </c>
      <c r="D28" t="s">
        <v>72</v>
      </c>
      <c r="E28" t="s">
        <v>73</v>
      </c>
      <c r="F28" t="s">
        <v>74</v>
      </c>
      <c r="G28" t="s">
        <v>75</v>
      </c>
      <c r="H28" t="s">
        <v>87</v>
      </c>
      <c r="I28" t="s">
        <v>76</v>
      </c>
      <c r="J28" t="s">
        <v>89</v>
      </c>
      <c r="K28" t="s">
        <v>88</v>
      </c>
    </row>
    <row r="29" spans="1:11">
      <c r="A29">
        <v>1</v>
      </c>
      <c r="B29" t="s">
        <v>77</v>
      </c>
      <c r="C29" t="s">
        <v>52</v>
      </c>
      <c r="D29">
        <v>214</v>
      </c>
      <c r="E29">
        <v>0.75</v>
      </c>
      <c r="F29">
        <v>90</v>
      </c>
      <c r="G29">
        <v>0.2</v>
      </c>
      <c r="H29">
        <v>11.707000000000001</v>
      </c>
      <c r="I29">
        <v>21.369</v>
      </c>
      <c r="J29">
        <v>0.45700000000000002</v>
      </c>
      <c r="K29">
        <v>4.2809999999999997</v>
      </c>
    </row>
    <row r="30" spans="1:11">
      <c r="A30">
        <v>2</v>
      </c>
      <c r="B30" t="s">
        <v>78</v>
      </c>
      <c r="C30" t="s">
        <v>52</v>
      </c>
      <c r="D30">
        <v>214</v>
      </c>
      <c r="E30">
        <v>0.75</v>
      </c>
      <c r="F30">
        <v>90</v>
      </c>
      <c r="G30">
        <v>0.2</v>
      </c>
      <c r="H30">
        <v>20.337</v>
      </c>
      <c r="I30">
        <v>26.166</v>
      </c>
      <c r="J30">
        <v>0.70799999999999996</v>
      </c>
      <c r="K30">
        <v>10.632999999999999</v>
      </c>
    </row>
    <row r="31" spans="1:11">
      <c r="A31">
        <v>3</v>
      </c>
      <c r="B31" t="s">
        <v>79</v>
      </c>
      <c r="C31" t="s">
        <v>52</v>
      </c>
      <c r="D31">
        <v>214</v>
      </c>
      <c r="E31">
        <v>0.75</v>
      </c>
      <c r="F31">
        <v>90</v>
      </c>
      <c r="G31">
        <v>0.2</v>
      </c>
      <c r="H31">
        <v>9.1</v>
      </c>
      <c r="I31">
        <v>19.181000000000001</v>
      </c>
      <c r="J31">
        <v>0.50700000000000001</v>
      </c>
      <c r="K31">
        <v>6.234</v>
      </c>
    </row>
    <row r="32" spans="1:11">
      <c r="A32">
        <v>4</v>
      </c>
      <c r="B32" t="s">
        <v>80</v>
      </c>
      <c r="C32" t="s">
        <v>52</v>
      </c>
      <c r="D32">
        <v>214</v>
      </c>
      <c r="E32">
        <v>0.75</v>
      </c>
      <c r="F32">
        <v>90</v>
      </c>
      <c r="G32">
        <v>0.2</v>
      </c>
      <c r="H32">
        <v>8.0139999999999993</v>
      </c>
      <c r="I32">
        <v>18.077000000000002</v>
      </c>
      <c r="J32">
        <v>0.28599999999999998</v>
      </c>
      <c r="K32">
        <v>6.242</v>
      </c>
    </row>
    <row r="33" spans="1:11">
      <c r="A33">
        <v>5</v>
      </c>
      <c r="B33" t="s">
        <v>85</v>
      </c>
      <c r="C33" t="s">
        <v>52</v>
      </c>
      <c r="D33">
        <v>214</v>
      </c>
      <c r="E33">
        <v>0.75</v>
      </c>
      <c r="F33">
        <v>90</v>
      </c>
      <c r="G33">
        <v>0.2</v>
      </c>
      <c r="H33">
        <v>9.8640000000000008</v>
      </c>
      <c r="I33">
        <v>19.881</v>
      </c>
      <c r="J33">
        <v>0.83799999999999997</v>
      </c>
      <c r="K33">
        <v>3.7250000000000001</v>
      </c>
    </row>
    <row r="34" spans="1:11">
      <c r="A34">
        <v>6</v>
      </c>
      <c r="B34" t="s">
        <v>86</v>
      </c>
      <c r="C34" t="s">
        <v>52</v>
      </c>
      <c r="D34">
        <v>214</v>
      </c>
      <c r="E34">
        <v>0.75</v>
      </c>
      <c r="F34">
        <v>90</v>
      </c>
      <c r="G34">
        <v>0.2</v>
      </c>
      <c r="H34">
        <v>13.571</v>
      </c>
      <c r="I34">
        <v>22.652000000000001</v>
      </c>
      <c r="J34">
        <v>0.55300000000000005</v>
      </c>
      <c r="K34">
        <v>4.8899999999999997</v>
      </c>
    </row>
    <row r="36" spans="1:11">
      <c r="A36" t="s">
        <v>84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Expt 1 all thds</vt:lpstr>
      <vt:lpstr>Expt 1 CM</vt:lpstr>
      <vt:lpstr>ANOVA table for Exp1</vt:lpstr>
      <vt:lpstr>Expt 2</vt:lpstr>
      <vt:lpstr>Expt 3</vt:lpstr>
      <vt:lpstr>Expt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Georgeson</dc:creator>
  <cp:lastModifiedBy>Wahid, Ammar</cp:lastModifiedBy>
  <dcterms:created xsi:type="dcterms:W3CDTF">2016-09-13T16:12:42Z</dcterms:created>
  <dcterms:modified xsi:type="dcterms:W3CDTF">2016-09-14T06:48:09Z</dcterms:modified>
</cp:coreProperties>
</file>