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mmerrj\Box\AuditoryLab\Ganong\dataset\"/>
    </mc:Choice>
  </mc:AlternateContent>
  <xr:revisionPtr revIDLastSave="0" documentId="13_ncr:1_{13379DE9-7CD2-436C-82F2-38B38913FC83}" xr6:coauthVersionLast="47" xr6:coauthVersionMax="47" xr10:uidLastSave="{00000000-0000-0000-0000-000000000000}"/>
  <bookViews>
    <workbookView xWindow="-28920" yWindow="-120" windowWidth="29040" windowHeight="15840" tabRatio="980" xr2:uid="{00000000-000D-0000-FFFF-FFFF00000000}"/>
  </bookViews>
  <sheets>
    <sheet name="ALL" sheetId="35" r:id="rId1"/>
    <sheet name="Summary" sheetId="13" r:id="rId2"/>
    <sheet name="L1" sheetId="1" r:id="rId3"/>
    <sheet name="L2" sheetId="4" r:id="rId4"/>
    <sheet name="L3" sheetId="7" r:id="rId5"/>
    <sheet name="L4" sheetId="10" r:id="rId6"/>
    <sheet name="L5" sheetId="14" r:id="rId7"/>
    <sheet name="L6" sheetId="15" r:id="rId8"/>
    <sheet name="L7" sheetId="16" r:id="rId9"/>
    <sheet name="L8" sheetId="17" r:id="rId10"/>
    <sheet name="L9" sheetId="18" r:id="rId11"/>
    <sheet name="L10" sheetId="19" r:id="rId12"/>
    <sheet name="L11" sheetId="20" r:id="rId13"/>
    <sheet name="L12" sheetId="21" r:id="rId14"/>
    <sheet name="L13" sheetId="22" r:id="rId15"/>
    <sheet name="L14" sheetId="23" r:id="rId16"/>
    <sheet name="L15" sheetId="24" r:id="rId17"/>
    <sheet name="L16" sheetId="25" r:id="rId18"/>
    <sheet name="L17" sheetId="47" r:id="rId19"/>
    <sheet name="L18" sheetId="27" r:id="rId20"/>
    <sheet name="L19" sheetId="29" r:id="rId21"/>
    <sheet name="L20" sheetId="28" r:id="rId22"/>
    <sheet name="L21" sheetId="31" r:id="rId23"/>
    <sheet name="L22" sheetId="32" r:id="rId24"/>
    <sheet name="L23" sheetId="33" r:id="rId25"/>
    <sheet name="L24" sheetId="34" r:id="rId26"/>
    <sheet name="L25" sheetId="36" r:id="rId27"/>
    <sheet name="L26" sheetId="37" r:id="rId28"/>
    <sheet name="L27" sheetId="38" r:id="rId29"/>
    <sheet name="L28" sheetId="39" r:id="rId30"/>
    <sheet name="L29" sheetId="40" r:id="rId31"/>
    <sheet name="L30" sheetId="41" r:id="rId32"/>
    <sheet name="L31" sheetId="42" r:id="rId33"/>
    <sheet name="L32" sheetId="43" r:id="rId34"/>
    <sheet name="L33" sheetId="44" r:id="rId35"/>
    <sheet name="L34" sheetId="45" r:id="rId36"/>
    <sheet name="L35" sheetId="46" r:id="rId37"/>
    <sheet name="L36" sheetId="48" r:id="rId38"/>
  </sheets>
  <definedNames>
    <definedName name="_xlnm._FilterDatabase" localSheetId="2" hidden="1">'L1'!$A$1:$D$1</definedName>
    <definedName name="_xlnm._FilterDatabase" localSheetId="11" hidden="1">'L10'!$A$1:$D$1</definedName>
    <definedName name="_xlnm._FilterDatabase" localSheetId="12" hidden="1">'L11'!$A$1:$D$1</definedName>
    <definedName name="_xlnm._FilterDatabase" localSheetId="13" hidden="1">'L12'!$A$1:$D$1</definedName>
    <definedName name="_xlnm._FilterDatabase" localSheetId="14" hidden="1">'L13'!$A$1:$D$1</definedName>
    <definedName name="_xlnm._FilterDatabase" localSheetId="15" hidden="1">'L14'!$A$1:$D$1</definedName>
    <definedName name="_xlnm._FilterDatabase" localSheetId="16" hidden="1">'L15'!$A$1:$D$1</definedName>
    <definedName name="_xlnm._FilterDatabase" localSheetId="17" hidden="1">'L16'!$A$1:$D$1</definedName>
    <definedName name="_xlnm._FilterDatabase" localSheetId="18" hidden="1">'L17'!$A$1:$D$1</definedName>
    <definedName name="_xlnm._FilterDatabase" localSheetId="19" hidden="1">'L18'!$A$1:$D$1</definedName>
    <definedName name="_xlnm._FilterDatabase" localSheetId="20" hidden="1">'L19'!$A$1:$D$1</definedName>
    <definedName name="_xlnm._FilterDatabase" localSheetId="3" hidden="1">'L2'!$A$1:$D$1</definedName>
    <definedName name="_xlnm._FilterDatabase" localSheetId="21" hidden="1">'L20'!$A$1:$D$1</definedName>
    <definedName name="_xlnm._FilterDatabase" localSheetId="22" hidden="1">'L21'!$A$1:$D$1</definedName>
    <definedName name="_xlnm._FilterDatabase" localSheetId="23" hidden="1">'L22'!$A$1:$D$1</definedName>
    <definedName name="_xlnm._FilterDatabase" localSheetId="24" hidden="1">'L23'!$A$1:$D$1</definedName>
    <definedName name="_xlnm._FilterDatabase" localSheetId="25" hidden="1">'L24'!$A$1:$D$1</definedName>
    <definedName name="_xlnm._FilterDatabase" localSheetId="26" hidden="1">'L25'!$A$1:$D$1</definedName>
    <definedName name="_xlnm._FilterDatabase" localSheetId="27" hidden="1">'L26'!$I$1:$M$1</definedName>
    <definedName name="_xlnm._FilterDatabase" localSheetId="28" hidden="1">'L27'!$A$1:$D$1</definedName>
    <definedName name="_xlnm._FilterDatabase" localSheetId="29" hidden="1">'L28'!$A$1:$D$1</definedName>
    <definedName name="_xlnm._FilterDatabase" localSheetId="30" hidden="1">'L29'!$A$1:$D$1</definedName>
    <definedName name="_xlnm._FilterDatabase" localSheetId="4" hidden="1">'L3'!$A$1:$D$1</definedName>
    <definedName name="_xlnm._FilterDatabase" localSheetId="31" hidden="1">'L30'!$A$1:$D$1</definedName>
    <definedName name="_xlnm._FilterDatabase" localSheetId="32" hidden="1">'L31'!$A$1:$D$1</definedName>
    <definedName name="_xlnm._FilterDatabase" localSheetId="33" hidden="1">'L32'!$I$1:$M$1</definedName>
    <definedName name="_xlnm._FilterDatabase" localSheetId="34" hidden="1">'L33'!$Q$1:$U$1</definedName>
    <definedName name="_xlnm._FilterDatabase" localSheetId="35" hidden="1">'L34'!$A$1:$D$1</definedName>
    <definedName name="_xlnm._FilterDatabase" localSheetId="36" hidden="1">'L35'!$A$1:$D$1</definedName>
    <definedName name="_xlnm._FilterDatabase" localSheetId="37" hidden="1">'L36'!$A$1:$D$1</definedName>
    <definedName name="_xlnm._FilterDatabase" localSheetId="5" hidden="1">'L4'!$A$1:$D$1</definedName>
    <definedName name="_xlnm._FilterDatabase" localSheetId="6" hidden="1">'L5'!$Q$1:$T$1</definedName>
    <definedName name="_xlnm._FilterDatabase" localSheetId="7" hidden="1">'L6'!$A$1:$D$1</definedName>
    <definedName name="_xlnm._FilterDatabase" localSheetId="8" hidden="1">'L7'!$A$1:$D$1</definedName>
    <definedName name="_xlnm._FilterDatabase" localSheetId="9" hidden="1">'L8'!$A$1:$D$1</definedName>
    <definedName name="_xlnm._FilterDatabase" localSheetId="10" hidden="1">'L9'!$A$1:$D$1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1" i="7" l="1"/>
  <c r="W151" i="7"/>
  <c r="W141" i="7"/>
  <c r="W131" i="7"/>
  <c r="W121" i="7"/>
  <c r="W111" i="7"/>
  <c r="W101" i="7"/>
  <c r="W91" i="7"/>
  <c r="W81" i="7"/>
  <c r="W71" i="7"/>
  <c r="W61" i="7"/>
  <c r="W51" i="7"/>
  <c r="W41" i="7"/>
  <c r="W31" i="7"/>
  <c r="W21" i="7"/>
  <c r="W11" i="7"/>
  <c r="W163" i="7" s="1"/>
  <c r="W161" i="10"/>
  <c r="W151" i="10"/>
  <c r="W141" i="10"/>
  <c r="W131" i="10"/>
  <c r="W121" i="10"/>
  <c r="W111" i="10"/>
  <c r="W101" i="10"/>
  <c r="W91" i="10"/>
  <c r="W81" i="10"/>
  <c r="W71" i="10"/>
  <c r="W61" i="10"/>
  <c r="W51" i="10"/>
  <c r="W41" i="10"/>
  <c r="W31" i="10"/>
  <c r="W21" i="10"/>
  <c r="W11" i="10"/>
  <c r="W163" i="10" s="1"/>
  <c r="W161" i="14"/>
  <c r="W151" i="14"/>
  <c r="W141" i="14"/>
  <c r="W131" i="14"/>
  <c r="W121" i="14"/>
  <c r="W111" i="14"/>
  <c r="W101" i="14"/>
  <c r="W91" i="14"/>
  <c r="W81" i="14"/>
  <c r="W71" i="14"/>
  <c r="W61" i="14"/>
  <c r="W51" i="14"/>
  <c r="W41" i="14"/>
  <c r="W31" i="14"/>
  <c r="W21" i="14"/>
  <c r="W11" i="14"/>
  <c r="W163" i="14" s="1"/>
  <c r="W161" i="15"/>
  <c r="W151" i="15"/>
  <c r="W141" i="15"/>
  <c r="W131" i="15"/>
  <c r="W121" i="15"/>
  <c r="W111" i="15"/>
  <c r="W101" i="15"/>
  <c r="W91" i="15"/>
  <c r="W81" i="15"/>
  <c r="W71" i="15"/>
  <c r="W61" i="15"/>
  <c r="W51" i="15"/>
  <c r="W41" i="15"/>
  <c r="W31" i="15"/>
  <c r="W21" i="15"/>
  <c r="W11" i="15"/>
  <c r="W162" i="15" s="1"/>
  <c r="W161" i="16"/>
  <c r="W151" i="16"/>
  <c r="W141" i="16"/>
  <c r="W131" i="16"/>
  <c r="W121" i="16"/>
  <c r="W111" i="16"/>
  <c r="W101" i="16"/>
  <c r="W91" i="16"/>
  <c r="W81" i="16"/>
  <c r="W71" i="16"/>
  <c r="W61" i="16"/>
  <c r="W51" i="16"/>
  <c r="W41" i="16"/>
  <c r="W31" i="16"/>
  <c r="W21" i="16"/>
  <c r="W11" i="16"/>
  <c r="W163" i="16" s="1"/>
  <c r="W161" i="17"/>
  <c r="W151" i="17"/>
  <c r="W141" i="17"/>
  <c r="W131" i="17"/>
  <c r="W121" i="17"/>
  <c r="W111" i="17"/>
  <c r="W101" i="17"/>
  <c r="W91" i="17"/>
  <c r="W81" i="17"/>
  <c r="W71" i="17"/>
  <c r="W61" i="17"/>
  <c r="W51" i="17"/>
  <c r="W41" i="17"/>
  <c r="W31" i="17"/>
  <c r="W21" i="17"/>
  <c r="W11" i="17"/>
  <c r="W163" i="17" s="1"/>
  <c r="W161" i="18"/>
  <c r="W151" i="18"/>
  <c r="W141" i="18"/>
  <c r="W131" i="18"/>
  <c r="W121" i="18"/>
  <c r="W111" i="18"/>
  <c r="W101" i="18"/>
  <c r="W91" i="18"/>
  <c r="W81" i="18"/>
  <c r="W71" i="18"/>
  <c r="W61" i="18"/>
  <c r="W51" i="18"/>
  <c r="W41" i="18"/>
  <c r="W31" i="18"/>
  <c r="W21" i="18"/>
  <c r="W11" i="18"/>
  <c r="W163" i="18" s="1"/>
  <c r="W161" i="19"/>
  <c r="W151" i="19"/>
  <c r="W141" i="19"/>
  <c r="W131" i="19"/>
  <c r="W121" i="19"/>
  <c r="W111" i="19"/>
  <c r="W101" i="19"/>
  <c r="W91" i="19"/>
  <c r="W81" i="19"/>
  <c r="W71" i="19"/>
  <c r="W61" i="19"/>
  <c r="W51" i="19"/>
  <c r="W41" i="19"/>
  <c r="W31" i="19"/>
  <c r="W21" i="19"/>
  <c r="W11" i="19"/>
  <c r="W162" i="19" s="1"/>
  <c r="W161" i="20"/>
  <c r="W151" i="20"/>
  <c r="W141" i="20"/>
  <c r="W131" i="20"/>
  <c r="W121" i="20"/>
  <c r="W111" i="20"/>
  <c r="W101" i="20"/>
  <c r="W91" i="20"/>
  <c r="W81" i="20"/>
  <c r="W71" i="20"/>
  <c r="W61" i="20"/>
  <c r="W51" i="20"/>
  <c r="W41" i="20"/>
  <c r="W31" i="20"/>
  <c r="W21" i="20"/>
  <c r="W11" i="20"/>
  <c r="W163" i="20" s="1"/>
  <c r="W161" i="21"/>
  <c r="W151" i="21"/>
  <c r="W141" i="21"/>
  <c r="W131" i="21"/>
  <c r="W121" i="21"/>
  <c r="W111" i="21"/>
  <c r="W101" i="21"/>
  <c r="W91" i="21"/>
  <c r="W81" i="21"/>
  <c r="W71" i="21"/>
  <c r="W61" i="21"/>
  <c r="W51" i="21"/>
  <c r="W41" i="21"/>
  <c r="W31" i="21"/>
  <c r="W21" i="21"/>
  <c r="W11" i="21"/>
  <c r="W163" i="21" s="1"/>
  <c r="W161" i="22"/>
  <c r="W151" i="22"/>
  <c r="W141" i="22"/>
  <c r="W131" i="22"/>
  <c r="W121" i="22"/>
  <c r="W111" i="22"/>
  <c r="W101" i="22"/>
  <c r="W91" i="22"/>
  <c r="W81" i="22"/>
  <c r="W71" i="22"/>
  <c r="W61" i="22"/>
  <c r="W51" i="22"/>
  <c r="W41" i="22"/>
  <c r="W31" i="22"/>
  <c r="W21" i="22"/>
  <c r="W11" i="22"/>
  <c r="W163" i="22" s="1"/>
  <c r="W161" i="23"/>
  <c r="W151" i="23"/>
  <c r="W141" i="23"/>
  <c r="W131" i="23"/>
  <c r="W121" i="23"/>
  <c r="W111" i="23"/>
  <c r="W101" i="23"/>
  <c r="W91" i="23"/>
  <c r="W81" i="23"/>
  <c r="W71" i="23"/>
  <c r="W61" i="23"/>
  <c r="W51" i="23"/>
  <c r="W41" i="23"/>
  <c r="W31" i="23"/>
  <c r="W21" i="23"/>
  <c r="W11" i="23"/>
  <c r="W163" i="23" s="1"/>
  <c r="W161" i="24"/>
  <c r="W151" i="24"/>
  <c r="W141" i="24"/>
  <c r="W131" i="24"/>
  <c r="W121" i="24"/>
  <c r="W111" i="24"/>
  <c r="W101" i="24"/>
  <c r="W91" i="24"/>
  <c r="W81" i="24"/>
  <c r="W71" i="24"/>
  <c r="W61" i="24"/>
  <c r="W51" i="24"/>
  <c r="W41" i="24"/>
  <c r="W31" i="24"/>
  <c r="W21" i="24"/>
  <c r="W11" i="24"/>
  <c r="W163" i="24" s="1"/>
  <c r="W161" i="25"/>
  <c r="W151" i="25"/>
  <c r="W141" i="25"/>
  <c r="W131" i="25"/>
  <c r="W121" i="25"/>
  <c r="W111" i="25"/>
  <c r="W101" i="25"/>
  <c r="W91" i="25"/>
  <c r="W81" i="25"/>
  <c r="W71" i="25"/>
  <c r="W61" i="25"/>
  <c r="W51" i="25"/>
  <c r="W41" i="25"/>
  <c r="W31" i="25"/>
  <c r="W21" i="25"/>
  <c r="W11" i="25"/>
  <c r="W163" i="25" s="1"/>
  <c r="W161" i="47"/>
  <c r="W151" i="47"/>
  <c r="W141" i="47"/>
  <c r="W131" i="47"/>
  <c r="W121" i="47"/>
  <c r="W111" i="47"/>
  <c r="W101" i="47"/>
  <c r="W91" i="47"/>
  <c r="W81" i="47"/>
  <c r="W71" i="47"/>
  <c r="W61" i="47"/>
  <c r="W51" i="47"/>
  <c r="W41" i="47"/>
  <c r="W31" i="47"/>
  <c r="W21" i="47"/>
  <c r="W11" i="47"/>
  <c r="W163" i="47" s="1"/>
  <c r="W161" i="27"/>
  <c r="W151" i="27"/>
  <c r="W141" i="27"/>
  <c r="W131" i="27"/>
  <c r="W121" i="27"/>
  <c r="W111" i="27"/>
  <c r="W101" i="27"/>
  <c r="W91" i="27"/>
  <c r="W81" i="27"/>
  <c r="W71" i="27"/>
  <c r="W61" i="27"/>
  <c r="W51" i="27"/>
  <c r="W41" i="27"/>
  <c r="W31" i="27"/>
  <c r="W21" i="27"/>
  <c r="W11" i="27"/>
  <c r="W162" i="27" s="1"/>
  <c r="W161" i="29"/>
  <c r="W151" i="29"/>
  <c r="W141" i="29"/>
  <c r="W131" i="29"/>
  <c r="W121" i="29"/>
  <c r="W111" i="29"/>
  <c r="W101" i="29"/>
  <c r="W91" i="29"/>
  <c r="W81" i="29"/>
  <c r="W71" i="29"/>
  <c r="W61" i="29"/>
  <c r="W51" i="29"/>
  <c r="W41" i="29"/>
  <c r="W31" i="29"/>
  <c r="W21" i="29"/>
  <c r="W11" i="29"/>
  <c r="W163" i="29" s="1"/>
  <c r="W161" i="28"/>
  <c r="W151" i="28"/>
  <c r="W141" i="28"/>
  <c r="W131" i="28"/>
  <c r="W121" i="28"/>
  <c r="W111" i="28"/>
  <c r="W101" i="28"/>
  <c r="W91" i="28"/>
  <c r="W81" i="28"/>
  <c r="W71" i="28"/>
  <c r="W61" i="28"/>
  <c r="W51" i="28"/>
  <c r="W41" i="28"/>
  <c r="W31" i="28"/>
  <c r="W21" i="28"/>
  <c r="W11" i="28"/>
  <c r="W163" i="28" s="1"/>
  <c r="W161" i="31"/>
  <c r="W151" i="31"/>
  <c r="W141" i="31"/>
  <c r="W131" i="31"/>
  <c r="W121" i="31"/>
  <c r="W111" i="31"/>
  <c r="W101" i="31"/>
  <c r="W91" i="31"/>
  <c r="W81" i="31"/>
  <c r="W71" i="31"/>
  <c r="W61" i="31"/>
  <c r="W51" i="31"/>
  <c r="W41" i="31"/>
  <c r="W31" i="31"/>
  <c r="W21" i="31"/>
  <c r="W11" i="31"/>
  <c r="W163" i="31" s="1"/>
  <c r="W161" i="32"/>
  <c r="W151" i="32"/>
  <c r="W141" i="32"/>
  <c r="W131" i="32"/>
  <c r="W121" i="32"/>
  <c r="W111" i="32"/>
  <c r="W101" i="32"/>
  <c r="W91" i="32"/>
  <c r="W81" i="32"/>
  <c r="W71" i="32"/>
  <c r="W61" i="32"/>
  <c r="W51" i="32"/>
  <c r="W41" i="32"/>
  <c r="W31" i="32"/>
  <c r="W21" i="32"/>
  <c r="W11" i="32"/>
  <c r="W162" i="32" s="1"/>
  <c r="W161" i="33"/>
  <c r="W151" i="33"/>
  <c r="W141" i="33"/>
  <c r="W131" i="33"/>
  <c r="W121" i="33"/>
  <c r="W111" i="33"/>
  <c r="W101" i="33"/>
  <c r="W91" i="33"/>
  <c r="W81" i="33"/>
  <c r="W71" i="33"/>
  <c r="W61" i="33"/>
  <c r="W51" i="33"/>
  <c r="W41" i="33"/>
  <c r="W31" i="33"/>
  <c r="W21" i="33"/>
  <c r="W11" i="33"/>
  <c r="W163" i="33" s="1"/>
  <c r="W161" i="34"/>
  <c r="W151" i="34"/>
  <c r="W141" i="34"/>
  <c r="W131" i="34"/>
  <c r="W121" i="34"/>
  <c r="W111" i="34"/>
  <c r="W101" i="34"/>
  <c r="W91" i="34"/>
  <c r="W81" i="34"/>
  <c r="W71" i="34"/>
  <c r="W61" i="34"/>
  <c r="W51" i="34"/>
  <c r="W41" i="34"/>
  <c r="W31" i="34"/>
  <c r="W21" i="34"/>
  <c r="W11" i="34"/>
  <c r="W163" i="34" s="1"/>
  <c r="W161" i="36"/>
  <c r="W151" i="36"/>
  <c r="W141" i="36"/>
  <c r="W131" i="36"/>
  <c r="W121" i="36"/>
  <c r="W111" i="36"/>
  <c r="W101" i="36"/>
  <c r="W91" i="36"/>
  <c r="W81" i="36"/>
  <c r="W71" i="36"/>
  <c r="W61" i="36"/>
  <c r="W51" i="36"/>
  <c r="W41" i="36"/>
  <c r="W31" i="36"/>
  <c r="W21" i="36"/>
  <c r="W11" i="36"/>
  <c r="W163" i="36" s="1"/>
  <c r="W161" i="37"/>
  <c r="W151" i="37"/>
  <c r="W141" i="37"/>
  <c r="W131" i="37"/>
  <c r="W121" i="37"/>
  <c r="W111" i="37"/>
  <c r="W101" i="37"/>
  <c r="W91" i="37"/>
  <c r="W81" i="37"/>
  <c r="W71" i="37"/>
  <c r="W61" i="37"/>
  <c r="W51" i="37"/>
  <c r="W41" i="37"/>
  <c r="W31" i="37"/>
  <c r="W21" i="37"/>
  <c r="W11" i="37"/>
  <c r="W162" i="37" s="1"/>
  <c r="W161" i="38"/>
  <c r="W151" i="38"/>
  <c r="W141" i="38"/>
  <c r="W131" i="38"/>
  <c r="W121" i="38"/>
  <c r="W111" i="38"/>
  <c r="W101" i="38"/>
  <c r="W91" i="38"/>
  <c r="W81" i="38"/>
  <c r="W71" i="38"/>
  <c r="W61" i="38"/>
  <c r="W51" i="38"/>
  <c r="W41" i="38"/>
  <c r="W31" i="38"/>
  <c r="W21" i="38"/>
  <c r="W11" i="38"/>
  <c r="W163" i="38" s="1"/>
  <c r="W161" i="39"/>
  <c r="W151" i="39"/>
  <c r="W141" i="39"/>
  <c r="W131" i="39"/>
  <c r="W121" i="39"/>
  <c r="W111" i="39"/>
  <c r="W101" i="39"/>
  <c r="W91" i="39"/>
  <c r="W81" i="39"/>
  <c r="W71" i="39"/>
  <c r="W61" i="39"/>
  <c r="W51" i="39"/>
  <c r="W41" i="39"/>
  <c r="W31" i="39"/>
  <c r="W21" i="39"/>
  <c r="W11" i="39"/>
  <c r="W163" i="39" s="1"/>
  <c r="W161" i="40"/>
  <c r="W151" i="40"/>
  <c r="W141" i="40"/>
  <c r="W131" i="40"/>
  <c r="W121" i="40"/>
  <c r="W111" i="40"/>
  <c r="W101" i="40"/>
  <c r="W91" i="40"/>
  <c r="W81" i="40"/>
  <c r="W71" i="40"/>
  <c r="W61" i="40"/>
  <c r="W51" i="40"/>
  <c r="W41" i="40"/>
  <c r="W31" i="40"/>
  <c r="W21" i="40"/>
  <c r="W11" i="40"/>
  <c r="W163" i="40" s="1"/>
  <c r="W161" i="41"/>
  <c r="W151" i="41"/>
  <c r="W141" i="41"/>
  <c r="W131" i="41"/>
  <c r="W121" i="41"/>
  <c r="W111" i="41"/>
  <c r="W101" i="41"/>
  <c r="W91" i="41"/>
  <c r="W81" i="41"/>
  <c r="W71" i="41"/>
  <c r="W61" i="41"/>
  <c r="W51" i="41"/>
  <c r="W41" i="41"/>
  <c r="W31" i="41"/>
  <c r="W21" i="41"/>
  <c r="W11" i="41"/>
  <c r="W162" i="41" s="1"/>
  <c r="W161" i="42"/>
  <c r="W151" i="42"/>
  <c r="W141" i="42"/>
  <c r="W131" i="42"/>
  <c r="W121" i="42"/>
  <c r="W111" i="42"/>
  <c r="W101" i="42"/>
  <c r="W91" i="42"/>
  <c r="W81" i="42"/>
  <c r="W71" i="42"/>
  <c r="W61" i="42"/>
  <c r="W51" i="42"/>
  <c r="W41" i="42"/>
  <c r="W31" i="42"/>
  <c r="W21" i="42"/>
  <c r="W11" i="42"/>
  <c r="W163" i="42" s="1"/>
  <c r="W161" i="43"/>
  <c r="W151" i="43"/>
  <c r="W141" i="43"/>
  <c r="W131" i="43"/>
  <c r="W121" i="43"/>
  <c r="W111" i="43"/>
  <c r="W101" i="43"/>
  <c r="W91" i="43"/>
  <c r="W81" i="43"/>
  <c r="W71" i="43"/>
  <c r="W61" i="43"/>
  <c r="W51" i="43"/>
  <c r="W41" i="43"/>
  <c r="W31" i="43"/>
  <c r="W21" i="43"/>
  <c r="W11" i="43"/>
  <c r="W163" i="43" s="1"/>
  <c r="W161" i="45"/>
  <c r="W151" i="45"/>
  <c r="W141" i="45"/>
  <c r="W131" i="45"/>
  <c r="W121" i="45"/>
  <c r="W111" i="45"/>
  <c r="W101" i="45"/>
  <c r="W91" i="45"/>
  <c r="W81" i="45"/>
  <c r="W71" i="45"/>
  <c r="W61" i="45"/>
  <c r="W51" i="45"/>
  <c r="W41" i="45"/>
  <c r="W31" i="45"/>
  <c r="W21" i="45"/>
  <c r="W11" i="45"/>
  <c r="W162" i="45" s="1"/>
  <c r="W161" i="46"/>
  <c r="W151" i="46"/>
  <c r="W141" i="46"/>
  <c r="W131" i="46"/>
  <c r="W121" i="46"/>
  <c r="W111" i="46"/>
  <c r="W101" i="46"/>
  <c r="W91" i="46"/>
  <c r="W81" i="46"/>
  <c r="W71" i="46"/>
  <c r="W61" i="46"/>
  <c r="W51" i="46"/>
  <c r="W41" i="46"/>
  <c r="W31" i="46"/>
  <c r="W21" i="46"/>
  <c r="W11" i="46"/>
  <c r="W163" i="46" s="1"/>
  <c r="W161" i="48"/>
  <c r="W151" i="48"/>
  <c r="W141" i="48"/>
  <c r="W131" i="48"/>
  <c r="W121" i="48"/>
  <c r="W111" i="48"/>
  <c r="W101" i="48"/>
  <c r="W91" i="48"/>
  <c r="W81" i="48"/>
  <c r="W71" i="48"/>
  <c r="W61" i="48"/>
  <c r="W51" i="48"/>
  <c r="W41" i="48"/>
  <c r="W31" i="48"/>
  <c r="W21" i="48"/>
  <c r="W11" i="48"/>
  <c r="W163" i="48" s="1"/>
  <c r="W161" i="4"/>
  <c r="W151" i="4"/>
  <c r="W141" i="4"/>
  <c r="W131" i="4"/>
  <c r="W121" i="4"/>
  <c r="W111" i="4"/>
  <c r="W101" i="4"/>
  <c r="W91" i="4"/>
  <c r="W81" i="4"/>
  <c r="W71" i="4"/>
  <c r="W61" i="4"/>
  <c r="W51" i="4"/>
  <c r="W41" i="4"/>
  <c r="W31" i="4"/>
  <c r="W21" i="4"/>
  <c r="W11" i="4"/>
  <c r="W163" i="4" s="1"/>
  <c r="O161" i="7"/>
  <c r="O151" i="7"/>
  <c r="O141" i="7"/>
  <c r="O131" i="7"/>
  <c r="O121" i="7"/>
  <c r="O111" i="7"/>
  <c r="O101" i="7"/>
  <c r="O91" i="7"/>
  <c r="O81" i="7"/>
  <c r="O71" i="7"/>
  <c r="O61" i="7"/>
  <c r="O51" i="7"/>
  <c r="O41" i="7"/>
  <c r="O31" i="7"/>
  <c r="O21" i="7"/>
  <c r="O11" i="7"/>
  <c r="O163" i="7" s="1"/>
  <c r="O161" i="10"/>
  <c r="O151" i="10"/>
  <c r="O141" i="10"/>
  <c r="O131" i="10"/>
  <c r="O121" i="10"/>
  <c r="O111" i="10"/>
  <c r="O101" i="10"/>
  <c r="O91" i="10"/>
  <c r="O81" i="10"/>
  <c r="O71" i="10"/>
  <c r="O61" i="10"/>
  <c r="O51" i="10"/>
  <c r="O41" i="10"/>
  <c r="O31" i="10"/>
  <c r="O21" i="10"/>
  <c r="O11" i="10"/>
  <c r="O163" i="10" s="1"/>
  <c r="O161" i="14"/>
  <c r="O151" i="14"/>
  <c r="O141" i="14"/>
  <c r="O131" i="14"/>
  <c r="O121" i="14"/>
  <c r="O111" i="14"/>
  <c r="O101" i="14"/>
  <c r="O91" i="14"/>
  <c r="O81" i="14"/>
  <c r="O71" i="14"/>
  <c r="O61" i="14"/>
  <c r="O51" i="14"/>
  <c r="O41" i="14"/>
  <c r="O31" i="14"/>
  <c r="O21" i="14"/>
  <c r="O11" i="14"/>
  <c r="O163" i="14" s="1"/>
  <c r="O161" i="15"/>
  <c r="O151" i="15"/>
  <c r="O141" i="15"/>
  <c r="O131" i="15"/>
  <c r="O121" i="15"/>
  <c r="O111" i="15"/>
  <c r="O101" i="15"/>
  <c r="O91" i="15"/>
  <c r="O81" i="15"/>
  <c r="O71" i="15"/>
  <c r="O61" i="15"/>
  <c r="O51" i="15"/>
  <c r="O41" i="15"/>
  <c r="O31" i="15"/>
  <c r="O21" i="15"/>
  <c r="O11" i="15"/>
  <c r="O163" i="15" s="1"/>
  <c r="O161" i="16"/>
  <c r="O151" i="16"/>
  <c r="O141" i="16"/>
  <c r="O131" i="16"/>
  <c r="O121" i="16"/>
  <c r="O111" i="16"/>
  <c r="O101" i="16"/>
  <c r="O91" i="16"/>
  <c r="O81" i="16"/>
  <c r="O71" i="16"/>
  <c r="O61" i="16"/>
  <c r="O51" i="16"/>
  <c r="O41" i="16"/>
  <c r="O31" i="16"/>
  <c r="O21" i="16"/>
  <c r="O11" i="16"/>
  <c r="O163" i="16" s="1"/>
  <c r="O161" i="17"/>
  <c r="O151" i="17"/>
  <c r="O141" i="17"/>
  <c r="O131" i="17"/>
  <c r="O121" i="17"/>
  <c r="O111" i="17"/>
  <c r="O101" i="17"/>
  <c r="O91" i="17"/>
  <c r="O81" i="17"/>
  <c r="O71" i="17"/>
  <c r="O61" i="17"/>
  <c r="O51" i="17"/>
  <c r="O41" i="17"/>
  <c r="O31" i="17"/>
  <c r="O21" i="17"/>
  <c r="O11" i="17"/>
  <c r="O163" i="17" s="1"/>
  <c r="O161" i="18"/>
  <c r="O151" i="18"/>
  <c r="O141" i="18"/>
  <c r="O131" i="18"/>
  <c r="O121" i="18"/>
  <c r="O111" i="18"/>
  <c r="O101" i="18"/>
  <c r="O91" i="18"/>
  <c r="O81" i="18"/>
  <c r="O71" i="18"/>
  <c r="O61" i="18"/>
  <c r="O51" i="18"/>
  <c r="O41" i="18"/>
  <c r="O31" i="18"/>
  <c r="O21" i="18"/>
  <c r="O11" i="18"/>
  <c r="O163" i="18" s="1"/>
  <c r="O161" i="19"/>
  <c r="O151" i="19"/>
  <c r="O141" i="19"/>
  <c r="O131" i="19"/>
  <c r="O121" i="19"/>
  <c r="O111" i="19"/>
  <c r="O101" i="19"/>
  <c r="O91" i="19"/>
  <c r="O81" i="19"/>
  <c r="O71" i="19"/>
  <c r="O61" i="19"/>
  <c r="O51" i="19"/>
  <c r="O41" i="19"/>
  <c r="O31" i="19"/>
  <c r="O21" i="19"/>
  <c r="O11" i="19"/>
  <c r="O162" i="19" s="1"/>
  <c r="O161" i="20"/>
  <c r="O151" i="20"/>
  <c r="O141" i="20"/>
  <c r="O131" i="20"/>
  <c r="O121" i="20"/>
  <c r="O111" i="20"/>
  <c r="O101" i="20"/>
  <c r="O91" i="20"/>
  <c r="O81" i="20"/>
  <c r="O71" i="20"/>
  <c r="O61" i="20"/>
  <c r="O51" i="20"/>
  <c r="O41" i="20"/>
  <c r="O31" i="20"/>
  <c r="O21" i="20"/>
  <c r="O11" i="20"/>
  <c r="O163" i="20" s="1"/>
  <c r="O161" i="21"/>
  <c r="O151" i="21"/>
  <c r="O141" i="21"/>
  <c r="O131" i="21"/>
  <c r="O121" i="21"/>
  <c r="O111" i="21"/>
  <c r="O101" i="21"/>
  <c r="O91" i="21"/>
  <c r="O81" i="21"/>
  <c r="O71" i="21"/>
  <c r="O61" i="21"/>
  <c r="O51" i="21"/>
  <c r="O41" i="21"/>
  <c r="O31" i="21"/>
  <c r="O21" i="21"/>
  <c r="O11" i="21"/>
  <c r="O163" i="21" s="1"/>
  <c r="O161" i="22"/>
  <c r="O151" i="22"/>
  <c r="O141" i="22"/>
  <c r="O131" i="22"/>
  <c r="O121" i="22"/>
  <c r="O111" i="22"/>
  <c r="O101" i="22"/>
  <c r="O91" i="22"/>
  <c r="O81" i="22"/>
  <c r="O71" i="22"/>
  <c r="O61" i="22"/>
  <c r="O51" i="22"/>
  <c r="O41" i="22"/>
  <c r="O31" i="22"/>
  <c r="O21" i="22"/>
  <c r="O11" i="22"/>
  <c r="O163" i="22" s="1"/>
  <c r="O161" i="23"/>
  <c r="O151" i="23"/>
  <c r="O141" i="23"/>
  <c r="O131" i="23"/>
  <c r="O121" i="23"/>
  <c r="O111" i="23"/>
  <c r="O101" i="23"/>
  <c r="O91" i="23"/>
  <c r="O81" i="23"/>
  <c r="O71" i="23"/>
  <c r="O61" i="23"/>
  <c r="O51" i="23"/>
  <c r="O41" i="23"/>
  <c r="O31" i="23"/>
  <c r="O21" i="23"/>
  <c r="O11" i="23"/>
  <c r="O162" i="23" s="1"/>
  <c r="O161" i="24"/>
  <c r="O151" i="24"/>
  <c r="O141" i="24"/>
  <c r="O131" i="24"/>
  <c r="O121" i="24"/>
  <c r="O111" i="24"/>
  <c r="O101" i="24"/>
  <c r="O91" i="24"/>
  <c r="O81" i="24"/>
  <c r="O71" i="24"/>
  <c r="O61" i="24"/>
  <c r="O51" i="24"/>
  <c r="O41" i="24"/>
  <c r="O31" i="24"/>
  <c r="O21" i="24"/>
  <c r="O11" i="24"/>
  <c r="O163" i="24" s="1"/>
  <c r="O161" i="25"/>
  <c r="O151" i="25"/>
  <c r="O141" i="25"/>
  <c r="O131" i="25"/>
  <c r="O121" i="25"/>
  <c r="O111" i="25"/>
  <c r="O101" i="25"/>
  <c r="O91" i="25"/>
  <c r="O81" i="25"/>
  <c r="O71" i="25"/>
  <c r="O61" i="25"/>
  <c r="O51" i="25"/>
  <c r="O41" i="25"/>
  <c r="O31" i="25"/>
  <c r="O21" i="25"/>
  <c r="O11" i="25"/>
  <c r="O163" i="25" s="1"/>
  <c r="O161" i="47"/>
  <c r="O151" i="47"/>
  <c r="O141" i="47"/>
  <c r="O131" i="47"/>
  <c r="O121" i="47"/>
  <c r="O111" i="47"/>
  <c r="O101" i="47"/>
  <c r="O91" i="47"/>
  <c r="O81" i="47"/>
  <c r="O71" i="47"/>
  <c r="O61" i="47"/>
  <c r="O51" i="47"/>
  <c r="O41" i="47"/>
  <c r="O31" i="47"/>
  <c r="O21" i="47"/>
  <c r="O11" i="47"/>
  <c r="O163" i="47" s="1"/>
  <c r="O161" i="27"/>
  <c r="O151" i="27"/>
  <c r="O141" i="27"/>
  <c r="O131" i="27"/>
  <c r="O121" i="27"/>
  <c r="O111" i="27"/>
  <c r="O101" i="27"/>
  <c r="O91" i="27"/>
  <c r="O81" i="27"/>
  <c r="O71" i="27"/>
  <c r="O61" i="27"/>
  <c r="O51" i="27"/>
  <c r="O41" i="27"/>
  <c r="O31" i="27"/>
  <c r="O21" i="27"/>
  <c r="O11" i="27"/>
  <c r="O162" i="27" s="1"/>
  <c r="O161" i="29"/>
  <c r="O151" i="29"/>
  <c r="O141" i="29"/>
  <c r="O131" i="29"/>
  <c r="O121" i="29"/>
  <c r="O111" i="29"/>
  <c r="O101" i="29"/>
  <c r="O91" i="29"/>
  <c r="O81" i="29"/>
  <c r="O71" i="29"/>
  <c r="O61" i="29"/>
  <c r="O51" i="29"/>
  <c r="O41" i="29"/>
  <c r="O31" i="29"/>
  <c r="O21" i="29"/>
  <c r="O11" i="29"/>
  <c r="O163" i="29" s="1"/>
  <c r="O161" i="28"/>
  <c r="O151" i="28"/>
  <c r="O141" i="28"/>
  <c r="O131" i="28"/>
  <c r="O121" i="28"/>
  <c r="O111" i="28"/>
  <c r="O101" i="28"/>
  <c r="O91" i="28"/>
  <c r="O81" i="28"/>
  <c r="O71" i="28"/>
  <c r="O61" i="28"/>
  <c r="O51" i="28"/>
  <c r="O41" i="28"/>
  <c r="O31" i="28"/>
  <c r="O21" i="28"/>
  <c r="O11" i="28"/>
  <c r="O163" i="28" s="1"/>
  <c r="O161" i="31"/>
  <c r="O151" i="31"/>
  <c r="O141" i="31"/>
  <c r="O131" i="31"/>
  <c r="O121" i="31"/>
  <c r="O111" i="31"/>
  <c r="O101" i="31"/>
  <c r="O91" i="31"/>
  <c r="O81" i="31"/>
  <c r="O71" i="31"/>
  <c r="O61" i="31"/>
  <c r="O51" i="31"/>
  <c r="O41" i="31"/>
  <c r="O31" i="31"/>
  <c r="O21" i="31"/>
  <c r="O11" i="31"/>
  <c r="O163" i="31" s="1"/>
  <c r="O161" i="32"/>
  <c r="O151" i="32"/>
  <c r="O141" i="32"/>
  <c r="O131" i="32"/>
  <c r="O121" i="32"/>
  <c r="O111" i="32"/>
  <c r="O101" i="32"/>
  <c r="O91" i="32"/>
  <c r="O81" i="32"/>
  <c r="O71" i="32"/>
  <c r="O61" i="32"/>
  <c r="O51" i="32"/>
  <c r="O41" i="32"/>
  <c r="O31" i="32"/>
  <c r="O21" i="32"/>
  <c r="O11" i="32"/>
  <c r="O162" i="32" s="1"/>
  <c r="O161" i="33"/>
  <c r="O151" i="33"/>
  <c r="O141" i="33"/>
  <c r="O131" i="33"/>
  <c r="O121" i="33"/>
  <c r="O111" i="33"/>
  <c r="O101" i="33"/>
  <c r="O91" i="33"/>
  <c r="O81" i="33"/>
  <c r="O71" i="33"/>
  <c r="O61" i="33"/>
  <c r="O51" i="33"/>
  <c r="O41" i="33"/>
  <c r="O31" i="33"/>
  <c r="O21" i="33"/>
  <c r="O11" i="33"/>
  <c r="O163" i="33" s="1"/>
  <c r="O161" i="34"/>
  <c r="O151" i="34"/>
  <c r="O141" i="34"/>
  <c r="O131" i="34"/>
  <c r="O121" i="34"/>
  <c r="O111" i="34"/>
  <c r="O101" i="34"/>
  <c r="O91" i="34"/>
  <c r="O81" i="34"/>
  <c r="O71" i="34"/>
  <c r="O61" i="34"/>
  <c r="O51" i="34"/>
  <c r="O41" i="34"/>
  <c r="O31" i="34"/>
  <c r="O21" i="34"/>
  <c r="O11" i="34"/>
  <c r="O163" i="34" s="1"/>
  <c r="O161" i="36"/>
  <c r="O151" i="36"/>
  <c r="O141" i="36"/>
  <c r="O131" i="36"/>
  <c r="O121" i="36"/>
  <c r="O111" i="36"/>
  <c r="O101" i="36"/>
  <c r="O91" i="36"/>
  <c r="O81" i="36"/>
  <c r="O71" i="36"/>
  <c r="O61" i="36"/>
  <c r="O51" i="36"/>
  <c r="O41" i="36"/>
  <c r="O31" i="36"/>
  <c r="O21" i="36"/>
  <c r="O11" i="36"/>
  <c r="O163" i="36" s="1"/>
  <c r="O161" i="38"/>
  <c r="O151" i="38"/>
  <c r="O141" i="38"/>
  <c r="O131" i="38"/>
  <c r="O121" i="38"/>
  <c r="O111" i="38"/>
  <c r="O101" i="38"/>
  <c r="O91" i="38"/>
  <c r="O81" i="38"/>
  <c r="O71" i="38"/>
  <c r="O61" i="38"/>
  <c r="O51" i="38"/>
  <c r="O41" i="38"/>
  <c r="O31" i="38"/>
  <c r="O21" i="38"/>
  <c r="O11" i="38"/>
  <c r="O163" i="38" s="1"/>
  <c r="O161" i="39"/>
  <c r="O151" i="39"/>
  <c r="O141" i="39"/>
  <c r="O131" i="39"/>
  <c r="O121" i="39"/>
  <c r="O111" i="39"/>
  <c r="O101" i="39"/>
  <c r="O91" i="39"/>
  <c r="O81" i="39"/>
  <c r="O71" i="39"/>
  <c r="O61" i="39"/>
  <c r="O51" i="39"/>
  <c r="O41" i="39"/>
  <c r="O31" i="39"/>
  <c r="O21" i="39"/>
  <c r="O11" i="39"/>
  <c r="O163" i="39" s="1"/>
  <c r="O161" i="40"/>
  <c r="O151" i="40"/>
  <c r="O141" i="40"/>
  <c r="O131" i="40"/>
  <c r="O121" i="40"/>
  <c r="O111" i="40"/>
  <c r="O101" i="40"/>
  <c r="O91" i="40"/>
  <c r="O81" i="40"/>
  <c r="O71" i="40"/>
  <c r="O61" i="40"/>
  <c r="O51" i="40"/>
  <c r="O41" i="40"/>
  <c r="O31" i="40"/>
  <c r="O21" i="40"/>
  <c r="O11" i="40"/>
  <c r="O163" i="40" s="1"/>
  <c r="O161" i="41"/>
  <c r="O151" i="41"/>
  <c r="O141" i="41"/>
  <c r="O131" i="41"/>
  <c r="O121" i="41"/>
  <c r="O111" i="41"/>
  <c r="O101" i="41"/>
  <c r="O91" i="41"/>
  <c r="O81" i="41"/>
  <c r="O71" i="41"/>
  <c r="O61" i="41"/>
  <c r="O51" i="41"/>
  <c r="O41" i="41"/>
  <c r="O31" i="41"/>
  <c r="O21" i="41"/>
  <c r="O11" i="41"/>
  <c r="O162" i="41" s="1"/>
  <c r="O161" i="42"/>
  <c r="O151" i="42"/>
  <c r="O141" i="42"/>
  <c r="O131" i="42"/>
  <c r="O121" i="42"/>
  <c r="O111" i="42"/>
  <c r="O101" i="42"/>
  <c r="O91" i="42"/>
  <c r="O81" i="42"/>
  <c r="O71" i="42"/>
  <c r="O61" i="42"/>
  <c r="O51" i="42"/>
  <c r="O41" i="42"/>
  <c r="O31" i="42"/>
  <c r="O21" i="42"/>
  <c r="O11" i="42"/>
  <c r="O163" i="42" s="1"/>
  <c r="O161" i="44"/>
  <c r="O151" i="44"/>
  <c r="O141" i="44"/>
  <c r="O131" i="44"/>
  <c r="O121" i="44"/>
  <c r="O111" i="44"/>
  <c r="O101" i="44"/>
  <c r="O91" i="44"/>
  <c r="O81" i="44"/>
  <c r="O71" i="44"/>
  <c r="O61" i="44"/>
  <c r="O51" i="44"/>
  <c r="O41" i="44"/>
  <c r="O31" i="44"/>
  <c r="O21" i="44"/>
  <c r="O11" i="44"/>
  <c r="O163" i="44" s="1"/>
  <c r="O161" i="45"/>
  <c r="O151" i="45"/>
  <c r="O141" i="45"/>
  <c r="O131" i="45"/>
  <c r="O121" i="45"/>
  <c r="O111" i="45"/>
  <c r="O101" i="45"/>
  <c r="O91" i="45"/>
  <c r="O81" i="45"/>
  <c r="O71" i="45"/>
  <c r="O61" i="45"/>
  <c r="O51" i="45"/>
  <c r="O41" i="45"/>
  <c r="O31" i="45"/>
  <c r="O21" i="45"/>
  <c r="O11" i="45"/>
  <c r="O162" i="45" s="1"/>
  <c r="O161" i="46"/>
  <c r="O151" i="46"/>
  <c r="O141" i="46"/>
  <c r="O131" i="46"/>
  <c r="O121" i="46"/>
  <c r="O111" i="46"/>
  <c r="O101" i="46"/>
  <c r="O91" i="46"/>
  <c r="O81" i="46"/>
  <c r="O71" i="46"/>
  <c r="O61" i="46"/>
  <c r="O51" i="46"/>
  <c r="O41" i="46"/>
  <c r="O31" i="46"/>
  <c r="O21" i="46"/>
  <c r="O11" i="46"/>
  <c r="O163" i="46" s="1"/>
  <c r="O161" i="48"/>
  <c r="O151" i="48"/>
  <c r="O141" i="48"/>
  <c r="O131" i="48"/>
  <c r="O121" i="48"/>
  <c r="O111" i="48"/>
  <c r="O101" i="48"/>
  <c r="O91" i="48"/>
  <c r="O81" i="48"/>
  <c r="O71" i="48"/>
  <c r="O61" i="48"/>
  <c r="O51" i="48"/>
  <c r="O41" i="48"/>
  <c r="O31" i="48"/>
  <c r="O21" i="48"/>
  <c r="O11" i="48"/>
  <c r="O163" i="48" s="1"/>
  <c r="O161" i="4"/>
  <c r="O151" i="4"/>
  <c r="O141" i="4"/>
  <c r="O131" i="4"/>
  <c r="O121" i="4"/>
  <c r="O111" i="4"/>
  <c r="O101" i="4"/>
  <c r="O91" i="4"/>
  <c r="O81" i="4"/>
  <c r="O71" i="4"/>
  <c r="O61" i="4"/>
  <c r="O51" i="4"/>
  <c r="O41" i="4"/>
  <c r="O31" i="4"/>
  <c r="O21" i="4"/>
  <c r="O11" i="4"/>
  <c r="O163" i="4" s="1"/>
  <c r="G161" i="7"/>
  <c r="G151" i="7"/>
  <c r="G141" i="7"/>
  <c r="G131" i="7"/>
  <c r="G121" i="7"/>
  <c r="G111" i="7"/>
  <c r="G101" i="7"/>
  <c r="G91" i="7"/>
  <c r="G81" i="7"/>
  <c r="G71" i="7"/>
  <c r="G61" i="7"/>
  <c r="G51" i="7"/>
  <c r="G41" i="7"/>
  <c r="G31" i="7"/>
  <c r="G21" i="7"/>
  <c r="G11" i="7"/>
  <c r="G163" i="7" s="1"/>
  <c r="G161" i="10"/>
  <c r="G151" i="10"/>
  <c r="G141" i="10"/>
  <c r="G131" i="10"/>
  <c r="G121" i="10"/>
  <c r="G111" i="10"/>
  <c r="G101" i="10"/>
  <c r="G91" i="10"/>
  <c r="G81" i="10"/>
  <c r="G71" i="10"/>
  <c r="G61" i="10"/>
  <c r="G51" i="10"/>
  <c r="G41" i="10"/>
  <c r="G31" i="10"/>
  <c r="G21" i="10"/>
  <c r="G163" i="10" s="1"/>
  <c r="G11" i="10"/>
  <c r="G162" i="10" s="1"/>
  <c r="G161" i="14"/>
  <c r="G151" i="14"/>
  <c r="G141" i="14"/>
  <c r="G131" i="14"/>
  <c r="G121" i="14"/>
  <c r="G111" i="14"/>
  <c r="G101" i="14"/>
  <c r="G91" i="14"/>
  <c r="G81" i="14"/>
  <c r="G71" i="14"/>
  <c r="G61" i="14"/>
  <c r="G51" i="14"/>
  <c r="G41" i="14"/>
  <c r="G31" i="14"/>
  <c r="G21" i="14"/>
  <c r="G11" i="14"/>
  <c r="G163" i="14" s="1"/>
  <c r="G161" i="15"/>
  <c r="G151" i="15"/>
  <c r="G141" i="15"/>
  <c r="G131" i="15"/>
  <c r="G121" i="15"/>
  <c r="G111" i="15"/>
  <c r="G101" i="15"/>
  <c r="G91" i="15"/>
  <c r="G81" i="15"/>
  <c r="G71" i="15"/>
  <c r="G61" i="15"/>
  <c r="G51" i="15"/>
  <c r="G41" i="15"/>
  <c r="G31" i="15"/>
  <c r="G21" i="15"/>
  <c r="G11" i="15"/>
  <c r="G163" i="15" s="1"/>
  <c r="G161" i="16"/>
  <c r="G151" i="16"/>
  <c r="G141" i="16"/>
  <c r="G131" i="16"/>
  <c r="G121" i="16"/>
  <c r="G111" i="16"/>
  <c r="G101" i="16"/>
  <c r="G91" i="16"/>
  <c r="G81" i="16"/>
  <c r="G71" i="16"/>
  <c r="G61" i="16"/>
  <c r="G51" i="16"/>
  <c r="G41" i="16"/>
  <c r="G31" i="16"/>
  <c r="G21" i="16"/>
  <c r="G11" i="16"/>
  <c r="G163" i="16" s="1"/>
  <c r="G161" i="17"/>
  <c r="G151" i="17"/>
  <c r="G141" i="17"/>
  <c r="G131" i="17"/>
  <c r="G121" i="17"/>
  <c r="G111" i="17"/>
  <c r="G101" i="17"/>
  <c r="G91" i="17"/>
  <c r="G81" i="17"/>
  <c r="G71" i="17"/>
  <c r="G61" i="17"/>
  <c r="G51" i="17"/>
  <c r="G41" i="17"/>
  <c r="G31" i="17"/>
  <c r="G21" i="17"/>
  <c r="G163" i="17" s="1"/>
  <c r="G11" i="17"/>
  <c r="G162" i="17" s="1"/>
  <c r="G161" i="18"/>
  <c r="G151" i="18"/>
  <c r="G141" i="18"/>
  <c r="G131" i="18"/>
  <c r="G121" i="18"/>
  <c r="G111" i="18"/>
  <c r="G101" i="18"/>
  <c r="G91" i="18"/>
  <c r="G81" i="18"/>
  <c r="G71" i="18"/>
  <c r="G61" i="18"/>
  <c r="G51" i="18"/>
  <c r="G41" i="18"/>
  <c r="G31" i="18"/>
  <c r="G21" i="18"/>
  <c r="G11" i="18"/>
  <c r="G163" i="18" s="1"/>
  <c r="G161" i="19"/>
  <c r="G151" i="19"/>
  <c r="G141" i="19"/>
  <c r="G131" i="19"/>
  <c r="G121" i="19"/>
  <c r="G111" i="19"/>
  <c r="G101" i="19"/>
  <c r="G91" i="19"/>
  <c r="G81" i="19"/>
  <c r="G71" i="19"/>
  <c r="G61" i="19"/>
  <c r="G51" i="19"/>
  <c r="G41" i="19"/>
  <c r="G31" i="19"/>
  <c r="G21" i="19"/>
  <c r="G11" i="19"/>
  <c r="G162" i="19" s="1"/>
  <c r="G161" i="20"/>
  <c r="G151" i="20"/>
  <c r="G141" i="20"/>
  <c r="G131" i="20"/>
  <c r="G121" i="20"/>
  <c r="G111" i="20"/>
  <c r="G101" i="20"/>
  <c r="G91" i="20"/>
  <c r="G81" i="20"/>
  <c r="G71" i="20"/>
  <c r="G61" i="20"/>
  <c r="G51" i="20"/>
  <c r="G41" i="20"/>
  <c r="G31" i="20"/>
  <c r="G21" i="20"/>
  <c r="G11" i="20"/>
  <c r="G163" i="20" s="1"/>
  <c r="G161" i="21"/>
  <c r="G151" i="21"/>
  <c r="G141" i="21"/>
  <c r="G131" i="21"/>
  <c r="G121" i="21"/>
  <c r="G111" i="21"/>
  <c r="G101" i="21"/>
  <c r="G91" i="21"/>
  <c r="G81" i="21"/>
  <c r="G71" i="21"/>
  <c r="G61" i="21"/>
  <c r="G51" i="21"/>
  <c r="G41" i="21"/>
  <c r="G31" i="21"/>
  <c r="G21" i="21"/>
  <c r="G11" i="21"/>
  <c r="G163" i="21" s="1"/>
  <c r="G161" i="22"/>
  <c r="G151" i="22"/>
  <c r="G141" i="22"/>
  <c r="G131" i="22"/>
  <c r="G121" i="22"/>
  <c r="G111" i="22"/>
  <c r="G101" i="22"/>
  <c r="G91" i="22"/>
  <c r="G81" i="22"/>
  <c r="G71" i="22"/>
  <c r="G61" i="22"/>
  <c r="G51" i="22"/>
  <c r="G41" i="22"/>
  <c r="G31" i="22"/>
  <c r="G21" i="22"/>
  <c r="G11" i="22"/>
  <c r="G163" i="22" s="1"/>
  <c r="G161" i="23"/>
  <c r="G151" i="23"/>
  <c r="G141" i="23"/>
  <c r="G131" i="23"/>
  <c r="G121" i="23"/>
  <c r="G111" i="23"/>
  <c r="G101" i="23"/>
  <c r="G91" i="23"/>
  <c r="G81" i="23"/>
  <c r="G71" i="23"/>
  <c r="G61" i="23"/>
  <c r="G51" i="23"/>
  <c r="G41" i="23"/>
  <c r="G31" i="23"/>
  <c r="G21" i="23"/>
  <c r="G11" i="23"/>
  <c r="G162" i="23" s="1"/>
  <c r="G161" i="24"/>
  <c r="G151" i="24"/>
  <c r="G141" i="24"/>
  <c r="G131" i="24"/>
  <c r="G121" i="24"/>
  <c r="G111" i="24"/>
  <c r="G101" i="24"/>
  <c r="G91" i="24"/>
  <c r="G81" i="24"/>
  <c r="G71" i="24"/>
  <c r="G61" i="24"/>
  <c r="G51" i="24"/>
  <c r="G41" i="24"/>
  <c r="G31" i="24"/>
  <c r="G21" i="24"/>
  <c r="G11" i="24"/>
  <c r="G163" i="24" s="1"/>
  <c r="G161" i="25"/>
  <c r="G151" i="25"/>
  <c r="G141" i="25"/>
  <c r="G131" i="25"/>
  <c r="G121" i="25"/>
  <c r="G111" i="25"/>
  <c r="G101" i="25"/>
  <c r="G91" i="25"/>
  <c r="G81" i="25"/>
  <c r="G71" i="25"/>
  <c r="G61" i="25"/>
  <c r="G51" i="25"/>
  <c r="G41" i="25"/>
  <c r="G31" i="25"/>
  <c r="G21" i="25"/>
  <c r="G11" i="25"/>
  <c r="G163" i="25" s="1"/>
  <c r="G161" i="47"/>
  <c r="G151" i="47"/>
  <c r="G141" i="47"/>
  <c r="G131" i="47"/>
  <c r="G121" i="47"/>
  <c r="G111" i="47"/>
  <c r="G101" i="47"/>
  <c r="G91" i="47"/>
  <c r="G81" i="47"/>
  <c r="G71" i="47"/>
  <c r="G61" i="47"/>
  <c r="G51" i="47"/>
  <c r="G41" i="47"/>
  <c r="G31" i="47"/>
  <c r="G21" i="47"/>
  <c r="G11" i="47"/>
  <c r="G163" i="47" s="1"/>
  <c r="G161" i="27"/>
  <c r="G151" i="27"/>
  <c r="G141" i="27"/>
  <c r="G131" i="27"/>
  <c r="G121" i="27"/>
  <c r="G111" i="27"/>
  <c r="G101" i="27"/>
  <c r="G91" i="27"/>
  <c r="G81" i="27"/>
  <c r="G71" i="27"/>
  <c r="G61" i="27"/>
  <c r="G51" i="27"/>
  <c r="G41" i="27"/>
  <c r="G31" i="27"/>
  <c r="G21" i="27"/>
  <c r="G11" i="27"/>
  <c r="G162" i="27" s="1"/>
  <c r="G161" i="29"/>
  <c r="G151" i="29"/>
  <c r="G141" i="29"/>
  <c r="G131" i="29"/>
  <c r="G121" i="29"/>
  <c r="G111" i="29"/>
  <c r="G101" i="29"/>
  <c r="G91" i="29"/>
  <c r="G81" i="29"/>
  <c r="G71" i="29"/>
  <c r="G61" i="29"/>
  <c r="G51" i="29"/>
  <c r="G41" i="29"/>
  <c r="G31" i="29"/>
  <c r="G21" i="29"/>
  <c r="G11" i="29"/>
  <c r="G163" i="29" s="1"/>
  <c r="G161" i="28"/>
  <c r="G151" i="28"/>
  <c r="G141" i="28"/>
  <c r="G131" i="28"/>
  <c r="G121" i="28"/>
  <c r="G111" i="28"/>
  <c r="G101" i="28"/>
  <c r="G91" i="28"/>
  <c r="G81" i="28"/>
  <c r="G71" i="28"/>
  <c r="G61" i="28"/>
  <c r="G51" i="28"/>
  <c r="G41" i="28"/>
  <c r="G31" i="28"/>
  <c r="G21" i="28"/>
  <c r="G11" i="28"/>
  <c r="G163" i="28" s="1"/>
  <c r="G161" i="31"/>
  <c r="G151" i="31"/>
  <c r="G141" i="31"/>
  <c r="G131" i="31"/>
  <c r="G121" i="31"/>
  <c r="G111" i="31"/>
  <c r="G101" i="31"/>
  <c r="G91" i="31"/>
  <c r="G81" i="31"/>
  <c r="G71" i="31"/>
  <c r="G61" i="31"/>
  <c r="G51" i="31"/>
  <c r="G41" i="31"/>
  <c r="G31" i="31"/>
  <c r="G21" i="31"/>
  <c r="G11" i="31"/>
  <c r="G163" i="31" s="1"/>
  <c r="G161" i="32"/>
  <c r="G151" i="32"/>
  <c r="G141" i="32"/>
  <c r="G131" i="32"/>
  <c r="G121" i="32"/>
  <c r="G111" i="32"/>
  <c r="G101" i="32"/>
  <c r="G91" i="32"/>
  <c r="G81" i="32"/>
  <c r="G71" i="32"/>
  <c r="G61" i="32"/>
  <c r="G51" i="32"/>
  <c r="G41" i="32"/>
  <c r="G31" i="32"/>
  <c r="G21" i="32"/>
  <c r="G11" i="32"/>
  <c r="G162" i="32" s="1"/>
  <c r="G161" i="33"/>
  <c r="G151" i="33"/>
  <c r="G141" i="33"/>
  <c r="G131" i="33"/>
  <c r="G121" i="33"/>
  <c r="G111" i="33"/>
  <c r="G101" i="33"/>
  <c r="G91" i="33"/>
  <c r="G81" i="33"/>
  <c r="G71" i="33"/>
  <c r="G61" i="33"/>
  <c r="G51" i="33"/>
  <c r="G41" i="33"/>
  <c r="G31" i="33"/>
  <c r="G21" i="33"/>
  <c r="G11" i="33"/>
  <c r="G163" i="33" s="1"/>
  <c r="G161" i="34"/>
  <c r="G151" i="34"/>
  <c r="G141" i="34"/>
  <c r="G131" i="34"/>
  <c r="G121" i="34"/>
  <c r="G111" i="34"/>
  <c r="G101" i="34"/>
  <c r="G91" i="34"/>
  <c r="G81" i="34"/>
  <c r="G71" i="34"/>
  <c r="G61" i="34"/>
  <c r="G51" i="34"/>
  <c r="G41" i="34"/>
  <c r="G31" i="34"/>
  <c r="G21" i="34"/>
  <c r="G11" i="34"/>
  <c r="G163" i="34" s="1"/>
  <c r="G161" i="36"/>
  <c r="G151" i="36"/>
  <c r="G141" i="36"/>
  <c r="G131" i="36"/>
  <c r="G121" i="36"/>
  <c r="G111" i="36"/>
  <c r="G101" i="36"/>
  <c r="G91" i="36"/>
  <c r="G81" i="36"/>
  <c r="G71" i="36"/>
  <c r="G61" i="36"/>
  <c r="G51" i="36"/>
  <c r="G41" i="36"/>
  <c r="G31" i="36"/>
  <c r="G21" i="36"/>
  <c r="G11" i="36"/>
  <c r="G163" i="36" s="1"/>
  <c r="G161" i="37"/>
  <c r="G151" i="37"/>
  <c r="G141" i="37"/>
  <c r="G131" i="37"/>
  <c r="G121" i="37"/>
  <c r="G111" i="37"/>
  <c r="G101" i="37"/>
  <c r="G91" i="37"/>
  <c r="G81" i="37"/>
  <c r="G71" i="37"/>
  <c r="G61" i="37"/>
  <c r="G51" i="37"/>
  <c r="G41" i="37"/>
  <c r="G31" i="37"/>
  <c r="G21" i="37"/>
  <c r="G11" i="37"/>
  <c r="G163" i="37" s="1"/>
  <c r="G161" i="38"/>
  <c r="G151" i="38"/>
  <c r="G141" i="38"/>
  <c r="G131" i="38"/>
  <c r="G121" i="38"/>
  <c r="G111" i="38"/>
  <c r="G101" i="38"/>
  <c r="G91" i="38"/>
  <c r="G81" i="38"/>
  <c r="G71" i="38"/>
  <c r="G61" i="38"/>
  <c r="G51" i="38"/>
  <c r="G41" i="38"/>
  <c r="G31" i="38"/>
  <c r="G21" i="38"/>
  <c r="G11" i="38"/>
  <c r="G163" i="38" s="1"/>
  <c r="G161" i="39"/>
  <c r="G151" i="39"/>
  <c r="G141" i="39"/>
  <c r="G131" i="39"/>
  <c r="G121" i="39"/>
  <c r="G111" i="39"/>
  <c r="G101" i="39"/>
  <c r="G91" i="39"/>
  <c r="G81" i="39"/>
  <c r="G71" i="39"/>
  <c r="G61" i="39"/>
  <c r="G51" i="39"/>
  <c r="G41" i="39"/>
  <c r="G31" i="39"/>
  <c r="G21" i="39"/>
  <c r="G11" i="39"/>
  <c r="G163" i="39" s="1"/>
  <c r="G161" i="40"/>
  <c r="G151" i="40"/>
  <c r="G141" i="40"/>
  <c r="G131" i="40"/>
  <c r="G121" i="40"/>
  <c r="G111" i="40"/>
  <c r="G101" i="40"/>
  <c r="G91" i="40"/>
  <c r="G81" i="40"/>
  <c r="G71" i="40"/>
  <c r="G61" i="40"/>
  <c r="G51" i="40"/>
  <c r="G41" i="40"/>
  <c r="G31" i="40"/>
  <c r="G21" i="40"/>
  <c r="G11" i="40"/>
  <c r="G163" i="40" s="1"/>
  <c r="G161" i="41"/>
  <c r="G151" i="41"/>
  <c r="G141" i="41"/>
  <c r="G131" i="41"/>
  <c r="G121" i="41"/>
  <c r="G111" i="41"/>
  <c r="G101" i="41"/>
  <c r="G91" i="41"/>
  <c r="G81" i="41"/>
  <c r="G71" i="41"/>
  <c r="G61" i="41"/>
  <c r="G51" i="41"/>
  <c r="G41" i="41"/>
  <c r="G31" i="41"/>
  <c r="G21" i="41"/>
  <c r="G11" i="41"/>
  <c r="G162" i="41" s="1"/>
  <c r="G161" i="42"/>
  <c r="G151" i="42"/>
  <c r="G141" i="42"/>
  <c r="G131" i="42"/>
  <c r="G121" i="42"/>
  <c r="G111" i="42"/>
  <c r="G101" i="42"/>
  <c r="G91" i="42"/>
  <c r="G81" i="42"/>
  <c r="G71" i="42"/>
  <c r="G61" i="42"/>
  <c r="G51" i="42"/>
  <c r="G41" i="42"/>
  <c r="G31" i="42"/>
  <c r="G21" i="42"/>
  <c r="G11" i="42"/>
  <c r="G163" i="42" s="1"/>
  <c r="G161" i="43"/>
  <c r="G151" i="43"/>
  <c r="G141" i="43"/>
  <c r="G131" i="43"/>
  <c r="G121" i="43"/>
  <c r="G111" i="43"/>
  <c r="G101" i="43"/>
  <c r="G91" i="43"/>
  <c r="G81" i="43"/>
  <c r="G71" i="43"/>
  <c r="G61" i="43"/>
  <c r="G51" i="43"/>
  <c r="G41" i="43"/>
  <c r="G31" i="43"/>
  <c r="G21" i="43"/>
  <c r="G11" i="43"/>
  <c r="G163" i="43" s="1"/>
  <c r="G161" i="44"/>
  <c r="G151" i="44"/>
  <c r="G141" i="44"/>
  <c r="G131" i="44"/>
  <c r="G121" i="44"/>
  <c r="G111" i="44"/>
  <c r="G101" i="44"/>
  <c r="G91" i="44"/>
  <c r="G81" i="44"/>
  <c r="G71" i="44"/>
  <c r="G61" i="44"/>
  <c r="G51" i="44"/>
  <c r="G41" i="44"/>
  <c r="G31" i="44"/>
  <c r="G21" i="44"/>
  <c r="G11" i="44"/>
  <c r="G163" i="44" s="1"/>
  <c r="G161" i="45"/>
  <c r="G151" i="45"/>
  <c r="G141" i="45"/>
  <c r="G131" i="45"/>
  <c r="G121" i="45"/>
  <c r="G111" i="45"/>
  <c r="G101" i="45"/>
  <c r="G91" i="45"/>
  <c r="G81" i="45"/>
  <c r="G71" i="45"/>
  <c r="G61" i="45"/>
  <c r="G51" i="45"/>
  <c r="G41" i="45"/>
  <c r="G31" i="45"/>
  <c r="G21" i="45"/>
  <c r="G11" i="45"/>
  <c r="G162" i="45" s="1"/>
  <c r="G161" i="46"/>
  <c r="G151" i="46"/>
  <c r="G141" i="46"/>
  <c r="G131" i="46"/>
  <c r="G121" i="46"/>
  <c r="G111" i="46"/>
  <c r="G101" i="46"/>
  <c r="G91" i="46"/>
  <c r="G81" i="46"/>
  <c r="G71" i="46"/>
  <c r="G61" i="46"/>
  <c r="G51" i="46"/>
  <c r="G41" i="46"/>
  <c r="G31" i="46"/>
  <c r="G21" i="46"/>
  <c r="G11" i="46"/>
  <c r="G163" i="46" s="1"/>
  <c r="G161" i="48"/>
  <c r="G151" i="48"/>
  <c r="G141" i="48"/>
  <c r="G131" i="48"/>
  <c r="G121" i="48"/>
  <c r="G111" i="48"/>
  <c r="G101" i="48"/>
  <c r="G91" i="48"/>
  <c r="G81" i="48"/>
  <c r="G71" i="48"/>
  <c r="G61" i="48"/>
  <c r="G51" i="48"/>
  <c r="G41" i="48"/>
  <c r="G31" i="48"/>
  <c r="G21" i="48"/>
  <c r="G11" i="48"/>
  <c r="G163" i="48" s="1"/>
  <c r="G161" i="4"/>
  <c r="G151" i="4"/>
  <c r="G141" i="4"/>
  <c r="G131" i="4"/>
  <c r="G121" i="4"/>
  <c r="G111" i="4"/>
  <c r="G101" i="4"/>
  <c r="G91" i="4"/>
  <c r="G81" i="4"/>
  <c r="G71" i="4"/>
  <c r="G61" i="4"/>
  <c r="G51" i="4"/>
  <c r="G41" i="4"/>
  <c r="G31" i="4"/>
  <c r="G21" i="4"/>
  <c r="G11" i="4"/>
  <c r="G163" i="4" s="1"/>
  <c r="O161" i="1"/>
  <c r="O151" i="1"/>
  <c r="O141" i="1"/>
  <c r="O131" i="1"/>
  <c r="O121" i="1"/>
  <c r="O111" i="1"/>
  <c r="O101" i="1"/>
  <c r="O91" i="1"/>
  <c r="O81" i="1"/>
  <c r="O71" i="1"/>
  <c r="O61" i="1"/>
  <c r="O51" i="1"/>
  <c r="O41" i="1"/>
  <c r="O31" i="1"/>
  <c r="O21" i="1"/>
  <c r="O163" i="1" s="1"/>
  <c r="O11" i="1"/>
  <c r="O162" i="1" s="1"/>
  <c r="G161" i="1"/>
  <c r="G151" i="1"/>
  <c r="G141" i="1"/>
  <c r="G131" i="1"/>
  <c r="G121" i="1"/>
  <c r="G111" i="1"/>
  <c r="G101" i="1"/>
  <c r="G91" i="1"/>
  <c r="G81" i="1"/>
  <c r="G71" i="1"/>
  <c r="G61" i="1"/>
  <c r="G51" i="1"/>
  <c r="G41" i="1"/>
  <c r="G31" i="1"/>
  <c r="G21" i="1"/>
  <c r="G11" i="1"/>
  <c r="G163" i="1" s="1"/>
  <c r="W161" i="1"/>
  <c r="W151" i="1"/>
  <c r="W141" i="1"/>
  <c r="W131" i="1"/>
  <c r="W121" i="1"/>
  <c r="W111" i="1"/>
  <c r="W101" i="1"/>
  <c r="W91" i="1"/>
  <c r="W81" i="1"/>
  <c r="W71" i="1"/>
  <c r="W61" i="1"/>
  <c r="W51" i="1"/>
  <c r="W41" i="1"/>
  <c r="W31" i="1"/>
  <c r="W21" i="1"/>
  <c r="W11" i="1"/>
  <c r="W163" i="1" s="1"/>
  <c r="B1" i="13"/>
  <c r="B42" i="35"/>
  <c r="B40" i="35"/>
  <c r="B39" i="35"/>
  <c r="B38" i="35"/>
  <c r="B37" i="35"/>
  <c r="B36" i="35"/>
  <c r="B35" i="35"/>
  <c r="B34" i="35"/>
  <c r="B33" i="35"/>
  <c r="B32" i="35"/>
  <c r="B31" i="35"/>
  <c r="B29" i="35"/>
  <c r="B28" i="35"/>
  <c r="B27" i="35"/>
  <c r="B26" i="35"/>
  <c r="B25" i="35"/>
  <c r="B24" i="35"/>
  <c r="B23" i="35"/>
  <c r="B22" i="35"/>
  <c r="B20" i="35"/>
  <c r="B19" i="35"/>
  <c r="B17" i="35"/>
  <c r="B16" i="35"/>
  <c r="B15" i="35"/>
  <c r="B13" i="35"/>
  <c r="B12" i="35"/>
  <c r="B11" i="35"/>
  <c r="B10" i="35"/>
  <c r="B9" i="35"/>
  <c r="B43" i="35" s="1"/>
  <c r="B8" i="35"/>
  <c r="B7" i="35"/>
  <c r="B45" i="35" s="1"/>
  <c r="W162" i="23" l="1"/>
  <c r="W163" i="45"/>
  <c r="W163" i="41"/>
  <c r="W163" i="37"/>
  <c r="W163" i="32"/>
  <c r="W163" i="27"/>
  <c r="W163" i="19"/>
  <c r="W163" i="15"/>
  <c r="W162" i="4"/>
  <c r="W162" i="40"/>
  <c r="W162" i="36"/>
  <c r="W162" i="31"/>
  <c r="W162" i="47"/>
  <c r="W162" i="22"/>
  <c r="W162" i="18"/>
  <c r="W162" i="14"/>
  <c r="W162" i="48"/>
  <c r="W162" i="43"/>
  <c r="W162" i="39"/>
  <c r="W162" i="34"/>
  <c r="W162" i="28"/>
  <c r="W162" i="25"/>
  <c r="W162" i="21"/>
  <c r="W162" i="17"/>
  <c r="W162" i="10"/>
  <c r="W162" i="38"/>
  <c r="W162" i="33"/>
  <c r="W162" i="29"/>
  <c r="W162" i="24"/>
  <c r="W162" i="20"/>
  <c r="W162" i="16"/>
  <c r="W162" i="7"/>
  <c r="W162" i="46"/>
  <c r="W162" i="42"/>
  <c r="O162" i="15"/>
  <c r="O163" i="45"/>
  <c r="O163" i="41"/>
  <c r="O163" i="32"/>
  <c r="O163" i="27"/>
  <c r="O163" i="23"/>
  <c r="O163" i="19"/>
  <c r="O162" i="4"/>
  <c r="O162" i="44"/>
  <c r="O162" i="40"/>
  <c r="O162" i="36"/>
  <c r="O162" i="31"/>
  <c r="O162" i="47"/>
  <c r="O162" i="22"/>
  <c r="O162" i="18"/>
  <c r="O162" i="14"/>
  <c r="O162" i="48"/>
  <c r="O162" i="39"/>
  <c r="O162" i="34"/>
  <c r="O162" i="28"/>
  <c r="O162" i="25"/>
  <c r="O162" i="21"/>
  <c r="O162" i="17"/>
  <c r="O162" i="10"/>
  <c r="O162" i="46"/>
  <c r="O162" i="42"/>
  <c r="O162" i="38"/>
  <c r="O162" i="33"/>
  <c r="O162" i="29"/>
  <c r="O162" i="24"/>
  <c r="O162" i="20"/>
  <c r="O162" i="16"/>
  <c r="O162" i="7"/>
  <c r="G162" i="37"/>
  <c r="G162" i="15"/>
  <c r="G163" i="45"/>
  <c r="G163" i="41"/>
  <c r="G163" i="32"/>
  <c r="G163" i="27"/>
  <c r="G163" i="23"/>
  <c r="G163" i="19"/>
  <c r="G162" i="4"/>
  <c r="G162" i="44"/>
  <c r="G162" i="40"/>
  <c r="G162" i="36"/>
  <c r="G162" i="31"/>
  <c r="G162" i="47"/>
  <c r="G162" i="22"/>
  <c r="G162" i="18"/>
  <c r="G162" i="14"/>
  <c r="G162" i="48"/>
  <c r="G162" i="43"/>
  <c r="G162" i="39"/>
  <c r="G162" i="34"/>
  <c r="G162" i="28"/>
  <c r="G162" i="25"/>
  <c r="G162" i="21"/>
  <c r="G162" i="46"/>
  <c r="G162" i="42"/>
  <c r="G162" i="38"/>
  <c r="G162" i="33"/>
  <c r="G162" i="29"/>
  <c r="G162" i="24"/>
  <c r="G162" i="20"/>
  <c r="G162" i="16"/>
  <c r="G162" i="7"/>
  <c r="G162" i="1"/>
  <c r="W162" i="1"/>
  <c r="B44" i="35"/>
  <c r="C6" i="13"/>
  <c r="U161" i="4" l="1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" i="4"/>
  <c r="U161" i="7"/>
  <c r="U160" i="7"/>
  <c r="U159" i="7"/>
  <c r="U158" i="7"/>
  <c r="U157" i="7"/>
  <c r="U156" i="7"/>
  <c r="U155" i="7"/>
  <c r="U154" i="7"/>
  <c r="U153" i="7"/>
  <c r="U152" i="7"/>
  <c r="U151" i="7"/>
  <c r="U150" i="7"/>
  <c r="U149" i="7"/>
  <c r="U148" i="7"/>
  <c r="U147" i="7"/>
  <c r="U146" i="7"/>
  <c r="U145" i="7"/>
  <c r="U144" i="7"/>
  <c r="U143" i="7"/>
  <c r="U142" i="7"/>
  <c r="U141" i="7"/>
  <c r="U140" i="7"/>
  <c r="U139" i="7"/>
  <c r="U138" i="7"/>
  <c r="U137" i="7"/>
  <c r="U136" i="7"/>
  <c r="U135" i="7"/>
  <c r="U134" i="7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U2" i="7"/>
  <c r="U161" i="10"/>
  <c r="U160" i="10"/>
  <c r="U159" i="10"/>
  <c r="U158" i="10"/>
  <c r="U157" i="10"/>
  <c r="U156" i="10"/>
  <c r="U155" i="10"/>
  <c r="U154" i="10"/>
  <c r="U153" i="10"/>
  <c r="U152" i="10"/>
  <c r="U151" i="10"/>
  <c r="U150" i="10"/>
  <c r="U149" i="10"/>
  <c r="U148" i="10"/>
  <c r="U147" i="10"/>
  <c r="U146" i="10"/>
  <c r="U145" i="10"/>
  <c r="U144" i="10"/>
  <c r="U143" i="10"/>
  <c r="U142" i="10"/>
  <c r="U141" i="10"/>
  <c r="U140" i="10"/>
  <c r="U139" i="10"/>
  <c r="U138" i="10"/>
  <c r="U137" i="10"/>
  <c r="U136" i="10"/>
  <c r="U135" i="10"/>
  <c r="U134" i="10"/>
  <c r="U133" i="10"/>
  <c r="U132" i="10"/>
  <c r="U131" i="10"/>
  <c r="U130" i="10"/>
  <c r="U129" i="10"/>
  <c r="U128" i="10"/>
  <c r="U127" i="10"/>
  <c r="U126" i="10"/>
  <c r="U125" i="10"/>
  <c r="U124" i="10"/>
  <c r="U123" i="10"/>
  <c r="U122" i="10"/>
  <c r="U121" i="10"/>
  <c r="U120" i="10"/>
  <c r="U119" i="10"/>
  <c r="U118" i="10"/>
  <c r="U117" i="10"/>
  <c r="U116" i="10"/>
  <c r="U115" i="10"/>
  <c r="U114" i="10"/>
  <c r="U113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74" i="10"/>
  <c r="U73" i="10"/>
  <c r="U72" i="10"/>
  <c r="U71" i="10"/>
  <c r="U70" i="10"/>
  <c r="U69" i="10"/>
  <c r="U68" i="10"/>
  <c r="U67" i="10"/>
  <c r="U66" i="10"/>
  <c r="U65" i="10"/>
  <c r="U64" i="10"/>
  <c r="U63" i="10"/>
  <c r="U62" i="10"/>
  <c r="U61" i="10"/>
  <c r="U60" i="10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4" i="10"/>
  <c r="U3" i="10"/>
  <c r="U2" i="10"/>
  <c r="U161" i="14"/>
  <c r="U160" i="14"/>
  <c r="U159" i="14"/>
  <c r="U158" i="14"/>
  <c r="U157" i="14"/>
  <c r="U156" i="14"/>
  <c r="U155" i="14"/>
  <c r="U154" i="14"/>
  <c r="U153" i="14"/>
  <c r="U152" i="14"/>
  <c r="U151" i="14"/>
  <c r="U150" i="14"/>
  <c r="U149" i="14"/>
  <c r="U148" i="14"/>
  <c r="U147" i="14"/>
  <c r="U146" i="14"/>
  <c r="U145" i="14"/>
  <c r="U144" i="14"/>
  <c r="U143" i="14"/>
  <c r="U142" i="14"/>
  <c r="U141" i="14"/>
  <c r="U140" i="14"/>
  <c r="U139" i="14"/>
  <c r="U138" i="14"/>
  <c r="U137" i="14"/>
  <c r="U136" i="14"/>
  <c r="U135" i="14"/>
  <c r="U134" i="14"/>
  <c r="U133" i="14"/>
  <c r="U132" i="14"/>
  <c r="U131" i="14"/>
  <c r="U130" i="14"/>
  <c r="U129" i="14"/>
  <c r="U128" i="14"/>
  <c r="U127" i="14"/>
  <c r="U126" i="14"/>
  <c r="U125" i="14"/>
  <c r="U124" i="14"/>
  <c r="U123" i="14"/>
  <c r="U122" i="14"/>
  <c r="U121" i="14"/>
  <c r="U120" i="14"/>
  <c r="U119" i="14"/>
  <c r="U118" i="14"/>
  <c r="U117" i="14"/>
  <c r="U116" i="14"/>
  <c r="U115" i="14"/>
  <c r="U114" i="14"/>
  <c r="U113" i="14"/>
  <c r="U112" i="14"/>
  <c r="U111" i="14"/>
  <c r="U110" i="14"/>
  <c r="U109" i="14"/>
  <c r="U108" i="14"/>
  <c r="U107" i="14"/>
  <c r="U106" i="14"/>
  <c r="U105" i="14"/>
  <c r="U104" i="14"/>
  <c r="U103" i="14"/>
  <c r="U102" i="14"/>
  <c r="U101" i="14"/>
  <c r="U100" i="14"/>
  <c r="U99" i="14"/>
  <c r="U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U57" i="14"/>
  <c r="U56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U3" i="14"/>
  <c r="U2" i="14"/>
  <c r="U161" i="15"/>
  <c r="U160" i="15"/>
  <c r="U159" i="15"/>
  <c r="U158" i="15"/>
  <c r="U157" i="15"/>
  <c r="U156" i="15"/>
  <c r="U155" i="15"/>
  <c r="U154" i="15"/>
  <c r="U153" i="15"/>
  <c r="U152" i="15"/>
  <c r="U151" i="15"/>
  <c r="U150" i="15"/>
  <c r="U149" i="15"/>
  <c r="U148" i="15"/>
  <c r="U147" i="15"/>
  <c r="U146" i="15"/>
  <c r="U145" i="15"/>
  <c r="U144" i="15"/>
  <c r="U143" i="15"/>
  <c r="U142" i="15"/>
  <c r="U141" i="15"/>
  <c r="U140" i="15"/>
  <c r="U139" i="15"/>
  <c r="U138" i="15"/>
  <c r="U137" i="15"/>
  <c r="U136" i="15"/>
  <c r="U135" i="15"/>
  <c r="U134" i="15"/>
  <c r="U133" i="15"/>
  <c r="U132" i="15"/>
  <c r="U131" i="15"/>
  <c r="U130" i="15"/>
  <c r="U129" i="15"/>
  <c r="U128" i="15"/>
  <c r="U127" i="15"/>
  <c r="U126" i="15"/>
  <c r="U125" i="15"/>
  <c r="U124" i="15"/>
  <c r="U123" i="15"/>
  <c r="U122" i="15"/>
  <c r="U121" i="15"/>
  <c r="U120" i="15"/>
  <c r="U119" i="15"/>
  <c r="U118" i="15"/>
  <c r="U117" i="15"/>
  <c r="U116" i="15"/>
  <c r="U115" i="15"/>
  <c r="U114" i="15"/>
  <c r="U113" i="15"/>
  <c r="U112" i="15"/>
  <c r="U111" i="15"/>
  <c r="U110" i="15"/>
  <c r="U109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5" i="15"/>
  <c r="U84" i="15"/>
  <c r="U83" i="15"/>
  <c r="U82" i="15"/>
  <c r="U81" i="15"/>
  <c r="U80" i="15"/>
  <c r="U79" i="15"/>
  <c r="U78" i="15"/>
  <c r="U77" i="15"/>
  <c r="U76" i="15"/>
  <c r="U75" i="15"/>
  <c r="U74" i="15"/>
  <c r="U73" i="15"/>
  <c r="U72" i="15"/>
  <c r="U71" i="15"/>
  <c r="U70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U2" i="15"/>
  <c r="U161" i="16"/>
  <c r="U160" i="16"/>
  <c r="U159" i="16"/>
  <c r="U158" i="16"/>
  <c r="U157" i="16"/>
  <c r="U156" i="16"/>
  <c r="U155" i="16"/>
  <c r="U154" i="16"/>
  <c r="U153" i="16"/>
  <c r="U152" i="16"/>
  <c r="U151" i="16"/>
  <c r="U150" i="16"/>
  <c r="U149" i="16"/>
  <c r="U148" i="16"/>
  <c r="U147" i="16"/>
  <c r="U146" i="16"/>
  <c r="U145" i="16"/>
  <c r="U144" i="16"/>
  <c r="U143" i="16"/>
  <c r="U142" i="16"/>
  <c r="U141" i="16"/>
  <c r="U140" i="16"/>
  <c r="U139" i="16"/>
  <c r="U138" i="16"/>
  <c r="U137" i="16"/>
  <c r="U136" i="16"/>
  <c r="U135" i="16"/>
  <c r="U134" i="16"/>
  <c r="U133" i="16"/>
  <c r="U132" i="16"/>
  <c r="U131" i="16"/>
  <c r="U130" i="16"/>
  <c r="U129" i="16"/>
  <c r="U128" i="16"/>
  <c r="U127" i="16"/>
  <c r="U126" i="16"/>
  <c r="U125" i="16"/>
  <c r="U124" i="16"/>
  <c r="U123" i="16"/>
  <c r="U122" i="16"/>
  <c r="U121" i="16"/>
  <c r="U120" i="16"/>
  <c r="U119" i="16"/>
  <c r="U118" i="16"/>
  <c r="U117" i="16"/>
  <c r="U116" i="16"/>
  <c r="U115" i="16"/>
  <c r="U114" i="16"/>
  <c r="U113" i="16"/>
  <c r="U112" i="16"/>
  <c r="U111" i="16"/>
  <c r="U110" i="16"/>
  <c r="U109" i="16"/>
  <c r="U108" i="16"/>
  <c r="U107" i="16"/>
  <c r="U106" i="16"/>
  <c r="U105" i="16"/>
  <c r="U104" i="16"/>
  <c r="U103" i="16"/>
  <c r="U102" i="16"/>
  <c r="U101" i="16"/>
  <c r="U100" i="16"/>
  <c r="U99" i="16"/>
  <c r="U98" i="16"/>
  <c r="U97" i="16"/>
  <c r="U96" i="16"/>
  <c r="U95" i="16"/>
  <c r="U94" i="16"/>
  <c r="U93" i="16"/>
  <c r="U92" i="16"/>
  <c r="U91" i="16"/>
  <c r="U90" i="16"/>
  <c r="U89" i="16"/>
  <c r="U88" i="16"/>
  <c r="U87" i="16"/>
  <c r="U86" i="16"/>
  <c r="U85" i="16"/>
  <c r="U84" i="16"/>
  <c r="U83" i="16"/>
  <c r="U82" i="16"/>
  <c r="U81" i="16"/>
  <c r="U80" i="16"/>
  <c r="U79" i="16"/>
  <c r="U78" i="16"/>
  <c r="U77" i="16"/>
  <c r="U76" i="16"/>
  <c r="U75" i="16"/>
  <c r="U74" i="16"/>
  <c r="U73" i="16"/>
  <c r="U72" i="16"/>
  <c r="U71" i="16"/>
  <c r="U70" i="16"/>
  <c r="U69" i="16"/>
  <c r="U68" i="16"/>
  <c r="U67" i="16"/>
  <c r="U66" i="16"/>
  <c r="U65" i="16"/>
  <c r="U64" i="16"/>
  <c r="U63" i="16"/>
  <c r="U62" i="16"/>
  <c r="U61" i="16"/>
  <c r="U60" i="16"/>
  <c r="U59" i="16"/>
  <c r="U58" i="16"/>
  <c r="U57" i="16"/>
  <c r="U56" i="16"/>
  <c r="U55" i="16"/>
  <c r="U54" i="16"/>
  <c r="U53" i="16"/>
  <c r="U52" i="16"/>
  <c r="U51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U7" i="16"/>
  <c r="U6" i="16"/>
  <c r="U5" i="16"/>
  <c r="U4" i="16"/>
  <c r="U3" i="16"/>
  <c r="U2" i="16"/>
  <c r="U161" i="17"/>
  <c r="U160" i="17"/>
  <c r="U159" i="17"/>
  <c r="U158" i="17"/>
  <c r="U157" i="17"/>
  <c r="U156" i="17"/>
  <c r="U155" i="17"/>
  <c r="U154" i="17"/>
  <c r="U153" i="17"/>
  <c r="U152" i="17"/>
  <c r="U151" i="17"/>
  <c r="U150" i="17"/>
  <c r="U149" i="17"/>
  <c r="U148" i="17"/>
  <c r="U147" i="17"/>
  <c r="U146" i="17"/>
  <c r="U145" i="17"/>
  <c r="U144" i="17"/>
  <c r="U143" i="17"/>
  <c r="U142" i="17"/>
  <c r="U141" i="17"/>
  <c r="U140" i="17"/>
  <c r="U139" i="17"/>
  <c r="U138" i="17"/>
  <c r="U137" i="17"/>
  <c r="U136" i="17"/>
  <c r="U135" i="17"/>
  <c r="U134" i="17"/>
  <c r="U133" i="17"/>
  <c r="U132" i="17"/>
  <c r="U131" i="17"/>
  <c r="U130" i="17"/>
  <c r="U129" i="17"/>
  <c r="U128" i="17"/>
  <c r="U127" i="17"/>
  <c r="U126" i="17"/>
  <c r="U125" i="17"/>
  <c r="U124" i="17"/>
  <c r="U123" i="17"/>
  <c r="U122" i="17"/>
  <c r="U121" i="17"/>
  <c r="U120" i="17"/>
  <c r="U119" i="17"/>
  <c r="U118" i="17"/>
  <c r="U117" i="17"/>
  <c r="U116" i="17"/>
  <c r="U115" i="17"/>
  <c r="U114" i="17"/>
  <c r="U113" i="17"/>
  <c r="U112" i="17"/>
  <c r="U111" i="17"/>
  <c r="U110" i="17"/>
  <c r="U109" i="17"/>
  <c r="U108" i="17"/>
  <c r="U107" i="17"/>
  <c r="U106" i="17"/>
  <c r="U105" i="17"/>
  <c r="U104" i="17"/>
  <c r="U103" i="17"/>
  <c r="U102" i="17"/>
  <c r="U101" i="17"/>
  <c r="U100" i="17"/>
  <c r="U99" i="17"/>
  <c r="U98" i="17"/>
  <c r="U97" i="17"/>
  <c r="U96" i="17"/>
  <c r="U95" i="17"/>
  <c r="U94" i="17"/>
  <c r="U93" i="17"/>
  <c r="U92" i="17"/>
  <c r="U91" i="17"/>
  <c r="U90" i="17"/>
  <c r="U89" i="17"/>
  <c r="U88" i="17"/>
  <c r="U87" i="17"/>
  <c r="U86" i="17"/>
  <c r="U85" i="17"/>
  <c r="U84" i="17"/>
  <c r="U83" i="17"/>
  <c r="U82" i="17"/>
  <c r="U81" i="17"/>
  <c r="U80" i="17"/>
  <c r="U79" i="17"/>
  <c r="U78" i="17"/>
  <c r="U77" i="17"/>
  <c r="U76" i="17"/>
  <c r="U75" i="17"/>
  <c r="U74" i="17"/>
  <c r="U73" i="17"/>
  <c r="U72" i="17"/>
  <c r="U71" i="17"/>
  <c r="U70" i="17"/>
  <c r="U69" i="17"/>
  <c r="U68" i="17"/>
  <c r="U67" i="17"/>
  <c r="U66" i="17"/>
  <c r="U65" i="17"/>
  <c r="U64" i="17"/>
  <c r="U63" i="17"/>
  <c r="U62" i="17"/>
  <c r="U61" i="17"/>
  <c r="U60" i="17"/>
  <c r="U59" i="17"/>
  <c r="U58" i="17"/>
  <c r="U57" i="17"/>
  <c r="U56" i="17"/>
  <c r="U55" i="17"/>
  <c r="U54" i="17"/>
  <c r="U53" i="17"/>
  <c r="U52" i="17"/>
  <c r="U51" i="17"/>
  <c r="U50" i="17"/>
  <c r="U49" i="17"/>
  <c r="U48" i="17"/>
  <c r="U47" i="17"/>
  <c r="U46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U6" i="17"/>
  <c r="U5" i="17"/>
  <c r="U4" i="17"/>
  <c r="U3" i="17"/>
  <c r="U2" i="17"/>
  <c r="U161" i="18"/>
  <c r="U160" i="18"/>
  <c r="U159" i="18"/>
  <c r="U158" i="18"/>
  <c r="U157" i="18"/>
  <c r="U156" i="18"/>
  <c r="U155" i="18"/>
  <c r="U154" i="18"/>
  <c r="U153" i="18"/>
  <c r="U152" i="18"/>
  <c r="U151" i="18"/>
  <c r="U150" i="18"/>
  <c r="U149" i="18"/>
  <c r="U148" i="18"/>
  <c r="U147" i="18"/>
  <c r="U146" i="18"/>
  <c r="U145" i="18"/>
  <c r="U144" i="18"/>
  <c r="U143" i="18"/>
  <c r="U142" i="18"/>
  <c r="U141" i="18"/>
  <c r="U140" i="18"/>
  <c r="U139" i="18"/>
  <c r="U138" i="18"/>
  <c r="U137" i="18"/>
  <c r="U136" i="18"/>
  <c r="U135" i="18"/>
  <c r="U134" i="18"/>
  <c r="U133" i="18"/>
  <c r="U132" i="18"/>
  <c r="U131" i="18"/>
  <c r="U130" i="18"/>
  <c r="U129" i="18"/>
  <c r="U128" i="18"/>
  <c r="U127" i="18"/>
  <c r="U126" i="18"/>
  <c r="U125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2" i="18"/>
  <c r="U111" i="18"/>
  <c r="U110" i="18"/>
  <c r="U109" i="18"/>
  <c r="U108" i="18"/>
  <c r="U107" i="18"/>
  <c r="U106" i="18"/>
  <c r="U105" i="18"/>
  <c r="U104" i="18"/>
  <c r="U103" i="18"/>
  <c r="U102" i="18"/>
  <c r="U101" i="18"/>
  <c r="U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U78" i="18"/>
  <c r="U77" i="18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U27" i="18"/>
  <c r="U26" i="18"/>
  <c r="U25" i="18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U8" i="18"/>
  <c r="U7" i="18"/>
  <c r="U6" i="18"/>
  <c r="U5" i="18"/>
  <c r="U4" i="18"/>
  <c r="U3" i="18"/>
  <c r="U2" i="18"/>
  <c r="U161" i="19"/>
  <c r="U160" i="19"/>
  <c r="U159" i="19"/>
  <c r="U158" i="19"/>
  <c r="U157" i="19"/>
  <c r="U156" i="19"/>
  <c r="U155" i="19"/>
  <c r="U154" i="19"/>
  <c r="U153" i="19"/>
  <c r="U152" i="19"/>
  <c r="U151" i="19"/>
  <c r="U150" i="19"/>
  <c r="U149" i="19"/>
  <c r="U148" i="19"/>
  <c r="U147" i="19"/>
  <c r="U146" i="19"/>
  <c r="U145" i="19"/>
  <c r="U144" i="19"/>
  <c r="U143" i="19"/>
  <c r="U142" i="19"/>
  <c r="U141" i="19"/>
  <c r="U140" i="19"/>
  <c r="U139" i="19"/>
  <c r="U138" i="19"/>
  <c r="U137" i="19"/>
  <c r="U136" i="19"/>
  <c r="U135" i="19"/>
  <c r="U134" i="19"/>
  <c r="U133" i="19"/>
  <c r="U132" i="19"/>
  <c r="U131" i="19"/>
  <c r="U130" i="19"/>
  <c r="U129" i="19"/>
  <c r="U128" i="19"/>
  <c r="U127" i="19"/>
  <c r="U126" i="19"/>
  <c r="U125" i="19"/>
  <c r="U124" i="19"/>
  <c r="U123" i="19"/>
  <c r="U122" i="19"/>
  <c r="U121" i="19"/>
  <c r="U120" i="19"/>
  <c r="U119" i="19"/>
  <c r="U118" i="19"/>
  <c r="U117" i="19"/>
  <c r="U116" i="19"/>
  <c r="U115" i="19"/>
  <c r="U114" i="19"/>
  <c r="U113" i="19"/>
  <c r="U112" i="19"/>
  <c r="U111" i="19"/>
  <c r="U110" i="19"/>
  <c r="U109" i="19"/>
  <c r="U108" i="19"/>
  <c r="U107" i="19"/>
  <c r="U106" i="19"/>
  <c r="U105" i="19"/>
  <c r="U104" i="19"/>
  <c r="U103" i="19"/>
  <c r="U102" i="19"/>
  <c r="U101" i="19"/>
  <c r="U100" i="19"/>
  <c r="U99" i="19"/>
  <c r="U98" i="19"/>
  <c r="U97" i="19"/>
  <c r="U96" i="19"/>
  <c r="U95" i="19"/>
  <c r="U94" i="19"/>
  <c r="U93" i="19"/>
  <c r="U92" i="19"/>
  <c r="U91" i="19"/>
  <c r="U90" i="19"/>
  <c r="U89" i="19"/>
  <c r="U88" i="19"/>
  <c r="U87" i="19"/>
  <c r="U86" i="19"/>
  <c r="U85" i="19"/>
  <c r="U84" i="19"/>
  <c r="U83" i="19"/>
  <c r="U82" i="19"/>
  <c r="U81" i="19"/>
  <c r="U80" i="19"/>
  <c r="U79" i="19"/>
  <c r="U78" i="19"/>
  <c r="U77" i="19"/>
  <c r="U76" i="19"/>
  <c r="U75" i="19"/>
  <c r="U74" i="19"/>
  <c r="U73" i="19"/>
  <c r="U72" i="19"/>
  <c r="U71" i="19"/>
  <c r="U70" i="19"/>
  <c r="U69" i="19"/>
  <c r="U68" i="19"/>
  <c r="U67" i="19"/>
  <c r="U66" i="19"/>
  <c r="U65" i="19"/>
  <c r="U64" i="19"/>
  <c r="U63" i="19"/>
  <c r="U62" i="19"/>
  <c r="U61" i="19"/>
  <c r="U60" i="19"/>
  <c r="U59" i="19"/>
  <c r="U58" i="19"/>
  <c r="U57" i="19"/>
  <c r="U56" i="19"/>
  <c r="U55" i="19"/>
  <c r="U54" i="19"/>
  <c r="U53" i="19"/>
  <c r="U52" i="19"/>
  <c r="U51" i="19"/>
  <c r="U50" i="19"/>
  <c r="U49" i="19"/>
  <c r="U48" i="19"/>
  <c r="U47" i="19"/>
  <c r="U46" i="19"/>
  <c r="U45" i="19"/>
  <c r="U44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U6" i="19"/>
  <c r="U5" i="19"/>
  <c r="U4" i="19"/>
  <c r="U3" i="19"/>
  <c r="U2" i="19"/>
  <c r="U161" i="20"/>
  <c r="U160" i="20"/>
  <c r="U159" i="20"/>
  <c r="U158" i="20"/>
  <c r="U157" i="20"/>
  <c r="U156" i="20"/>
  <c r="U155" i="20"/>
  <c r="U154" i="20"/>
  <c r="U153" i="20"/>
  <c r="U152" i="20"/>
  <c r="U151" i="20"/>
  <c r="U150" i="20"/>
  <c r="U149" i="20"/>
  <c r="U148" i="20"/>
  <c r="U147" i="20"/>
  <c r="U146" i="20"/>
  <c r="U145" i="20"/>
  <c r="U144" i="20"/>
  <c r="U143" i="20"/>
  <c r="U142" i="20"/>
  <c r="U141" i="20"/>
  <c r="U140" i="20"/>
  <c r="U139" i="20"/>
  <c r="U138" i="20"/>
  <c r="U137" i="20"/>
  <c r="U136" i="20"/>
  <c r="U135" i="20"/>
  <c r="U134" i="20"/>
  <c r="U133" i="20"/>
  <c r="U132" i="20"/>
  <c r="U131" i="20"/>
  <c r="U130" i="20"/>
  <c r="U129" i="20"/>
  <c r="U128" i="20"/>
  <c r="U127" i="20"/>
  <c r="U126" i="20"/>
  <c r="U125" i="20"/>
  <c r="U124" i="20"/>
  <c r="U123" i="20"/>
  <c r="U122" i="20"/>
  <c r="U121" i="20"/>
  <c r="U120" i="20"/>
  <c r="U119" i="20"/>
  <c r="U118" i="20"/>
  <c r="U117" i="20"/>
  <c r="U116" i="20"/>
  <c r="U115" i="20"/>
  <c r="U114" i="20"/>
  <c r="U113" i="20"/>
  <c r="U112" i="20"/>
  <c r="U111" i="20"/>
  <c r="U110" i="20"/>
  <c r="U109" i="20"/>
  <c r="U108" i="20"/>
  <c r="U107" i="20"/>
  <c r="U106" i="20"/>
  <c r="U105" i="20"/>
  <c r="U104" i="20"/>
  <c r="U103" i="20"/>
  <c r="U102" i="20"/>
  <c r="U101" i="20"/>
  <c r="U100" i="20"/>
  <c r="U99" i="20"/>
  <c r="U98" i="20"/>
  <c r="U97" i="20"/>
  <c r="U96" i="20"/>
  <c r="U95" i="20"/>
  <c r="U94" i="20"/>
  <c r="U93" i="20"/>
  <c r="U92" i="20"/>
  <c r="U91" i="20"/>
  <c r="U90" i="20"/>
  <c r="U89" i="20"/>
  <c r="U88" i="20"/>
  <c r="U87" i="20"/>
  <c r="U86" i="20"/>
  <c r="U85" i="20"/>
  <c r="U84" i="20"/>
  <c r="U83" i="20"/>
  <c r="U82" i="20"/>
  <c r="U81" i="20"/>
  <c r="U80" i="20"/>
  <c r="U79" i="20"/>
  <c r="U78" i="20"/>
  <c r="U77" i="20"/>
  <c r="U76" i="20"/>
  <c r="U75" i="20"/>
  <c r="U74" i="20"/>
  <c r="U73" i="20"/>
  <c r="U72" i="20"/>
  <c r="U71" i="20"/>
  <c r="U70" i="20"/>
  <c r="U69" i="20"/>
  <c r="U68" i="20"/>
  <c r="U67" i="20"/>
  <c r="U66" i="20"/>
  <c r="U65" i="20"/>
  <c r="U64" i="20"/>
  <c r="U63" i="20"/>
  <c r="U62" i="20"/>
  <c r="U61" i="20"/>
  <c r="U60" i="20"/>
  <c r="U59" i="20"/>
  <c r="U58" i="20"/>
  <c r="U57" i="20"/>
  <c r="U56" i="20"/>
  <c r="U55" i="20"/>
  <c r="U54" i="20"/>
  <c r="U53" i="20"/>
  <c r="U52" i="20"/>
  <c r="U51" i="20"/>
  <c r="U50" i="20"/>
  <c r="U49" i="20"/>
  <c r="U48" i="20"/>
  <c r="U47" i="20"/>
  <c r="U46" i="20"/>
  <c r="U45" i="20"/>
  <c r="U44" i="20"/>
  <c r="U43" i="20"/>
  <c r="U42" i="20"/>
  <c r="U41" i="20"/>
  <c r="U40" i="20"/>
  <c r="U39" i="20"/>
  <c r="U38" i="20"/>
  <c r="U37" i="20"/>
  <c r="U36" i="20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5" i="20"/>
  <c r="U4" i="20"/>
  <c r="U3" i="20"/>
  <c r="U2" i="20"/>
  <c r="U161" i="21"/>
  <c r="U160" i="21"/>
  <c r="U159" i="21"/>
  <c r="U158" i="21"/>
  <c r="U157" i="21"/>
  <c r="U156" i="21"/>
  <c r="U155" i="21"/>
  <c r="U154" i="21"/>
  <c r="U153" i="21"/>
  <c r="U152" i="21"/>
  <c r="U151" i="21"/>
  <c r="U150" i="21"/>
  <c r="U149" i="21"/>
  <c r="U148" i="21"/>
  <c r="U147" i="21"/>
  <c r="U146" i="21"/>
  <c r="U145" i="21"/>
  <c r="U144" i="21"/>
  <c r="U143" i="21"/>
  <c r="U142" i="21"/>
  <c r="U141" i="21"/>
  <c r="U140" i="21"/>
  <c r="U139" i="21"/>
  <c r="U138" i="21"/>
  <c r="U137" i="21"/>
  <c r="U136" i="21"/>
  <c r="U135" i="21"/>
  <c r="U134" i="21"/>
  <c r="U133" i="21"/>
  <c r="U132" i="21"/>
  <c r="U131" i="21"/>
  <c r="U130" i="21"/>
  <c r="U129" i="21"/>
  <c r="U128" i="21"/>
  <c r="U127" i="21"/>
  <c r="U126" i="21"/>
  <c r="U125" i="21"/>
  <c r="U124" i="21"/>
  <c r="U123" i="21"/>
  <c r="U122" i="21"/>
  <c r="U121" i="21"/>
  <c r="U120" i="21"/>
  <c r="U119" i="21"/>
  <c r="U118" i="21"/>
  <c r="U117" i="21"/>
  <c r="U116" i="21"/>
  <c r="U115" i="21"/>
  <c r="U114" i="21"/>
  <c r="U113" i="21"/>
  <c r="U112" i="21"/>
  <c r="U111" i="21"/>
  <c r="U110" i="21"/>
  <c r="U109" i="21"/>
  <c r="U108" i="21"/>
  <c r="U107" i="21"/>
  <c r="U106" i="21"/>
  <c r="U105" i="21"/>
  <c r="U104" i="21"/>
  <c r="U103" i="21"/>
  <c r="U102" i="21"/>
  <c r="U101" i="21"/>
  <c r="U100" i="21"/>
  <c r="U99" i="21"/>
  <c r="U98" i="21"/>
  <c r="U97" i="21"/>
  <c r="U96" i="21"/>
  <c r="U95" i="21"/>
  <c r="U94" i="21"/>
  <c r="U93" i="21"/>
  <c r="U92" i="21"/>
  <c r="U91" i="21"/>
  <c r="U90" i="21"/>
  <c r="U89" i="21"/>
  <c r="U88" i="21"/>
  <c r="U87" i="21"/>
  <c r="U86" i="21"/>
  <c r="U85" i="21"/>
  <c r="U84" i="21"/>
  <c r="U83" i="21"/>
  <c r="U82" i="21"/>
  <c r="U81" i="21"/>
  <c r="U80" i="21"/>
  <c r="U79" i="21"/>
  <c r="U78" i="21"/>
  <c r="U77" i="21"/>
  <c r="U76" i="21"/>
  <c r="U75" i="21"/>
  <c r="U74" i="21"/>
  <c r="U73" i="21"/>
  <c r="U72" i="21"/>
  <c r="U71" i="21"/>
  <c r="U70" i="21"/>
  <c r="U69" i="21"/>
  <c r="U68" i="21"/>
  <c r="U67" i="21"/>
  <c r="U66" i="21"/>
  <c r="U65" i="21"/>
  <c r="U64" i="21"/>
  <c r="U63" i="21"/>
  <c r="U62" i="21"/>
  <c r="U61" i="21"/>
  <c r="U60" i="21"/>
  <c r="U59" i="21"/>
  <c r="U58" i="21"/>
  <c r="U57" i="21"/>
  <c r="U56" i="21"/>
  <c r="U55" i="21"/>
  <c r="U54" i="21"/>
  <c r="U53" i="21"/>
  <c r="U52" i="21"/>
  <c r="U51" i="21"/>
  <c r="U50" i="21"/>
  <c r="U49" i="21"/>
  <c r="U48" i="21"/>
  <c r="U47" i="21"/>
  <c r="U46" i="21"/>
  <c r="U45" i="21"/>
  <c r="U44" i="21"/>
  <c r="U43" i="21"/>
  <c r="U42" i="21"/>
  <c r="U41" i="21"/>
  <c r="U40" i="21"/>
  <c r="U39" i="21"/>
  <c r="U38" i="21"/>
  <c r="U37" i="21"/>
  <c r="U36" i="21"/>
  <c r="U35" i="21"/>
  <c r="U34" i="21"/>
  <c r="U33" i="21"/>
  <c r="U32" i="21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U8" i="21"/>
  <c r="U7" i="21"/>
  <c r="U6" i="21"/>
  <c r="U5" i="21"/>
  <c r="U4" i="21"/>
  <c r="U3" i="21"/>
  <c r="U2" i="21"/>
  <c r="U161" i="22"/>
  <c r="U160" i="22"/>
  <c r="U159" i="22"/>
  <c r="U158" i="22"/>
  <c r="U157" i="22"/>
  <c r="U156" i="22"/>
  <c r="U155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U138" i="22"/>
  <c r="U137" i="22"/>
  <c r="U136" i="22"/>
  <c r="U135" i="22"/>
  <c r="U134" i="22"/>
  <c r="U133" i="22"/>
  <c r="U132" i="22"/>
  <c r="U131" i="22"/>
  <c r="U130" i="22"/>
  <c r="U129" i="22"/>
  <c r="U128" i="22"/>
  <c r="U127" i="22"/>
  <c r="U126" i="22"/>
  <c r="U125" i="22"/>
  <c r="U124" i="22"/>
  <c r="U123" i="22"/>
  <c r="U122" i="22"/>
  <c r="U121" i="22"/>
  <c r="U120" i="22"/>
  <c r="U119" i="22"/>
  <c r="U118" i="22"/>
  <c r="U117" i="22"/>
  <c r="U116" i="22"/>
  <c r="U115" i="22"/>
  <c r="U114" i="22"/>
  <c r="U113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U9" i="22"/>
  <c r="U8" i="22"/>
  <c r="U7" i="22"/>
  <c r="U6" i="22"/>
  <c r="U5" i="22"/>
  <c r="U4" i="22"/>
  <c r="U3" i="22"/>
  <c r="U2" i="22"/>
  <c r="U161" i="23"/>
  <c r="U160" i="23"/>
  <c r="U159" i="23"/>
  <c r="U158" i="23"/>
  <c r="U157" i="23"/>
  <c r="U156" i="23"/>
  <c r="U155" i="23"/>
  <c r="U154" i="23"/>
  <c r="U153" i="23"/>
  <c r="U152" i="23"/>
  <c r="U151" i="23"/>
  <c r="U150" i="23"/>
  <c r="U149" i="23"/>
  <c r="U148" i="23"/>
  <c r="U147" i="23"/>
  <c r="U146" i="23"/>
  <c r="U145" i="23"/>
  <c r="U144" i="23"/>
  <c r="U143" i="23"/>
  <c r="U142" i="23"/>
  <c r="U141" i="23"/>
  <c r="U140" i="23"/>
  <c r="U139" i="23"/>
  <c r="U138" i="23"/>
  <c r="U137" i="23"/>
  <c r="U136" i="23"/>
  <c r="U135" i="23"/>
  <c r="U134" i="23"/>
  <c r="U133" i="23"/>
  <c r="U132" i="23"/>
  <c r="U131" i="23"/>
  <c r="U130" i="23"/>
  <c r="U129" i="23"/>
  <c r="U128" i="23"/>
  <c r="U127" i="23"/>
  <c r="U126" i="23"/>
  <c r="U125" i="23"/>
  <c r="U124" i="23"/>
  <c r="U123" i="23"/>
  <c r="U122" i="23"/>
  <c r="U121" i="23"/>
  <c r="U120" i="23"/>
  <c r="U119" i="23"/>
  <c r="U118" i="23"/>
  <c r="U117" i="23"/>
  <c r="U116" i="23"/>
  <c r="U115" i="23"/>
  <c r="U114" i="23"/>
  <c r="U113" i="23"/>
  <c r="U112" i="23"/>
  <c r="U111" i="23"/>
  <c r="U110" i="23"/>
  <c r="U109" i="23"/>
  <c r="U108" i="23"/>
  <c r="U107" i="23"/>
  <c r="U106" i="23"/>
  <c r="U105" i="23"/>
  <c r="U104" i="23"/>
  <c r="U103" i="23"/>
  <c r="U102" i="23"/>
  <c r="U101" i="23"/>
  <c r="U100" i="23"/>
  <c r="U99" i="23"/>
  <c r="U98" i="23"/>
  <c r="U97" i="23"/>
  <c r="U96" i="23"/>
  <c r="U95" i="23"/>
  <c r="U94" i="23"/>
  <c r="U93" i="23"/>
  <c r="U92" i="23"/>
  <c r="U91" i="23"/>
  <c r="U90" i="23"/>
  <c r="U89" i="23"/>
  <c r="U88" i="23"/>
  <c r="U87" i="23"/>
  <c r="U86" i="23"/>
  <c r="U85" i="23"/>
  <c r="U84" i="23"/>
  <c r="U83" i="23"/>
  <c r="U82" i="23"/>
  <c r="U81" i="23"/>
  <c r="U80" i="23"/>
  <c r="U79" i="23"/>
  <c r="U78" i="23"/>
  <c r="U77" i="23"/>
  <c r="U76" i="23"/>
  <c r="U75" i="23"/>
  <c r="U74" i="23"/>
  <c r="U73" i="23"/>
  <c r="U72" i="23"/>
  <c r="U71" i="23"/>
  <c r="U70" i="23"/>
  <c r="U69" i="23"/>
  <c r="U68" i="23"/>
  <c r="U67" i="23"/>
  <c r="U66" i="23"/>
  <c r="U65" i="23"/>
  <c r="U64" i="23"/>
  <c r="U63" i="23"/>
  <c r="U62" i="23"/>
  <c r="U61" i="23"/>
  <c r="U60" i="23"/>
  <c r="U59" i="23"/>
  <c r="U58" i="23"/>
  <c r="U57" i="23"/>
  <c r="U56" i="23"/>
  <c r="U55" i="23"/>
  <c r="U54" i="23"/>
  <c r="U53" i="23"/>
  <c r="U52" i="23"/>
  <c r="U51" i="23"/>
  <c r="U50" i="23"/>
  <c r="U49" i="23"/>
  <c r="U48" i="23"/>
  <c r="U47" i="23"/>
  <c r="U46" i="23"/>
  <c r="U45" i="23"/>
  <c r="U44" i="23"/>
  <c r="U43" i="23"/>
  <c r="U42" i="23"/>
  <c r="U41" i="23"/>
  <c r="U40" i="23"/>
  <c r="U39" i="23"/>
  <c r="U38" i="23"/>
  <c r="U37" i="23"/>
  <c r="U36" i="23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U5" i="23"/>
  <c r="U4" i="23"/>
  <c r="U3" i="23"/>
  <c r="U2" i="23"/>
  <c r="U161" i="24"/>
  <c r="U160" i="24"/>
  <c r="U159" i="24"/>
  <c r="U158" i="24"/>
  <c r="U157" i="24"/>
  <c r="U156" i="24"/>
  <c r="U155" i="24"/>
  <c r="U154" i="24"/>
  <c r="U153" i="24"/>
  <c r="U152" i="24"/>
  <c r="U151" i="24"/>
  <c r="U150" i="24"/>
  <c r="U149" i="24"/>
  <c r="U148" i="24"/>
  <c r="U147" i="24"/>
  <c r="U146" i="24"/>
  <c r="U145" i="24"/>
  <c r="U144" i="24"/>
  <c r="U143" i="24"/>
  <c r="U142" i="24"/>
  <c r="U141" i="24"/>
  <c r="U140" i="24"/>
  <c r="U139" i="24"/>
  <c r="U138" i="24"/>
  <c r="U137" i="24"/>
  <c r="U136" i="24"/>
  <c r="U135" i="24"/>
  <c r="U134" i="24"/>
  <c r="U133" i="24"/>
  <c r="U132" i="24"/>
  <c r="U131" i="24"/>
  <c r="U130" i="24"/>
  <c r="U129" i="24"/>
  <c r="U128" i="24"/>
  <c r="U127" i="24"/>
  <c r="U126" i="24"/>
  <c r="U125" i="24"/>
  <c r="U124" i="24"/>
  <c r="U123" i="24"/>
  <c r="U122" i="24"/>
  <c r="U121" i="24"/>
  <c r="U120" i="24"/>
  <c r="U119" i="24"/>
  <c r="U118" i="24"/>
  <c r="U117" i="24"/>
  <c r="U116" i="24"/>
  <c r="U115" i="24"/>
  <c r="U114" i="24"/>
  <c r="U113" i="24"/>
  <c r="U112" i="24"/>
  <c r="U111" i="24"/>
  <c r="U110" i="24"/>
  <c r="U109" i="24"/>
  <c r="U108" i="24"/>
  <c r="U107" i="24"/>
  <c r="U106" i="24"/>
  <c r="U105" i="24"/>
  <c r="U104" i="24"/>
  <c r="U103" i="24"/>
  <c r="U102" i="24"/>
  <c r="U101" i="24"/>
  <c r="U100" i="24"/>
  <c r="U99" i="24"/>
  <c r="U98" i="24"/>
  <c r="U97" i="24"/>
  <c r="U96" i="24"/>
  <c r="U95" i="24"/>
  <c r="U94" i="24"/>
  <c r="U93" i="24"/>
  <c r="U92" i="24"/>
  <c r="U91" i="24"/>
  <c r="U90" i="24"/>
  <c r="U89" i="24"/>
  <c r="U88" i="24"/>
  <c r="U87" i="24"/>
  <c r="U86" i="24"/>
  <c r="U85" i="24"/>
  <c r="U84" i="24"/>
  <c r="U83" i="24"/>
  <c r="U82" i="24"/>
  <c r="U81" i="24"/>
  <c r="U80" i="24"/>
  <c r="U79" i="24"/>
  <c r="U78" i="24"/>
  <c r="U77" i="24"/>
  <c r="U76" i="24"/>
  <c r="U75" i="24"/>
  <c r="U74" i="24"/>
  <c r="U73" i="24"/>
  <c r="U72" i="24"/>
  <c r="U71" i="24"/>
  <c r="U70" i="24"/>
  <c r="U69" i="24"/>
  <c r="U68" i="24"/>
  <c r="U67" i="24"/>
  <c r="U66" i="24"/>
  <c r="U65" i="24"/>
  <c r="U64" i="24"/>
  <c r="U63" i="24"/>
  <c r="U62" i="24"/>
  <c r="U61" i="24"/>
  <c r="U60" i="24"/>
  <c r="U59" i="24"/>
  <c r="U58" i="24"/>
  <c r="U57" i="24"/>
  <c r="U56" i="24"/>
  <c r="U55" i="24"/>
  <c r="U54" i="24"/>
  <c r="U53" i="24"/>
  <c r="U52" i="24"/>
  <c r="U51" i="24"/>
  <c r="U50" i="24"/>
  <c r="U49" i="24"/>
  <c r="U48" i="24"/>
  <c r="U47" i="24"/>
  <c r="U46" i="24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8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U6" i="24"/>
  <c r="U5" i="24"/>
  <c r="U4" i="24"/>
  <c r="U3" i="24"/>
  <c r="U2" i="24"/>
  <c r="U161" i="25"/>
  <c r="U160" i="25"/>
  <c r="U159" i="25"/>
  <c r="U158" i="25"/>
  <c r="U157" i="25"/>
  <c r="U156" i="25"/>
  <c r="U155" i="25"/>
  <c r="U154" i="25"/>
  <c r="U153" i="25"/>
  <c r="U152" i="25"/>
  <c r="U151" i="25"/>
  <c r="U150" i="25"/>
  <c r="U149" i="25"/>
  <c r="U148" i="25"/>
  <c r="U147" i="25"/>
  <c r="U146" i="25"/>
  <c r="U145" i="25"/>
  <c r="U144" i="25"/>
  <c r="U143" i="25"/>
  <c r="U142" i="25"/>
  <c r="U141" i="25"/>
  <c r="U140" i="25"/>
  <c r="U139" i="25"/>
  <c r="U138" i="25"/>
  <c r="U137" i="25"/>
  <c r="U136" i="25"/>
  <c r="U135" i="25"/>
  <c r="U134" i="25"/>
  <c r="U133" i="25"/>
  <c r="U132" i="25"/>
  <c r="U131" i="25"/>
  <c r="U130" i="25"/>
  <c r="U129" i="25"/>
  <c r="U128" i="25"/>
  <c r="U127" i="25"/>
  <c r="U126" i="25"/>
  <c r="U125" i="25"/>
  <c r="U124" i="25"/>
  <c r="U123" i="25"/>
  <c r="U122" i="25"/>
  <c r="U121" i="25"/>
  <c r="U120" i="25"/>
  <c r="U119" i="25"/>
  <c r="U118" i="25"/>
  <c r="U117" i="25"/>
  <c r="U116" i="25"/>
  <c r="U115" i="25"/>
  <c r="U114" i="25"/>
  <c r="U113" i="25"/>
  <c r="U112" i="25"/>
  <c r="U111" i="25"/>
  <c r="U110" i="25"/>
  <c r="U109" i="25"/>
  <c r="U108" i="25"/>
  <c r="U107" i="25"/>
  <c r="U106" i="25"/>
  <c r="U105" i="25"/>
  <c r="U104" i="25"/>
  <c r="U103" i="25"/>
  <c r="U102" i="25"/>
  <c r="U101" i="25"/>
  <c r="U100" i="25"/>
  <c r="U99" i="25"/>
  <c r="U98" i="25"/>
  <c r="U97" i="25"/>
  <c r="U96" i="25"/>
  <c r="U95" i="25"/>
  <c r="U94" i="25"/>
  <c r="U93" i="25"/>
  <c r="U92" i="25"/>
  <c r="U91" i="25"/>
  <c r="U90" i="25"/>
  <c r="U89" i="25"/>
  <c r="U88" i="25"/>
  <c r="U87" i="25"/>
  <c r="U86" i="25"/>
  <c r="U85" i="25"/>
  <c r="U84" i="25"/>
  <c r="U83" i="25"/>
  <c r="U82" i="25"/>
  <c r="U81" i="25"/>
  <c r="U80" i="25"/>
  <c r="U79" i="25"/>
  <c r="U78" i="25"/>
  <c r="U77" i="25"/>
  <c r="U76" i="25"/>
  <c r="U75" i="25"/>
  <c r="U74" i="25"/>
  <c r="U73" i="25"/>
  <c r="U72" i="25"/>
  <c r="U71" i="25"/>
  <c r="U70" i="25"/>
  <c r="U69" i="25"/>
  <c r="U68" i="25"/>
  <c r="U67" i="25"/>
  <c r="U66" i="25"/>
  <c r="U65" i="25"/>
  <c r="U64" i="25"/>
  <c r="U63" i="25"/>
  <c r="U62" i="25"/>
  <c r="U61" i="25"/>
  <c r="U60" i="25"/>
  <c r="U59" i="25"/>
  <c r="U58" i="25"/>
  <c r="U57" i="25"/>
  <c r="U56" i="25"/>
  <c r="U55" i="25"/>
  <c r="U54" i="25"/>
  <c r="U53" i="25"/>
  <c r="U52" i="25"/>
  <c r="U51" i="25"/>
  <c r="U50" i="25"/>
  <c r="U49" i="25"/>
  <c r="U48" i="25"/>
  <c r="U47" i="25"/>
  <c r="U46" i="25"/>
  <c r="U45" i="25"/>
  <c r="U44" i="25"/>
  <c r="U43" i="25"/>
  <c r="U42" i="25"/>
  <c r="U41" i="25"/>
  <c r="U40" i="25"/>
  <c r="U39" i="25"/>
  <c r="U38" i="25"/>
  <c r="U37" i="25"/>
  <c r="U36" i="25"/>
  <c r="U35" i="25"/>
  <c r="U34" i="25"/>
  <c r="U33" i="25"/>
  <c r="U32" i="25"/>
  <c r="U31" i="25"/>
  <c r="U30" i="25"/>
  <c r="U29" i="25"/>
  <c r="U28" i="25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10" i="25"/>
  <c r="U9" i="25"/>
  <c r="U8" i="25"/>
  <c r="U7" i="25"/>
  <c r="U6" i="25"/>
  <c r="U5" i="25"/>
  <c r="U4" i="25"/>
  <c r="U3" i="25"/>
  <c r="U2" i="25"/>
  <c r="U161" i="47"/>
  <c r="U160" i="47"/>
  <c r="U159" i="47"/>
  <c r="U158" i="47"/>
  <c r="U157" i="47"/>
  <c r="U156" i="47"/>
  <c r="U155" i="47"/>
  <c r="U154" i="47"/>
  <c r="U153" i="47"/>
  <c r="U152" i="47"/>
  <c r="U151" i="47"/>
  <c r="U150" i="47"/>
  <c r="U149" i="47"/>
  <c r="U148" i="47"/>
  <c r="U147" i="47"/>
  <c r="U146" i="47"/>
  <c r="U145" i="47"/>
  <c r="U144" i="47"/>
  <c r="U143" i="47"/>
  <c r="U142" i="47"/>
  <c r="U141" i="47"/>
  <c r="U140" i="47"/>
  <c r="U139" i="47"/>
  <c r="U138" i="47"/>
  <c r="U137" i="47"/>
  <c r="U136" i="47"/>
  <c r="U135" i="47"/>
  <c r="U134" i="47"/>
  <c r="U133" i="47"/>
  <c r="U132" i="47"/>
  <c r="U131" i="47"/>
  <c r="U130" i="47"/>
  <c r="U129" i="47"/>
  <c r="U128" i="47"/>
  <c r="U127" i="47"/>
  <c r="U126" i="47"/>
  <c r="U125" i="47"/>
  <c r="U124" i="47"/>
  <c r="U123" i="47"/>
  <c r="U122" i="47"/>
  <c r="U121" i="47"/>
  <c r="U120" i="47"/>
  <c r="U119" i="47"/>
  <c r="U118" i="47"/>
  <c r="U117" i="47"/>
  <c r="U116" i="47"/>
  <c r="U115" i="47"/>
  <c r="U114" i="47"/>
  <c r="U113" i="47"/>
  <c r="U112" i="47"/>
  <c r="U111" i="47"/>
  <c r="U110" i="47"/>
  <c r="U109" i="47"/>
  <c r="U108" i="47"/>
  <c r="U107" i="47"/>
  <c r="U106" i="47"/>
  <c r="U105" i="47"/>
  <c r="U104" i="47"/>
  <c r="U103" i="47"/>
  <c r="U102" i="47"/>
  <c r="U101" i="47"/>
  <c r="U100" i="47"/>
  <c r="U99" i="47"/>
  <c r="U98" i="47"/>
  <c r="U97" i="47"/>
  <c r="U96" i="47"/>
  <c r="U95" i="47"/>
  <c r="U94" i="47"/>
  <c r="U93" i="47"/>
  <c r="U92" i="47"/>
  <c r="U91" i="47"/>
  <c r="U90" i="47"/>
  <c r="U89" i="47"/>
  <c r="U88" i="47"/>
  <c r="U87" i="47"/>
  <c r="U86" i="47"/>
  <c r="U85" i="47"/>
  <c r="U84" i="47"/>
  <c r="U83" i="47"/>
  <c r="U82" i="47"/>
  <c r="U81" i="47"/>
  <c r="U80" i="47"/>
  <c r="U79" i="47"/>
  <c r="U78" i="47"/>
  <c r="U77" i="47"/>
  <c r="U76" i="47"/>
  <c r="U75" i="47"/>
  <c r="U74" i="47"/>
  <c r="U73" i="47"/>
  <c r="U72" i="47"/>
  <c r="U71" i="47"/>
  <c r="U70" i="47"/>
  <c r="U69" i="47"/>
  <c r="U68" i="47"/>
  <c r="U67" i="47"/>
  <c r="U66" i="47"/>
  <c r="U65" i="47"/>
  <c r="U64" i="47"/>
  <c r="U63" i="47"/>
  <c r="U62" i="47"/>
  <c r="U61" i="47"/>
  <c r="U60" i="47"/>
  <c r="U59" i="47"/>
  <c r="U58" i="47"/>
  <c r="U57" i="47"/>
  <c r="U56" i="47"/>
  <c r="U55" i="47"/>
  <c r="U54" i="47"/>
  <c r="U53" i="47"/>
  <c r="U52" i="47"/>
  <c r="U51" i="47"/>
  <c r="U50" i="47"/>
  <c r="U49" i="47"/>
  <c r="U48" i="47"/>
  <c r="U47" i="47"/>
  <c r="U46" i="47"/>
  <c r="U45" i="47"/>
  <c r="U44" i="47"/>
  <c r="U43" i="47"/>
  <c r="U42" i="47"/>
  <c r="U41" i="47"/>
  <c r="U40" i="47"/>
  <c r="U39" i="47"/>
  <c r="U38" i="47"/>
  <c r="U37" i="47"/>
  <c r="U36" i="47"/>
  <c r="U35" i="47"/>
  <c r="U34" i="47"/>
  <c r="U33" i="47"/>
  <c r="U32" i="47"/>
  <c r="U31" i="47"/>
  <c r="U30" i="47"/>
  <c r="U2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U8" i="47"/>
  <c r="U7" i="47"/>
  <c r="U6" i="47"/>
  <c r="U5" i="47"/>
  <c r="U4" i="47"/>
  <c r="U3" i="47"/>
  <c r="U2" i="47"/>
  <c r="U161" i="27"/>
  <c r="U160" i="27"/>
  <c r="U159" i="27"/>
  <c r="U158" i="27"/>
  <c r="U157" i="27"/>
  <c r="U156" i="27"/>
  <c r="U155" i="27"/>
  <c r="U154" i="27"/>
  <c r="U153" i="27"/>
  <c r="U152" i="27"/>
  <c r="U151" i="27"/>
  <c r="U150" i="27"/>
  <c r="U149" i="27"/>
  <c r="U148" i="27"/>
  <c r="U147" i="27"/>
  <c r="U146" i="27"/>
  <c r="U145" i="27"/>
  <c r="U144" i="27"/>
  <c r="U143" i="27"/>
  <c r="U142" i="27"/>
  <c r="U141" i="27"/>
  <c r="U140" i="27"/>
  <c r="U139" i="27"/>
  <c r="U138" i="27"/>
  <c r="U137" i="27"/>
  <c r="U136" i="27"/>
  <c r="U135" i="27"/>
  <c r="U134" i="27"/>
  <c r="U133" i="27"/>
  <c r="U132" i="27"/>
  <c r="U131" i="27"/>
  <c r="U130" i="27"/>
  <c r="U129" i="27"/>
  <c r="U128" i="27"/>
  <c r="U127" i="27"/>
  <c r="U126" i="27"/>
  <c r="U125" i="27"/>
  <c r="U124" i="27"/>
  <c r="U123" i="27"/>
  <c r="U122" i="27"/>
  <c r="U121" i="27"/>
  <c r="U120" i="27"/>
  <c r="U119" i="27"/>
  <c r="U118" i="27"/>
  <c r="U117" i="27"/>
  <c r="U116" i="27"/>
  <c r="U115" i="27"/>
  <c r="U114" i="27"/>
  <c r="U113" i="27"/>
  <c r="U112" i="27"/>
  <c r="U111" i="27"/>
  <c r="U110" i="27"/>
  <c r="U109" i="27"/>
  <c r="U108" i="27"/>
  <c r="U107" i="27"/>
  <c r="U106" i="27"/>
  <c r="U105" i="27"/>
  <c r="U104" i="27"/>
  <c r="U103" i="27"/>
  <c r="U102" i="27"/>
  <c r="U101" i="27"/>
  <c r="U100" i="27"/>
  <c r="U99" i="27"/>
  <c r="U98" i="27"/>
  <c r="U97" i="27"/>
  <c r="U96" i="27"/>
  <c r="U95" i="27"/>
  <c r="U94" i="27"/>
  <c r="U93" i="27"/>
  <c r="U92" i="27"/>
  <c r="U91" i="27"/>
  <c r="U90" i="27"/>
  <c r="U89" i="27"/>
  <c r="U88" i="27"/>
  <c r="U87" i="27"/>
  <c r="U86" i="27"/>
  <c r="U85" i="27"/>
  <c r="U84" i="27"/>
  <c r="U83" i="27"/>
  <c r="U82" i="27"/>
  <c r="U81" i="27"/>
  <c r="U80" i="27"/>
  <c r="U79" i="27"/>
  <c r="U78" i="27"/>
  <c r="U77" i="27"/>
  <c r="U76" i="27"/>
  <c r="U75" i="27"/>
  <c r="U74" i="27"/>
  <c r="U73" i="27"/>
  <c r="U72" i="27"/>
  <c r="U71" i="27"/>
  <c r="U70" i="27"/>
  <c r="U69" i="27"/>
  <c r="U68" i="27"/>
  <c r="U67" i="27"/>
  <c r="U66" i="27"/>
  <c r="U65" i="27"/>
  <c r="U64" i="27"/>
  <c r="U63" i="27"/>
  <c r="U62" i="27"/>
  <c r="U61" i="27"/>
  <c r="U60" i="27"/>
  <c r="U59" i="27"/>
  <c r="U58" i="27"/>
  <c r="U57" i="27"/>
  <c r="U56" i="27"/>
  <c r="U55" i="27"/>
  <c r="U54" i="27"/>
  <c r="U53" i="27"/>
  <c r="U52" i="27"/>
  <c r="U51" i="27"/>
  <c r="U50" i="27"/>
  <c r="U49" i="27"/>
  <c r="U48" i="27"/>
  <c r="U47" i="27"/>
  <c r="U46" i="27"/>
  <c r="U45" i="27"/>
  <c r="U44" i="27"/>
  <c r="U43" i="27"/>
  <c r="U42" i="27"/>
  <c r="U41" i="27"/>
  <c r="U40" i="27"/>
  <c r="U39" i="27"/>
  <c r="U38" i="27"/>
  <c r="U37" i="27"/>
  <c r="U36" i="27"/>
  <c r="U35" i="27"/>
  <c r="U34" i="27"/>
  <c r="U33" i="27"/>
  <c r="U32" i="27"/>
  <c r="U31" i="27"/>
  <c r="U30" i="27"/>
  <c r="U29" i="27"/>
  <c r="U28" i="27"/>
  <c r="U27" i="27"/>
  <c r="U26" i="27"/>
  <c r="U25" i="27"/>
  <c r="U24" i="27"/>
  <c r="U23" i="27"/>
  <c r="U22" i="27"/>
  <c r="U21" i="27"/>
  <c r="U20" i="27"/>
  <c r="U19" i="27"/>
  <c r="U18" i="27"/>
  <c r="U17" i="27"/>
  <c r="U16" i="27"/>
  <c r="U15" i="27"/>
  <c r="U14" i="27"/>
  <c r="U13" i="27"/>
  <c r="U12" i="27"/>
  <c r="U11" i="27"/>
  <c r="U10" i="27"/>
  <c r="U9" i="27"/>
  <c r="U8" i="27"/>
  <c r="U7" i="27"/>
  <c r="U6" i="27"/>
  <c r="U5" i="27"/>
  <c r="U4" i="27"/>
  <c r="U3" i="27"/>
  <c r="U2" i="27"/>
  <c r="U161" i="29"/>
  <c r="U160" i="29"/>
  <c r="U159" i="29"/>
  <c r="U158" i="29"/>
  <c r="U157" i="29"/>
  <c r="U156" i="29"/>
  <c r="U155" i="29"/>
  <c r="U154" i="29"/>
  <c r="U153" i="29"/>
  <c r="U152" i="29"/>
  <c r="U151" i="29"/>
  <c r="U150" i="29"/>
  <c r="U149" i="29"/>
  <c r="U148" i="29"/>
  <c r="U147" i="29"/>
  <c r="U146" i="29"/>
  <c r="U145" i="29"/>
  <c r="U144" i="29"/>
  <c r="U143" i="29"/>
  <c r="U142" i="29"/>
  <c r="U141" i="29"/>
  <c r="U140" i="29"/>
  <c r="U139" i="29"/>
  <c r="U138" i="29"/>
  <c r="U137" i="29"/>
  <c r="U136" i="29"/>
  <c r="U135" i="29"/>
  <c r="U134" i="29"/>
  <c r="U133" i="29"/>
  <c r="U132" i="29"/>
  <c r="U131" i="29"/>
  <c r="U130" i="29"/>
  <c r="U129" i="29"/>
  <c r="U128" i="29"/>
  <c r="U127" i="29"/>
  <c r="U126" i="29"/>
  <c r="U125" i="29"/>
  <c r="U124" i="29"/>
  <c r="U123" i="29"/>
  <c r="U122" i="29"/>
  <c r="U121" i="29"/>
  <c r="U120" i="29"/>
  <c r="U119" i="29"/>
  <c r="U118" i="29"/>
  <c r="U117" i="29"/>
  <c r="U116" i="29"/>
  <c r="U115" i="29"/>
  <c r="U114" i="29"/>
  <c r="U113" i="29"/>
  <c r="U112" i="29"/>
  <c r="U111" i="29"/>
  <c r="U110" i="29"/>
  <c r="U109" i="29"/>
  <c r="U108" i="29"/>
  <c r="U107" i="29"/>
  <c r="U106" i="29"/>
  <c r="U105" i="29"/>
  <c r="U104" i="29"/>
  <c r="U103" i="29"/>
  <c r="U102" i="29"/>
  <c r="U101" i="29"/>
  <c r="U100" i="29"/>
  <c r="U99" i="29"/>
  <c r="U98" i="29"/>
  <c r="U97" i="29"/>
  <c r="U96" i="29"/>
  <c r="U95" i="29"/>
  <c r="U94" i="29"/>
  <c r="U93" i="29"/>
  <c r="U92" i="29"/>
  <c r="U91" i="29"/>
  <c r="U90" i="29"/>
  <c r="U89" i="29"/>
  <c r="U88" i="29"/>
  <c r="U87" i="29"/>
  <c r="U86" i="29"/>
  <c r="U85" i="29"/>
  <c r="U84" i="29"/>
  <c r="U83" i="29"/>
  <c r="U82" i="29"/>
  <c r="U81" i="29"/>
  <c r="U80" i="29"/>
  <c r="U79" i="29"/>
  <c r="U78" i="29"/>
  <c r="U77" i="29"/>
  <c r="U76" i="29"/>
  <c r="U75" i="29"/>
  <c r="U74" i="29"/>
  <c r="U73" i="29"/>
  <c r="U72" i="29"/>
  <c r="U71" i="29"/>
  <c r="U70" i="29"/>
  <c r="U69" i="29"/>
  <c r="U68" i="29"/>
  <c r="U67" i="29"/>
  <c r="U66" i="29"/>
  <c r="U65" i="29"/>
  <c r="U64" i="29"/>
  <c r="U63" i="29"/>
  <c r="U62" i="29"/>
  <c r="U61" i="29"/>
  <c r="U60" i="29"/>
  <c r="U59" i="29"/>
  <c r="U58" i="29"/>
  <c r="U57" i="29"/>
  <c r="U56" i="29"/>
  <c r="U55" i="29"/>
  <c r="U54" i="29"/>
  <c r="U53" i="29"/>
  <c r="U52" i="29"/>
  <c r="U51" i="29"/>
  <c r="U50" i="29"/>
  <c r="U49" i="29"/>
  <c r="U48" i="29"/>
  <c r="U47" i="29"/>
  <c r="U46" i="29"/>
  <c r="U45" i="29"/>
  <c r="U44" i="29"/>
  <c r="U43" i="29"/>
  <c r="U42" i="29"/>
  <c r="U41" i="29"/>
  <c r="U40" i="29"/>
  <c r="U39" i="29"/>
  <c r="U38" i="29"/>
  <c r="U37" i="29"/>
  <c r="U36" i="29"/>
  <c r="U35" i="29"/>
  <c r="U34" i="29"/>
  <c r="U33" i="29"/>
  <c r="U32" i="29"/>
  <c r="U31" i="29"/>
  <c r="U30" i="29"/>
  <c r="U29" i="29"/>
  <c r="U28" i="29"/>
  <c r="U27" i="29"/>
  <c r="U26" i="29"/>
  <c r="U25" i="29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8" i="29"/>
  <c r="U7" i="29"/>
  <c r="U6" i="29"/>
  <c r="U5" i="29"/>
  <c r="U4" i="29"/>
  <c r="U3" i="29"/>
  <c r="U2" i="29"/>
  <c r="U161" i="28"/>
  <c r="U160" i="28"/>
  <c r="U159" i="28"/>
  <c r="U158" i="28"/>
  <c r="U157" i="28"/>
  <c r="U156" i="28"/>
  <c r="U155" i="28"/>
  <c r="U154" i="28"/>
  <c r="U153" i="28"/>
  <c r="U152" i="28"/>
  <c r="U151" i="28"/>
  <c r="U150" i="28"/>
  <c r="U149" i="28"/>
  <c r="U148" i="28"/>
  <c r="U147" i="28"/>
  <c r="U146" i="28"/>
  <c r="U145" i="28"/>
  <c r="U144" i="28"/>
  <c r="U143" i="28"/>
  <c r="U142" i="28"/>
  <c r="U141" i="28"/>
  <c r="U140" i="28"/>
  <c r="U139" i="28"/>
  <c r="U138" i="28"/>
  <c r="U137" i="28"/>
  <c r="U136" i="28"/>
  <c r="U135" i="28"/>
  <c r="U134" i="28"/>
  <c r="U133" i="28"/>
  <c r="U132" i="28"/>
  <c r="U131" i="28"/>
  <c r="U130" i="28"/>
  <c r="U129" i="28"/>
  <c r="U128" i="28"/>
  <c r="U127" i="28"/>
  <c r="U126" i="28"/>
  <c r="U125" i="28"/>
  <c r="U124" i="28"/>
  <c r="U123" i="28"/>
  <c r="U122" i="28"/>
  <c r="U121" i="28"/>
  <c r="U120" i="28"/>
  <c r="U119" i="28"/>
  <c r="U118" i="28"/>
  <c r="U117" i="28"/>
  <c r="U116" i="28"/>
  <c r="U115" i="28"/>
  <c r="U114" i="28"/>
  <c r="U113" i="28"/>
  <c r="U112" i="28"/>
  <c r="U111" i="28"/>
  <c r="U110" i="28"/>
  <c r="U109" i="28"/>
  <c r="U108" i="28"/>
  <c r="U107" i="28"/>
  <c r="U106" i="28"/>
  <c r="U105" i="28"/>
  <c r="U104" i="28"/>
  <c r="U103" i="28"/>
  <c r="U102" i="28"/>
  <c r="U101" i="28"/>
  <c r="U100" i="28"/>
  <c r="U99" i="28"/>
  <c r="U98" i="28"/>
  <c r="U97" i="28"/>
  <c r="U96" i="28"/>
  <c r="U95" i="28"/>
  <c r="U94" i="28"/>
  <c r="U93" i="28"/>
  <c r="U92" i="28"/>
  <c r="U91" i="28"/>
  <c r="U90" i="28"/>
  <c r="U89" i="28"/>
  <c r="U88" i="28"/>
  <c r="U87" i="28"/>
  <c r="U86" i="28"/>
  <c r="U85" i="28"/>
  <c r="U84" i="28"/>
  <c r="U83" i="28"/>
  <c r="U82" i="28"/>
  <c r="U81" i="28"/>
  <c r="U80" i="28"/>
  <c r="U79" i="28"/>
  <c r="U78" i="28"/>
  <c r="U77" i="28"/>
  <c r="U76" i="28"/>
  <c r="U75" i="28"/>
  <c r="U74" i="28"/>
  <c r="U73" i="28"/>
  <c r="U72" i="28"/>
  <c r="U71" i="28"/>
  <c r="U70" i="28"/>
  <c r="U69" i="28"/>
  <c r="U68" i="28"/>
  <c r="U67" i="28"/>
  <c r="U66" i="28"/>
  <c r="U65" i="28"/>
  <c r="U64" i="28"/>
  <c r="U63" i="28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U4" i="28"/>
  <c r="U3" i="28"/>
  <c r="U2" i="28"/>
  <c r="U161" i="31"/>
  <c r="U160" i="31"/>
  <c r="U159" i="31"/>
  <c r="U158" i="31"/>
  <c r="U157" i="31"/>
  <c r="U156" i="31"/>
  <c r="U155" i="31"/>
  <c r="U154" i="31"/>
  <c r="U153" i="31"/>
  <c r="U152" i="31"/>
  <c r="U151" i="31"/>
  <c r="U150" i="31"/>
  <c r="U149" i="31"/>
  <c r="U148" i="31"/>
  <c r="U147" i="31"/>
  <c r="U146" i="31"/>
  <c r="U145" i="31"/>
  <c r="U144" i="31"/>
  <c r="U143" i="31"/>
  <c r="U142" i="31"/>
  <c r="U141" i="31"/>
  <c r="U140" i="31"/>
  <c r="U139" i="31"/>
  <c r="U138" i="31"/>
  <c r="U137" i="31"/>
  <c r="U136" i="31"/>
  <c r="U135" i="31"/>
  <c r="U134" i="31"/>
  <c r="U133" i="31"/>
  <c r="U132" i="31"/>
  <c r="U131" i="31"/>
  <c r="U130" i="31"/>
  <c r="U129" i="31"/>
  <c r="U128" i="31"/>
  <c r="U127" i="31"/>
  <c r="U126" i="31"/>
  <c r="U125" i="31"/>
  <c r="U124" i="31"/>
  <c r="U123" i="31"/>
  <c r="U122" i="31"/>
  <c r="U121" i="31"/>
  <c r="U120" i="31"/>
  <c r="U119" i="31"/>
  <c r="U118" i="31"/>
  <c r="U117" i="31"/>
  <c r="U116" i="31"/>
  <c r="U115" i="31"/>
  <c r="U114" i="31"/>
  <c r="U113" i="31"/>
  <c r="U112" i="31"/>
  <c r="U111" i="31"/>
  <c r="U110" i="31"/>
  <c r="U109" i="31"/>
  <c r="U108" i="31"/>
  <c r="U107" i="31"/>
  <c r="U106" i="31"/>
  <c r="U105" i="31"/>
  <c r="U104" i="31"/>
  <c r="U103" i="31"/>
  <c r="U102" i="31"/>
  <c r="U101" i="31"/>
  <c r="U100" i="31"/>
  <c r="U99" i="31"/>
  <c r="U98" i="31"/>
  <c r="U97" i="31"/>
  <c r="U96" i="31"/>
  <c r="U95" i="31"/>
  <c r="U94" i="31"/>
  <c r="U93" i="31"/>
  <c r="U92" i="31"/>
  <c r="U91" i="31"/>
  <c r="U90" i="31"/>
  <c r="U89" i="31"/>
  <c r="U88" i="31"/>
  <c r="U87" i="31"/>
  <c r="U86" i="31"/>
  <c r="U85" i="31"/>
  <c r="U84" i="31"/>
  <c r="U83" i="31"/>
  <c r="U82" i="31"/>
  <c r="U81" i="31"/>
  <c r="U80" i="31"/>
  <c r="U79" i="31"/>
  <c r="U78" i="31"/>
  <c r="U77" i="31"/>
  <c r="U76" i="31"/>
  <c r="U75" i="31"/>
  <c r="U74" i="31"/>
  <c r="U73" i="31"/>
  <c r="U72" i="31"/>
  <c r="U71" i="31"/>
  <c r="U70" i="31"/>
  <c r="U69" i="31"/>
  <c r="U68" i="31"/>
  <c r="U67" i="31"/>
  <c r="U66" i="31"/>
  <c r="U65" i="31"/>
  <c r="U64" i="31"/>
  <c r="U63" i="31"/>
  <c r="U62" i="31"/>
  <c r="U61" i="31"/>
  <c r="U60" i="31"/>
  <c r="U59" i="31"/>
  <c r="U58" i="31"/>
  <c r="U57" i="31"/>
  <c r="U56" i="31"/>
  <c r="U55" i="31"/>
  <c r="U54" i="31"/>
  <c r="U53" i="31"/>
  <c r="U52" i="31"/>
  <c r="U51" i="31"/>
  <c r="U50" i="31"/>
  <c r="U49" i="31"/>
  <c r="U48" i="31"/>
  <c r="U47" i="31"/>
  <c r="U46" i="31"/>
  <c r="U45" i="31"/>
  <c r="U44" i="31"/>
  <c r="U43" i="31"/>
  <c r="U42" i="31"/>
  <c r="U41" i="31"/>
  <c r="U40" i="31"/>
  <c r="U39" i="31"/>
  <c r="U38" i="31"/>
  <c r="U37" i="31"/>
  <c r="U36" i="31"/>
  <c r="U35" i="31"/>
  <c r="U34" i="31"/>
  <c r="U33" i="31"/>
  <c r="U32" i="31"/>
  <c r="U31" i="31"/>
  <c r="U30" i="31"/>
  <c r="U29" i="31"/>
  <c r="U28" i="31"/>
  <c r="U27" i="31"/>
  <c r="U26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U6" i="31"/>
  <c r="U5" i="31"/>
  <c r="U4" i="31"/>
  <c r="U3" i="31"/>
  <c r="U2" i="31"/>
  <c r="U161" i="32"/>
  <c r="U160" i="32"/>
  <c r="U159" i="32"/>
  <c r="U158" i="32"/>
  <c r="U157" i="32"/>
  <c r="U156" i="32"/>
  <c r="U155" i="32"/>
  <c r="U154" i="32"/>
  <c r="U153" i="32"/>
  <c r="U152" i="32"/>
  <c r="U151" i="32"/>
  <c r="U150" i="32"/>
  <c r="U149" i="32"/>
  <c r="U148" i="32"/>
  <c r="U147" i="32"/>
  <c r="U146" i="32"/>
  <c r="U145" i="32"/>
  <c r="U144" i="32"/>
  <c r="U143" i="32"/>
  <c r="U142" i="32"/>
  <c r="U141" i="32"/>
  <c r="U140" i="32"/>
  <c r="U139" i="32"/>
  <c r="U138" i="32"/>
  <c r="U137" i="32"/>
  <c r="U136" i="32"/>
  <c r="U135" i="32"/>
  <c r="U134" i="32"/>
  <c r="U133" i="32"/>
  <c r="U132" i="32"/>
  <c r="U131" i="32"/>
  <c r="U130" i="32"/>
  <c r="U129" i="32"/>
  <c r="U128" i="32"/>
  <c r="U127" i="32"/>
  <c r="U126" i="32"/>
  <c r="U125" i="32"/>
  <c r="U124" i="32"/>
  <c r="U123" i="32"/>
  <c r="U122" i="32"/>
  <c r="U121" i="32"/>
  <c r="U120" i="32"/>
  <c r="U119" i="32"/>
  <c r="U118" i="32"/>
  <c r="U117" i="32"/>
  <c r="U116" i="32"/>
  <c r="U115" i="32"/>
  <c r="U114" i="32"/>
  <c r="U113" i="32"/>
  <c r="U112" i="32"/>
  <c r="U111" i="32"/>
  <c r="U110" i="32"/>
  <c r="U109" i="32"/>
  <c r="U108" i="32"/>
  <c r="U107" i="32"/>
  <c r="U106" i="32"/>
  <c r="U105" i="32"/>
  <c r="U104" i="32"/>
  <c r="U103" i="32"/>
  <c r="U102" i="32"/>
  <c r="U101" i="32"/>
  <c r="U100" i="32"/>
  <c r="U99" i="32"/>
  <c r="U98" i="32"/>
  <c r="U97" i="32"/>
  <c r="U96" i="32"/>
  <c r="U95" i="32"/>
  <c r="U94" i="32"/>
  <c r="U93" i="32"/>
  <c r="U92" i="32"/>
  <c r="U91" i="32"/>
  <c r="U90" i="32"/>
  <c r="U89" i="32"/>
  <c r="U88" i="32"/>
  <c r="U87" i="32"/>
  <c r="U86" i="32"/>
  <c r="U85" i="32"/>
  <c r="U84" i="32"/>
  <c r="U83" i="32"/>
  <c r="U82" i="32"/>
  <c r="U81" i="32"/>
  <c r="U80" i="32"/>
  <c r="U79" i="32"/>
  <c r="U78" i="32"/>
  <c r="U77" i="32"/>
  <c r="U76" i="32"/>
  <c r="U75" i="32"/>
  <c r="U74" i="32"/>
  <c r="U73" i="32"/>
  <c r="U72" i="32"/>
  <c r="U71" i="32"/>
  <c r="U70" i="32"/>
  <c r="U69" i="32"/>
  <c r="U68" i="32"/>
  <c r="U67" i="32"/>
  <c r="U66" i="32"/>
  <c r="U65" i="32"/>
  <c r="U64" i="32"/>
  <c r="U63" i="32"/>
  <c r="U62" i="32"/>
  <c r="U61" i="32"/>
  <c r="U60" i="32"/>
  <c r="U59" i="32"/>
  <c r="U58" i="32"/>
  <c r="U57" i="32"/>
  <c r="U56" i="32"/>
  <c r="U55" i="32"/>
  <c r="U54" i="32"/>
  <c r="U53" i="32"/>
  <c r="U52" i="32"/>
  <c r="U51" i="32"/>
  <c r="U50" i="32"/>
  <c r="U49" i="32"/>
  <c r="U48" i="32"/>
  <c r="U47" i="32"/>
  <c r="U46" i="32"/>
  <c r="U45" i="32"/>
  <c r="U44" i="32"/>
  <c r="U43" i="32"/>
  <c r="U42" i="32"/>
  <c r="U41" i="32"/>
  <c r="U40" i="32"/>
  <c r="U39" i="32"/>
  <c r="U38" i="32"/>
  <c r="U37" i="32"/>
  <c r="U36" i="32"/>
  <c r="U35" i="32"/>
  <c r="U34" i="32"/>
  <c r="U33" i="32"/>
  <c r="U32" i="32"/>
  <c r="U31" i="32"/>
  <c r="U30" i="32"/>
  <c r="U29" i="32"/>
  <c r="U28" i="32"/>
  <c r="U27" i="32"/>
  <c r="U26" i="32"/>
  <c r="U25" i="32"/>
  <c r="U24" i="32"/>
  <c r="U23" i="32"/>
  <c r="U22" i="32"/>
  <c r="U21" i="32"/>
  <c r="U20" i="32"/>
  <c r="U19" i="32"/>
  <c r="U18" i="32"/>
  <c r="U17" i="32"/>
  <c r="U16" i="32"/>
  <c r="U15" i="32"/>
  <c r="U14" i="32"/>
  <c r="U13" i="32"/>
  <c r="U12" i="32"/>
  <c r="U11" i="32"/>
  <c r="U10" i="32"/>
  <c r="U9" i="32"/>
  <c r="U8" i="32"/>
  <c r="U7" i="32"/>
  <c r="U6" i="32"/>
  <c r="U5" i="32"/>
  <c r="U4" i="32"/>
  <c r="U3" i="32"/>
  <c r="U2" i="32"/>
  <c r="U161" i="33"/>
  <c r="U160" i="33"/>
  <c r="U159" i="33"/>
  <c r="U158" i="33"/>
  <c r="U157" i="33"/>
  <c r="U156" i="33"/>
  <c r="U155" i="33"/>
  <c r="U154" i="33"/>
  <c r="U153" i="33"/>
  <c r="U152" i="33"/>
  <c r="U151" i="33"/>
  <c r="U150" i="33"/>
  <c r="U149" i="33"/>
  <c r="U148" i="33"/>
  <c r="U147" i="33"/>
  <c r="U146" i="33"/>
  <c r="U145" i="33"/>
  <c r="U144" i="33"/>
  <c r="U143" i="33"/>
  <c r="U142" i="33"/>
  <c r="U141" i="33"/>
  <c r="U140" i="33"/>
  <c r="U139" i="33"/>
  <c r="U138" i="33"/>
  <c r="U137" i="33"/>
  <c r="U136" i="33"/>
  <c r="U135" i="33"/>
  <c r="U134" i="33"/>
  <c r="U133" i="33"/>
  <c r="U132" i="33"/>
  <c r="U131" i="33"/>
  <c r="U130" i="33"/>
  <c r="U129" i="33"/>
  <c r="U128" i="33"/>
  <c r="U127" i="33"/>
  <c r="U126" i="33"/>
  <c r="U125" i="33"/>
  <c r="U124" i="33"/>
  <c r="U123" i="33"/>
  <c r="U122" i="33"/>
  <c r="U121" i="33"/>
  <c r="U120" i="33"/>
  <c r="U119" i="33"/>
  <c r="U118" i="33"/>
  <c r="U117" i="33"/>
  <c r="U116" i="33"/>
  <c r="U115" i="33"/>
  <c r="U114" i="33"/>
  <c r="U113" i="33"/>
  <c r="U112" i="33"/>
  <c r="U111" i="33"/>
  <c r="U110" i="33"/>
  <c r="U109" i="33"/>
  <c r="U108" i="33"/>
  <c r="U107" i="33"/>
  <c r="U106" i="33"/>
  <c r="U105" i="33"/>
  <c r="U104" i="33"/>
  <c r="U103" i="33"/>
  <c r="U102" i="33"/>
  <c r="U101" i="33"/>
  <c r="U100" i="33"/>
  <c r="U99" i="33"/>
  <c r="U98" i="33"/>
  <c r="U97" i="33"/>
  <c r="U96" i="33"/>
  <c r="U95" i="33"/>
  <c r="U94" i="33"/>
  <c r="U93" i="33"/>
  <c r="U92" i="33"/>
  <c r="U91" i="33"/>
  <c r="U90" i="33"/>
  <c r="U89" i="33"/>
  <c r="U88" i="33"/>
  <c r="U87" i="33"/>
  <c r="U86" i="33"/>
  <c r="U85" i="33"/>
  <c r="U84" i="33"/>
  <c r="U83" i="33"/>
  <c r="U82" i="33"/>
  <c r="U81" i="33"/>
  <c r="U80" i="33"/>
  <c r="U79" i="33"/>
  <c r="U78" i="33"/>
  <c r="U77" i="33"/>
  <c r="U76" i="33"/>
  <c r="U75" i="33"/>
  <c r="U74" i="33"/>
  <c r="U73" i="33"/>
  <c r="U72" i="33"/>
  <c r="U71" i="33"/>
  <c r="U70" i="33"/>
  <c r="U69" i="33"/>
  <c r="U68" i="33"/>
  <c r="U67" i="33"/>
  <c r="U66" i="33"/>
  <c r="U65" i="33"/>
  <c r="U64" i="33"/>
  <c r="U63" i="33"/>
  <c r="U62" i="33"/>
  <c r="U61" i="33"/>
  <c r="U60" i="33"/>
  <c r="U59" i="33"/>
  <c r="U58" i="33"/>
  <c r="U57" i="33"/>
  <c r="U56" i="33"/>
  <c r="U55" i="33"/>
  <c r="U54" i="33"/>
  <c r="U53" i="33"/>
  <c r="U52" i="33"/>
  <c r="U51" i="33"/>
  <c r="U50" i="33"/>
  <c r="U49" i="33"/>
  <c r="U48" i="33"/>
  <c r="U47" i="33"/>
  <c r="U46" i="33"/>
  <c r="U45" i="33"/>
  <c r="U44" i="33"/>
  <c r="U43" i="33"/>
  <c r="U42" i="33"/>
  <c r="U41" i="33"/>
  <c r="U40" i="33"/>
  <c r="U39" i="33"/>
  <c r="U38" i="33"/>
  <c r="U37" i="33"/>
  <c r="U36" i="33"/>
  <c r="U35" i="33"/>
  <c r="U34" i="33"/>
  <c r="U33" i="33"/>
  <c r="U32" i="33"/>
  <c r="U31" i="33"/>
  <c r="U30" i="33"/>
  <c r="U29" i="33"/>
  <c r="U28" i="33"/>
  <c r="U27" i="33"/>
  <c r="U26" i="33"/>
  <c r="U25" i="33"/>
  <c r="U24" i="33"/>
  <c r="U23" i="33"/>
  <c r="U22" i="33"/>
  <c r="U21" i="33"/>
  <c r="U20" i="33"/>
  <c r="U19" i="33"/>
  <c r="U18" i="33"/>
  <c r="U17" i="33"/>
  <c r="U16" i="33"/>
  <c r="U15" i="33"/>
  <c r="U14" i="33"/>
  <c r="U13" i="33"/>
  <c r="U12" i="33"/>
  <c r="U11" i="33"/>
  <c r="U10" i="33"/>
  <c r="U9" i="33"/>
  <c r="U8" i="33"/>
  <c r="U7" i="33"/>
  <c r="U6" i="33"/>
  <c r="U5" i="33"/>
  <c r="U4" i="33"/>
  <c r="U3" i="33"/>
  <c r="U2" i="33"/>
  <c r="U161" i="34"/>
  <c r="U160" i="34"/>
  <c r="U159" i="34"/>
  <c r="U158" i="34"/>
  <c r="U157" i="34"/>
  <c r="U156" i="34"/>
  <c r="U155" i="34"/>
  <c r="U154" i="34"/>
  <c r="U153" i="34"/>
  <c r="U152" i="34"/>
  <c r="U151" i="34"/>
  <c r="U150" i="34"/>
  <c r="U149" i="34"/>
  <c r="U148" i="34"/>
  <c r="U147" i="34"/>
  <c r="U146" i="34"/>
  <c r="U145" i="34"/>
  <c r="U144" i="34"/>
  <c r="U143" i="34"/>
  <c r="U142" i="34"/>
  <c r="U141" i="34"/>
  <c r="U140" i="34"/>
  <c r="U139" i="34"/>
  <c r="U138" i="34"/>
  <c r="U137" i="34"/>
  <c r="U136" i="34"/>
  <c r="U135" i="34"/>
  <c r="U134" i="34"/>
  <c r="U133" i="34"/>
  <c r="U132" i="34"/>
  <c r="U131" i="34"/>
  <c r="U130" i="34"/>
  <c r="U129" i="34"/>
  <c r="U128" i="34"/>
  <c r="U127" i="34"/>
  <c r="U126" i="34"/>
  <c r="U125" i="34"/>
  <c r="U124" i="34"/>
  <c r="U123" i="34"/>
  <c r="U122" i="34"/>
  <c r="U121" i="34"/>
  <c r="U120" i="34"/>
  <c r="U119" i="34"/>
  <c r="U118" i="34"/>
  <c r="U117" i="34"/>
  <c r="U116" i="34"/>
  <c r="U115" i="34"/>
  <c r="U114" i="34"/>
  <c r="U113" i="34"/>
  <c r="U112" i="34"/>
  <c r="U111" i="34"/>
  <c r="U110" i="34"/>
  <c r="U109" i="34"/>
  <c r="U108" i="34"/>
  <c r="U107" i="34"/>
  <c r="U106" i="34"/>
  <c r="U105" i="34"/>
  <c r="U104" i="34"/>
  <c r="U103" i="34"/>
  <c r="U102" i="34"/>
  <c r="U101" i="34"/>
  <c r="U100" i="34"/>
  <c r="U99" i="34"/>
  <c r="U98" i="34"/>
  <c r="U97" i="34"/>
  <c r="U96" i="34"/>
  <c r="U95" i="34"/>
  <c r="U94" i="34"/>
  <c r="U93" i="34"/>
  <c r="U92" i="34"/>
  <c r="U91" i="34"/>
  <c r="U90" i="34"/>
  <c r="U89" i="34"/>
  <c r="U88" i="34"/>
  <c r="U87" i="34"/>
  <c r="U86" i="34"/>
  <c r="U85" i="34"/>
  <c r="U84" i="34"/>
  <c r="U83" i="34"/>
  <c r="U82" i="34"/>
  <c r="U81" i="34"/>
  <c r="U80" i="34"/>
  <c r="U79" i="34"/>
  <c r="U78" i="34"/>
  <c r="U77" i="34"/>
  <c r="U76" i="34"/>
  <c r="U75" i="34"/>
  <c r="U74" i="34"/>
  <c r="U73" i="34"/>
  <c r="U72" i="34"/>
  <c r="U71" i="34"/>
  <c r="U70" i="34"/>
  <c r="U69" i="34"/>
  <c r="U68" i="34"/>
  <c r="U67" i="34"/>
  <c r="U66" i="34"/>
  <c r="U65" i="34"/>
  <c r="U64" i="34"/>
  <c r="U63" i="34"/>
  <c r="U62" i="34"/>
  <c r="U61" i="34"/>
  <c r="U60" i="34"/>
  <c r="U59" i="34"/>
  <c r="U58" i="34"/>
  <c r="U57" i="34"/>
  <c r="U56" i="34"/>
  <c r="U55" i="34"/>
  <c r="U54" i="34"/>
  <c r="U53" i="34"/>
  <c r="U52" i="34"/>
  <c r="U51" i="34"/>
  <c r="U50" i="34"/>
  <c r="U49" i="34"/>
  <c r="U48" i="34"/>
  <c r="U47" i="34"/>
  <c r="U46" i="34"/>
  <c r="U45" i="34"/>
  <c r="U44" i="34"/>
  <c r="U43" i="34"/>
  <c r="U42" i="34"/>
  <c r="U41" i="34"/>
  <c r="U40" i="34"/>
  <c r="U39" i="34"/>
  <c r="U38" i="34"/>
  <c r="U37" i="34"/>
  <c r="U36" i="34"/>
  <c r="U35" i="34"/>
  <c r="U34" i="34"/>
  <c r="U33" i="34"/>
  <c r="U32" i="34"/>
  <c r="U31" i="34"/>
  <c r="U30" i="34"/>
  <c r="U29" i="34"/>
  <c r="U28" i="34"/>
  <c r="U27" i="34"/>
  <c r="U26" i="34"/>
  <c r="U25" i="34"/>
  <c r="U24" i="34"/>
  <c r="U23" i="34"/>
  <c r="U22" i="34"/>
  <c r="U21" i="34"/>
  <c r="U20" i="34"/>
  <c r="U19" i="34"/>
  <c r="U18" i="34"/>
  <c r="U17" i="34"/>
  <c r="U16" i="34"/>
  <c r="U15" i="34"/>
  <c r="U14" i="34"/>
  <c r="U13" i="34"/>
  <c r="U12" i="34"/>
  <c r="U11" i="34"/>
  <c r="U10" i="34"/>
  <c r="U9" i="34"/>
  <c r="U8" i="34"/>
  <c r="U7" i="34"/>
  <c r="U6" i="34"/>
  <c r="U5" i="34"/>
  <c r="U4" i="34"/>
  <c r="U3" i="34"/>
  <c r="U2" i="34"/>
  <c r="U161" i="36"/>
  <c r="U160" i="36"/>
  <c r="U159" i="36"/>
  <c r="U158" i="36"/>
  <c r="U157" i="36"/>
  <c r="U156" i="36"/>
  <c r="U155" i="36"/>
  <c r="U154" i="36"/>
  <c r="U153" i="36"/>
  <c r="U152" i="36"/>
  <c r="U151" i="36"/>
  <c r="U150" i="36"/>
  <c r="U149" i="36"/>
  <c r="U148" i="36"/>
  <c r="U147" i="36"/>
  <c r="U146" i="36"/>
  <c r="U145" i="36"/>
  <c r="U144" i="36"/>
  <c r="U143" i="36"/>
  <c r="U142" i="36"/>
  <c r="U141" i="36"/>
  <c r="U140" i="36"/>
  <c r="U139" i="36"/>
  <c r="U138" i="36"/>
  <c r="U137" i="36"/>
  <c r="U136" i="36"/>
  <c r="U135" i="36"/>
  <c r="U134" i="36"/>
  <c r="U133" i="36"/>
  <c r="U132" i="36"/>
  <c r="U131" i="36"/>
  <c r="U130" i="36"/>
  <c r="U129" i="36"/>
  <c r="U128" i="36"/>
  <c r="U127" i="36"/>
  <c r="U126" i="36"/>
  <c r="U125" i="36"/>
  <c r="U124" i="36"/>
  <c r="U123" i="36"/>
  <c r="U122" i="36"/>
  <c r="U121" i="36"/>
  <c r="U120" i="36"/>
  <c r="U119" i="36"/>
  <c r="U118" i="36"/>
  <c r="U117" i="36"/>
  <c r="U116" i="36"/>
  <c r="U115" i="36"/>
  <c r="U114" i="36"/>
  <c r="U113" i="36"/>
  <c r="U112" i="36"/>
  <c r="U111" i="36"/>
  <c r="U110" i="36"/>
  <c r="U109" i="36"/>
  <c r="U108" i="36"/>
  <c r="U107" i="36"/>
  <c r="U106" i="36"/>
  <c r="U105" i="36"/>
  <c r="U104" i="36"/>
  <c r="U103" i="36"/>
  <c r="U102" i="36"/>
  <c r="U101" i="36"/>
  <c r="U100" i="36"/>
  <c r="U99" i="36"/>
  <c r="U98" i="36"/>
  <c r="U97" i="36"/>
  <c r="U96" i="36"/>
  <c r="U95" i="36"/>
  <c r="U94" i="36"/>
  <c r="U93" i="36"/>
  <c r="U92" i="36"/>
  <c r="U91" i="36"/>
  <c r="U90" i="36"/>
  <c r="U89" i="36"/>
  <c r="U88" i="36"/>
  <c r="U87" i="36"/>
  <c r="U86" i="36"/>
  <c r="U85" i="36"/>
  <c r="U84" i="36"/>
  <c r="U83" i="36"/>
  <c r="U82" i="36"/>
  <c r="U81" i="36"/>
  <c r="U80" i="36"/>
  <c r="U79" i="36"/>
  <c r="U78" i="36"/>
  <c r="U77" i="36"/>
  <c r="U76" i="36"/>
  <c r="U75" i="36"/>
  <c r="U74" i="36"/>
  <c r="U73" i="36"/>
  <c r="U72" i="36"/>
  <c r="U71" i="36"/>
  <c r="U70" i="36"/>
  <c r="U69" i="36"/>
  <c r="U68" i="36"/>
  <c r="U67" i="36"/>
  <c r="U66" i="36"/>
  <c r="U65" i="36"/>
  <c r="U64" i="36"/>
  <c r="U63" i="36"/>
  <c r="U62" i="36"/>
  <c r="U61" i="36"/>
  <c r="U60" i="36"/>
  <c r="U59" i="36"/>
  <c r="U58" i="36"/>
  <c r="U57" i="36"/>
  <c r="U56" i="36"/>
  <c r="U55" i="36"/>
  <c r="U54" i="36"/>
  <c r="U53" i="36"/>
  <c r="U52" i="36"/>
  <c r="U51" i="36"/>
  <c r="U50" i="36"/>
  <c r="U49" i="36"/>
  <c r="U48" i="36"/>
  <c r="U47" i="36"/>
  <c r="U46" i="36"/>
  <c r="U45" i="36"/>
  <c r="U44" i="36"/>
  <c r="U43" i="36"/>
  <c r="U42" i="36"/>
  <c r="U41" i="36"/>
  <c r="U40" i="36"/>
  <c r="U39" i="36"/>
  <c r="U38" i="36"/>
  <c r="U37" i="36"/>
  <c r="U36" i="36"/>
  <c r="U35" i="36"/>
  <c r="U34" i="36"/>
  <c r="U33" i="36"/>
  <c r="U32" i="36"/>
  <c r="U31" i="36"/>
  <c r="U30" i="36"/>
  <c r="U29" i="36"/>
  <c r="U28" i="36"/>
  <c r="U27" i="36"/>
  <c r="U26" i="36"/>
  <c r="U25" i="36"/>
  <c r="U24" i="36"/>
  <c r="U23" i="36"/>
  <c r="U22" i="36"/>
  <c r="U21" i="36"/>
  <c r="U20" i="36"/>
  <c r="U19" i="36"/>
  <c r="U18" i="36"/>
  <c r="U17" i="36"/>
  <c r="U16" i="36"/>
  <c r="U15" i="36"/>
  <c r="U14" i="36"/>
  <c r="U13" i="36"/>
  <c r="U12" i="36"/>
  <c r="U11" i="36"/>
  <c r="U10" i="36"/>
  <c r="U9" i="36"/>
  <c r="U8" i="36"/>
  <c r="U7" i="36"/>
  <c r="U6" i="36"/>
  <c r="U5" i="36"/>
  <c r="U4" i="36"/>
  <c r="U3" i="36"/>
  <c r="U2" i="36"/>
  <c r="U161" i="37"/>
  <c r="U160" i="37"/>
  <c r="U159" i="37"/>
  <c r="U158" i="37"/>
  <c r="U157" i="37"/>
  <c r="U156" i="37"/>
  <c r="U155" i="37"/>
  <c r="U154" i="37"/>
  <c r="U153" i="37"/>
  <c r="U152" i="37"/>
  <c r="U151" i="37"/>
  <c r="U150" i="37"/>
  <c r="U149" i="37"/>
  <c r="U148" i="37"/>
  <c r="U147" i="37"/>
  <c r="U146" i="37"/>
  <c r="U145" i="37"/>
  <c r="U144" i="37"/>
  <c r="U143" i="37"/>
  <c r="U142" i="37"/>
  <c r="U141" i="37"/>
  <c r="U140" i="37"/>
  <c r="U139" i="37"/>
  <c r="U138" i="37"/>
  <c r="U137" i="37"/>
  <c r="U136" i="37"/>
  <c r="U135" i="37"/>
  <c r="U134" i="37"/>
  <c r="U133" i="37"/>
  <c r="U132" i="37"/>
  <c r="U131" i="37"/>
  <c r="U130" i="37"/>
  <c r="U129" i="37"/>
  <c r="U128" i="37"/>
  <c r="U127" i="37"/>
  <c r="U126" i="37"/>
  <c r="U125" i="37"/>
  <c r="U124" i="37"/>
  <c r="U123" i="37"/>
  <c r="U122" i="37"/>
  <c r="U121" i="37"/>
  <c r="U120" i="37"/>
  <c r="U119" i="37"/>
  <c r="U118" i="37"/>
  <c r="U117" i="37"/>
  <c r="U116" i="37"/>
  <c r="U115" i="37"/>
  <c r="U114" i="37"/>
  <c r="U113" i="37"/>
  <c r="U112" i="37"/>
  <c r="U111" i="37"/>
  <c r="U110" i="37"/>
  <c r="U109" i="37"/>
  <c r="U108" i="37"/>
  <c r="U107" i="37"/>
  <c r="U106" i="37"/>
  <c r="U105" i="37"/>
  <c r="U104" i="37"/>
  <c r="U103" i="37"/>
  <c r="U102" i="37"/>
  <c r="U101" i="37"/>
  <c r="U100" i="37"/>
  <c r="U99" i="37"/>
  <c r="U98" i="37"/>
  <c r="U97" i="37"/>
  <c r="U96" i="37"/>
  <c r="U95" i="37"/>
  <c r="U94" i="37"/>
  <c r="U93" i="37"/>
  <c r="U92" i="37"/>
  <c r="U91" i="37"/>
  <c r="U90" i="37"/>
  <c r="U89" i="37"/>
  <c r="U88" i="37"/>
  <c r="U87" i="37"/>
  <c r="U86" i="37"/>
  <c r="U85" i="37"/>
  <c r="U84" i="37"/>
  <c r="U83" i="37"/>
  <c r="U82" i="37"/>
  <c r="U81" i="37"/>
  <c r="U80" i="37"/>
  <c r="U79" i="37"/>
  <c r="U78" i="37"/>
  <c r="U77" i="37"/>
  <c r="U76" i="37"/>
  <c r="U75" i="37"/>
  <c r="U74" i="37"/>
  <c r="U73" i="37"/>
  <c r="U72" i="37"/>
  <c r="U71" i="37"/>
  <c r="U70" i="37"/>
  <c r="U69" i="37"/>
  <c r="U68" i="37"/>
  <c r="U67" i="37"/>
  <c r="U66" i="37"/>
  <c r="U65" i="37"/>
  <c r="U64" i="37"/>
  <c r="U63" i="37"/>
  <c r="U62" i="37"/>
  <c r="U61" i="37"/>
  <c r="U60" i="37"/>
  <c r="U59" i="37"/>
  <c r="U58" i="37"/>
  <c r="U57" i="37"/>
  <c r="U56" i="37"/>
  <c r="U55" i="37"/>
  <c r="U54" i="37"/>
  <c r="U53" i="37"/>
  <c r="U52" i="37"/>
  <c r="U51" i="37"/>
  <c r="U50" i="37"/>
  <c r="U49" i="37"/>
  <c r="U48" i="37"/>
  <c r="U47" i="37"/>
  <c r="U46" i="37"/>
  <c r="U45" i="37"/>
  <c r="U44" i="37"/>
  <c r="U43" i="37"/>
  <c r="U42" i="37"/>
  <c r="U41" i="37"/>
  <c r="U40" i="37"/>
  <c r="U39" i="37"/>
  <c r="U38" i="37"/>
  <c r="U37" i="37"/>
  <c r="U36" i="37"/>
  <c r="U35" i="37"/>
  <c r="U34" i="37"/>
  <c r="U33" i="37"/>
  <c r="U32" i="37"/>
  <c r="U31" i="37"/>
  <c r="U30" i="37"/>
  <c r="U29" i="37"/>
  <c r="U28" i="37"/>
  <c r="U27" i="37"/>
  <c r="U26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U9" i="37"/>
  <c r="U8" i="37"/>
  <c r="U7" i="37"/>
  <c r="U6" i="37"/>
  <c r="U5" i="37"/>
  <c r="U4" i="37"/>
  <c r="U3" i="37"/>
  <c r="U2" i="37"/>
  <c r="U161" i="38"/>
  <c r="U160" i="38"/>
  <c r="U159" i="38"/>
  <c r="U158" i="38"/>
  <c r="U157" i="38"/>
  <c r="U156" i="38"/>
  <c r="U155" i="38"/>
  <c r="U154" i="38"/>
  <c r="U153" i="38"/>
  <c r="U152" i="38"/>
  <c r="U151" i="38"/>
  <c r="U150" i="38"/>
  <c r="U149" i="38"/>
  <c r="U148" i="38"/>
  <c r="U147" i="38"/>
  <c r="U146" i="38"/>
  <c r="U145" i="38"/>
  <c r="U144" i="38"/>
  <c r="U143" i="38"/>
  <c r="U142" i="38"/>
  <c r="U141" i="38"/>
  <c r="U140" i="38"/>
  <c r="U139" i="38"/>
  <c r="U138" i="38"/>
  <c r="U137" i="38"/>
  <c r="U136" i="38"/>
  <c r="U135" i="38"/>
  <c r="U134" i="38"/>
  <c r="U133" i="38"/>
  <c r="U132" i="38"/>
  <c r="U131" i="38"/>
  <c r="U130" i="38"/>
  <c r="U129" i="38"/>
  <c r="U128" i="38"/>
  <c r="U127" i="38"/>
  <c r="U126" i="38"/>
  <c r="U125" i="38"/>
  <c r="U124" i="38"/>
  <c r="U123" i="38"/>
  <c r="U122" i="38"/>
  <c r="U121" i="38"/>
  <c r="U120" i="38"/>
  <c r="U119" i="38"/>
  <c r="U118" i="38"/>
  <c r="U117" i="38"/>
  <c r="U116" i="38"/>
  <c r="U115" i="38"/>
  <c r="U114" i="38"/>
  <c r="U113" i="38"/>
  <c r="U112" i="38"/>
  <c r="U111" i="38"/>
  <c r="U110" i="38"/>
  <c r="U109" i="38"/>
  <c r="U108" i="38"/>
  <c r="U107" i="38"/>
  <c r="U106" i="38"/>
  <c r="U105" i="38"/>
  <c r="U104" i="38"/>
  <c r="U103" i="38"/>
  <c r="U102" i="38"/>
  <c r="U101" i="38"/>
  <c r="U100" i="38"/>
  <c r="U99" i="38"/>
  <c r="U98" i="38"/>
  <c r="U97" i="38"/>
  <c r="U96" i="38"/>
  <c r="U95" i="38"/>
  <c r="U94" i="38"/>
  <c r="U93" i="38"/>
  <c r="U92" i="38"/>
  <c r="U91" i="38"/>
  <c r="U90" i="38"/>
  <c r="U89" i="38"/>
  <c r="U88" i="38"/>
  <c r="U87" i="38"/>
  <c r="U86" i="38"/>
  <c r="U85" i="38"/>
  <c r="U84" i="38"/>
  <c r="U83" i="38"/>
  <c r="U82" i="38"/>
  <c r="U81" i="38"/>
  <c r="U80" i="38"/>
  <c r="U79" i="38"/>
  <c r="U78" i="38"/>
  <c r="U77" i="38"/>
  <c r="U76" i="38"/>
  <c r="U75" i="38"/>
  <c r="U74" i="38"/>
  <c r="U73" i="38"/>
  <c r="U72" i="38"/>
  <c r="U71" i="38"/>
  <c r="U70" i="38"/>
  <c r="U69" i="38"/>
  <c r="U68" i="38"/>
  <c r="U67" i="38"/>
  <c r="U66" i="38"/>
  <c r="U65" i="38"/>
  <c r="U64" i="38"/>
  <c r="U63" i="38"/>
  <c r="U62" i="38"/>
  <c r="U61" i="38"/>
  <c r="U60" i="38"/>
  <c r="U59" i="38"/>
  <c r="U58" i="38"/>
  <c r="U57" i="38"/>
  <c r="U56" i="38"/>
  <c r="U55" i="38"/>
  <c r="U54" i="38"/>
  <c r="U53" i="38"/>
  <c r="U52" i="38"/>
  <c r="U51" i="38"/>
  <c r="U50" i="38"/>
  <c r="U49" i="38"/>
  <c r="U48" i="38"/>
  <c r="U47" i="38"/>
  <c r="U46" i="38"/>
  <c r="U45" i="38"/>
  <c r="U44" i="38"/>
  <c r="U43" i="38"/>
  <c r="U42" i="38"/>
  <c r="U41" i="38"/>
  <c r="U40" i="38"/>
  <c r="U39" i="38"/>
  <c r="U38" i="38"/>
  <c r="U37" i="38"/>
  <c r="U36" i="38"/>
  <c r="U35" i="38"/>
  <c r="U34" i="38"/>
  <c r="U33" i="38"/>
  <c r="U32" i="38"/>
  <c r="U31" i="38"/>
  <c r="U30" i="38"/>
  <c r="U29" i="38"/>
  <c r="U28" i="38"/>
  <c r="U27" i="38"/>
  <c r="U26" i="38"/>
  <c r="U25" i="38"/>
  <c r="U24" i="38"/>
  <c r="U23" i="38"/>
  <c r="U22" i="38"/>
  <c r="U21" i="38"/>
  <c r="U20" i="38"/>
  <c r="U19" i="38"/>
  <c r="U18" i="38"/>
  <c r="U17" i="38"/>
  <c r="U16" i="38"/>
  <c r="U15" i="38"/>
  <c r="U14" i="38"/>
  <c r="U13" i="38"/>
  <c r="U12" i="38"/>
  <c r="U11" i="38"/>
  <c r="U10" i="38"/>
  <c r="U9" i="38"/>
  <c r="U8" i="38"/>
  <c r="U7" i="38"/>
  <c r="U6" i="38"/>
  <c r="U5" i="38"/>
  <c r="U4" i="38"/>
  <c r="U3" i="38"/>
  <c r="U2" i="38"/>
  <c r="U161" i="39"/>
  <c r="U160" i="39"/>
  <c r="U159" i="39"/>
  <c r="U158" i="39"/>
  <c r="U157" i="39"/>
  <c r="U156" i="39"/>
  <c r="U155" i="39"/>
  <c r="U154" i="39"/>
  <c r="U153" i="39"/>
  <c r="U152" i="39"/>
  <c r="U151" i="39"/>
  <c r="U150" i="39"/>
  <c r="U149" i="39"/>
  <c r="U148" i="39"/>
  <c r="U147" i="39"/>
  <c r="U146" i="39"/>
  <c r="U145" i="39"/>
  <c r="U144" i="39"/>
  <c r="U143" i="39"/>
  <c r="U142" i="39"/>
  <c r="U141" i="39"/>
  <c r="U140" i="39"/>
  <c r="U139" i="39"/>
  <c r="U138" i="39"/>
  <c r="U137" i="39"/>
  <c r="U136" i="39"/>
  <c r="U135" i="39"/>
  <c r="U134" i="39"/>
  <c r="U133" i="39"/>
  <c r="U132" i="39"/>
  <c r="U131" i="39"/>
  <c r="U130" i="39"/>
  <c r="U129" i="39"/>
  <c r="U128" i="39"/>
  <c r="U127" i="39"/>
  <c r="U126" i="39"/>
  <c r="U125" i="39"/>
  <c r="U124" i="39"/>
  <c r="U123" i="39"/>
  <c r="U122" i="39"/>
  <c r="U121" i="39"/>
  <c r="U120" i="39"/>
  <c r="U119" i="39"/>
  <c r="U118" i="39"/>
  <c r="U117" i="39"/>
  <c r="U116" i="39"/>
  <c r="U115" i="39"/>
  <c r="U114" i="39"/>
  <c r="U113" i="39"/>
  <c r="U112" i="39"/>
  <c r="U111" i="39"/>
  <c r="U110" i="39"/>
  <c r="U109" i="39"/>
  <c r="U108" i="39"/>
  <c r="U107" i="39"/>
  <c r="U106" i="39"/>
  <c r="U105" i="39"/>
  <c r="U104" i="39"/>
  <c r="U103" i="39"/>
  <c r="U102" i="39"/>
  <c r="U101" i="39"/>
  <c r="U100" i="39"/>
  <c r="U99" i="39"/>
  <c r="U98" i="39"/>
  <c r="U97" i="39"/>
  <c r="U96" i="39"/>
  <c r="U95" i="39"/>
  <c r="U94" i="39"/>
  <c r="U93" i="39"/>
  <c r="U92" i="39"/>
  <c r="U91" i="39"/>
  <c r="U90" i="39"/>
  <c r="U89" i="39"/>
  <c r="U88" i="39"/>
  <c r="U87" i="39"/>
  <c r="U86" i="39"/>
  <c r="U85" i="39"/>
  <c r="U84" i="39"/>
  <c r="U83" i="39"/>
  <c r="U82" i="39"/>
  <c r="U81" i="39"/>
  <c r="U80" i="39"/>
  <c r="U79" i="39"/>
  <c r="U78" i="39"/>
  <c r="U77" i="39"/>
  <c r="U76" i="39"/>
  <c r="U75" i="39"/>
  <c r="U74" i="39"/>
  <c r="U73" i="39"/>
  <c r="U72" i="39"/>
  <c r="U71" i="39"/>
  <c r="U70" i="39"/>
  <c r="U69" i="39"/>
  <c r="U68" i="39"/>
  <c r="U67" i="39"/>
  <c r="U66" i="39"/>
  <c r="U65" i="39"/>
  <c r="U64" i="39"/>
  <c r="U63" i="39"/>
  <c r="U62" i="39"/>
  <c r="U61" i="39"/>
  <c r="U60" i="39"/>
  <c r="U59" i="39"/>
  <c r="U58" i="39"/>
  <c r="U57" i="39"/>
  <c r="U56" i="39"/>
  <c r="U55" i="39"/>
  <c r="U54" i="39"/>
  <c r="U53" i="39"/>
  <c r="U52" i="39"/>
  <c r="U51" i="39"/>
  <c r="U50" i="39"/>
  <c r="U49" i="39"/>
  <c r="U48" i="39"/>
  <c r="U47" i="39"/>
  <c r="U46" i="39"/>
  <c r="U45" i="39"/>
  <c r="U44" i="39"/>
  <c r="U43" i="39"/>
  <c r="U42" i="39"/>
  <c r="U41" i="39"/>
  <c r="U40" i="39"/>
  <c r="U39" i="39"/>
  <c r="U38" i="39"/>
  <c r="U37" i="39"/>
  <c r="U36" i="39"/>
  <c r="U35" i="39"/>
  <c r="U34" i="39"/>
  <c r="U33" i="39"/>
  <c r="U32" i="39"/>
  <c r="U31" i="39"/>
  <c r="U30" i="39"/>
  <c r="U29" i="39"/>
  <c r="U28" i="39"/>
  <c r="U27" i="39"/>
  <c r="U26" i="39"/>
  <c r="U25" i="39"/>
  <c r="U24" i="39"/>
  <c r="U23" i="39"/>
  <c r="U22" i="39"/>
  <c r="U21" i="39"/>
  <c r="U20" i="39"/>
  <c r="U19" i="39"/>
  <c r="U18" i="39"/>
  <c r="U17" i="39"/>
  <c r="U16" i="39"/>
  <c r="U15" i="39"/>
  <c r="U14" i="39"/>
  <c r="U13" i="39"/>
  <c r="U12" i="39"/>
  <c r="U11" i="39"/>
  <c r="U10" i="39"/>
  <c r="U9" i="39"/>
  <c r="U8" i="39"/>
  <c r="U7" i="39"/>
  <c r="U6" i="39"/>
  <c r="U5" i="39"/>
  <c r="U4" i="39"/>
  <c r="U3" i="39"/>
  <c r="U2" i="39"/>
  <c r="U161" i="40"/>
  <c r="U160" i="40"/>
  <c r="U159" i="40"/>
  <c r="U158" i="40"/>
  <c r="U157" i="40"/>
  <c r="U156" i="40"/>
  <c r="U155" i="40"/>
  <c r="U154" i="40"/>
  <c r="U153" i="40"/>
  <c r="U152" i="40"/>
  <c r="U151" i="40"/>
  <c r="U150" i="40"/>
  <c r="U149" i="40"/>
  <c r="U148" i="40"/>
  <c r="U147" i="40"/>
  <c r="U146" i="40"/>
  <c r="U145" i="40"/>
  <c r="U144" i="40"/>
  <c r="U143" i="40"/>
  <c r="U142" i="40"/>
  <c r="U141" i="40"/>
  <c r="U140" i="40"/>
  <c r="U139" i="40"/>
  <c r="U138" i="40"/>
  <c r="U137" i="40"/>
  <c r="U136" i="40"/>
  <c r="U135" i="40"/>
  <c r="U134" i="40"/>
  <c r="U133" i="40"/>
  <c r="U132" i="40"/>
  <c r="U131" i="40"/>
  <c r="U130" i="40"/>
  <c r="U129" i="40"/>
  <c r="U128" i="40"/>
  <c r="U127" i="40"/>
  <c r="U126" i="40"/>
  <c r="U125" i="40"/>
  <c r="U124" i="40"/>
  <c r="U123" i="40"/>
  <c r="U122" i="40"/>
  <c r="U121" i="40"/>
  <c r="U120" i="40"/>
  <c r="U119" i="40"/>
  <c r="U118" i="40"/>
  <c r="U117" i="40"/>
  <c r="U116" i="40"/>
  <c r="U115" i="40"/>
  <c r="U114" i="40"/>
  <c r="U113" i="40"/>
  <c r="U112" i="40"/>
  <c r="U111" i="40"/>
  <c r="U110" i="40"/>
  <c r="U109" i="40"/>
  <c r="U108" i="40"/>
  <c r="U107" i="40"/>
  <c r="U106" i="40"/>
  <c r="U105" i="40"/>
  <c r="U104" i="40"/>
  <c r="U103" i="40"/>
  <c r="U102" i="40"/>
  <c r="U101" i="40"/>
  <c r="U100" i="40"/>
  <c r="U99" i="40"/>
  <c r="U98" i="40"/>
  <c r="U97" i="40"/>
  <c r="U96" i="40"/>
  <c r="U95" i="40"/>
  <c r="U94" i="40"/>
  <c r="U93" i="40"/>
  <c r="U92" i="40"/>
  <c r="U91" i="40"/>
  <c r="U90" i="40"/>
  <c r="U89" i="40"/>
  <c r="U88" i="40"/>
  <c r="U87" i="40"/>
  <c r="U86" i="40"/>
  <c r="U85" i="40"/>
  <c r="U84" i="40"/>
  <c r="U83" i="40"/>
  <c r="U82" i="40"/>
  <c r="U81" i="40"/>
  <c r="U80" i="40"/>
  <c r="U79" i="40"/>
  <c r="U78" i="40"/>
  <c r="U77" i="40"/>
  <c r="U76" i="40"/>
  <c r="U75" i="40"/>
  <c r="U74" i="40"/>
  <c r="U73" i="40"/>
  <c r="U72" i="40"/>
  <c r="U71" i="40"/>
  <c r="U70" i="40"/>
  <c r="U69" i="40"/>
  <c r="U68" i="40"/>
  <c r="U67" i="40"/>
  <c r="U66" i="40"/>
  <c r="U65" i="40"/>
  <c r="U64" i="40"/>
  <c r="U63" i="40"/>
  <c r="U62" i="40"/>
  <c r="U61" i="40"/>
  <c r="U60" i="40"/>
  <c r="U59" i="40"/>
  <c r="U58" i="40"/>
  <c r="U57" i="40"/>
  <c r="U56" i="40"/>
  <c r="U55" i="40"/>
  <c r="U54" i="40"/>
  <c r="U53" i="40"/>
  <c r="U52" i="40"/>
  <c r="U51" i="40"/>
  <c r="U50" i="40"/>
  <c r="U49" i="40"/>
  <c r="U48" i="40"/>
  <c r="U47" i="40"/>
  <c r="U46" i="40"/>
  <c r="U45" i="40"/>
  <c r="U44" i="40"/>
  <c r="U43" i="40"/>
  <c r="U42" i="40"/>
  <c r="U41" i="40"/>
  <c r="U40" i="40"/>
  <c r="U39" i="40"/>
  <c r="U38" i="40"/>
  <c r="U37" i="40"/>
  <c r="U36" i="40"/>
  <c r="U35" i="40"/>
  <c r="U34" i="40"/>
  <c r="U33" i="40"/>
  <c r="U32" i="40"/>
  <c r="U31" i="40"/>
  <c r="U30" i="40"/>
  <c r="U29" i="40"/>
  <c r="U28" i="40"/>
  <c r="U27" i="40"/>
  <c r="U26" i="40"/>
  <c r="U25" i="40"/>
  <c r="U24" i="40"/>
  <c r="U23" i="40"/>
  <c r="U22" i="40"/>
  <c r="U21" i="40"/>
  <c r="U20" i="40"/>
  <c r="U19" i="40"/>
  <c r="U18" i="40"/>
  <c r="U17" i="40"/>
  <c r="U16" i="40"/>
  <c r="U15" i="40"/>
  <c r="U14" i="40"/>
  <c r="U13" i="40"/>
  <c r="U12" i="40"/>
  <c r="U11" i="40"/>
  <c r="U10" i="40"/>
  <c r="U9" i="40"/>
  <c r="U8" i="40"/>
  <c r="U7" i="40"/>
  <c r="U6" i="40"/>
  <c r="U5" i="40"/>
  <c r="U4" i="40"/>
  <c r="U3" i="40"/>
  <c r="U2" i="40"/>
  <c r="U161" i="41"/>
  <c r="U160" i="41"/>
  <c r="U159" i="41"/>
  <c r="U158" i="41"/>
  <c r="U157" i="41"/>
  <c r="U156" i="41"/>
  <c r="U155" i="41"/>
  <c r="U154" i="41"/>
  <c r="U153" i="41"/>
  <c r="U152" i="41"/>
  <c r="U151" i="41"/>
  <c r="U150" i="41"/>
  <c r="U149" i="41"/>
  <c r="U148" i="41"/>
  <c r="U147" i="41"/>
  <c r="U146" i="41"/>
  <c r="U145" i="41"/>
  <c r="U144" i="41"/>
  <c r="U143" i="41"/>
  <c r="U142" i="41"/>
  <c r="U141" i="41"/>
  <c r="U140" i="41"/>
  <c r="U139" i="41"/>
  <c r="U138" i="41"/>
  <c r="U137" i="41"/>
  <c r="U136" i="41"/>
  <c r="U135" i="41"/>
  <c r="U134" i="41"/>
  <c r="U133" i="41"/>
  <c r="U132" i="41"/>
  <c r="U131" i="41"/>
  <c r="U130" i="41"/>
  <c r="U129" i="41"/>
  <c r="U128" i="41"/>
  <c r="U127" i="41"/>
  <c r="U126" i="41"/>
  <c r="U125" i="41"/>
  <c r="U124" i="41"/>
  <c r="U123" i="41"/>
  <c r="U122" i="41"/>
  <c r="U121" i="41"/>
  <c r="U120" i="41"/>
  <c r="U119" i="41"/>
  <c r="U118" i="41"/>
  <c r="U117" i="41"/>
  <c r="U116" i="41"/>
  <c r="U115" i="41"/>
  <c r="U114" i="41"/>
  <c r="U113" i="41"/>
  <c r="U112" i="41"/>
  <c r="U111" i="41"/>
  <c r="U110" i="41"/>
  <c r="U109" i="41"/>
  <c r="U108" i="41"/>
  <c r="U107" i="41"/>
  <c r="U106" i="41"/>
  <c r="U105" i="41"/>
  <c r="U104" i="41"/>
  <c r="U103" i="41"/>
  <c r="U102" i="41"/>
  <c r="U101" i="41"/>
  <c r="U100" i="41"/>
  <c r="U99" i="41"/>
  <c r="U98" i="41"/>
  <c r="U97" i="41"/>
  <c r="U96" i="41"/>
  <c r="U95" i="41"/>
  <c r="U94" i="41"/>
  <c r="U93" i="41"/>
  <c r="U92" i="41"/>
  <c r="U91" i="41"/>
  <c r="U90" i="41"/>
  <c r="U89" i="41"/>
  <c r="U88" i="41"/>
  <c r="U87" i="41"/>
  <c r="U86" i="41"/>
  <c r="U85" i="41"/>
  <c r="U84" i="41"/>
  <c r="U83" i="41"/>
  <c r="U82" i="41"/>
  <c r="U81" i="41"/>
  <c r="U80" i="41"/>
  <c r="U79" i="41"/>
  <c r="U78" i="41"/>
  <c r="U77" i="41"/>
  <c r="U76" i="41"/>
  <c r="U75" i="41"/>
  <c r="U74" i="41"/>
  <c r="U73" i="41"/>
  <c r="U72" i="41"/>
  <c r="U71" i="41"/>
  <c r="U70" i="41"/>
  <c r="U69" i="41"/>
  <c r="U68" i="41"/>
  <c r="U67" i="41"/>
  <c r="U66" i="41"/>
  <c r="U65" i="41"/>
  <c r="U64" i="41"/>
  <c r="U63" i="41"/>
  <c r="U62" i="41"/>
  <c r="U61" i="41"/>
  <c r="U60" i="41"/>
  <c r="U59" i="41"/>
  <c r="U58" i="41"/>
  <c r="U57" i="41"/>
  <c r="U56" i="41"/>
  <c r="U55" i="41"/>
  <c r="U54" i="41"/>
  <c r="U53" i="41"/>
  <c r="U52" i="41"/>
  <c r="U51" i="41"/>
  <c r="U50" i="41"/>
  <c r="U49" i="41"/>
  <c r="U48" i="41"/>
  <c r="U47" i="41"/>
  <c r="U46" i="41"/>
  <c r="U45" i="41"/>
  <c r="U44" i="41"/>
  <c r="U43" i="41"/>
  <c r="U42" i="41"/>
  <c r="U41" i="41"/>
  <c r="U40" i="41"/>
  <c r="U39" i="41"/>
  <c r="U38" i="41"/>
  <c r="U37" i="41"/>
  <c r="U36" i="41"/>
  <c r="U35" i="41"/>
  <c r="U34" i="41"/>
  <c r="U33" i="41"/>
  <c r="U32" i="41"/>
  <c r="U31" i="41"/>
  <c r="U30" i="41"/>
  <c r="U29" i="41"/>
  <c r="U28" i="41"/>
  <c r="U27" i="41"/>
  <c r="U26" i="41"/>
  <c r="U25" i="41"/>
  <c r="U24" i="41"/>
  <c r="U23" i="41"/>
  <c r="U22" i="41"/>
  <c r="U21" i="41"/>
  <c r="U20" i="41"/>
  <c r="U19" i="41"/>
  <c r="U18" i="41"/>
  <c r="U17" i="41"/>
  <c r="U16" i="41"/>
  <c r="U15" i="41"/>
  <c r="U14" i="41"/>
  <c r="U13" i="41"/>
  <c r="U12" i="41"/>
  <c r="U11" i="41"/>
  <c r="U10" i="41"/>
  <c r="U9" i="41"/>
  <c r="U8" i="41"/>
  <c r="U7" i="41"/>
  <c r="U6" i="41"/>
  <c r="U5" i="41"/>
  <c r="U4" i="41"/>
  <c r="U3" i="41"/>
  <c r="U2" i="41"/>
  <c r="U161" i="42"/>
  <c r="U160" i="42"/>
  <c r="U159" i="42"/>
  <c r="U158" i="42"/>
  <c r="U157" i="42"/>
  <c r="U156" i="42"/>
  <c r="U155" i="42"/>
  <c r="U154" i="42"/>
  <c r="U153" i="42"/>
  <c r="U152" i="42"/>
  <c r="U151" i="42"/>
  <c r="U150" i="42"/>
  <c r="U149" i="42"/>
  <c r="U148" i="42"/>
  <c r="U147" i="42"/>
  <c r="U146" i="42"/>
  <c r="U145" i="42"/>
  <c r="U144" i="42"/>
  <c r="U143" i="42"/>
  <c r="U142" i="42"/>
  <c r="U141" i="42"/>
  <c r="U140" i="42"/>
  <c r="U139" i="42"/>
  <c r="U138" i="42"/>
  <c r="U137" i="42"/>
  <c r="U136" i="42"/>
  <c r="U135" i="42"/>
  <c r="U134" i="42"/>
  <c r="U133" i="42"/>
  <c r="U132" i="42"/>
  <c r="U131" i="42"/>
  <c r="U130" i="42"/>
  <c r="U129" i="42"/>
  <c r="U128" i="42"/>
  <c r="U127" i="42"/>
  <c r="U126" i="42"/>
  <c r="U125" i="42"/>
  <c r="U124" i="42"/>
  <c r="U123" i="42"/>
  <c r="U122" i="42"/>
  <c r="U121" i="42"/>
  <c r="U120" i="42"/>
  <c r="U119" i="42"/>
  <c r="U118" i="42"/>
  <c r="U117" i="42"/>
  <c r="U116" i="42"/>
  <c r="U115" i="42"/>
  <c r="U114" i="42"/>
  <c r="U113" i="42"/>
  <c r="U112" i="42"/>
  <c r="U111" i="42"/>
  <c r="U110" i="42"/>
  <c r="U109" i="42"/>
  <c r="U108" i="42"/>
  <c r="U107" i="42"/>
  <c r="U106" i="42"/>
  <c r="U105" i="42"/>
  <c r="U104" i="42"/>
  <c r="U103" i="42"/>
  <c r="U102" i="42"/>
  <c r="U101" i="42"/>
  <c r="U100" i="42"/>
  <c r="U99" i="42"/>
  <c r="U98" i="42"/>
  <c r="U97" i="42"/>
  <c r="U96" i="42"/>
  <c r="U95" i="42"/>
  <c r="U94" i="42"/>
  <c r="U93" i="42"/>
  <c r="U92" i="42"/>
  <c r="U91" i="42"/>
  <c r="U90" i="42"/>
  <c r="U89" i="42"/>
  <c r="U88" i="42"/>
  <c r="U87" i="42"/>
  <c r="U86" i="42"/>
  <c r="U85" i="42"/>
  <c r="U84" i="42"/>
  <c r="U83" i="42"/>
  <c r="U82" i="42"/>
  <c r="U81" i="42"/>
  <c r="U80" i="42"/>
  <c r="U79" i="42"/>
  <c r="U78" i="42"/>
  <c r="U77" i="42"/>
  <c r="U76" i="42"/>
  <c r="U75" i="42"/>
  <c r="U74" i="42"/>
  <c r="U73" i="42"/>
  <c r="U72" i="42"/>
  <c r="U71" i="42"/>
  <c r="U70" i="42"/>
  <c r="U69" i="42"/>
  <c r="U68" i="42"/>
  <c r="U67" i="42"/>
  <c r="U66" i="42"/>
  <c r="U65" i="42"/>
  <c r="U64" i="42"/>
  <c r="U63" i="42"/>
  <c r="U62" i="42"/>
  <c r="U61" i="42"/>
  <c r="U60" i="42"/>
  <c r="U59" i="42"/>
  <c r="U58" i="42"/>
  <c r="U57" i="42"/>
  <c r="U56" i="42"/>
  <c r="U55" i="42"/>
  <c r="U54" i="42"/>
  <c r="U53" i="42"/>
  <c r="U52" i="42"/>
  <c r="U51" i="42"/>
  <c r="U50" i="42"/>
  <c r="U49" i="42"/>
  <c r="U48" i="42"/>
  <c r="U47" i="42"/>
  <c r="U46" i="42"/>
  <c r="U45" i="42"/>
  <c r="U44" i="42"/>
  <c r="U43" i="42"/>
  <c r="U42" i="42"/>
  <c r="U41" i="42"/>
  <c r="U40" i="42"/>
  <c r="U39" i="42"/>
  <c r="U38" i="42"/>
  <c r="U37" i="42"/>
  <c r="U36" i="42"/>
  <c r="U35" i="42"/>
  <c r="U34" i="42"/>
  <c r="U33" i="42"/>
  <c r="U32" i="42"/>
  <c r="U31" i="42"/>
  <c r="U30" i="42"/>
  <c r="U29" i="42"/>
  <c r="U28" i="42"/>
  <c r="U27" i="42"/>
  <c r="U26" i="42"/>
  <c r="U25" i="42"/>
  <c r="U24" i="42"/>
  <c r="U23" i="42"/>
  <c r="U22" i="42"/>
  <c r="U21" i="42"/>
  <c r="U20" i="42"/>
  <c r="U19" i="42"/>
  <c r="U18" i="42"/>
  <c r="U17" i="42"/>
  <c r="U16" i="42"/>
  <c r="U15" i="42"/>
  <c r="U14" i="42"/>
  <c r="U13" i="42"/>
  <c r="U12" i="42"/>
  <c r="U11" i="42"/>
  <c r="U10" i="42"/>
  <c r="U9" i="42"/>
  <c r="U8" i="42"/>
  <c r="U7" i="42"/>
  <c r="U6" i="42"/>
  <c r="U5" i="42"/>
  <c r="U4" i="42"/>
  <c r="U3" i="42"/>
  <c r="U2" i="42"/>
  <c r="U161" i="43"/>
  <c r="U160" i="43"/>
  <c r="U159" i="43"/>
  <c r="U158" i="43"/>
  <c r="U157" i="43"/>
  <c r="U156" i="43"/>
  <c r="U155" i="43"/>
  <c r="U154" i="43"/>
  <c r="U153" i="43"/>
  <c r="U152" i="43"/>
  <c r="U151" i="43"/>
  <c r="U150" i="43"/>
  <c r="U149" i="43"/>
  <c r="U148" i="43"/>
  <c r="U147" i="43"/>
  <c r="U146" i="43"/>
  <c r="U145" i="43"/>
  <c r="U144" i="43"/>
  <c r="U143" i="43"/>
  <c r="U142" i="43"/>
  <c r="U141" i="43"/>
  <c r="U140" i="43"/>
  <c r="U139" i="43"/>
  <c r="U138" i="43"/>
  <c r="U137" i="43"/>
  <c r="U136" i="43"/>
  <c r="U135" i="43"/>
  <c r="U134" i="43"/>
  <c r="U133" i="43"/>
  <c r="U132" i="43"/>
  <c r="U131" i="43"/>
  <c r="U130" i="43"/>
  <c r="U129" i="43"/>
  <c r="U128" i="43"/>
  <c r="U127" i="43"/>
  <c r="U126" i="43"/>
  <c r="U125" i="43"/>
  <c r="U124" i="43"/>
  <c r="U123" i="43"/>
  <c r="U122" i="43"/>
  <c r="U121" i="43"/>
  <c r="U120" i="43"/>
  <c r="U119" i="43"/>
  <c r="U118" i="43"/>
  <c r="U117" i="43"/>
  <c r="U116" i="43"/>
  <c r="U115" i="43"/>
  <c r="U114" i="43"/>
  <c r="U113" i="43"/>
  <c r="U112" i="43"/>
  <c r="U111" i="43"/>
  <c r="U110" i="43"/>
  <c r="U109" i="43"/>
  <c r="U108" i="43"/>
  <c r="U107" i="43"/>
  <c r="U106" i="43"/>
  <c r="U105" i="43"/>
  <c r="U104" i="43"/>
  <c r="U103" i="43"/>
  <c r="U102" i="43"/>
  <c r="U101" i="43"/>
  <c r="U100" i="43"/>
  <c r="U99" i="43"/>
  <c r="U98" i="43"/>
  <c r="U97" i="43"/>
  <c r="U96" i="43"/>
  <c r="U95" i="43"/>
  <c r="U94" i="43"/>
  <c r="U93" i="43"/>
  <c r="U92" i="43"/>
  <c r="U91" i="43"/>
  <c r="U90" i="43"/>
  <c r="U89" i="43"/>
  <c r="U88" i="43"/>
  <c r="U87" i="43"/>
  <c r="U86" i="43"/>
  <c r="U85" i="43"/>
  <c r="U84" i="43"/>
  <c r="U83" i="43"/>
  <c r="U82" i="43"/>
  <c r="U81" i="43"/>
  <c r="U80" i="43"/>
  <c r="U79" i="43"/>
  <c r="U78" i="43"/>
  <c r="U77" i="43"/>
  <c r="U76" i="43"/>
  <c r="U75" i="43"/>
  <c r="U74" i="43"/>
  <c r="U73" i="43"/>
  <c r="U72" i="43"/>
  <c r="U71" i="43"/>
  <c r="U70" i="43"/>
  <c r="U69" i="43"/>
  <c r="U68" i="43"/>
  <c r="U67" i="43"/>
  <c r="U66" i="43"/>
  <c r="U65" i="43"/>
  <c r="U64" i="43"/>
  <c r="U63" i="43"/>
  <c r="U62" i="43"/>
  <c r="U61" i="43"/>
  <c r="U60" i="43"/>
  <c r="U59" i="43"/>
  <c r="U58" i="43"/>
  <c r="U57" i="43"/>
  <c r="U56" i="43"/>
  <c r="U55" i="43"/>
  <c r="U54" i="43"/>
  <c r="U53" i="43"/>
  <c r="U52" i="43"/>
  <c r="U51" i="43"/>
  <c r="U50" i="43"/>
  <c r="U49" i="43"/>
  <c r="U48" i="43"/>
  <c r="U47" i="43"/>
  <c r="U46" i="43"/>
  <c r="U45" i="43"/>
  <c r="U44" i="43"/>
  <c r="U43" i="43"/>
  <c r="U42" i="43"/>
  <c r="U41" i="43"/>
  <c r="U40" i="43"/>
  <c r="U39" i="43"/>
  <c r="U38" i="43"/>
  <c r="U37" i="43"/>
  <c r="U36" i="43"/>
  <c r="U35" i="43"/>
  <c r="U34" i="43"/>
  <c r="U33" i="43"/>
  <c r="U32" i="43"/>
  <c r="U31" i="43"/>
  <c r="U30" i="43"/>
  <c r="U29" i="43"/>
  <c r="U28" i="43"/>
  <c r="U27" i="43"/>
  <c r="U26" i="43"/>
  <c r="U25" i="43"/>
  <c r="U24" i="43"/>
  <c r="U23" i="43"/>
  <c r="U22" i="43"/>
  <c r="U21" i="43"/>
  <c r="U20" i="43"/>
  <c r="U19" i="43"/>
  <c r="U18" i="43"/>
  <c r="U17" i="43"/>
  <c r="U16" i="43"/>
  <c r="U15" i="43"/>
  <c r="U14" i="43"/>
  <c r="U13" i="43"/>
  <c r="U12" i="43"/>
  <c r="U11" i="43"/>
  <c r="U10" i="43"/>
  <c r="U9" i="43"/>
  <c r="U8" i="43"/>
  <c r="U7" i="43"/>
  <c r="U6" i="43"/>
  <c r="U5" i="43"/>
  <c r="U4" i="43"/>
  <c r="U3" i="43"/>
  <c r="U2" i="43"/>
  <c r="U41" i="44"/>
  <c r="U111" i="44"/>
  <c r="U101" i="44"/>
  <c r="U131" i="44"/>
  <c r="U51" i="44"/>
  <c r="U161" i="44"/>
  <c r="U91" i="44"/>
  <c r="U71" i="44"/>
  <c r="U31" i="44"/>
  <c r="U141" i="44"/>
  <c r="U11" i="44"/>
  <c r="U61" i="44"/>
  <c r="U151" i="44"/>
  <c r="U81" i="44"/>
  <c r="U121" i="44"/>
  <c r="U21" i="44"/>
  <c r="U130" i="44"/>
  <c r="U150" i="44"/>
  <c r="U10" i="44"/>
  <c r="U30" i="44"/>
  <c r="U140" i="44"/>
  <c r="U100" i="44"/>
  <c r="U90" i="44"/>
  <c r="U110" i="44"/>
  <c r="U60" i="44"/>
  <c r="U120" i="44"/>
  <c r="U50" i="44"/>
  <c r="U20" i="44"/>
  <c r="U70" i="44"/>
  <c r="U40" i="44"/>
  <c r="U80" i="44"/>
  <c r="U160" i="44"/>
  <c r="U19" i="44"/>
  <c r="U139" i="44"/>
  <c r="U39" i="44"/>
  <c r="U99" i="44"/>
  <c r="U69" i="44"/>
  <c r="U59" i="44"/>
  <c r="U109" i="44"/>
  <c r="U89" i="44"/>
  <c r="U149" i="44"/>
  <c r="U129" i="44"/>
  <c r="U79" i="44"/>
  <c r="U49" i="44"/>
  <c r="U9" i="44"/>
  <c r="U29" i="44"/>
  <c r="U159" i="44"/>
  <c r="U119" i="44"/>
  <c r="U58" i="44"/>
  <c r="U138" i="44"/>
  <c r="U48" i="44"/>
  <c r="U128" i="44"/>
  <c r="U38" i="44"/>
  <c r="U18" i="44"/>
  <c r="U158" i="44"/>
  <c r="U78" i="44"/>
  <c r="U68" i="44"/>
  <c r="U28" i="44"/>
  <c r="U88" i="44"/>
  <c r="U8" i="44"/>
  <c r="U108" i="44"/>
  <c r="U118" i="44"/>
  <c r="U148" i="44"/>
  <c r="U98" i="44"/>
  <c r="U127" i="44"/>
  <c r="U7" i="44"/>
  <c r="U47" i="44"/>
  <c r="U77" i="44"/>
  <c r="U147" i="44"/>
  <c r="U37" i="44"/>
  <c r="U97" i="44"/>
  <c r="U27" i="44"/>
  <c r="U157" i="44"/>
  <c r="U57" i="44"/>
  <c r="U107" i="44"/>
  <c r="U67" i="44"/>
  <c r="U117" i="44"/>
  <c r="U87" i="44"/>
  <c r="U17" i="44"/>
  <c r="U137" i="44"/>
  <c r="U116" i="44"/>
  <c r="U6" i="44"/>
  <c r="U86" i="44"/>
  <c r="U66" i="44"/>
  <c r="U16" i="44"/>
  <c r="U76" i="44"/>
  <c r="U126" i="44"/>
  <c r="U146" i="44"/>
  <c r="U136" i="44"/>
  <c r="U156" i="44"/>
  <c r="U106" i="44"/>
  <c r="U26" i="44"/>
  <c r="U36" i="44"/>
  <c r="U46" i="44"/>
  <c r="U96" i="44"/>
  <c r="U56" i="44"/>
  <c r="U155" i="44"/>
  <c r="U125" i="44"/>
  <c r="U55" i="44"/>
  <c r="U75" i="44"/>
  <c r="U5" i="44"/>
  <c r="U95" i="44"/>
  <c r="U15" i="44"/>
  <c r="U105" i="44"/>
  <c r="U135" i="44"/>
  <c r="U45" i="44"/>
  <c r="U35" i="44"/>
  <c r="U25" i="44"/>
  <c r="U85" i="44"/>
  <c r="U65" i="44"/>
  <c r="U145" i="44"/>
  <c r="U115" i="44"/>
  <c r="U34" i="44"/>
  <c r="U94" i="44"/>
  <c r="U144" i="44"/>
  <c r="U64" i="44"/>
  <c r="U74" i="44"/>
  <c r="U4" i="44"/>
  <c r="U114" i="44"/>
  <c r="U134" i="44"/>
  <c r="U54" i="44"/>
  <c r="U84" i="44"/>
  <c r="U154" i="44"/>
  <c r="U124" i="44"/>
  <c r="U14" i="44"/>
  <c r="U24" i="44"/>
  <c r="U44" i="44"/>
  <c r="U104" i="44"/>
  <c r="U153" i="44"/>
  <c r="U23" i="44"/>
  <c r="U53" i="44"/>
  <c r="U93" i="44"/>
  <c r="U83" i="44"/>
  <c r="U43" i="44"/>
  <c r="U3" i="44"/>
  <c r="U73" i="44"/>
  <c r="U143" i="44"/>
  <c r="U133" i="44"/>
  <c r="U33" i="44"/>
  <c r="U113" i="44"/>
  <c r="U13" i="44"/>
  <c r="U103" i="44"/>
  <c r="U63" i="44"/>
  <c r="U123" i="44"/>
  <c r="U62" i="44"/>
  <c r="W71" i="44" s="1"/>
  <c r="U2" i="44"/>
  <c r="W11" i="44" s="1"/>
  <c r="U42" i="44"/>
  <c r="W51" i="44" s="1"/>
  <c r="U12" i="44"/>
  <c r="W21" i="44" s="1"/>
  <c r="U82" i="44"/>
  <c r="W91" i="44" s="1"/>
  <c r="U122" i="44"/>
  <c r="W131" i="44" s="1"/>
  <c r="U152" i="44"/>
  <c r="W161" i="44" s="1"/>
  <c r="U22" i="44"/>
  <c r="W31" i="44" s="1"/>
  <c r="U142" i="44"/>
  <c r="W151" i="44" s="1"/>
  <c r="U52" i="44"/>
  <c r="W61" i="44" s="1"/>
  <c r="U112" i="44"/>
  <c r="W121" i="44" s="1"/>
  <c r="U72" i="44"/>
  <c r="W81" i="44" s="1"/>
  <c r="U32" i="44"/>
  <c r="W41" i="44" s="1"/>
  <c r="U102" i="44"/>
  <c r="W111" i="44" s="1"/>
  <c r="U92" i="44"/>
  <c r="W101" i="44" s="1"/>
  <c r="U132" i="44"/>
  <c r="W141" i="44" s="1"/>
  <c r="U161" i="45"/>
  <c r="U160" i="45"/>
  <c r="U159" i="45"/>
  <c r="U158" i="45"/>
  <c r="U157" i="45"/>
  <c r="U156" i="45"/>
  <c r="U155" i="45"/>
  <c r="U154" i="45"/>
  <c r="U153" i="45"/>
  <c r="U152" i="45"/>
  <c r="U151" i="45"/>
  <c r="U150" i="45"/>
  <c r="U149" i="45"/>
  <c r="U148" i="45"/>
  <c r="U147" i="45"/>
  <c r="U146" i="45"/>
  <c r="U145" i="45"/>
  <c r="U144" i="45"/>
  <c r="U143" i="45"/>
  <c r="U142" i="45"/>
  <c r="U141" i="45"/>
  <c r="U140" i="45"/>
  <c r="U139" i="45"/>
  <c r="U138" i="45"/>
  <c r="U137" i="45"/>
  <c r="U136" i="45"/>
  <c r="U135" i="45"/>
  <c r="U134" i="45"/>
  <c r="U133" i="45"/>
  <c r="U132" i="45"/>
  <c r="U131" i="45"/>
  <c r="U130" i="45"/>
  <c r="U129" i="45"/>
  <c r="U128" i="45"/>
  <c r="U127" i="45"/>
  <c r="U126" i="45"/>
  <c r="U125" i="45"/>
  <c r="U124" i="45"/>
  <c r="U123" i="45"/>
  <c r="U122" i="45"/>
  <c r="U121" i="45"/>
  <c r="U120" i="45"/>
  <c r="U119" i="45"/>
  <c r="U118" i="45"/>
  <c r="U117" i="45"/>
  <c r="U116" i="45"/>
  <c r="U115" i="45"/>
  <c r="U114" i="45"/>
  <c r="U113" i="45"/>
  <c r="U112" i="45"/>
  <c r="U111" i="45"/>
  <c r="U110" i="45"/>
  <c r="U109" i="45"/>
  <c r="U108" i="45"/>
  <c r="U107" i="45"/>
  <c r="U106" i="45"/>
  <c r="U105" i="45"/>
  <c r="U104" i="45"/>
  <c r="U103" i="45"/>
  <c r="U102" i="45"/>
  <c r="U101" i="45"/>
  <c r="U100" i="45"/>
  <c r="U99" i="45"/>
  <c r="U98" i="45"/>
  <c r="U97" i="45"/>
  <c r="U96" i="45"/>
  <c r="U95" i="45"/>
  <c r="U94" i="45"/>
  <c r="U93" i="45"/>
  <c r="U92" i="45"/>
  <c r="U91" i="45"/>
  <c r="U90" i="45"/>
  <c r="U89" i="45"/>
  <c r="U88" i="45"/>
  <c r="U87" i="45"/>
  <c r="U86" i="45"/>
  <c r="U85" i="45"/>
  <c r="U84" i="45"/>
  <c r="U83" i="45"/>
  <c r="U82" i="45"/>
  <c r="U81" i="45"/>
  <c r="U80" i="45"/>
  <c r="U79" i="45"/>
  <c r="U78" i="45"/>
  <c r="U77" i="45"/>
  <c r="U76" i="45"/>
  <c r="U75" i="45"/>
  <c r="U74" i="45"/>
  <c r="U73" i="45"/>
  <c r="U72" i="45"/>
  <c r="U71" i="45"/>
  <c r="U70" i="45"/>
  <c r="U69" i="45"/>
  <c r="U68" i="45"/>
  <c r="U67" i="45"/>
  <c r="U66" i="45"/>
  <c r="U65" i="45"/>
  <c r="U64" i="45"/>
  <c r="U63" i="45"/>
  <c r="U62" i="45"/>
  <c r="U61" i="45"/>
  <c r="U60" i="45"/>
  <c r="U59" i="45"/>
  <c r="U58" i="45"/>
  <c r="U57" i="45"/>
  <c r="U56" i="45"/>
  <c r="U55" i="45"/>
  <c r="U54" i="45"/>
  <c r="U53" i="45"/>
  <c r="U52" i="45"/>
  <c r="U51" i="45"/>
  <c r="U50" i="45"/>
  <c r="U49" i="45"/>
  <c r="U48" i="45"/>
  <c r="U47" i="45"/>
  <c r="U46" i="45"/>
  <c r="U45" i="45"/>
  <c r="U44" i="45"/>
  <c r="U43" i="45"/>
  <c r="U42" i="45"/>
  <c r="U41" i="45"/>
  <c r="U40" i="45"/>
  <c r="U39" i="45"/>
  <c r="U38" i="45"/>
  <c r="U37" i="45"/>
  <c r="U36" i="45"/>
  <c r="U35" i="45"/>
  <c r="U34" i="45"/>
  <c r="U33" i="45"/>
  <c r="U32" i="45"/>
  <c r="U31" i="45"/>
  <c r="U30" i="45"/>
  <c r="U29" i="45"/>
  <c r="U28" i="45"/>
  <c r="U27" i="45"/>
  <c r="U26" i="45"/>
  <c r="U25" i="45"/>
  <c r="U24" i="45"/>
  <c r="U23" i="45"/>
  <c r="U22" i="45"/>
  <c r="U21" i="45"/>
  <c r="U20" i="45"/>
  <c r="U19" i="45"/>
  <c r="U18" i="45"/>
  <c r="U17" i="45"/>
  <c r="U16" i="45"/>
  <c r="U15" i="45"/>
  <c r="U14" i="45"/>
  <c r="U13" i="45"/>
  <c r="U12" i="45"/>
  <c r="U11" i="45"/>
  <c r="U10" i="45"/>
  <c r="U9" i="45"/>
  <c r="U8" i="45"/>
  <c r="U7" i="45"/>
  <c r="U6" i="45"/>
  <c r="U5" i="45"/>
  <c r="U4" i="45"/>
  <c r="U3" i="45"/>
  <c r="U2" i="45"/>
  <c r="U161" i="46"/>
  <c r="U160" i="46"/>
  <c r="U159" i="46"/>
  <c r="U158" i="46"/>
  <c r="U157" i="46"/>
  <c r="U156" i="46"/>
  <c r="U155" i="46"/>
  <c r="U154" i="46"/>
  <c r="U153" i="46"/>
  <c r="U152" i="46"/>
  <c r="U151" i="46"/>
  <c r="U150" i="46"/>
  <c r="U149" i="46"/>
  <c r="U148" i="46"/>
  <c r="U147" i="46"/>
  <c r="U146" i="46"/>
  <c r="U145" i="46"/>
  <c r="U144" i="46"/>
  <c r="U143" i="46"/>
  <c r="U142" i="46"/>
  <c r="U141" i="46"/>
  <c r="U140" i="46"/>
  <c r="U139" i="46"/>
  <c r="U138" i="46"/>
  <c r="U137" i="46"/>
  <c r="U136" i="46"/>
  <c r="U135" i="46"/>
  <c r="U134" i="46"/>
  <c r="U133" i="46"/>
  <c r="U132" i="46"/>
  <c r="U131" i="46"/>
  <c r="U130" i="46"/>
  <c r="U129" i="46"/>
  <c r="U128" i="46"/>
  <c r="U127" i="46"/>
  <c r="U126" i="46"/>
  <c r="U125" i="46"/>
  <c r="U124" i="46"/>
  <c r="U123" i="46"/>
  <c r="U122" i="46"/>
  <c r="U121" i="46"/>
  <c r="U120" i="46"/>
  <c r="U119" i="46"/>
  <c r="U118" i="46"/>
  <c r="U117" i="46"/>
  <c r="U116" i="46"/>
  <c r="U115" i="46"/>
  <c r="U114" i="46"/>
  <c r="U113" i="46"/>
  <c r="U112" i="46"/>
  <c r="U111" i="46"/>
  <c r="U110" i="46"/>
  <c r="U109" i="46"/>
  <c r="U108" i="46"/>
  <c r="U107" i="46"/>
  <c r="U106" i="46"/>
  <c r="U105" i="46"/>
  <c r="U104" i="46"/>
  <c r="U103" i="46"/>
  <c r="U102" i="46"/>
  <c r="U101" i="46"/>
  <c r="U100" i="46"/>
  <c r="U99" i="46"/>
  <c r="U98" i="46"/>
  <c r="U97" i="46"/>
  <c r="U96" i="46"/>
  <c r="U95" i="46"/>
  <c r="U94" i="46"/>
  <c r="U93" i="46"/>
  <c r="U92" i="46"/>
  <c r="U91" i="46"/>
  <c r="U90" i="46"/>
  <c r="U89" i="46"/>
  <c r="U88" i="46"/>
  <c r="U87" i="46"/>
  <c r="U86" i="46"/>
  <c r="U85" i="46"/>
  <c r="U84" i="46"/>
  <c r="U83" i="46"/>
  <c r="U82" i="46"/>
  <c r="U81" i="46"/>
  <c r="U80" i="46"/>
  <c r="U79" i="46"/>
  <c r="U78" i="46"/>
  <c r="U77" i="46"/>
  <c r="U76" i="46"/>
  <c r="U75" i="46"/>
  <c r="U74" i="46"/>
  <c r="U73" i="46"/>
  <c r="U72" i="46"/>
  <c r="U71" i="46"/>
  <c r="U70" i="46"/>
  <c r="U69" i="46"/>
  <c r="U68" i="46"/>
  <c r="U67" i="46"/>
  <c r="U66" i="46"/>
  <c r="U65" i="46"/>
  <c r="U64" i="46"/>
  <c r="U63" i="46"/>
  <c r="U62" i="46"/>
  <c r="U61" i="46"/>
  <c r="U60" i="46"/>
  <c r="U59" i="46"/>
  <c r="U58" i="46"/>
  <c r="U57" i="46"/>
  <c r="U56" i="46"/>
  <c r="U55" i="46"/>
  <c r="U54" i="46"/>
  <c r="U53" i="46"/>
  <c r="U52" i="46"/>
  <c r="U51" i="46"/>
  <c r="U50" i="46"/>
  <c r="U49" i="46"/>
  <c r="U48" i="46"/>
  <c r="U47" i="46"/>
  <c r="U46" i="46"/>
  <c r="U45" i="46"/>
  <c r="U44" i="46"/>
  <c r="U43" i="46"/>
  <c r="U42" i="46"/>
  <c r="U41" i="46"/>
  <c r="U40" i="46"/>
  <c r="U39" i="46"/>
  <c r="U38" i="46"/>
  <c r="U37" i="46"/>
  <c r="U36" i="46"/>
  <c r="U35" i="46"/>
  <c r="U34" i="46"/>
  <c r="U33" i="46"/>
  <c r="U32" i="46"/>
  <c r="U31" i="46"/>
  <c r="U30" i="46"/>
  <c r="U29" i="46"/>
  <c r="U28" i="46"/>
  <c r="U27" i="46"/>
  <c r="U26" i="46"/>
  <c r="U25" i="46"/>
  <c r="U24" i="46"/>
  <c r="U23" i="46"/>
  <c r="U22" i="46"/>
  <c r="U21" i="46"/>
  <c r="U20" i="46"/>
  <c r="U19" i="46"/>
  <c r="U18" i="46"/>
  <c r="U17" i="46"/>
  <c r="U16" i="46"/>
  <c r="U15" i="46"/>
  <c r="U14" i="46"/>
  <c r="U13" i="46"/>
  <c r="U12" i="46"/>
  <c r="U11" i="46"/>
  <c r="U10" i="46"/>
  <c r="U9" i="46"/>
  <c r="U8" i="46"/>
  <c r="U7" i="46"/>
  <c r="U6" i="46"/>
  <c r="U5" i="46"/>
  <c r="U4" i="46"/>
  <c r="U3" i="46"/>
  <c r="U2" i="46"/>
  <c r="U161" i="48"/>
  <c r="U160" i="48"/>
  <c r="U159" i="48"/>
  <c r="U158" i="48"/>
  <c r="U157" i="48"/>
  <c r="U156" i="48"/>
  <c r="U155" i="48"/>
  <c r="U154" i="48"/>
  <c r="U153" i="48"/>
  <c r="U152" i="48"/>
  <c r="U151" i="48"/>
  <c r="U150" i="48"/>
  <c r="U149" i="48"/>
  <c r="U148" i="48"/>
  <c r="U147" i="48"/>
  <c r="U146" i="48"/>
  <c r="U145" i="48"/>
  <c r="U144" i="48"/>
  <c r="U143" i="48"/>
  <c r="U142" i="48"/>
  <c r="U141" i="48"/>
  <c r="U140" i="48"/>
  <c r="U139" i="48"/>
  <c r="U138" i="48"/>
  <c r="U137" i="48"/>
  <c r="U136" i="48"/>
  <c r="U135" i="48"/>
  <c r="U134" i="48"/>
  <c r="U133" i="48"/>
  <c r="U132" i="48"/>
  <c r="U131" i="48"/>
  <c r="U130" i="48"/>
  <c r="U129" i="48"/>
  <c r="U128" i="48"/>
  <c r="U127" i="48"/>
  <c r="U126" i="48"/>
  <c r="U125" i="48"/>
  <c r="U124" i="48"/>
  <c r="U123" i="48"/>
  <c r="U122" i="48"/>
  <c r="U121" i="48"/>
  <c r="U120" i="48"/>
  <c r="U119" i="48"/>
  <c r="U118" i="48"/>
  <c r="U117" i="48"/>
  <c r="U116" i="48"/>
  <c r="U115" i="48"/>
  <c r="U114" i="48"/>
  <c r="U113" i="48"/>
  <c r="U112" i="48"/>
  <c r="U111" i="48"/>
  <c r="U110" i="48"/>
  <c r="U109" i="48"/>
  <c r="U108" i="48"/>
  <c r="U107" i="48"/>
  <c r="U106" i="48"/>
  <c r="U105" i="48"/>
  <c r="U104" i="48"/>
  <c r="U103" i="48"/>
  <c r="U102" i="48"/>
  <c r="U101" i="48"/>
  <c r="U100" i="48"/>
  <c r="U99" i="48"/>
  <c r="U98" i="48"/>
  <c r="U97" i="48"/>
  <c r="U96" i="48"/>
  <c r="U95" i="48"/>
  <c r="U94" i="48"/>
  <c r="U93" i="48"/>
  <c r="U92" i="48"/>
  <c r="U91" i="48"/>
  <c r="U90" i="48"/>
  <c r="U89" i="48"/>
  <c r="U88" i="48"/>
  <c r="U87" i="48"/>
  <c r="U86" i="48"/>
  <c r="U85" i="48"/>
  <c r="U84" i="48"/>
  <c r="U83" i="48"/>
  <c r="U82" i="48"/>
  <c r="U81" i="48"/>
  <c r="U80" i="48"/>
  <c r="U79" i="48"/>
  <c r="U78" i="48"/>
  <c r="U77" i="48"/>
  <c r="U76" i="48"/>
  <c r="U75" i="48"/>
  <c r="U74" i="48"/>
  <c r="U73" i="48"/>
  <c r="U72" i="48"/>
  <c r="U71" i="48"/>
  <c r="U70" i="48"/>
  <c r="U69" i="48"/>
  <c r="U68" i="48"/>
  <c r="U67" i="48"/>
  <c r="U66" i="48"/>
  <c r="U65" i="48"/>
  <c r="U64" i="48"/>
  <c r="U63" i="48"/>
  <c r="U62" i="48"/>
  <c r="U61" i="48"/>
  <c r="U60" i="48"/>
  <c r="U59" i="48"/>
  <c r="U58" i="48"/>
  <c r="U57" i="48"/>
  <c r="U56" i="48"/>
  <c r="U55" i="48"/>
  <c r="U54" i="48"/>
  <c r="U53" i="48"/>
  <c r="U52" i="48"/>
  <c r="U51" i="48"/>
  <c r="U50" i="48"/>
  <c r="U49" i="48"/>
  <c r="U48" i="48"/>
  <c r="U47" i="48"/>
  <c r="U46" i="48"/>
  <c r="U45" i="48"/>
  <c r="U44" i="48"/>
  <c r="U43" i="48"/>
  <c r="U42" i="48"/>
  <c r="U41" i="48"/>
  <c r="U40" i="48"/>
  <c r="U39" i="48"/>
  <c r="U38" i="48"/>
  <c r="U37" i="48"/>
  <c r="U36" i="48"/>
  <c r="U35" i="48"/>
  <c r="U34" i="48"/>
  <c r="U33" i="48"/>
  <c r="U32" i="48"/>
  <c r="U31" i="48"/>
  <c r="U3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U9" i="48"/>
  <c r="U8" i="48"/>
  <c r="U7" i="48"/>
  <c r="U6" i="48"/>
  <c r="U5" i="48"/>
  <c r="U4" i="48"/>
  <c r="U3" i="48"/>
  <c r="U2" i="48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3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M160" i="18"/>
  <c r="M161" i="18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3" i="20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1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3" i="21"/>
  <c r="M4" i="2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3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3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M100" i="23"/>
  <c r="M101" i="23"/>
  <c r="M102" i="23"/>
  <c r="M103" i="23"/>
  <c r="M104" i="23"/>
  <c r="M105" i="23"/>
  <c r="M106" i="23"/>
  <c r="M107" i="23"/>
  <c r="M108" i="23"/>
  <c r="M109" i="23"/>
  <c r="M110" i="23"/>
  <c r="M111" i="23"/>
  <c r="M112" i="23"/>
  <c r="M113" i="23"/>
  <c r="M114" i="23"/>
  <c r="M115" i="23"/>
  <c r="M116" i="23"/>
  <c r="M117" i="23"/>
  <c r="M118" i="23"/>
  <c r="M119" i="23"/>
  <c r="M120" i="23"/>
  <c r="M121" i="23"/>
  <c r="M122" i="23"/>
  <c r="M123" i="23"/>
  <c r="M124" i="23"/>
  <c r="M125" i="23"/>
  <c r="M126" i="23"/>
  <c r="M127" i="23"/>
  <c r="M128" i="23"/>
  <c r="M129" i="23"/>
  <c r="M130" i="23"/>
  <c r="M131" i="23"/>
  <c r="M132" i="23"/>
  <c r="M133" i="23"/>
  <c r="M134" i="23"/>
  <c r="M135" i="23"/>
  <c r="M136" i="23"/>
  <c r="M137" i="23"/>
  <c r="M138" i="23"/>
  <c r="M139" i="23"/>
  <c r="M140" i="23"/>
  <c r="M141" i="23"/>
  <c r="M142" i="23"/>
  <c r="M143" i="23"/>
  <c r="M144" i="23"/>
  <c r="M145" i="23"/>
  <c r="M146" i="23"/>
  <c r="M147" i="23"/>
  <c r="M148" i="23"/>
  <c r="M149" i="23"/>
  <c r="M150" i="23"/>
  <c r="M151" i="23"/>
  <c r="M152" i="23"/>
  <c r="M153" i="23"/>
  <c r="M154" i="23"/>
  <c r="M155" i="23"/>
  <c r="M156" i="23"/>
  <c r="M157" i="23"/>
  <c r="M158" i="23"/>
  <c r="M159" i="23"/>
  <c r="M160" i="23"/>
  <c r="M161" i="23"/>
  <c r="M3" i="2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3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M107" i="25"/>
  <c r="M108" i="25"/>
  <c r="M109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125" i="25"/>
  <c r="M126" i="25"/>
  <c r="M127" i="25"/>
  <c r="M128" i="25"/>
  <c r="M129" i="25"/>
  <c r="M130" i="25"/>
  <c r="M131" i="25"/>
  <c r="M132" i="25"/>
  <c r="M133" i="25"/>
  <c r="M134" i="25"/>
  <c r="M135" i="25"/>
  <c r="M136" i="25"/>
  <c r="M137" i="25"/>
  <c r="M138" i="25"/>
  <c r="M139" i="25"/>
  <c r="M140" i="25"/>
  <c r="M141" i="25"/>
  <c r="M142" i="25"/>
  <c r="M143" i="25"/>
  <c r="M144" i="25"/>
  <c r="M145" i="25"/>
  <c r="M146" i="25"/>
  <c r="M147" i="25"/>
  <c r="M148" i="25"/>
  <c r="M149" i="25"/>
  <c r="M150" i="25"/>
  <c r="M151" i="25"/>
  <c r="M152" i="25"/>
  <c r="M153" i="25"/>
  <c r="M154" i="25"/>
  <c r="M155" i="25"/>
  <c r="M156" i="25"/>
  <c r="M157" i="25"/>
  <c r="M158" i="25"/>
  <c r="M159" i="25"/>
  <c r="M160" i="25"/>
  <c r="M161" i="25"/>
  <c r="M3" i="47"/>
  <c r="M4" i="47"/>
  <c r="M5" i="47"/>
  <c r="M6" i="47"/>
  <c r="M7" i="47"/>
  <c r="M8" i="47"/>
  <c r="M9" i="47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M33" i="47"/>
  <c r="M34" i="47"/>
  <c r="M35" i="47"/>
  <c r="M36" i="47"/>
  <c r="M37" i="47"/>
  <c r="M38" i="47"/>
  <c r="M39" i="47"/>
  <c r="M40" i="47"/>
  <c r="M41" i="47"/>
  <c r="M42" i="47"/>
  <c r="M43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M58" i="47"/>
  <c r="M59" i="47"/>
  <c r="M60" i="47"/>
  <c r="M61" i="47"/>
  <c r="M62" i="47"/>
  <c r="M63" i="47"/>
  <c r="M64" i="47"/>
  <c r="M65" i="47"/>
  <c r="M66" i="47"/>
  <c r="M67" i="47"/>
  <c r="M68" i="47"/>
  <c r="M69" i="47"/>
  <c r="M70" i="47"/>
  <c r="M71" i="47"/>
  <c r="M72" i="47"/>
  <c r="M73" i="47"/>
  <c r="M74" i="47"/>
  <c r="M75" i="47"/>
  <c r="M76" i="47"/>
  <c r="M77" i="47"/>
  <c r="M78" i="47"/>
  <c r="M79" i="47"/>
  <c r="M80" i="47"/>
  <c r="M81" i="47"/>
  <c r="M82" i="47"/>
  <c r="M83" i="47"/>
  <c r="M84" i="47"/>
  <c r="M85" i="47"/>
  <c r="M86" i="47"/>
  <c r="M87" i="47"/>
  <c r="M88" i="47"/>
  <c r="M89" i="47"/>
  <c r="M90" i="47"/>
  <c r="M91" i="47"/>
  <c r="M92" i="47"/>
  <c r="M93" i="47"/>
  <c r="M94" i="47"/>
  <c r="M95" i="47"/>
  <c r="M96" i="47"/>
  <c r="M97" i="47"/>
  <c r="M98" i="47"/>
  <c r="M99" i="47"/>
  <c r="M100" i="47"/>
  <c r="M101" i="47"/>
  <c r="M102" i="47"/>
  <c r="M103" i="47"/>
  <c r="M104" i="47"/>
  <c r="M105" i="47"/>
  <c r="M106" i="47"/>
  <c r="M107" i="47"/>
  <c r="M108" i="47"/>
  <c r="M109" i="47"/>
  <c r="M110" i="47"/>
  <c r="M111" i="47"/>
  <c r="M112" i="47"/>
  <c r="M113" i="47"/>
  <c r="M114" i="47"/>
  <c r="M115" i="47"/>
  <c r="M116" i="47"/>
  <c r="M117" i="47"/>
  <c r="M118" i="47"/>
  <c r="M119" i="47"/>
  <c r="M120" i="47"/>
  <c r="M121" i="47"/>
  <c r="M122" i="47"/>
  <c r="M123" i="47"/>
  <c r="M124" i="47"/>
  <c r="M125" i="47"/>
  <c r="M126" i="47"/>
  <c r="M127" i="47"/>
  <c r="M128" i="47"/>
  <c r="M129" i="47"/>
  <c r="M130" i="47"/>
  <c r="M131" i="47"/>
  <c r="M132" i="47"/>
  <c r="M133" i="47"/>
  <c r="M134" i="47"/>
  <c r="M135" i="47"/>
  <c r="M136" i="47"/>
  <c r="M137" i="47"/>
  <c r="M138" i="47"/>
  <c r="M139" i="47"/>
  <c r="M140" i="47"/>
  <c r="M141" i="47"/>
  <c r="M142" i="47"/>
  <c r="M143" i="47"/>
  <c r="M144" i="47"/>
  <c r="M145" i="47"/>
  <c r="M146" i="47"/>
  <c r="M147" i="47"/>
  <c r="M148" i="47"/>
  <c r="M149" i="47"/>
  <c r="M150" i="47"/>
  <c r="M151" i="47"/>
  <c r="M152" i="47"/>
  <c r="M153" i="47"/>
  <c r="M154" i="47"/>
  <c r="M155" i="47"/>
  <c r="M156" i="47"/>
  <c r="M157" i="47"/>
  <c r="M158" i="47"/>
  <c r="M159" i="47"/>
  <c r="M160" i="47"/>
  <c r="M161" i="47"/>
  <c r="M3" i="27"/>
  <c r="M4" i="27"/>
  <c r="M5" i="27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6" i="27"/>
  <c r="M107" i="27"/>
  <c r="M108" i="27"/>
  <c r="M109" i="27"/>
  <c r="M110" i="27"/>
  <c r="M111" i="27"/>
  <c r="M112" i="27"/>
  <c r="M113" i="27"/>
  <c r="M114" i="27"/>
  <c r="M115" i="27"/>
  <c r="M116" i="27"/>
  <c r="M117" i="27"/>
  <c r="M118" i="27"/>
  <c r="M119" i="27"/>
  <c r="M120" i="27"/>
  <c r="M121" i="27"/>
  <c r="M122" i="27"/>
  <c r="M123" i="27"/>
  <c r="M124" i="27"/>
  <c r="M125" i="27"/>
  <c r="M126" i="27"/>
  <c r="M127" i="27"/>
  <c r="M128" i="27"/>
  <c r="M129" i="27"/>
  <c r="M130" i="27"/>
  <c r="M131" i="27"/>
  <c r="M132" i="27"/>
  <c r="M133" i="27"/>
  <c r="M134" i="27"/>
  <c r="M135" i="27"/>
  <c r="M136" i="27"/>
  <c r="M137" i="27"/>
  <c r="M138" i="27"/>
  <c r="M139" i="27"/>
  <c r="M140" i="27"/>
  <c r="M141" i="27"/>
  <c r="M142" i="27"/>
  <c r="M143" i="27"/>
  <c r="M144" i="27"/>
  <c r="M145" i="27"/>
  <c r="M146" i="27"/>
  <c r="M147" i="27"/>
  <c r="M148" i="27"/>
  <c r="M149" i="27"/>
  <c r="M150" i="27"/>
  <c r="M151" i="27"/>
  <c r="M152" i="27"/>
  <c r="M153" i="27"/>
  <c r="M154" i="27"/>
  <c r="M155" i="27"/>
  <c r="M156" i="27"/>
  <c r="M157" i="27"/>
  <c r="M158" i="27"/>
  <c r="M159" i="27"/>
  <c r="M160" i="27"/>
  <c r="M161" i="27"/>
  <c r="M3" i="29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2" i="29"/>
  <c r="M73" i="29"/>
  <c r="M74" i="29"/>
  <c r="M75" i="29"/>
  <c r="M76" i="29"/>
  <c r="M77" i="29"/>
  <c r="M78" i="29"/>
  <c r="M79" i="29"/>
  <c r="M80" i="29"/>
  <c r="M81" i="29"/>
  <c r="M82" i="29"/>
  <c r="M83" i="29"/>
  <c r="M84" i="29"/>
  <c r="M85" i="29"/>
  <c r="M86" i="29"/>
  <c r="M87" i="29"/>
  <c r="M88" i="29"/>
  <c r="M89" i="29"/>
  <c r="M90" i="29"/>
  <c r="M91" i="29"/>
  <c r="M92" i="29"/>
  <c r="M93" i="29"/>
  <c r="M94" i="29"/>
  <c r="M95" i="29"/>
  <c r="M96" i="29"/>
  <c r="M97" i="29"/>
  <c r="M98" i="29"/>
  <c r="M99" i="29"/>
  <c r="M100" i="29"/>
  <c r="M101" i="29"/>
  <c r="M102" i="29"/>
  <c r="M103" i="29"/>
  <c r="M104" i="29"/>
  <c r="M105" i="29"/>
  <c r="M106" i="29"/>
  <c r="M107" i="29"/>
  <c r="M108" i="29"/>
  <c r="M109" i="29"/>
  <c r="M110" i="29"/>
  <c r="M111" i="29"/>
  <c r="M112" i="29"/>
  <c r="M113" i="29"/>
  <c r="M114" i="29"/>
  <c r="M115" i="29"/>
  <c r="M116" i="29"/>
  <c r="M117" i="29"/>
  <c r="M118" i="29"/>
  <c r="M119" i="29"/>
  <c r="M120" i="29"/>
  <c r="M121" i="29"/>
  <c r="M122" i="29"/>
  <c r="M123" i="29"/>
  <c r="M124" i="29"/>
  <c r="M125" i="29"/>
  <c r="M126" i="29"/>
  <c r="M127" i="29"/>
  <c r="M128" i="29"/>
  <c r="M129" i="29"/>
  <c r="M130" i="29"/>
  <c r="M131" i="29"/>
  <c r="M132" i="29"/>
  <c r="M133" i="29"/>
  <c r="M134" i="29"/>
  <c r="M135" i="29"/>
  <c r="M136" i="29"/>
  <c r="M137" i="29"/>
  <c r="M138" i="29"/>
  <c r="M139" i="29"/>
  <c r="M140" i="29"/>
  <c r="M141" i="29"/>
  <c r="M142" i="29"/>
  <c r="M143" i="29"/>
  <c r="M144" i="29"/>
  <c r="M145" i="29"/>
  <c r="M146" i="29"/>
  <c r="M147" i="29"/>
  <c r="M148" i="29"/>
  <c r="M149" i="29"/>
  <c r="M150" i="29"/>
  <c r="M151" i="29"/>
  <c r="M152" i="29"/>
  <c r="M153" i="29"/>
  <c r="M154" i="29"/>
  <c r="M155" i="29"/>
  <c r="M156" i="29"/>
  <c r="M157" i="29"/>
  <c r="M158" i="29"/>
  <c r="M159" i="29"/>
  <c r="M160" i="29"/>
  <c r="M161" i="29"/>
  <c r="M3" i="28"/>
  <c r="M4" i="28"/>
  <c r="M5" i="28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M109" i="28"/>
  <c r="M110" i="28"/>
  <c r="M111" i="28"/>
  <c r="M112" i="28"/>
  <c r="M113" i="28"/>
  <c r="M114" i="28"/>
  <c r="M115" i="28"/>
  <c r="M116" i="28"/>
  <c r="M117" i="28"/>
  <c r="M118" i="28"/>
  <c r="M119" i="28"/>
  <c r="M120" i="28"/>
  <c r="M121" i="28"/>
  <c r="M122" i="28"/>
  <c r="M123" i="28"/>
  <c r="M124" i="28"/>
  <c r="M125" i="28"/>
  <c r="M126" i="28"/>
  <c r="M127" i="28"/>
  <c r="M128" i="28"/>
  <c r="M129" i="28"/>
  <c r="M130" i="28"/>
  <c r="M131" i="28"/>
  <c r="M132" i="28"/>
  <c r="M133" i="28"/>
  <c r="M134" i="28"/>
  <c r="M135" i="28"/>
  <c r="M136" i="28"/>
  <c r="M137" i="28"/>
  <c r="M138" i="28"/>
  <c r="M139" i="28"/>
  <c r="M140" i="28"/>
  <c r="M141" i="28"/>
  <c r="M142" i="28"/>
  <c r="M143" i="28"/>
  <c r="M144" i="28"/>
  <c r="M145" i="28"/>
  <c r="M146" i="28"/>
  <c r="M147" i="28"/>
  <c r="M148" i="28"/>
  <c r="M149" i="28"/>
  <c r="M150" i="28"/>
  <c r="M151" i="28"/>
  <c r="M152" i="28"/>
  <c r="M153" i="28"/>
  <c r="M154" i="28"/>
  <c r="M155" i="28"/>
  <c r="M156" i="28"/>
  <c r="M157" i="28"/>
  <c r="M158" i="28"/>
  <c r="M159" i="28"/>
  <c r="M160" i="28"/>
  <c r="M161" i="28"/>
  <c r="M3" i="31"/>
  <c r="M4" i="31"/>
  <c r="M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3" i="32"/>
  <c r="M4" i="32"/>
  <c r="M5" i="32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107" i="32"/>
  <c r="M108" i="32"/>
  <c r="M109" i="32"/>
  <c r="M110" i="32"/>
  <c r="M111" i="32"/>
  <c r="M112" i="32"/>
  <c r="M113" i="32"/>
  <c r="M114" i="32"/>
  <c r="M115" i="32"/>
  <c r="M116" i="32"/>
  <c r="M117" i="32"/>
  <c r="M118" i="32"/>
  <c r="M119" i="32"/>
  <c r="M120" i="32"/>
  <c r="M121" i="32"/>
  <c r="M122" i="32"/>
  <c r="M123" i="32"/>
  <c r="M124" i="32"/>
  <c r="M125" i="32"/>
  <c r="M126" i="32"/>
  <c r="M127" i="32"/>
  <c r="M128" i="32"/>
  <c r="M129" i="32"/>
  <c r="M130" i="32"/>
  <c r="M131" i="32"/>
  <c r="M132" i="32"/>
  <c r="M133" i="32"/>
  <c r="M134" i="32"/>
  <c r="M135" i="32"/>
  <c r="M136" i="32"/>
  <c r="M137" i="32"/>
  <c r="M138" i="32"/>
  <c r="M139" i="32"/>
  <c r="M140" i="32"/>
  <c r="M141" i="32"/>
  <c r="M142" i="32"/>
  <c r="M143" i="32"/>
  <c r="M144" i="32"/>
  <c r="M145" i="32"/>
  <c r="M146" i="32"/>
  <c r="M147" i="32"/>
  <c r="M148" i="32"/>
  <c r="M149" i="32"/>
  <c r="M150" i="32"/>
  <c r="M151" i="32"/>
  <c r="M152" i="32"/>
  <c r="M153" i="32"/>
  <c r="M154" i="32"/>
  <c r="M155" i="32"/>
  <c r="M156" i="32"/>
  <c r="M157" i="32"/>
  <c r="M158" i="32"/>
  <c r="M159" i="32"/>
  <c r="M160" i="32"/>
  <c r="M161" i="32"/>
  <c r="M3" i="33"/>
  <c r="M4" i="33"/>
  <c r="M5" i="33"/>
  <c r="M6" i="33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5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0" i="33"/>
  <c r="M81" i="33"/>
  <c r="M82" i="33"/>
  <c r="M83" i="33"/>
  <c r="M84" i="33"/>
  <c r="M85" i="33"/>
  <c r="M86" i="33"/>
  <c r="M87" i="33"/>
  <c r="M88" i="33"/>
  <c r="M89" i="33"/>
  <c r="M90" i="33"/>
  <c r="M91" i="33"/>
  <c r="M92" i="33"/>
  <c r="M93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09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129" i="33"/>
  <c r="M130" i="33"/>
  <c r="M131" i="33"/>
  <c r="M132" i="33"/>
  <c r="M133" i="33"/>
  <c r="M134" i="33"/>
  <c r="M135" i="33"/>
  <c r="M136" i="33"/>
  <c r="M137" i="33"/>
  <c r="M138" i="33"/>
  <c r="M139" i="33"/>
  <c r="M140" i="33"/>
  <c r="M141" i="33"/>
  <c r="M142" i="33"/>
  <c r="M143" i="33"/>
  <c r="M144" i="33"/>
  <c r="M145" i="33"/>
  <c r="M146" i="33"/>
  <c r="M147" i="33"/>
  <c r="M148" i="33"/>
  <c r="M149" i="33"/>
  <c r="M150" i="33"/>
  <c r="M151" i="33"/>
  <c r="M152" i="33"/>
  <c r="M153" i="33"/>
  <c r="M154" i="33"/>
  <c r="M155" i="33"/>
  <c r="M156" i="33"/>
  <c r="M157" i="33"/>
  <c r="M158" i="33"/>
  <c r="M159" i="33"/>
  <c r="M160" i="33"/>
  <c r="M161" i="33"/>
  <c r="M3" i="34"/>
  <c r="M4" i="34"/>
  <c r="M5" i="34"/>
  <c r="M6" i="34"/>
  <c r="M7" i="34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47" i="34"/>
  <c r="M48" i="34"/>
  <c r="M49" i="34"/>
  <c r="M50" i="34"/>
  <c r="M51" i="34"/>
  <c r="M52" i="34"/>
  <c r="M53" i="34"/>
  <c r="M54" i="34"/>
  <c r="M55" i="34"/>
  <c r="M56" i="34"/>
  <c r="M57" i="34"/>
  <c r="M58" i="34"/>
  <c r="M59" i="34"/>
  <c r="M60" i="34"/>
  <c r="M61" i="34"/>
  <c r="M62" i="34"/>
  <c r="M63" i="34"/>
  <c r="M64" i="34"/>
  <c r="M65" i="34"/>
  <c r="M66" i="34"/>
  <c r="M67" i="34"/>
  <c r="M68" i="34"/>
  <c r="M69" i="34"/>
  <c r="M70" i="34"/>
  <c r="M71" i="34"/>
  <c r="M72" i="34"/>
  <c r="M73" i="34"/>
  <c r="M74" i="34"/>
  <c r="M75" i="34"/>
  <c r="M76" i="34"/>
  <c r="M77" i="34"/>
  <c r="M78" i="34"/>
  <c r="M79" i="34"/>
  <c r="M80" i="34"/>
  <c r="M81" i="34"/>
  <c r="M82" i="34"/>
  <c r="M83" i="34"/>
  <c r="M84" i="34"/>
  <c r="M85" i="34"/>
  <c r="M86" i="34"/>
  <c r="M87" i="34"/>
  <c r="M88" i="34"/>
  <c r="M89" i="34"/>
  <c r="M90" i="34"/>
  <c r="M91" i="34"/>
  <c r="M92" i="34"/>
  <c r="M93" i="34"/>
  <c r="M94" i="34"/>
  <c r="M95" i="34"/>
  <c r="M96" i="34"/>
  <c r="M97" i="34"/>
  <c r="M98" i="34"/>
  <c r="M99" i="34"/>
  <c r="M100" i="34"/>
  <c r="M101" i="34"/>
  <c r="M102" i="34"/>
  <c r="M103" i="34"/>
  <c r="M104" i="34"/>
  <c r="M105" i="34"/>
  <c r="M106" i="34"/>
  <c r="M107" i="34"/>
  <c r="M108" i="34"/>
  <c r="M109" i="34"/>
  <c r="M110" i="34"/>
  <c r="M111" i="34"/>
  <c r="M112" i="34"/>
  <c r="M113" i="34"/>
  <c r="M114" i="34"/>
  <c r="M115" i="34"/>
  <c r="M116" i="34"/>
  <c r="M117" i="34"/>
  <c r="M118" i="34"/>
  <c r="M119" i="34"/>
  <c r="M120" i="34"/>
  <c r="M121" i="34"/>
  <c r="M122" i="34"/>
  <c r="M123" i="34"/>
  <c r="M124" i="34"/>
  <c r="M125" i="34"/>
  <c r="M126" i="34"/>
  <c r="M127" i="34"/>
  <c r="M128" i="34"/>
  <c r="M129" i="34"/>
  <c r="M130" i="34"/>
  <c r="M131" i="34"/>
  <c r="M132" i="34"/>
  <c r="M133" i="34"/>
  <c r="M134" i="34"/>
  <c r="M135" i="34"/>
  <c r="M136" i="34"/>
  <c r="M137" i="34"/>
  <c r="M138" i="34"/>
  <c r="M139" i="34"/>
  <c r="M140" i="34"/>
  <c r="M141" i="34"/>
  <c r="M142" i="34"/>
  <c r="M143" i="34"/>
  <c r="M144" i="34"/>
  <c r="M145" i="34"/>
  <c r="M146" i="34"/>
  <c r="M147" i="34"/>
  <c r="M148" i="34"/>
  <c r="M149" i="34"/>
  <c r="M150" i="34"/>
  <c r="M151" i="34"/>
  <c r="M152" i="34"/>
  <c r="M153" i="34"/>
  <c r="M154" i="34"/>
  <c r="M155" i="34"/>
  <c r="M156" i="34"/>
  <c r="M157" i="34"/>
  <c r="M158" i="34"/>
  <c r="M159" i="34"/>
  <c r="M160" i="34"/>
  <c r="M161" i="34"/>
  <c r="M3" i="36"/>
  <c r="M4" i="36"/>
  <c r="M5" i="36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6" i="3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6" i="36"/>
  <c r="M77" i="36"/>
  <c r="M78" i="36"/>
  <c r="M79" i="36"/>
  <c r="M80" i="36"/>
  <c r="M81" i="36"/>
  <c r="M82" i="36"/>
  <c r="M83" i="36"/>
  <c r="M84" i="36"/>
  <c r="M85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12" i="37"/>
  <c r="M132" i="37"/>
  <c r="M92" i="37"/>
  <c r="M152" i="37"/>
  <c r="M32" i="37"/>
  <c r="M12" i="37"/>
  <c r="M72" i="37"/>
  <c r="M42" i="37"/>
  <c r="O51" i="37" s="1"/>
  <c r="M62" i="37"/>
  <c r="M52" i="37"/>
  <c r="M142" i="37"/>
  <c r="M122" i="37"/>
  <c r="M22" i="37"/>
  <c r="M82" i="37"/>
  <c r="M2" i="37"/>
  <c r="M33" i="37"/>
  <c r="M143" i="37"/>
  <c r="M53" i="37"/>
  <c r="M133" i="37"/>
  <c r="M93" i="37"/>
  <c r="M43" i="37"/>
  <c r="M13" i="37"/>
  <c r="M153" i="37"/>
  <c r="M123" i="37"/>
  <c r="M63" i="37"/>
  <c r="M73" i="37"/>
  <c r="M3" i="37"/>
  <c r="M113" i="37"/>
  <c r="M23" i="37"/>
  <c r="M83" i="37"/>
  <c r="M103" i="37"/>
  <c r="M114" i="37"/>
  <c r="M24" i="37"/>
  <c r="M124" i="37"/>
  <c r="M154" i="37"/>
  <c r="M4" i="37"/>
  <c r="M134" i="37"/>
  <c r="M144" i="37"/>
  <c r="M84" i="37"/>
  <c r="M34" i="37"/>
  <c r="M54" i="37"/>
  <c r="M64" i="37"/>
  <c r="M44" i="37"/>
  <c r="M104" i="37"/>
  <c r="M74" i="37"/>
  <c r="M94" i="37"/>
  <c r="M14" i="37"/>
  <c r="M45" i="37"/>
  <c r="M85" i="37"/>
  <c r="M135" i="37"/>
  <c r="M35" i="37"/>
  <c r="M125" i="37"/>
  <c r="M145" i="37"/>
  <c r="M155" i="37"/>
  <c r="M25" i="37"/>
  <c r="M5" i="37"/>
  <c r="M115" i="37"/>
  <c r="M65" i="37"/>
  <c r="M105" i="37"/>
  <c r="M55" i="37"/>
  <c r="M15" i="37"/>
  <c r="M95" i="37"/>
  <c r="M75" i="37"/>
  <c r="M36" i="37"/>
  <c r="M116" i="37"/>
  <c r="M136" i="37"/>
  <c r="M76" i="37"/>
  <c r="M26" i="37"/>
  <c r="M126" i="37"/>
  <c r="M56" i="37"/>
  <c r="M146" i="37"/>
  <c r="M156" i="37"/>
  <c r="M106" i="37"/>
  <c r="M66" i="37"/>
  <c r="M16" i="37"/>
  <c r="M86" i="37"/>
  <c r="M46" i="37"/>
  <c r="M96" i="37"/>
  <c r="M6" i="37"/>
  <c r="M107" i="37"/>
  <c r="M147" i="37"/>
  <c r="M27" i="37"/>
  <c r="M127" i="37"/>
  <c r="M67" i="37"/>
  <c r="M57" i="37"/>
  <c r="M87" i="37"/>
  <c r="M47" i="37"/>
  <c r="M37" i="37"/>
  <c r="M157" i="37"/>
  <c r="M77" i="37"/>
  <c r="M17" i="37"/>
  <c r="M137" i="37"/>
  <c r="M97" i="37"/>
  <c r="M117" i="37"/>
  <c r="M7" i="37"/>
  <c r="M158" i="37"/>
  <c r="M28" i="37"/>
  <c r="M138" i="37"/>
  <c r="M58" i="37"/>
  <c r="M148" i="37"/>
  <c r="M98" i="37"/>
  <c r="M128" i="37"/>
  <c r="M108" i="37"/>
  <c r="M78" i="37"/>
  <c r="M18" i="37"/>
  <c r="M88" i="37"/>
  <c r="M48" i="37"/>
  <c r="M118" i="37"/>
  <c r="M8" i="37"/>
  <c r="M38" i="37"/>
  <c r="M68" i="37"/>
  <c r="M159" i="37"/>
  <c r="M69" i="37"/>
  <c r="M139" i="37"/>
  <c r="M49" i="37"/>
  <c r="M109" i="37"/>
  <c r="M119" i="37"/>
  <c r="M59" i="37"/>
  <c r="M99" i="37"/>
  <c r="M39" i="37"/>
  <c r="M89" i="37"/>
  <c r="M149" i="37"/>
  <c r="M129" i="37"/>
  <c r="M9" i="37"/>
  <c r="M79" i="37"/>
  <c r="M19" i="37"/>
  <c r="M29" i="37"/>
  <c r="M100" i="37"/>
  <c r="M50" i="37"/>
  <c r="M110" i="37"/>
  <c r="M160" i="37"/>
  <c r="M10" i="37"/>
  <c r="M70" i="37"/>
  <c r="M20" i="37"/>
  <c r="M80" i="37"/>
  <c r="M60" i="37"/>
  <c r="M120" i="37"/>
  <c r="M30" i="37"/>
  <c r="M130" i="37"/>
  <c r="M90" i="37"/>
  <c r="M150" i="37"/>
  <c r="M40" i="37"/>
  <c r="M140" i="37"/>
  <c r="M21" i="37"/>
  <c r="M121" i="37"/>
  <c r="M71" i="37"/>
  <c r="M111" i="37"/>
  <c r="M101" i="37"/>
  <c r="M11" i="37"/>
  <c r="M31" i="37"/>
  <c r="M131" i="37"/>
  <c r="M151" i="37"/>
  <c r="M141" i="37"/>
  <c r="M61" i="37"/>
  <c r="M91" i="37"/>
  <c r="M161" i="37"/>
  <c r="M41" i="37"/>
  <c r="M81" i="37"/>
  <c r="M51" i="37"/>
  <c r="M3" i="38"/>
  <c r="M4" i="38"/>
  <c r="M5" i="38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45" i="38"/>
  <c r="M46" i="38"/>
  <c r="M47" i="38"/>
  <c r="M48" i="38"/>
  <c r="M49" i="38"/>
  <c r="M50" i="38"/>
  <c r="M51" i="38"/>
  <c r="M52" i="38"/>
  <c r="M53" i="38"/>
  <c r="M54" i="38"/>
  <c r="M55" i="38"/>
  <c r="M56" i="38"/>
  <c r="M57" i="38"/>
  <c r="M58" i="38"/>
  <c r="M59" i="38"/>
  <c r="M60" i="38"/>
  <c r="M61" i="38"/>
  <c r="M62" i="38"/>
  <c r="M63" i="38"/>
  <c r="M64" i="38"/>
  <c r="M65" i="38"/>
  <c r="M66" i="38"/>
  <c r="M67" i="38"/>
  <c r="M68" i="38"/>
  <c r="M69" i="38"/>
  <c r="M70" i="38"/>
  <c r="M71" i="38"/>
  <c r="M72" i="38"/>
  <c r="M73" i="38"/>
  <c r="M74" i="38"/>
  <c r="M75" i="38"/>
  <c r="M76" i="38"/>
  <c r="M77" i="38"/>
  <c r="M78" i="38"/>
  <c r="M79" i="38"/>
  <c r="M80" i="38"/>
  <c r="M81" i="38"/>
  <c r="M82" i="38"/>
  <c r="M83" i="38"/>
  <c r="M84" i="38"/>
  <c r="M85" i="38"/>
  <c r="M86" i="38"/>
  <c r="M87" i="38"/>
  <c r="M88" i="38"/>
  <c r="M89" i="38"/>
  <c r="M90" i="38"/>
  <c r="M91" i="38"/>
  <c r="M92" i="38"/>
  <c r="M93" i="38"/>
  <c r="M94" i="38"/>
  <c r="M95" i="38"/>
  <c r="M96" i="38"/>
  <c r="M97" i="38"/>
  <c r="M98" i="38"/>
  <c r="M99" i="38"/>
  <c r="M100" i="38"/>
  <c r="M101" i="38"/>
  <c r="M102" i="38"/>
  <c r="M103" i="38"/>
  <c r="M104" i="38"/>
  <c r="M105" i="38"/>
  <c r="M106" i="38"/>
  <c r="M107" i="38"/>
  <c r="M108" i="38"/>
  <c r="M109" i="38"/>
  <c r="M110" i="38"/>
  <c r="M111" i="38"/>
  <c r="M112" i="38"/>
  <c r="M113" i="38"/>
  <c r="M114" i="38"/>
  <c r="M115" i="38"/>
  <c r="M116" i="38"/>
  <c r="M117" i="38"/>
  <c r="M118" i="38"/>
  <c r="M119" i="38"/>
  <c r="M120" i="38"/>
  <c r="M121" i="38"/>
  <c r="M122" i="38"/>
  <c r="M123" i="38"/>
  <c r="M124" i="38"/>
  <c r="M125" i="38"/>
  <c r="M126" i="38"/>
  <c r="M127" i="38"/>
  <c r="M128" i="38"/>
  <c r="M129" i="38"/>
  <c r="M130" i="38"/>
  <c r="M131" i="38"/>
  <c r="M132" i="38"/>
  <c r="M133" i="38"/>
  <c r="M134" i="38"/>
  <c r="M135" i="38"/>
  <c r="M136" i="38"/>
  <c r="M137" i="38"/>
  <c r="M138" i="38"/>
  <c r="M139" i="38"/>
  <c r="M140" i="38"/>
  <c r="M141" i="38"/>
  <c r="M142" i="38"/>
  <c r="M143" i="38"/>
  <c r="M144" i="38"/>
  <c r="M145" i="38"/>
  <c r="M146" i="38"/>
  <c r="M147" i="38"/>
  <c r="M148" i="38"/>
  <c r="M149" i="38"/>
  <c r="M150" i="38"/>
  <c r="M151" i="38"/>
  <c r="M152" i="38"/>
  <c r="M153" i="38"/>
  <c r="M154" i="38"/>
  <c r="M155" i="38"/>
  <c r="M156" i="38"/>
  <c r="M157" i="38"/>
  <c r="M158" i="38"/>
  <c r="M159" i="38"/>
  <c r="M160" i="38"/>
  <c r="M161" i="38"/>
  <c r="M3" i="39"/>
  <c r="M4" i="39"/>
  <c r="M5" i="39"/>
  <c r="M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59" i="39"/>
  <c r="M60" i="39"/>
  <c r="M61" i="39"/>
  <c r="M62" i="39"/>
  <c r="M63" i="39"/>
  <c r="M64" i="39"/>
  <c r="M65" i="39"/>
  <c r="M66" i="39"/>
  <c r="M67" i="39"/>
  <c r="M68" i="39"/>
  <c r="M69" i="39"/>
  <c r="M70" i="39"/>
  <c r="M71" i="39"/>
  <c r="M72" i="39"/>
  <c r="M73" i="39"/>
  <c r="M74" i="39"/>
  <c r="M75" i="39"/>
  <c r="M76" i="39"/>
  <c r="M77" i="39"/>
  <c r="M78" i="39"/>
  <c r="M79" i="39"/>
  <c r="M80" i="39"/>
  <c r="M81" i="39"/>
  <c r="M82" i="39"/>
  <c r="M83" i="39"/>
  <c r="M84" i="39"/>
  <c r="M85" i="39"/>
  <c r="M86" i="39"/>
  <c r="M87" i="39"/>
  <c r="M88" i="39"/>
  <c r="M89" i="39"/>
  <c r="M90" i="39"/>
  <c r="M91" i="39"/>
  <c r="M92" i="39"/>
  <c r="M93" i="39"/>
  <c r="M94" i="39"/>
  <c r="M95" i="39"/>
  <c r="M96" i="39"/>
  <c r="M97" i="39"/>
  <c r="M98" i="39"/>
  <c r="M99" i="39"/>
  <c r="M100" i="39"/>
  <c r="M101" i="39"/>
  <c r="M102" i="39"/>
  <c r="M103" i="39"/>
  <c r="M104" i="39"/>
  <c r="M105" i="39"/>
  <c r="M106" i="39"/>
  <c r="M107" i="39"/>
  <c r="M108" i="39"/>
  <c r="M109" i="39"/>
  <c r="M110" i="39"/>
  <c r="M111" i="39"/>
  <c r="M112" i="39"/>
  <c r="M113" i="39"/>
  <c r="M114" i="39"/>
  <c r="M115" i="39"/>
  <c r="M116" i="39"/>
  <c r="M117" i="39"/>
  <c r="M118" i="39"/>
  <c r="M119" i="39"/>
  <c r="M120" i="39"/>
  <c r="M121" i="39"/>
  <c r="M122" i="39"/>
  <c r="M123" i="39"/>
  <c r="M124" i="39"/>
  <c r="M125" i="39"/>
  <c r="M126" i="39"/>
  <c r="M127" i="39"/>
  <c r="M128" i="39"/>
  <c r="M129" i="39"/>
  <c r="M130" i="39"/>
  <c r="M131" i="39"/>
  <c r="M132" i="39"/>
  <c r="M133" i="39"/>
  <c r="M134" i="39"/>
  <c r="M135" i="39"/>
  <c r="M136" i="39"/>
  <c r="M137" i="39"/>
  <c r="M138" i="39"/>
  <c r="M139" i="39"/>
  <c r="M140" i="39"/>
  <c r="M141" i="39"/>
  <c r="M142" i="39"/>
  <c r="M143" i="39"/>
  <c r="M144" i="39"/>
  <c r="M145" i="39"/>
  <c r="M146" i="39"/>
  <c r="M147" i="39"/>
  <c r="M148" i="39"/>
  <c r="M149" i="39"/>
  <c r="M150" i="39"/>
  <c r="M151" i="39"/>
  <c r="M152" i="39"/>
  <c r="M153" i="39"/>
  <c r="M154" i="39"/>
  <c r="M155" i="39"/>
  <c r="M156" i="39"/>
  <c r="M157" i="39"/>
  <c r="M158" i="39"/>
  <c r="M159" i="39"/>
  <c r="M160" i="39"/>
  <c r="M161" i="39"/>
  <c r="M3" i="40"/>
  <c r="M4" i="40"/>
  <c r="M5" i="40"/>
  <c r="M6" i="40"/>
  <c r="M7" i="40"/>
  <c r="M8" i="40"/>
  <c r="M9" i="40"/>
  <c r="M10" i="40"/>
  <c r="M11" i="40"/>
  <c r="M12" i="40"/>
  <c r="M13" i="40"/>
  <c r="M14" i="40"/>
  <c r="M15" i="40"/>
  <c r="M16" i="40"/>
  <c r="M17" i="40"/>
  <c r="M18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M42" i="40"/>
  <c r="M43" i="40"/>
  <c r="M44" i="40"/>
  <c r="M45" i="40"/>
  <c r="M46" i="40"/>
  <c r="M47" i="40"/>
  <c r="M48" i="40"/>
  <c r="M49" i="40"/>
  <c r="M50" i="40"/>
  <c r="M51" i="40"/>
  <c r="M52" i="40"/>
  <c r="M53" i="40"/>
  <c r="M54" i="40"/>
  <c r="M55" i="40"/>
  <c r="M56" i="40"/>
  <c r="M57" i="40"/>
  <c r="M58" i="40"/>
  <c r="M59" i="40"/>
  <c r="M60" i="40"/>
  <c r="M61" i="40"/>
  <c r="M62" i="40"/>
  <c r="M63" i="40"/>
  <c r="M64" i="40"/>
  <c r="M65" i="40"/>
  <c r="M66" i="40"/>
  <c r="M67" i="40"/>
  <c r="M68" i="40"/>
  <c r="M69" i="40"/>
  <c r="M70" i="40"/>
  <c r="M71" i="40"/>
  <c r="M72" i="40"/>
  <c r="M73" i="40"/>
  <c r="M74" i="40"/>
  <c r="M75" i="40"/>
  <c r="M76" i="40"/>
  <c r="M77" i="40"/>
  <c r="M78" i="40"/>
  <c r="M79" i="40"/>
  <c r="M80" i="40"/>
  <c r="M81" i="40"/>
  <c r="M82" i="40"/>
  <c r="M83" i="40"/>
  <c r="M84" i="40"/>
  <c r="M85" i="40"/>
  <c r="M86" i="40"/>
  <c r="M87" i="40"/>
  <c r="M88" i="40"/>
  <c r="M89" i="40"/>
  <c r="M90" i="40"/>
  <c r="M91" i="40"/>
  <c r="M92" i="40"/>
  <c r="M93" i="40"/>
  <c r="M94" i="40"/>
  <c r="M95" i="40"/>
  <c r="M96" i="40"/>
  <c r="M97" i="40"/>
  <c r="M98" i="40"/>
  <c r="M99" i="40"/>
  <c r="M100" i="40"/>
  <c r="M101" i="40"/>
  <c r="M102" i="40"/>
  <c r="M103" i="40"/>
  <c r="M104" i="40"/>
  <c r="M105" i="40"/>
  <c r="M106" i="40"/>
  <c r="M107" i="40"/>
  <c r="M108" i="40"/>
  <c r="M109" i="40"/>
  <c r="M110" i="40"/>
  <c r="M111" i="40"/>
  <c r="M112" i="40"/>
  <c r="M113" i="40"/>
  <c r="M114" i="40"/>
  <c r="M115" i="40"/>
  <c r="M116" i="40"/>
  <c r="M117" i="40"/>
  <c r="M118" i="40"/>
  <c r="M119" i="40"/>
  <c r="M120" i="40"/>
  <c r="M121" i="40"/>
  <c r="M122" i="40"/>
  <c r="M123" i="40"/>
  <c r="M124" i="40"/>
  <c r="M125" i="40"/>
  <c r="M126" i="40"/>
  <c r="M127" i="40"/>
  <c r="M128" i="40"/>
  <c r="M129" i="40"/>
  <c r="M130" i="40"/>
  <c r="M131" i="40"/>
  <c r="M132" i="40"/>
  <c r="M133" i="40"/>
  <c r="M134" i="40"/>
  <c r="M135" i="40"/>
  <c r="M136" i="40"/>
  <c r="M137" i="40"/>
  <c r="M138" i="40"/>
  <c r="M139" i="40"/>
  <c r="M140" i="40"/>
  <c r="M141" i="40"/>
  <c r="M142" i="40"/>
  <c r="M143" i="40"/>
  <c r="M144" i="40"/>
  <c r="M145" i="40"/>
  <c r="M146" i="40"/>
  <c r="M147" i="40"/>
  <c r="M148" i="40"/>
  <c r="M149" i="40"/>
  <c r="M150" i="40"/>
  <c r="M151" i="40"/>
  <c r="M152" i="40"/>
  <c r="M153" i="40"/>
  <c r="M154" i="40"/>
  <c r="M155" i="40"/>
  <c r="M156" i="40"/>
  <c r="M157" i="40"/>
  <c r="M158" i="40"/>
  <c r="M159" i="40"/>
  <c r="M160" i="40"/>
  <c r="M161" i="40"/>
  <c r="M3" i="41"/>
  <c r="M4" i="41"/>
  <c r="M5" i="41"/>
  <c r="M6" i="41"/>
  <c r="M7" i="41"/>
  <c r="M8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M48" i="41"/>
  <c r="M49" i="41"/>
  <c r="M50" i="41"/>
  <c r="M51" i="41"/>
  <c r="M52" i="41"/>
  <c r="M53" i="41"/>
  <c r="M54" i="41"/>
  <c r="M55" i="41"/>
  <c r="M56" i="41"/>
  <c r="M57" i="41"/>
  <c r="M58" i="41"/>
  <c r="M59" i="41"/>
  <c r="M60" i="41"/>
  <c r="M61" i="41"/>
  <c r="M62" i="41"/>
  <c r="M63" i="41"/>
  <c r="M64" i="41"/>
  <c r="M65" i="41"/>
  <c r="M66" i="41"/>
  <c r="M67" i="41"/>
  <c r="M68" i="41"/>
  <c r="M69" i="41"/>
  <c r="M70" i="41"/>
  <c r="M71" i="41"/>
  <c r="M72" i="41"/>
  <c r="M73" i="41"/>
  <c r="M74" i="41"/>
  <c r="M75" i="41"/>
  <c r="M76" i="41"/>
  <c r="M77" i="41"/>
  <c r="M78" i="41"/>
  <c r="M79" i="41"/>
  <c r="M80" i="41"/>
  <c r="M81" i="41"/>
  <c r="M82" i="41"/>
  <c r="M83" i="41"/>
  <c r="M84" i="41"/>
  <c r="M85" i="41"/>
  <c r="M86" i="41"/>
  <c r="M87" i="41"/>
  <c r="M88" i="41"/>
  <c r="M89" i="41"/>
  <c r="M90" i="41"/>
  <c r="M91" i="41"/>
  <c r="M92" i="41"/>
  <c r="M93" i="41"/>
  <c r="M94" i="41"/>
  <c r="M95" i="41"/>
  <c r="M96" i="41"/>
  <c r="M97" i="41"/>
  <c r="M98" i="41"/>
  <c r="M99" i="41"/>
  <c r="M100" i="41"/>
  <c r="M101" i="41"/>
  <c r="M102" i="41"/>
  <c r="M103" i="41"/>
  <c r="M104" i="41"/>
  <c r="M105" i="41"/>
  <c r="M106" i="41"/>
  <c r="M107" i="41"/>
  <c r="M108" i="41"/>
  <c r="M109" i="41"/>
  <c r="M110" i="41"/>
  <c r="M111" i="41"/>
  <c r="M112" i="41"/>
  <c r="M113" i="41"/>
  <c r="M114" i="41"/>
  <c r="M115" i="41"/>
  <c r="M116" i="41"/>
  <c r="M117" i="41"/>
  <c r="M118" i="41"/>
  <c r="M119" i="41"/>
  <c r="M120" i="41"/>
  <c r="M121" i="41"/>
  <c r="M122" i="41"/>
  <c r="M123" i="41"/>
  <c r="M124" i="41"/>
  <c r="M125" i="41"/>
  <c r="M126" i="41"/>
  <c r="M127" i="41"/>
  <c r="M128" i="41"/>
  <c r="M129" i="41"/>
  <c r="M130" i="41"/>
  <c r="M131" i="41"/>
  <c r="M132" i="41"/>
  <c r="M133" i="41"/>
  <c r="M134" i="41"/>
  <c r="M135" i="41"/>
  <c r="M136" i="41"/>
  <c r="M137" i="41"/>
  <c r="M138" i="41"/>
  <c r="M139" i="41"/>
  <c r="M140" i="41"/>
  <c r="M141" i="41"/>
  <c r="M142" i="41"/>
  <c r="M143" i="41"/>
  <c r="M144" i="41"/>
  <c r="M145" i="41"/>
  <c r="M146" i="41"/>
  <c r="M147" i="41"/>
  <c r="M148" i="41"/>
  <c r="M149" i="41"/>
  <c r="M150" i="41"/>
  <c r="M151" i="41"/>
  <c r="M152" i="41"/>
  <c r="M153" i="41"/>
  <c r="M154" i="41"/>
  <c r="M155" i="41"/>
  <c r="M156" i="41"/>
  <c r="M157" i="41"/>
  <c r="M158" i="41"/>
  <c r="M159" i="41"/>
  <c r="M160" i="41"/>
  <c r="M161" i="41"/>
  <c r="M3" i="42"/>
  <c r="M4" i="42"/>
  <c r="M5" i="42"/>
  <c r="M6" i="42"/>
  <c r="M7" i="42"/>
  <c r="M8" i="42"/>
  <c r="M9" i="42"/>
  <c r="M10" i="42"/>
  <c r="M11" i="42"/>
  <c r="M12" i="42"/>
  <c r="M13" i="42"/>
  <c r="M14" i="42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62" i="42"/>
  <c r="M63" i="42"/>
  <c r="M64" i="42"/>
  <c r="M65" i="42"/>
  <c r="M66" i="42"/>
  <c r="M67" i="42"/>
  <c r="M68" i="42"/>
  <c r="M69" i="42"/>
  <c r="M70" i="42"/>
  <c r="M71" i="42"/>
  <c r="M72" i="42"/>
  <c r="M73" i="42"/>
  <c r="M74" i="42"/>
  <c r="M75" i="42"/>
  <c r="M76" i="42"/>
  <c r="M77" i="42"/>
  <c r="M78" i="42"/>
  <c r="M79" i="42"/>
  <c r="M80" i="42"/>
  <c r="M81" i="42"/>
  <c r="M82" i="42"/>
  <c r="M83" i="42"/>
  <c r="M84" i="42"/>
  <c r="M85" i="42"/>
  <c r="M86" i="42"/>
  <c r="M87" i="42"/>
  <c r="M88" i="42"/>
  <c r="M89" i="42"/>
  <c r="M90" i="42"/>
  <c r="M91" i="42"/>
  <c r="M92" i="42"/>
  <c r="M93" i="42"/>
  <c r="M94" i="42"/>
  <c r="M95" i="42"/>
  <c r="M96" i="42"/>
  <c r="M97" i="42"/>
  <c r="M98" i="42"/>
  <c r="M99" i="42"/>
  <c r="M100" i="42"/>
  <c r="M101" i="42"/>
  <c r="M102" i="42"/>
  <c r="M103" i="42"/>
  <c r="M104" i="42"/>
  <c r="M105" i="42"/>
  <c r="M106" i="42"/>
  <c r="M107" i="42"/>
  <c r="M108" i="42"/>
  <c r="M109" i="42"/>
  <c r="M110" i="42"/>
  <c r="M111" i="42"/>
  <c r="M112" i="42"/>
  <c r="M113" i="42"/>
  <c r="M114" i="42"/>
  <c r="M115" i="42"/>
  <c r="M116" i="42"/>
  <c r="M117" i="42"/>
  <c r="M118" i="42"/>
  <c r="M119" i="42"/>
  <c r="M120" i="42"/>
  <c r="M121" i="42"/>
  <c r="M122" i="42"/>
  <c r="M123" i="42"/>
  <c r="M124" i="42"/>
  <c r="M125" i="42"/>
  <c r="M126" i="42"/>
  <c r="M127" i="42"/>
  <c r="M128" i="42"/>
  <c r="M129" i="42"/>
  <c r="M130" i="42"/>
  <c r="M131" i="42"/>
  <c r="M132" i="42"/>
  <c r="M133" i="42"/>
  <c r="M134" i="42"/>
  <c r="M135" i="42"/>
  <c r="M136" i="42"/>
  <c r="M137" i="42"/>
  <c r="M138" i="42"/>
  <c r="M139" i="42"/>
  <c r="M140" i="42"/>
  <c r="M141" i="42"/>
  <c r="M142" i="42"/>
  <c r="M143" i="42"/>
  <c r="M144" i="42"/>
  <c r="M145" i="42"/>
  <c r="M146" i="42"/>
  <c r="M147" i="42"/>
  <c r="M148" i="42"/>
  <c r="M149" i="42"/>
  <c r="M150" i="42"/>
  <c r="M151" i="42"/>
  <c r="M152" i="42"/>
  <c r="M153" i="42"/>
  <c r="M154" i="42"/>
  <c r="M155" i="42"/>
  <c r="M156" i="42"/>
  <c r="M157" i="42"/>
  <c r="M158" i="42"/>
  <c r="M159" i="42"/>
  <c r="M160" i="42"/>
  <c r="M161" i="42"/>
  <c r="M92" i="43"/>
  <c r="M142" i="43"/>
  <c r="M102" i="43"/>
  <c r="M12" i="43"/>
  <c r="M32" i="43"/>
  <c r="M82" i="43"/>
  <c r="M62" i="43"/>
  <c r="M122" i="43"/>
  <c r="M22" i="43"/>
  <c r="M42" i="43"/>
  <c r="M152" i="43"/>
  <c r="M132" i="43"/>
  <c r="M112" i="43"/>
  <c r="M72" i="43"/>
  <c r="M52" i="43"/>
  <c r="M53" i="43"/>
  <c r="M103" i="43"/>
  <c r="M13" i="43"/>
  <c r="M153" i="43"/>
  <c r="M143" i="43"/>
  <c r="M63" i="43"/>
  <c r="M133" i="43"/>
  <c r="M23" i="43"/>
  <c r="M33" i="43"/>
  <c r="M73" i="43"/>
  <c r="M3" i="43"/>
  <c r="M123" i="43"/>
  <c r="M83" i="43"/>
  <c r="M43" i="43"/>
  <c r="M113" i="43"/>
  <c r="M93" i="43"/>
  <c r="M114" i="43"/>
  <c r="M154" i="43"/>
  <c r="M104" i="43"/>
  <c r="M54" i="43"/>
  <c r="M134" i="43"/>
  <c r="M44" i="43"/>
  <c r="M34" i="43"/>
  <c r="M14" i="43"/>
  <c r="M4" i="43"/>
  <c r="M74" i="43"/>
  <c r="M144" i="43"/>
  <c r="M84" i="43"/>
  <c r="M24" i="43"/>
  <c r="M64" i="43"/>
  <c r="M94" i="43"/>
  <c r="M124" i="43"/>
  <c r="M105" i="43"/>
  <c r="M5" i="43"/>
  <c r="M155" i="43"/>
  <c r="M15" i="43"/>
  <c r="M25" i="43"/>
  <c r="M135" i="43"/>
  <c r="M55" i="43"/>
  <c r="M65" i="43"/>
  <c r="M85" i="43"/>
  <c r="M145" i="43"/>
  <c r="M75" i="43"/>
  <c r="M95" i="43"/>
  <c r="M115" i="43"/>
  <c r="M45" i="43"/>
  <c r="M35" i="43"/>
  <c r="M125" i="43"/>
  <c r="M36" i="43"/>
  <c r="M16" i="43"/>
  <c r="M96" i="43"/>
  <c r="M136" i="43"/>
  <c r="M116" i="43"/>
  <c r="M126" i="43"/>
  <c r="M146" i="43"/>
  <c r="M56" i="43"/>
  <c r="M106" i="43"/>
  <c r="M156" i="43"/>
  <c r="M76" i="43"/>
  <c r="M26" i="43"/>
  <c r="M46" i="43"/>
  <c r="M66" i="43"/>
  <c r="M86" i="43"/>
  <c r="M6" i="43"/>
  <c r="M137" i="43"/>
  <c r="M147" i="43"/>
  <c r="M127" i="43"/>
  <c r="M67" i="43"/>
  <c r="M87" i="43"/>
  <c r="M117" i="43"/>
  <c r="M77" i="43"/>
  <c r="M7" i="43"/>
  <c r="M157" i="43"/>
  <c r="M37" i="43"/>
  <c r="M57" i="43"/>
  <c r="M27" i="43"/>
  <c r="M107" i="43"/>
  <c r="M97" i="43"/>
  <c r="M47" i="43"/>
  <c r="M17" i="43"/>
  <c r="M108" i="43"/>
  <c r="M138" i="43"/>
  <c r="M158" i="43"/>
  <c r="M38" i="43"/>
  <c r="M128" i="43"/>
  <c r="M48" i="43"/>
  <c r="M58" i="43"/>
  <c r="M8" i="43"/>
  <c r="M118" i="43"/>
  <c r="M88" i="43"/>
  <c r="M18" i="43"/>
  <c r="M78" i="43"/>
  <c r="M148" i="43"/>
  <c r="M28" i="43"/>
  <c r="M98" i="43"/>
  <c r="M68" i="43"/>
  <c r="M129" i="43"/>
  <c r="M119" i="43"/>
  <c r="M99" i="43"/>
  <c r="M139" i="43"/>
  <c r="M59" i="43"/>
  <c r="M109" i="43"/>
  <c r="M159" i="43"/>
  <c r="M79" i="43"/>
  <c r="M39" i="43"/>
  <c r="M19" i="43"/>
  <c r="M89" i="43"/>
  <c r="M49" i="43"/>
  <c r="M29" i="43"/>
  <c r="M149" i="43"/>
  <c r="M69" i="43"/>
  <c r="M9" i="43"/>
  <c r="M110" i="43"/>
  <c r="M20" i="43"/>
  <c r="M90" i="43"/>
  <c r="M50" i="43"/>
  <c r="M80" i="43"/>
  <c r="M60" i="43"/>
  <c r="M10" i="43"/>
  <c r="M120" i="43"/>
  <c r="M100" i="43"/>
  <c r="M160" i="43"/>
  <c r="M140" i="43"/>
  <c r="M130" i="43"/>
  <c r="M30" i="43"/>
  <c r="M150" i="43"/>
  <c r="M40" i="43"/>
  <c r="M70" i="43"/>
  <c r="M51" i="43"/>
  <c r="M61" i="43"/>
  <c r="M41" i="43"/>
  <c r="M111" i="43"/>
  <c r="M161" i="43"/>
  <c r="M21" i="43"/>
  <c r="M101" i="43"/>
  <c r="M151" i="43"/>
  <c r="M11" i="43"/>
  <c r="M31" i="43"/>
  <c r="M91" i="43"/>
  <c r="M141" i="43"/>
  <c r="M131" i="43"/>
  <c r="M71" i="43"/>
  <c r="M121" i="43"/>
  <c r="M81" i="43"/>
  <c r="M3" i="44"/>
  <c r="M4" i="44"/>
  <c r="M5" i="44"/>
  <c r="M6" i="44"/>
  <c r="M7" i="44"/>
  <c r="M8" i="44"/>
  <c r="M9" i="44"/>
  <c r="M10" i="44"/>
  <c r="M11" i="44"/>
  <c r="M12" i="44"/>
  <c r="M13" i="44"/>
  <c r="M14" i="44"/>
  <c r="M15" i="44"/>
  <c r="M16" i="44"/>
  <c r="M17" i="44"/>
  <c r="M18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M42" i="44"/>
  <c r="M43" i="44"/>
  <c r="M44" i="44"/>
  <c r="M45" i="44"/>
  <c r="M46" i="44"/>
  <c r="M47" i="44"/>
  <c r="M48" i="44"/>
  <c r="M49" i="44"/>
  <c r="M50" i="44"/>
  <c r="M51" i="44"/>
  <c r="M52" i="44"/>
  <c r="M53" i="44"/>
  <c r="M54" i="44"/>
  <c r="M55" i="44"/>
  <c r="M56" i="44"/>
  <c r="M57" i="44"/>
  <c r="M58" i="44"/>
  <c r="M59" i="44"/>
  <c r="M60" i="44"/>
  <c r="M61" i="44"/>
  <c r="M62" i="44"/>
  <c r="M63" i="44"/>
  <c r="M64" i="44"/>
  <c r="M65" i="44"/>
  <c r="M66" i="44"/>
  <c r="M67" i="44"/>
  <c r="M68" i="44"/>
  <c r="M69" i="44"/>
  <c r="M70" i="44"/>
  <c r="M71" i="44"/>
  <c r="M72" i="44"/>
  <c r="M73" i="44"/>
  <c r="M74" i="44"/>
  <c r="M75" i="44"/>
  <c r="M76" i="44"/>
  <c r="M77" i="44"/>
  <c r="M78" i="44"/>
  <c r="M79" i="44"/>
  <c r="M80" i="44"/>
  <c r="M81" i="44"/>
  <c r="M82" i="44"/>
  <c r="M83" i="44"/>
  <c r="M84" i="44"/>
  <c r="M85" i="44"/>
  <c r="M86" i="44"/>
  <c r="M87" i="44"/>
  <c r="M88" i="44"/>
  <c r="M89" i="44"/>
  <c r="M90" i="44"/>
  <c r="M91" i="44"/>
  <c r="M92" i="44"/>
  <c r="M93" i="44"/>
  <c r="M94" i="44"/>
  <c r="M95" i="44"/>
  <c r="M96" i="44"/>
  <c r="M97" i="44"/>
  <c r="M98" i="44"/>
  <c r="M99" i="44"/>
  <c r="M100" i="44"/>
  <c r="M101" i="44"/>
  <c r="M102" i="44"/>
  <c r="M103" i="44"/>
  <c r="M104" i="44"/>
  <c r="M105" i="44"/>
  <c r="M106" i="44"/>
  <c r="M107" i="44"/>
  <c r="M108" i="44"/>
  <c r="M109" i="44"/>
  <c r="M110" i="44"/>
  <c r="M111" i="44"/>
  <c r="M112" i="44"/>
  <c r="M113" i="44"/>
  <c r="M114" i="44"/>
  <c r="M115" i="44"/>
  <c r="M116" i="44"/>
  <c r="M117" i="44"/>
  <c r="M118" i="44"/>
  <c r="M119" i="44"/>
  <c r="M120" i="44"/>
  <c r="M121" i="44"/>
  <c r="M122" i="44"/>
  <c r="M123" i="44"/>
  <c r="M124" i="44"/>
  <c r="M125" i="44"/>
  <c r="M126" i="44"/>
  <c r="M127" i="44"/>
  <c r="M128" i="44"/>
  <c r="M129" i="44"/>
  <c r="M130" i="44"/>
  <c r="M131" i="44"/>
  <c r="M132" i="44"/>
  <c r="M133" i="44"/>
  <c r="M134" i="44"/>
  <c r="M135" i="44"/>
  <c r="M136" i="44"/>
  <c r="M137" i="44"/>
  <c r="M138" i="44"/>
  <c r="M139" i="44"/>
  <c r="M140" i="44"/>
  <c r="M141" i="44"/>
  <c r="M142" i="44"/>
  <c r="M143" i="44"/>
  <c r="M144" i="44"/>
  <c r="M145" i="44"/>
  <c r="M146" i="44"/>
  <c r="M147" i="44"/>
  <c r="M148" i="44"/>
  <c r="M149" i="44"/>
  <c r="M150" i="44"/>
  <c r="M151" i="44"/>
  <c r="M152" i="44"/>
  <c r="M153" i="44"/>
  <c r="M154" i="44"/>
  <c r="M155" i="44"/>
  <c r="M156" i="44"/>
  <c r="M157" i="44"/>
  <c r="M158" i="44"/>
  <c r="M159" i="44"/>
  <c r="M160" i="44"/>
  <c r="M161" i="44"/>
  <c r="M3" i="45"/>
  <c r="M4" i="45"/>
  <c r="M5" i="45"/>
  <c r="M6" i="45"/>
  <c r="M7" i="45"/>
  <c r="M8" i="45"/>
  <c r="M9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3" i="45"/>
  <c r="M34" i="45"/>
  <c r="M35" i="45"/>
  <c r="M36" i="45"/>
  <c r="M37" i="45"/>
  <c r="M38" i="45"/>
  <c r="M39" i="45"/>
  <c r="M40" i="45"/>
  <c r="M41" i="45"/>
  <c r="M42" i="45"/>
  <c r="M43" i="45"/>
  <c r="M44" i="45"/>
  <c r="M45" i="45"/>
  <c r="M46" i="45"/>
  <c r="M47" i="45"/>
  <c r="M48" i="45"/>
  <c r="M49" i="45"/>
  <c r="M50" i="45"/>
  <c r="M51" i="45"/>
  <c r="M52" i="45"/>
  <c r="M53" i="45"/>
  <c r="M54" i="45"/>
  <c r="M55" i="45"/>
  <c r="M56" i="45"/>
  <c r="M57" i="45"/>
  <c r="M58" i="45"/>
  <c r="M59" i="45"/>
  <c r="M60" i="45"/>
  <c r="M61" i="45"/>
  <c r="M62" i="45"/>
  <c r="M63" i="45"/>
  <c r="M64" i="45"/>
  <c r="M65" i="45"/>
  <c r="M66" i="45"/>
  <c r="M67" i="45"/>
  <c r="M68" i="45"/>
  <c r="M69" i="45"/>
  <c r="M70" i="45"/>
  <c r="M71" i="45"/>
  <c r="M72" i="45"/>
  <c r="M73" i="45"/>
  <c r="M74" i="45"/>
  <c r="M75" i="45"/>
  <c r="M76" i="45"/>
  <c r="M77" i="45"/>
  <c r="M78" i="45"/>
  <c r="M79" i="45"/>
  <c r="M80" i="45"/>
  <c r="M81" i="45"/>
  <c r="M82" i="45"/>
  <c r="M83" i="45"/>
  <c r="M84" i="45"/>
  <c r="M85" i="45"/>
  <c r="M86" i="45"/>
  <c r="M87" i="45"/>
  <c r="M88" i="45"/>
  <c r="M89" i="45"/>
  <c r="M90" i="45"/>
  <c r="M91" i="45"/>
  <c r="M92" i="45"/>
  <c r="M93" i="45"/>
  <c r="M94" i="45"/>
  <c r="M95" i="45"/>
  <c r="M96" i="45"/>
  <c r="M97" i="45"/>
  <c r="M98" i="45"/>
  <c r="M99" i="45"/>
  <c r="M100" i="45"/>
  <c r="M101" i="45"/>
  <c r="M102" i="45"/>
  <c r="M103" i="45"/>
  <c r="M104" i="45"/>
  <c r="M105" i="45"/>
  <c r="M106" i="45"/>
  <c r="M107" i="45"/>
  <c r="M108" i="45"/>
  <c r="M109" i="45"/>
  <c r="M110" i="45"/>
  <c r="M111" i="45"/>
  <c r="M112" i="45"/>
  <c r="M113" i="45"/>
  <c r="M114" i="45"/>
  <c r="M115" i="45"/>
  <c r="M116" i="45"/>
  <c r="M117" i="45"/>
  <c r="M118" i="45"/>
  <c r="M119" i="45"/>
  <c r="M120" i="45"/>
  <c r="M121" i="45"/>
  <c r="M122" i="45"/>
  <c r="M123" i="45"/>
  <c r="M124" i="45"/>
  <c r="M125" i="45"/>
  <c r="M126" i="45"/>
  <c r="M127" i="45"/>
  <c r="M128" i="45"/>
  <c r="M129" i="45"/>
  <c r="M130" i="45"/>
  <c r="M131" i="45"/>
  <c r="M132" i="45"/>
  <c r="M133" i="45"/>
  <c r="M134" i="45"/>
  <c r="M135" i="45"/>
  <c r="M136" i="45"/>
  <c r="M137" i="45"/>
  <c r="M138" i="45"/>
  <c r="M139" i="45"/>
  <c r="M140" i="45"/>
  <c r="M141" i="45"/>
  <c r="M142" i="45"/>
  <c r="M143" i="45"/>
  <c r="M144" i="45"/>
  <c r="M145" i="45"/>
  <c r="M146" i="45"/>
  <c r="M147" i="45"/>
  <c r="M148" i="45"/>
  <c r="M149" i="45"/>
  <c r="M150" i="45"/>
  <c r="M151" i="45"/>
  <c r="M152" i="45"/>
  <c r="M153" i="45"/>
  <c r="M154" i="45"/>
  <c r="M155" i="45"/>
  <c r="M156" i="45"/>
  <c r="M157" i="45"/>
  <c r="M158" i="45"/>
  <c r="M159" i="45"/>
  <c r="M160" i="45"/>
  <c r="M161" i="45"/>
  <c r="M3" i="46"/>
  <c r="M4" i="46"/>
  <c r="M5" i="46"/>
  <c r="M6" i="46"/>
  <c r="M7" i="46"/>
  <c r="M8" i="46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M42" i="46"/>
  <c r="M43" i="46"/>
  <c r="M44" i="46"/>
  <c r="M45" i="46"/>
  <c r="M46" i="46"/>
  <c r="M47" i="46"/>
  <c r="M48" i="46"/>
  <c r="M49" i="46"/>
  <c r="M50" i="46"/>
  <c r="M51" i="46"/>
  <c r="M52" i="46"/>
  <c r="M53" i="46"/>
  <c r="M54" i="46"/>
  <c r="M55" i="46"/>
  <c r="M56" i="46"/>
  <c r="M57" i="46"/>
  <c r="M58" i="46"/>
  <c r="M59" i="46"/>
  <c r="M60" i="46"/>
  <c r="M61" i="46"/>
  <c r="M62" i="46"/>
  <c r="M63" i="46"/>
  <c r="M64" i="46"/>
  <c r="M65" i="46"/>
  <c r="M66" i="46"/>
  <c r="M67" i="46"/>
  <c r="M68" i="46"/>
  <c r="M69" i="46"/>
  <c r="M70" i="46"/>
  <c r="M71" i="46"/>
  <c r="M72" i="46"/>
  <c r="M73" i="46"/>
  <c r="M74" i="46"/>
  <c r="M75" i="46"/>
  <c r="M76" i="46"/>
  <c r="M77" i="46"/>
  <c r="M78" i="46"/>
  <c r="M79" i="46"/>
  <c r="M80" i="46"/>
  <c r="M81" i="46"/>
  <c r="M82" i="46"/>
  <c r="M83" i="46"/>
  <c r="M84" i="46"/>
  <c r="M85" i="46"/>
  <c r="M86" i="46"/>
  <c r="M87" i="46"/>
  <c r="M88" i="46"/>
  <c r="M89" i="46"/>
  <c r="M90" i="46"/>
  <c r="M91" i="46"/>
  <c r="M92" i="46"/>
  <c r="M93" i="46"/>
  <c r="M94" i="46"/>
  <c r="M95" i="46"/>
  <c r="M96" i="46"/>
  <c r="M97" i="46"/>
  <c r="M98" i="46"/>
  <c r="M99" i="46"/>
  <c r="M100" i="46"/>
  <c r="M101" i="46"/>
  <c r="M102" i="46"/>
  <c r="M103" i="46"/>
  <c r="M104" i="46"/>
  <c r="M105" i="46"/>
  <c r="M106" i="46"/>
  <c r="M107" i="46"/>
  <c r="M108" i="46"/>
  <c r="M109" i="46"/>
  <c r="M110" i="46"/>
  <c r="M111" i="46"/>
  <c r="M112" i="46"/>
  <c r="M113" i="46"/>
  <c r="M114" i="46"/>
  <c r="M115" i="46"/>
  <c r="M116" i="46"/>
  <c r="M117" i="46"/>
  <c r="M118" i="46"/>
  <c r="M119" i="46"/>
  <c r="M120" i="46"/>
  <c r="M121" i="46"/>
  <c r="M122" i="46"/>
  <c r="M123" i="46"/>
  <c r="M124" i="46"/>
  <c r="M125" i="46"/>
  <c r="M126" i="46"/>
  <c r="M127" i="46"/>
  <c r="M128" i="46"/>
  <c r="M129" i="46"/>
  <c r="M130" i="46"/>
  <c r="M131" i="46"/>
  <c r="M132" i="46"/>
  <c r="M133" i="46"/>
  <c r="M134" i="46"/>
  <c r="M135" i="46"/>
  <c r="M136" i="46"/>
  <c r="M137" i="46"/>
  <c r="M138" i="46"/>
  <c r="M139" i="46"/>
  <c r="M140" i="46"/>
  <c r="M141" i="46"/>
  <c r="M142" i="46"/>
  <c r="M143" i="46"/>
  <c r="M144" i="46"/>
  <c r="M145" i="46"/>
  <c r="M146" i="46"/>
  <c r="M147" i="46"/>
  <c r="M148" i="46"/>
  <c r="M149" i="46"/>
  <c r="M150" i="46"/>
  <c r="M151" i="46"/>
  <c r="M152" i="46"/>
  <c r="M153" i="46"/>
  <c r="M154" i="46"/>
  <c r="M155" i="46"/>
  <c r="M156" i="46"/>
  <c r="M157" i="46"/>
  <c r="M158" i="46"/>
  <c r="M159" i="46"/>
  <c r="M160" i="46"/>
  <c r="M161" i="46"/>
  <c r="M3" i="48"/>
  <c r="M4" i="48"/>
  <c r="M5" i="48"/>
  <c r="M6" i="48"/>
  <c r="M7" i="48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M42" i="48"/>
  <c r="M43" i="48"/>
  <c r="M44" i="48"/>
  <c r="M45" i="48"/>
  <c r="M46" i="48"/>
  <c r="M47" i="48"/>
  <c r="M48" i="48"/>
  <c r="M49" i="48"/>
  <c r="M50" i="48"/>
  <c r="M51" i="48"/>
  <c r="M52" i="48"/>
  <c r="M53" i="48"/>
  <c r="M54" i="48"/>
  <c r="M55" i="48"/>
  <c r="M56" i="48"/>
  <c r="M57" i="48"/>
  <c r="M58" i="48"/>
  <c r="M59" i="48"/>
  <c r="M60" i="48"/>
  <c r="M61" i="48"/>
  <c r="M62" i="48"/>
  <c r="M63" i="48"/>
  <c r="M64" i="48"/>
  <c r="M65" i="48"/>
  <c r="M66" i="48"/>
  <c r="M67" i="48"/>
  <c r="M68" i="48"/>
  <c r="M69" i="48"/>
  <c r="M70" i="48"/>
  <c r="M71" i="48"/>
  <c r="M72" i="48"/>
  <c r="M73" i="48"/>
  <c r="M74" i="48"/>
  <c r="M75" i="48"/>
  <c r="M76" i="48"/>
  <c r="M77" i="48"/>
  <c r="M78" i="48"/>
  <c r="M79" i="48"/>
  <c r="M80" i="48"/>
  <c r="M81" i="48"/>
  <c r="M82" i="48"/>
  <c r="M83" i="48"/>
  <c r="M84" i="48"/>
  <c r="M85" i="48"/>
  <c r="M86" i="48"/>
  <c r="M87" i="48"/>
  <c r="M88" i="48"/>
  <c r="M89" i="48"/>
  <c r="M90" i="48"/>
  <c r="M91" i="48"/>
  <c r="M92" i="48"/>
  <c r="M93" i="48"/>
  <c r="M94" i="48"/>
  <c r="M95" i="48"/>
  <c r="M96" i="48"/>
  <c r="M97" i="48"/>
  <c r="M98" i="48"/>
  <c r="M99" i="48"/>
  <c r="M100" i="48"/>
  <c r="M101" i="48"/>
  <c r="M102" i="48"/>
  <c r="M103" i="48"/>
  <c r="M104" i="48"/>
  <c r="M105" i="48"/>
  <c r="M106" i="48"/>
  <c r="M107" i="48"/>
  <c r="M108" i="48"/>
  <c r="M109" i="48"/>
  <c r="M110" i="48"/>
  <c r="M111" i="48"/>
  <c r="M112" i="48"/>
  <c r="M113" i="48"/>
  <c r="M114" i="48"/>
  <c r="M115" i="48"/>
  <c r="M116" i="48"/>
  <c r="M117" i="48"/>
  <c r="M118" i="48"/>
  <c r="M119" i="48"/>
  <c r="M120" i="48"/>
  <c r="M121" i="48"/>
  <c r="M122" i="48"/>
  <c r="M123" i="48"/>
  <c r="M124" i="48"/>
  <c r="M125" i="48"/>
  <c r="M126" i="48"/>
  <c r="M127" i="48"/>
  <c r="M128" i="48"/>
  <c r="M129" i="48"/>
  <c r="M130" i="48"/>
  <c r="M131" i="48"/>
  <c r="M132" i="48"/>
  <c r="M133" i="48"/>
  <c r="M134" i="48"/>
  <c r="M135" i="48"/>
  <c r="M136" i="48"/>
  <c r="M137" i="48"/>
  <c r="M138" i="48"/>
  <c r="M139" i="48"/>
  <c r="M140" i="48"/>
  <c r="M141" i="48"/>
  <c r="M142" i="48"/>
  <c r="M143" i="48"/>
  <c r="M144" i="48"/>
  <c r="M145" i="48"/>
  <c r="M146" i="48"/>
  <c r="M147" i="48"/>
  <c r="M148" i="48"/>
  <c r="M149" i="48"/>
  <c r="M150" i="48"/>
  <c r="M151" i="48"/>
  <c r="M152" i="48"/>
  <c r="M153" i="48"/>
  <c r="M154" i="48"/>
  <c r="M155" i="48"/>
  <c r="M156" i="48"/>
  <c r="M157" i="48"/>
  <c r="M158" i="48"/>
  <c r="M159" i="48"/>
  <c r="M160" i="48"/>
  <c r="M161" i="48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2" i="4"/>
  <c r="M2" i="7"/>
  <c r="M2" i="10"/>
  <c r="M2" i="14"/>
  <c r="M2" i="15"/>
  <c r="M2" i="16"/>
  <c r="M2" i="17"/>
  <c r="M2" i="18"/>
  <c r="M2" i="19"/>
  <c r="M2" i="20"/>
  <c r="M2" i="21"/>
  <c r="M2" i="22"/>
  <c r="M2" i="23"/>
  <c r="M2" i="24"/>
  <c r="M2" i="25"/>
  <c r="M2" i="47"/>
  <c r="M2" i="27"/>
  <c r="M2" i="29"/>
  <c r="M2" i="28"/>
  <c r="M2" i="31"/>
  <c r="M2" i="32"/>
  <c r="M2" i="33"/>
  <c r="M2" i="34"/>
  <c r="M2" i="36"/>
  <c r="M102" i="37"/>
  <c r="M2" i="38"/>
  <c r="M2" i="39"/>
  <c r="M2" i="40"/>
  <c r="M2" i="41"/>
  <c r="M2" i="42"/>
  <c r="M2" i="43"/>
  <c r="O11" i="43" s="1"/>
  <c r="M2" i="44"/>
  <c r="M2" i="45"/>
  <c r="M2" i="46"/>
  <c r="M2" i="48"/>
  <c r="M2" i="1"/>
  <c r="W163" i="44" l="1"/>
  <c r="W162" i="44"/>
  <c r="O81" i="43"/>
  <c r="O91" i="43"/>
  <c r="O121" i="43"/>
  <c r="O41" i="43"/>
  <c r="O141" i="43"/>
  <c r="O21" i="43"/>
  <c r="O163" i="43" s="1"/>
  <c r="O161" i="43"/>
  <c r="O111" i="43"/>
  <c r="O51" i="43"/>
  <c r="I9" i="13" s="1"/>
  <c r="O151" i="43"/>
  <c r="L11" i="13" s="1"/>
  <c r="O31" i="43"/>
  <c r="O101" i="43"/>
  <c r="O162" i="43"/>
  <c r="O131" i="43"/>
  <c r="O61" i="43"/>
  <c r="O71" i="43"/>
  <c r="O11" i="37"/>
  <c r="O81" i="37"/>
  <c r="O91" i="37"/>
  <c r="O21" i="37"/>
  <c r="O111" i="37"/>
  <c r="O31" i="37"/>
  <c r="O41" i="37"/>
  <c r="O131" i="37"/>
  <c r="O161" i="37"/>
  <c r="O151" i="37"/>
  <c r="O101" i="37"/>
  <c r="L6" i="13" s="1"/>
  <c r="O61" i="37"/>
  <c r="O141" i="37"/>
  <c r="O71" i="37"/>
  <c r="O121" i="37"/>
  <c r="S9" i="13"/>
  <c r="L12" i="13"/>
  <c r="L10" i="13"/>
  <c r="L9" i="13"/>
  <c r="L7" i="13"/>
  <c r="I10" i="13"/>
  <c r="I8" i="13"/>
  <c r="P12" i="13"/>
  <c r="S8" i="13"/>
  <c r="S12" i="13"/>
  <c r="S11" i="13"/>
  <c r="P11" i="13"/>
  <c r="S10" i="13"/>
  <c r="P10" i="13"/>
  <c r="P9" i="13"/>
  <c r="P8" i="13"/>
  <c r="P7" i="13"/>
  <c r="P6" i="13"/>
  <c r="S5" i="13"/>
  <c r="P5" i="13"/>
  <c r="O162" i="37" l="1"/>
  <c r="O163" i="37"/>
  <c r="S7" i="13"/>
  <c r="T7" i="13"/>
  <c r="Q12" i="13"/>
  <c r="M5" i="13"/>
  <c r="M10" i="13"/>
  <c r="Q11" i="13"/>
  <c r="T6" i="13"/>
  <c r="I7" i="13"/>
  <c r="I5" i="13"/>
  <c r="Q10" i="13"/>
  <c r="M7" i="13"/>
  <c r="M12" i="13"/>
  <c r="Q7" i="13"/>
  <c r="Q8" i="13"/>
  <c r="M9" i="13"/>
  <c r="J6" i="13"/>
  <c r="I11" i="13"/>
  <c r="J11" i="13"/>
  <c r="Q6" i="13"/>
  <c r="M11" i="13"/>
  <c r="J8" i="13"/>
  <c r="T9" i="13"/>
  <c r="L5" i="13"/>
  <c r="I6" i="13"/>
  <c r="T12" i="13"/>
  <c r="J10" i="13"/>
  <c r="T5" i="13"/>
  <c r="L8" i="13"/>
  <c r="M8" i="13"/>
  <c r="T10" i="13"/>
  <c r="J7" i="13"/>
  <c r="J12" i="13"/>
  <c r="Q9" i="13"/>
  <c r="I12" i="13"/>
  <c r="S6" i="13"/>
  <c r="T8" i="13"/>
  <c r="J9" i="13"/>
  <c r="M6" i="13"/>
  <c r="T11" i="13"/>
  <c r="Q5" i="13"/>
  <c r="J5" i="13"/>
  <c r="F41" i="35"/>
  <c r="G37" i="35"/>
  <c r="G23" i="35"/>
  <c r="F38" i="35"/>
  <c r="E36" i="35"/>
  <c r="G42" i="35"/>
  <c r="F42" i="35"/>
  <c r="F40" i="35"/>
  <c r="F32" i="35"/>
  <c r="G38" i="35"/>
  <c r="F37" i="35"/>
  <c r="F35" i="35"/>
  <c r="F36" i="35"/>
  <c r="F23" i="35"/>
  <c r="E32" i="35"/>
  <c r="E41" i="35"/>
  <c r="G41" i="35"/>
  <c r="G39" i="35"/>
  <c r="G33" i="35"/>
  <c r="E40" i="35"/>
  <c r="G40" i="35"/>
  <c r="G36" i="35"/>
  <c r="F39" i="35"/>
  <c r="G31" i="35"/>
  <c r="F33" i="35"/>
  <c r="F34" i="35"/>
  <c r="G34" i="35"/>
  <c r="E38" i="35"/>
  <c r="E37" i="35"/>
  <c r="E31" i="35"/>
  <c r="E33" i="35"/>
  <c r="E42" i="35"/>
  <c r="G32" i="35"/>
  <c r="E35" i="35"/>
  <c r="E23" i="35"/>
  <c r="E39" i="35"/>
  <c r="F31" i="35"/>
  <c r="E34" i="35"/>
  <c r="G35" i="35"/>
  <c r="F12" i="13" l="1"/>
  <c r="F11" i="13"/>
  <c r="F10" i="13"/>
  <c r="F9" i="13"/>
  <c r="F8" i="13"/>
  <c r="F7" i="13"/>
  <c r="F6" i="13"/>
  <c r="F5" i="13"/>
  <c r="C12" i="13"/>
  <c r="C11" i="13"/>
  <c r="C10" i="13"/>
  <c r="C9" i="13"/>
  <c r="C8" i="13"/>
  <c r="C7" i="13"/>
  <c r="C5" i="13"/>
  <c r="E11" i="35"/>
  <c r="G16" i="35"/>
  <c r="G20" i="35"/>
  <c r="F14" i="35"/>
  <c r="E24" i="35"/>
  <c r="E8" i="35"/>
  <c r="F7" i="35"/>
  <c r="G30" i="35"/>
  <c r="F8" i="35"/>
  <c r="F9" i="35"/>
  <c r="G14" i="35"/>
  <c r="G10" i="35"/>
  <c r="F28" i="35"/>
  <c r="G28" i="35"/>
  <c r="F10" i="35"/>
  <c r="G19" i="35"/>
  <c r="G22" i="35"/>
  <c r="G27" i="35"/>
  <c r="G29" i="35"/>
  <c r="E29" i="35"/>
  <c r="E21" i="35"/>
  <c r="F22" i="35"/>
  <c r="F25" i="35"/>
  <c r="G11" i="35"/>
  <c r="G18" i="35"/>
  <c r="F13" i="35"/>
  <c r="G17" i="35"/>
  <c r="G12" i="35"/>
  <c r="G21" i="35"/>
  <c r="F18" i="35"/>
  <c r="F15" i="35"/>
  <c r="F21" i="35"/>
  <c r="F29" i="35"/>
  <c r="F12" i="35"/>
  <c r="F24" i="35"/>
  <c r="E12" i="35"/>
  <c r="E18" i="35"/>
  <c r="G13" i="35"/>
  <c r="G26" i="35"/>
  <c r="E16" i="35"/>
  <c r="F27" i="35"/>
  <c r="E20" i="35"/>
  <c r="E13" i="35"/>
  <c r="G24" i="35"/>
  <c r="E15" i="35"/>
  <c r="F20" i="35"/>
  <c r="E9" i="35"/>
  <c r="E19" i="35"/>
  <c r="E26" i="35"/>
  <c r="F26" i="35"/>
  <c r="E10" i="35"/>
  <c r="E27" i="35"/>
  <c r="E30" i="35"/>
  <c r="G8" i="35"/>
  <c r="F11" i="35"/>
  <c r="G25" i="35"/>
  <c r="E17" i="35"/>
  <c r="E25" i="35"/>
  <c r="F19" i="35"/>
  <c r="G15" i="35"/>
  <c r="E22" i="35"/>
  <c r="F17" i="35"/>
  <c r="E14" i="35"/>
  <c r="E28" i="35"/>
  <c r="G7" i="35"/>
  <c r="F30" i="35"/>
  <c r="F16" i="35"/>
  <c r="G9" i="35"/>
  <c r="B7" i="13" l="1"/>
  <c r="B11" i="13"/>
  <c r="E7" i="13"/>
  <c r="E11" i="13"/>
  <c r="B8" i="13"/>
  <c r="B12" i="13"/>
  <c r="E8" i="13"/>
  <c r="E12" i="13"/>
  <c r="B5" i="13"/>
  <c r="B9" i="13"/>
  <c r="E5" i="13"/>
  <c r="E9" i="13"/>
  <c r="B6" i="13"/>
  <c r="B10" i="13"/>
  <c r="E6" i="13"/>
  <c r="E10" i="13"/>
  <c r="F44" i="35"/>
  <c r="F43" i="35"/>
  <c r="G44" i="35"/>
  <c r="G43" i="35"/>
  <c r="E7" i="35"/>
  <c r="E44" i="35" l="1"/>
  <c r="E43" i="35"/>
</calcChain>
</file>

<file path=xl/sharedStrings.xml><?xml version="1.0" encoding="utf-8"?>
<sst xmlns="http://schemas.openxmlformats.org/spreadsheetml/2006/main" count="52601" uniqueCount="117">
  <si>
    <t>G</t>
  </si>
  <si>
    <t>K</t>
  </si>
  <si>
    <t>Resp</t>
  </si>
  <si>
    <t>RT</t>
  </si>
  <si>
    <t>MNB</t>
  </si>
  <si>
    <t>MSB</t>
  </si>
  <si>
    <t>Count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</si>
  <si>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</si>
  <si>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</si>
  <si>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</si>
  <si>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</si>
  <si>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</si>
  <si>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</si>
  <si>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</si>
  <si>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</si>
  <si>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</si>
  <si>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</si>
  <si>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</si>
  <si>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</si>
  <si>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</si>
  <si>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</si>
  <si>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</si>
  <si>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</si>
  <si>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</si>
  <si>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</si>
  <si>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</si>
  <si>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</si>
  <si>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</si>
  <si>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</si>
  <si>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</si>
  <si>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</si>
  <si>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</si>
  <si>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</si>
  <si>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</si>
  <si>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</si>
  <si>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</si>
  <si>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</si>
  <si>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</si>
  <si>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</si>
  <si>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</si>
  <si>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</si>
  <si>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</si>
  <si>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</si>
  <si>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1_1</t>
  </si>
  <si>
    <t>1_2</t>
  </si>
  <si>
    <t>1_3</t>
  </si>
  <si>
    <t>1_4</t>
  </si>
  <si>
    <t>1_5</t>
  </si>
  <si>
    <t>1_6</t>
  </si>
  <si>
    <t>2_1</t>
  </si>
  <si>
    <t>2_2</t>
  </si>
  <si>
    <t>2_3</t>
  </si>
  <si>
    <t>2_4</t>
  </si>
  <si>
    <t>2_5</t>
  </si>
  <si>
    <t>2_6</t>
  </si>
  <si>
    <t>3_1</t>
  </si>
  <si>
    <t>3_2</t>
  </si>
  <si>
    <t>3_3</t>
  </si>
  <si>
    <t>3_4</t>
  </si>
  <si>
    <t>3_5</t>
  </si>
  <si>
    <t>3_6</t>
  </si>
  <si>
    <t>4_1</t>
  </si>
  <si>
    <t>4_2</t>
  </si>
  <si>
    <t>4_3</t>
  </si>
  <si>
    <t>4_4</t>
  </si>
  <si>
    <t>4_5</t>
  </si>
  <si>
    <t>4_6</t>
  </si>
  <si>
    <t>5_1</t>
  </si>
  <si>
    <t>5_2</t>
  </si>
  <si>
    <t>5_3</t>
  </si>
  <si>
    <t>5_4</t>
  </si>
  <si>
    <t>5_5</t>
  </si>
  <si>
    <t>5_6</t>
  </si>
  <si>
    <t>6_1</t>
  </si>
  <si>
    <t>6_2</t>
  </si>
  <si>
    <t>6_3</t>
  </si>
  <si>
    <t>6_4</t>
  </si>
  <si>
    <t>6_5</t>
  </si>
  <si>
    <t>6_6</t>
  </si>
  <si>
    <t>Gender</t>
  </si>
  <si>
    <t>Age</t>
  </si>
  <si>
    <t>ID</t>
  </si>
  <si>
    <t>Rotation</t>
  </si>
  <si>
    <t>Mean of median RT (ms)</t>
  </si>
  <si>
    <t>M</t>
  </si>
  <si>
    <t>F</t>
  </si>
  <si>
    <t>Mean</t>
  </si>
  <si>
    <t>Min</t>
  </si>
  <si>
    <t>Max</t>
  </si>
  <si>
    <t>Std.Err.</t>
  </si>
  <si>
    <t>_IFT</t>
  </si>
  <si>
    <t>_ISS</t>
  </si>
  <si>
    <t>Mean RT</t>
  </si>
  <si>
    <t>S.E.</t>
  </si>
  <si>
    <t>Step</t>
  </si>
  <si>
    <t>REF</t>
  </si>
  <si>
    <t>Stim</t>
  </si>
  <si>
    <t>Type</t>
  </si>
  <si>
    <t>giss_001</t>
  </si>
  <si>
    <t>giss_002</t>
  </si>
  <si>
    <t>giss_003</t>
  </si>
  <si>
    <t>giss_004</t>
  </si>
  <si>
    <t>giss_005</t>
  </si>
  <si>
    <t>giss_006</t>
  </si>
  <si>
    <t>giss_007</t>
  </si>
  <si>
    <t>giss_008</t>
  </si>
  <si>
    <t>gift_001</t>
  </si>
  <si>
    <t>gift_002</t>
  </si>
  <si>
    <t>gift_003</t>
  </si>
  <si>
    <t>gift_004</t>
  </si>
  <si>
    <t>gift_005</t>
  </si>
  <si>
    <t>gift_006</t>
  </si>
  <si>
    <t>gift_007</t>
  </si>
  <si>
    <t>gift_008</t>
  </si>
  <si>
    <t>Uncorrected RT</t>
  </si>
  <si>
    <t>Corrected RT</t>
  </si>
  <si>
    <t>Median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</si>
</sst>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18" fillId="0" borderId="0" xfId="0" applyFont="1"/>
    <xf numFmtId="0" fontId="16" fillId="0" borderId="0" xfId="0" applyFont="1"/>
    <xf numFmtId="164" fontId="0" fillId="0" borderId="0" xfId="0" applyNumberFormat="1"/>
    <xf numFmtId="0" fontId="16" fillId="0" borderId="0" xfId="0" applyFont="1" applyAlignment="1">
      <alignment horizontal="center"/>
    </xf>
    <xf numFmtId="164" fontId="16" fillId="0" borderId="0" xfId="0" applyNumberFormat="1" applyFont="1"/>
    <xf numFmtId="164" fontId="18" fillId="0" borderId="0" xfId="0" applyNumberFormat="1" applyFont="1"/>
    <xf numFmtId="0" fontId="19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5:N45"/>
  <sheetViews>
    <sheetView tabSelected="1" workbookViewId="0"/>
  </sheetViews>
  <sheetFormatPr defaultRowHeight="14.4" x14ac:dyDescent="0.3"/>
  <sheetData>
    <row r="5" spans="1:14" x14ac:dyDescent="0.3">
      <c r="E5" s="11"/>
      <c r="F5" s="12" t="s">
        <v>83</v>
      </c>
    </row>
    <row r="6" spans="1:14" x14ac:dyDescent="0.3">
      <c r="A6" t="s">
        <v>79</v>
      </c>
      <c r="B6" s="6" t="s">
        <v>80</v>
      </c>
      <c r="C6" t="s">
        <v>81</v>
      </c>
      <c r="D6" t="s">
        <v>82</v>
      </c>
      <c r="E6" s="7" t="s">
        <v>95</v>
      </c>
      <c r="F6" s="7" t="s">
        <v>4</v>
      </c>
      <c r="G6" s="7" t="s">
        <v>5</v>
      </c>
    </row>
    <row r="7" spans="1:14" x14ac:dyDescent="0.3">
      <c r="A7" t="s">
        <v>84</v>
      </c>
      <c r="B7" s="6">
        <f>27+11/12</f>
        <v>27.916666666666668</v>
      </c>
      <c r="C7" t="s">
        <v>7</v>
      </c>
      <c r="D7" t="s">
        <v>43</v>
      </c>
      <c r="E7" s="6">
        <f ca="1">INDIRECT($C7&amp;"!$G$162",TRUE)</f>
        <v>889.375</v>
      </c>
      <c r="F7" s="6">
        <f ca="1">INDIRECT($C7&amp;"!$O$162",TRUE)</f>
        <v>929.96875</v>
      </c>
      <c r="G7" s="6">
        <f ca="1">INDIRECT($C7&amp;"!$W$162",TRUE)</f>
        <v>888.90625</v>
      </c>
      <c r="L7" s="6"/>
      <c r="M7" s="6"/>
      <c r="N7" s="6"/>
    </row>
    <row r="8" spans="1:14" x14ac:dyDescent="0.3">
      <c r="A8" t="s">
        <v>85</v>
      </c>
      <c r="B8" s="6">
        <f>24+3/12</f>
        <v>24.25</v>
      </c>
      <c r="C8" t="s">
        <v>8</v>
      </c>
      <c r="D8" t="s">
        <v>44</v>
      </c>
      <c r="E8" s="6">
        <f t="shared" ref="E8:E42" ca="1" si="0">INDIRECT($C8&amp;"!$G$162",TRUE)</f>
        <v>826.5</v>
      </c>
      <c r="F8" s="6">
        <f t="shared" ref="F8:F42" ca="1" si="1">INDIRECT($C8&amp;"!$O$162",TRUE)</f>
        <v>783.5625</v>
      </c>
      <c r="G8" s="6">
        <f t="shared" ref="G8:G42" ca="1" si="2">INDIRECT($C8&amp;"!$W$162",TRUE)</f>
        <v>806.09375</v>
      </c>
      <c r="K8" s="3"/>
      <c r="L8" s="6"/>
      <c r="M8" s="6"/>
      <c r="N8" s="6"/>
    </row>
    <row r="9" spans="1:14" x14ac:dyDescent="0.3">
      <c r="A9" t="s">
        <v>85</v>
      </c>
      <c r="B9" s="6">
        <f>19+11/12</f>
        <v>19.916666666666668</v>
      </c>
      <c r="C9" t="s">
        <v>9</v>
      </c>
      <c r="D9" t="s">
        <v>45</v>
      </c>
      <c r="E9" s="6">
        <f t="shared" ca="1" si="0"/>
        <v>962.65625</v>
      </c>
      <c r="F9" s="6">
        <f t="shared" ca="1" si="1"/>
        <v>1082.53125</v>
      </c>
      <c r="G9" s="6">
        <f t="shared" ca="1" si="2"/>
        <v>949.15625</v>
      </c>
      <c r="K9" s="3"/>
      <c r="L9" s="6"/>
      <c r="M9" s="6"/>
      <c r="N9" s="6"/>
    </row>
    <row r="10" spans="1:14" x14ac:dyDescent="0.3">
      <c r="A10" t="s">
        <v>84</v>
      </c>
      <c r="B10" s="6">
        <f>22+7/12</f>
        <v>22.583333333333332</v>
      </c>
      <c r="C10" t="s">
        <v>10</v>
      </c>
      <c r="D10" t="s">
        <v>46</v>
      </c>
      <c r="E10" s="6">
        <f t="shared" ca="1" si="0"/>
        <v>728.28125</v>
      </c>
      <c r="F10" s="6">
        <f t="shared" ca="1" si="1"/>
        <v>845.59375</v>
      </c>
      <c r="G10" s="6">
        <f t="shared" ca="1" si="2"/>
        <v>755.375</v>
      </c>
      <c r="K10" s="3"/>
      <c r="L10" s="6"/>
      <c r="M10" s="6"/>
      <c r="N10" s="6"/>
    </row>
    <row r="11" spans="1:14" x14ac:dyDescent="0.3">
      <c r="A11" t="s">
        <v>85</v>
      </c>
      <c r="B11" s="6">
        <f>45</f>
        <v>45</v>
      </c>
      <c r="C11" t="s">
        <v>11</v>
      </c>
      <c r="D11" t="s">
        <v>47</v>
      </c>
      <c r="E11" s="6">
        <f t="shared" ca="1" si="0"/>
        <v>839.90625</v>
      </c>
      <c r="F11" s="6">
        <f t="shared" ca="1" si="1"/>
        <v>892.8125</v>
      </c>
      <c r="G11" s="6">
        <f t="shared" ca="1" si="2"/>
        <v>860.53125</v>
      </c>
      <c r="K11" s="3"/>
      <c r="L11" s="6"/>
      <c r="M11" s="6"/>
      <c r="N11" s="6"/>
    </row>
    <row r="12" spans="1:14" x14ac:dyDescent="0.3">
      <c r="A12" t="s">
        <v>85</v>
      </c>
      <c r="B12" s="6">
        <f>19+1/12</f>
        <v>19.083333333333332</v>
      </c>
      <c r="C12" t="s">
        <v>12</v>
      </c>
      <c r="D12" t="s">
        <v>48</v>
      </c>
      <c r="E12" s="6">
        <f t="shared" ca="1" si="0"/>
        <v>819.3125</v>
      </c>
      <c r="F12" s="6">
        <f t="shared" ca="1" si="1"/>
        <v>847.5</v>
      </c>
      <c r="G12" s="6">
        <f t="shared" ca="1" si="2"/>
        <v>1013.28125</v>
      </c>
      <c r="K12" s="3"/>
      <c r="L12" s="6"/>
      <c r="M12" s="6"/>
      <c r="N12" s="6"/>
    </row>
    <row r="13" spans="1:14" x14ac:dyDescent="0.3">
      <c r="A13" t="s">
        <v>85</v>
      </c>
      <c r="B13" s="6">
        <f>18+8/12</f>
        <v>18.666666666666668</v>
      </c>
      <c r="C13" t="s">
        <v>13</v>
      </c>
      <c r="D13" t="s">
        <v>49</v>
      </c>
      <c r="E13" s="6">
        <f t="shared" ca="1" si="0"/>
        <v>910.75</v>
      </c>
      <c r="F13" s="6">
        <f t="shared" ca="1" si="1"/>
        <v>915.34375</v>
      </c>
      <c r="G13" s="6">
        <f t="shared" ca="1" si="2"/>
        <v>895.09375</v>
      </c>
      <c r="K13" s="3"/>
      <c r="L13" s="6"/>
      <c r="M13" s="6"/>
      <c r="N13" s="6"/>
    </row>
    <row r="14" spans="1:14" x14ac:dyDescent="0.3">
      <c r="A14" t="s">
        <v>85</v>
      </c>
      <c r="B14" s="6">
        <v>25</v>
      </c>
      <c r="C14" t="s">
        <v>14</v>
      </c>
      <c r="D14" t="s">
        <v>50</v>
      </c>
      <c r="E14" s="6">
        <f t="shared" ca="1" si="0"/>
        <v>1041.40625</v>
      </c>
      <c r="F14" s="6">
        <f t="shared" ca="1" si="1"/>
        <v>1104.9375</v>
      </c>
      <c r="G14" s="6">
        <f t="shared" ca="1" si="2"/>
        <v>1092.4375</v>
      </c>
      <c r="K14" s="3"/>
      <c r="L14" s="6"/>
      <c r="M14" s="6"/>
      <c r="N14" s="6"/>
    </row>
    <row r="15" spans="1:14" x14ac:dyDescent="0.3">
      <c r="A15" t="s">
        <v>85</v>
      </c>
      <c r="B15" s="6">
        <f>20+7/12</f>
        <v>20.583333333333332</v>
      </c>
      <c r="C15" t="s">
        <v>15</v>
      </c>
      <c r="D15" t="s">
        <v>51</v>
      </c>
      <c r="E15" s="6">
        <f t="shared" ca="1" si="0"/>
        <v>718.1875</v>
      </c>
      <c r="F15" s="6">
        <f t="shared" ca="1" si="1"/>
        <v>805.9375</v>
      </c>
      <c r="G15" s="6">
        <f t="shared" ca="1" si="2"/>
        <v>806.625</v>
      </c>
      <c r="K15" s="3"/>
      <c r="L15" s="6"/>
      <c r="M15" s="6"/>
      <c r="N15" s="6"/>
    </row>
    <row r="16" spans="1:14" x14ac:dyDescent="0.3">
      <c r="A16" t="s">
        <v>85</v>
      </c>
      <c r="B16" s="6">
        <f>24+8/12</f>
        <v>24.666666666666668</v>
      </c>
      <c r="C16" t="s">
        <v>16</v>
      </c>
      <c r="D16" t="s">
        <v>52</v>
      </c>
      <c r="E16" s="6">
        <f t="shared" ca="1" si="0"/>
        <v>991.90625</v>
      </c>
      <c r="F16" s="6">
        <f t="shared" ca="1" si="1"/>
        <v>1140.875</v>
      </c>
      <c r="G16" s="6">
        <f t="shared" ca="1" si="2"/>
        <v>1110.5</v>
      </c>
      <c r="K16" s="3"/>
      <c r="L16" s="6"/>
      <c r="M16" s="6"/>
      <c r="N16" s="6"/>
    </row>
    <row r="17" spans="1:14" x14ac:dyDescent="0.3">
      <c r="A17" t="s">
        <v>85</v>
      </c>
      <c r="B17" s="6">
        <f>21+3/12</f>
        <v>21.25</v>
      </c>
      <c r="C17" t="s">
        <v>17</v>
      </c>
      <c r="D17" t="s">
        <v>53</v>
      </c>
      <c r="E17" s="6">
        <f t="shared" ca="1" si="0"/>
        <v>901.4375</v>
      </c>
      <c r="F17" s="6">
        <f t="shared" ca="1" si="1"/>
        <v>987.28125</v>
      </c>
      <c r="G17" s="6">
        <f t="shared" ca="1" si="2"/>
        <v>1109.78125</v>
      </c>
      <c r="K17" s="3"/>
      <c r="L17" s="6"/>
      <c r="M17" s="6"/>
      <c r="N17" s="6"/>
    </row>
    <row r="18" spans="1:14" x14ac:dyDescent="0.3">
      <c r="A18" t="s">
        <v>85</v>
      </c>
      <c r="B18" s="6">
        <v>20.5</v>
      </c>
      <c r="C18" t="s">
        <v>18</v>
      </c>
      <c r="D18" t="s">
        <v>54</v>
      </c>
      <c r="E18" s="6">
        <f t="shared" ca="1" si="0"/>
        <v>870.875</v>
      </c>
      <c r="F18" s="6">
        <f t="shared" ca="1" si="1"/>
        <v>1177.6875</v>
      </c>
      <c r="G18" s="6">
        <f t="shared" ca="1" si="2"/>
        <v>1172.8125</v>
      </c>
      <c r="K18" s="3"/>
      <c r="L18" s="6"/>
      <c r="M18" s="6"/>
      <c r="N18" s="6"/>
    </row>
    <row r="19" spans="1:14" x14ac:dyDescent="0.3">
      <c r="A19" t="s">
        <v>85</v>
      </c>
      <c r="B19" s="6">
        <f>19+8/12</f>
        <v>19.666666666666668</v>
      </c>
      <c r="C19" t="s">
        <v>19</v>
      </c>
      <c r="D19" t="s">
        <v>55</v>
      </c>
      <c r="E19" s="6">
        <f t="shared" ca="1" si="0"/>
        <v>1308.0625</v>
      </c>
      <c r="F19" s="6">
        <f t="shared" ca="1" si="1"/>
        <v>1009.875</v>
      </c>
      <c r="G19" s="6">
        <f t="shared" ca="1" si="2"/>
        <v>997.9375</v>
      </c>
      <c r="K19" s="3"/>
      <c r="L19" s="6"/>
      <c r="M19" s="6"/>
      <c r="N19" s="6"/>
    </row>
    <row r="20" spans="1:14" x14ac:dyDescent="0.3">
      <c r="A20" t="s">
        <v>85</v>
      </c>
      <c r="B20" s="6">
        <f>22+4/12</f>
        <v>22.333333333333332</v>
      </c>
      <c r="C20" t="s">
        <v>20</v>
      </c>
      <c r="D20" t="s">
        <v>56</v>
      </c>
      <c r="E20" s="6">
        <f t="shared" ca="1" si="0"/>
        <v>1488.34375</v>
      </c>
      <c r="F20" s="6">
        <f t="shared" ca="1" si="1"/>
        <v>1562.3125</v>
      </c>
      <c r="G20" s="6">
        <f t="shared" ca="1" si="2"/>
        <v>1465.1875</v>
      </c>
      <c r="K20" s="3"/>
      <c r="L20" s="6"/>
      <c r="M20" s="6"/>
      <c r="N20" s="6"/>
    </row>
    <row r="21" spans="1:14" x14ac:dyDescent="0.3">
      <c r="A21" t="s">
        <v>85</v>
      </c>
      <c r="B21" s="6">
        <v>20.5</v>
      </c>
      <c r="C21" t="s">
        <v>21</v>
      </c>
      <c r="D21" t="s">
        <v>57</v>
      </c>
      <c r="E21" s="6">
        <f t="shared" ca="1" si="0"/>
        <v>1039.65625</v>
      </c>
      <c r="F21" s="6">
        <f t="shared" ca="1" si="1"/>
        <v>1114.40625</v>
      </c>
      <c r="G21" s="6">
        <f t="shared" ca="1" si="2"/>
        <v>1124.90625</v>
      </c>
      <c r="K21" s="3"/>
      <c r="L21" s="6"/>
      <c r="M21" s="6"/>
      <c r="N21" s="6"/>
    </row>
    <row r="22" spans="1:14" x14ac:dyDescent="0.3">
      <c r="A22" t="s">
        <v>85</v>
      </c>
      <c r="B22" s="6">
        <f>19+2/12</f>
        <v>19.166666666666668</v>
      </c>
      <c r="C22" t="s">
        <v>22</v>
      </c>
      <c r="D22" t="s">
        <v>58</v>
      </c>
      <c r="E22" s="6">
        <f t="shared" ca="1" si="0"/>
        <v>807.0625</v>
      </c>
      <c r="F22" s="6">
        <f t="shared" ca="1" si="1"/>
        <v>873.84375</v>
      </c>
      <c r="G22" s="6">
        <f t="shared" ca="1" si="2"/>
        <v>932.625</v>
      </c>
      <c r="K22" s="3"/>
      <c r="L22" s="6"/>
      <c r="M22" s="6"/>
      <c r="N22" s="6"/>
    </row>
    <row r="23" spans="1:14" x14ac:dyDescent="0.3">
      <c r="A23" t="s">
        <v>85</v>
      </c>
      <c r="B23" s="6">
        <f>25+11/12</f>
        <v>25.916666666666668</v>
      </c>
      <c r="C23" t="s">
        <v>23</v>
      </c>
      <c r="D23" t="s">
        <v>59</v>
      </c>
      <c r="E23" s="6">
        <f t="shared" ca="1" si="0"/>
        <v>716.25</v>
      </c>
      <c r="F23" s="6">
        <f t="shared" ca="1" si="1"/>
        <v>785.9375</v>
      </c>
      <c r="G23" s="6">
        <f t="shared" ca="1" si="2"/>
        <v>764.59375</v>
      </c>
      <c r="K23" s="3"/>
      <c r="L23" s="6"/>
      <c r="M23" s="6"/>
      <c r="N23" s="6"/>
    </row>
    <row r="24" spans="1:14" x14ac:dyDescent="0.3">
      <c r="A24" t="s">
        <v>85</v>
      </c>
      <c r="B24" s="6">
        <f>46+4/12</f>
        <v>46.333333333333336</v>
      </c>
      <c r="C24" t="s">
        <v>24</v>
      </c>
      <c r="D24" t="s">
        <v>60</v>
      </c>
      <c r="E24" s="6">
        <f t="shared" ca="1" si="0"/>
        <v>877.28125</v>
      </c>
      <c r="F24" s="6">
        <f t="shared" ca="1" si="1"/>
        <v>919.25</v>
      </c>
      <c r="G24" s="6">
        <f t="shared" ca="1" si="2"/>
        <v>1063.84375</v>
      </c>
      <c r="K24" s="3"/>
      <c r="L24" s="6"/>
      <c r="M24" s="6"/>
      <c r="N24" s="6"/>
    </row>
    <row r="25" spans="1:14" x14ac:dyDescent="0.3">
      <c r="A25" t="s">
        <v>84</v>
      </c>
      <c r="B25" s="6">
        <f>40.5</f>
        <v>40.5</v>
      </c>
      <c r="C25" t="s">
        <v>25</v>
      </c>
      <c r="D25" t="s">
        <v>61</v>
      </c>
      <c r="E25" s="6">
        <f t="shared" ca="1" si="0"/>
        <v>920.25</v>
      </c>
      <c r="F25" s="6">
        <f t="shared" ca="1" si="1"/>
        <v>933.21875</v>
      </c>
      <c r="G25" s="6">
        <f t="shared" ca="1" si="2"/>
        <v>1035.5625</v>
      </c>
      <c r="K25" s="3"/>
      <c r="L25" s="6"/>
      <c r="M25" s="6"/>
      <c r="N25" s="6"/>
    </row>
    <row r="26" spans="1:14" x14ac:dyDescent="0.3">
      <c r="A26" t="s">
        <v>85</v>
      </c>
      <c r="B26" s="6">
        <f>49.1</f>
        <v>49.1</v>
      </c>
      <c r="C26" t="s">
        <v>26</v>
      </c>
      <c r="D26" t="s">
        <v>62</v>
      </c>
      <c r="E26" s="6">
        <f t="shared" ca="1" si="0"/>
        <v>977.25</v>
      </c>
      <c r="F26" s="6">
        <f t="shared" ca="1" si="1"/>
        <v>1025.96875</v>
      </c>
      <c r="G26" s="6">
        <f t="shared" ca="1" si="2"/>
        <v>1053.8125</v>
      </c>
      <c r="K26" s="3"/>
      <c r="L26" s="6"/>
      <c r="M26" s="6"/>
      <c r="N26" s="6"/>
    </row>
    <row r="27" spans="1:14" x14ac:dyDescent="0.3">
      <c r="A27" t="s">
        <v>85</v>
      </c>
      <c r="B27" s="6">
        <f>29+1/12</f>
        <v>29.083333333333332</v>
      </c>
      <c r="C27" t="s">
        <v>27</v>
      </c>
      <c r="D27" t="s">
        <v>63</v>
      </c>
      <c r="E27" s="6">
        <f t="shared" ca="1" si="0"/>
        <v>944.53125</v>
      </c>
      <c r="F27" s="6">
        <f t="shared" ca="1" si="1"/>
        <v>1001.75</v>
      </c>
      <c r="G27" s="6">
        <f t="shared" ca="1" si="2"/>
        <v>1161.8125</v>
      </c>
      <c r="K27" s="3"/>
      <c r="L27" s="6"/>
      <c r="M27" s="6"/>
      <c r="N27" s="6"/>
    </row>
    <row r="28" spans="1:14" x14ac:dyDescent="0.3">
      <c r="A28" t="s">
        <v>84</v>
      </c>
      <c r="B28" s="6">
        <f>19+10/12</f>
        <v>19.833333333333332</v>
      </c>
      <c r="C28" t="s">
        <v>28</v>
      </c>
      <c r="D28" t="s">
        <v>64</v>
      </c>
      <c r="E28" s="6">
        <f t="shared" ca="1" si="0"/>
        <v>970.34375</v>
      </c>
      <c r="F28" s="6">
        <f t="shared" ca="1" si="1"/>
        <v>1121.40625</v>
      </c>
      <c r="G28" s="6">
        <f t="shared" ca="1" si="2"/>
        <v>1186.53125</v>
      </c>
      <c r="K28" s="3"/>
      <c r="L28" s="6"/>
      <c r="M28" s="6"/>
      <c r="N28" s="6"/>
    </row>
    <row r="29" spans="1:14" x14ac:dyDescent="0.3">
      <c r="A29" t="s">
        <v>85</v>
      </c>
      <c r="B29" s="6">
        <f>19+3/12</f>
        <v>19.25</v>
      </c>
      <c r="C29" t="s">
        <v>29</v>
      </c>
      <c r="D29" t="s">
        <v>65</v>
      </c>
      <c r="E29" s="6">
        <f t="shared" ca="1" si="0"/>
        <v>947.40625</v>
      </c>
      <c r="F29" s="6">
        <f t="shared" ca="1" si="1"/>
        <v>941.15625</v>
      </c>
      <c r="G29" s="6">
        <f t="shared" ca="1" si="2"/>
        <v>1050.96875</v>
      </c>
      <c r="K29" s="3"/>
      <c r="L29" s="6"/>
      <c r="M29" s="6"/>
      <c r="N29" s="6"/>
    </row>
    <row r="30" spans="1:14" x14ac:dyDescent="0.3">
      <c r="A30" t="s">
        <v>85</v>
      </c>
      <c r="B30" s="6">
        <v>19</v>
      </c>
      <c r="C30" t="s">
        <v>30</v>
      </c>
      <c r="D30" t="s">
        <v>66</v>
      </c>
      <c r="E30" s="6">
        <f t="shared" ca="1" si="0"/>
        <v>1047.6875</v>
      </c>
      <c r="F30" s="6">
        <f t="shared" ca="1" si="1"/>
        <v>1022.96875</v>
      </c>
      <c r="G30" s="6">
        <f t="shared" ca="1" si="2"/>
        <v>1030.65625</v>
      </c>
      <c r="K30" s="3"/>
      <c r="L30" s="6"/>
      <c r="M30" s="6"/>
      <c r="N30" s="6"/>
    </row>
    <row r="31" spans="1:14" x14ac:dyDescent="0.3">
      <c r="A31" t="s">
        <v>85</v>
      </c>
      <c r="B31" s="6">
        <f>19+2/12</f>
        <v>19.166666666666668</v>
      </c>
      <c r="C31" t="s">
        <v>31</v>
      </c>
      <c r="D31" t="s">
        <v>67</v>
      </c>
      <c r="E31" s="6">
        <f t="shared" ca="1" si="0"/>
        <v>914.28125</v>
      </c>
      <c r="F31" s="6">
        <f t="shared" ca="1" si="1"/>
        <v>997.59375</v>
      </c>
      <c r="G31" s="6">
        <f t="shared" ca="1" si="2"/>
        <v>941.65625</v>
      </c>
      <c r="K31" s="3"/>
      <c r="L31" s="6"/>
      <c r="M31" s="6"/>
      <c r="N31" s="6"/>
    </row>
    <row r="32" spans="1:14" x14ac:dyDescent="0.3">
      <c r="A32" t="s">
        <v>85</v>
      </c>
      <c r="B32" s="6">
        <f>19+3/12</f>
        <v>19.25</v>
      </c>
      <c r="C32" t="s">
        <v>32</v>
      </c>
      <c r="D32" t="s">
        <v>68</v>
      </c>
      <c r="E32" s="6">
        <f t="shared" ca="1" si="0"/>
        <v>840.65625</v>
      </c>
      <c r="F32" s="6">
        <f t="shared" ca="1" si="1"/>
        <v>810.90625</v>
      </c>
      <c r="G32" s="6">
        <f t="shared" ca="1" si="2"/>
        <v>832.125</v>
      </c>
      <c r="K32" s="3"/>
      <c r="L32" s="6"/>
      <c r="M32" s="6"/>
      <c r="N32" s="6"/>
    </row>
    <row r="33" spans="1:14" x14ac:dyDescent="0.3">
      <c r="A33" t="s">
        <v>85</v>
      </c>
      <c r="B33" s="6">
        <f>18+4/12</f>
        <v>18.333333333333332</v>
      </c>
      <c r="C33" t="s">
        <v>33</v>
      </c>
      <c r="D33" t="s">
        <v>69</v>
      </c>
      <c r="E33" s="6">
        <f t="shared" ca="1" si="0"/>
        <v>1328.21875</v>
      </c>
      <c r="F33" s="6">
        <f t="shared" ca="1" si="1"/>
        <v>1493.78125</v>
      </c>
      <c r="G33" s="6">
        <f t="shared" ca="1" si="2"/>
        <v>1385.75</v>
      </c>
      <c r="K33" s="3"/>
      <c r="L33" s="6"/>
      <c r="M33" s="6"/>
      <c r="N33" s="6"/>
    </row>
    <row r="34" spans="1:14" x14ac:dyDescent="0.3">
      <c r="A34" t="s">
        <v>85</v>
      </c>
      <c r="B34" s="6">
        <f>20+5/12</f>
        <v>20.416666666666668</v>
      </c>
      <c r="C34" t="s">
        <v>34</v>
      </c>
      <c r="D34" t="s">
        <v>70</v>
      </c>
      <c r="E34" s="6">
        <f t="shared" ca="1" si="0"/>
        <v>1053.15625</v>
      </c>
      <c r="F34" s="6">
        <f t="shared" ca="1" si="1"/>
        <v>1151.34375</v>
      </c>
      <c r="G34" s="6">
        <f t="shared" ca="1" si="2"/>
        <v>1078.65625</v>
      </c>
      <c r="K34" s="3"/>
      <c r="L34" s="6"/>
      <c r="M34" s="6"/>
      <c r="N34" s="6"/>
    </row>
    <row r="35" spans="1:14" x14ac:dyDescent="0.3">
      <c r="A35" t="s">
        <v>85</v>
      </c>
      <c r="B35" s="6">
        <f>18+6/12</f>
        <v>18.5</v>
      </c>
      <c r="C35" t="s">
        <v>35</v>
      </c>
      <c r="D35" t="s">
        <v>71</v>
      </c>
      <c r="E35" s="6">
        <f t="shared" ca="1" si="0"/>
        <v>1205.5625</v>
      </c>
      <c r="F35" s="6">
        <f t="shared" ca="1" si="1"/>
        <v>1253.4375</v>
      </c>
      <c r="G35" s="6">
        <f t="shared" ca="1" si="2"/>
        <v>1387.25</v>
      </c>
      <c r="K35" s="3"/>
      <c r="L35" s="6"/>
      <c r="M35" s="6"/>
      <c r="N35" s="6"/>
    </row>
    <row r="36" spans="1:14" x14ac:dyDescent="0.3">
      <c r="A36" t="s">
        <v>85</v>
      </c>
      <c r="B36" s="6">
        <f>20+3/12</f>
        <v>20.25</v>
      </c>
      <c r="C36" t="s">
        <v>36</v>
      </c>
      <c r="D36" t="s">
        <v>72</v>
      </c>
      <c r="E36" s="6">
        <f t="shared" ca="1" si="0"/>
        <v>882.375</v>
      </c>
      <c r="F36" s="6">
        <f t="shared" ca="1" si="1"/>
        <v>816.78125</v>
      </c>
      <c r="G36" s="6">
        <f t="shared" ca="1" si="2"/>
        <v>860.5625</v>
      </c>
      <c r="K36" s="3"/>
      <c r="L36" s="6"/>
      <c r="M36" s="6"/>
      <c r="N36" s="6"/>
    </row>
    <row r="37" spans="1:14" x14ac:dyDescent="0.3">
      <c r="A37" t="s">
        <v>85</v>
      </c>
      <c r="B37" s="6">
        <f>19+3/12</f>
        <v>19.25</v>
      </c>
      <c r="C37" t="s">
        <v>37</v>
      </c>
      <c r="D37" t="s">
        <v>73</v>
      </c>
      <c r="E37" s="6">
        <f t="shared" ca="1" si="0"/>
        <v>803.78125</v>
      </c>
      <c r="F37" s="6">
        <f t="shared" ca="1" si="1"/>
        <v>743.46875</v>
      </c>
      <c r="G37" s="6">
        <f t="shared" ca="1" si="2"/>
        <v>732.3125</v>
      </c>
      <c r="K37" s="3"/>
      <c r="L37" s="6"/>
      <c r="M37" s="6"/>
      <c r="N37" s="6"/>
    </row>
    <row r="38" spans="1:14" x14ac:dyDescent="0.3">
      <c r="A38" t="s">
        <v>85</v>
      </c>
      <c r="B38" s="6">
        <f>19+7/12</f>
        <v>19.583333333333332</v>
      </c>
      <c r="C38" t="s">
        <v>38</v>
      </c>
      <c r="D38" t="s">
        <v>74</v>
      </c>
      <c r="E38" s="6">
        <f t="shared" ca="1" si="0"/>
        <v>1019.53125</v>
      </c>
      <c r="F38" s="6">
        <f t="shared" ca="1" si="1"/>
        <v>785.90625</v>
      </c>
      <c r="G38" s="6">
        <f t="shared" ca="1" si="2"/>
        <v>811.25</v>
      </c>
      <c r="K38" s="3"/>
      <c r="L38" s="6"/>
      <c r="M38" s="6"/>
      <c r="N38" s="6"/>
    </row>
    <row r="39" spans="1:14" x14ac:dyDescent="0.3">
      <c r="A39" t="s">
        <v>85</v>
      </c>
      <c r="B39" s="6">
        <f>19+11/12</f>
        <v>19.916666666666668</v>
      </c>
      <c r="C39" t="s">
        <v>39</v>
      </c>
      <c r="D39" t="s">
        <v>75</v>
      </c>
      <c r="E39" s="6">
        <f t="shared" ca="1" si="0"/>
        <v>931.46875</v>
      </c>
      <c r="F39" s="6">
        <f t="shared" ca="1" si="1"/>
        <v>955.21875</v>
      </c>
      <c r="G39" s="6">
        <f t="shared" ca="1" si="2"/>
        <v>950.75</v>
      </c>
      <c r="K39" s="3"/>
      <c r="L39" s="6"/>
      <c r="M39" s="6"/>
      <c r="N39" s="6"/>
    </row>
    <row r="40" spans="1:14" x14ac:dyDescent="0.3">
      <c r="A40" t="s">
        <v>85</v>
      </c>
      <c r="B40" s="6">
        <f>18+10/12</f>
        <v>18.833333333333332</v>
      </c>
      <c r="C40" t="s">
        <v>40</v>
      </c>
      <c r="D40" t="s">
        <v>76</v>
      </c>
      <c r="E40" s="6">
        <f t="shared" ca="1" si="0"/>
        <v>905.625</v>
      </c>
      <c r="F40" s="6">
        <f t="shared" ca="1" si="1"/>
        <v>1060.90625</v>
      </c>
      <c r="G40" s="6">
        <f t="shared" ca="1" si="2"/>
        <v>1052.15625</v>
      </c>
      <c r="K40" s="3"/>
      <c r="L40" s="6"/>
      <c r="M40" s="6"/>
      <c r="N40" s="6"/>
    </row>
    <row r="41" spans="1:14" x14ac:dyDescent="0.3">
      <c r="A41" t="s">
        <v>85</v>
      </c>
      <c r="B41" s="6">
        <v>19</v>
      </c>
      <c r="C41" t="s">
        <v>41</v>
      </c>
      <c r="D41" t="s">
        <v>77</v>
      </c>
      <c r="E41" s="6">
        <f t="shared" ca="1" si="0"/>
        <v>729.84375</v>
      </c>
      <c r="F41" s="6">
        <f t="shared" ca="1" si="1"/>
        <v>742.34375</v>
      </c>
      <c r="G41" s="6">
        <f t="shared" ca="1" si="2"/>
        <v>803.03125</v>
      </c>
      <c r="K41" s="3"/>
      <c r="L41" s="6"/>
      <c r="M41" s="6"/>
      <c r="N41" s="6"/>
    </row>
    <row r="42" spans="1:14" x14ac:dyDescent="0.3">
      <c r="A42" t="s">
        <v>84</v>
      </c>
      <c r="B42" s="6">
        <f>18+8/12</f>
        <v>18.666666666666668</v>
      </c>
      <c r="C42" t="s">
        <v>42</v>
      </c>
      <c r="D42" t="s">
        <v>78</v>
      </c>
      <c r="E42" s="6">
        <f t="shared" ca="1" si="0"/>
        <v>948.28125</v>
      </c>
      <c r="F42" s="6">
        <f t="shared" ca="1" si="1"/>
        <v>1054.625</v>
      </c>
      <c r="G42" s="6">
        <f t="shared" ca="1" si="2"/>
        <v>988.25</v>
      </c>
      <c r="K42" s="3"/>
      <c r="L42" s="6"/>
      <c r="M42" s="6"/>
      <c r="N42" s="6"/>
    </row>
    <row r="43" spans="1:14" x14ac:dyDescent="0.3">
      <c r="A43" s="5" t="s">
        <v>86</v>
      </c>
      <c r="B43" s="8">
        <f>AVERAGE(B7:B42)</f>
        <v>23.646296296296299</v>
      </c>
      <c r="D43" s="5" t="s">
        <v>86</v>
      </c>
      <c r="E43" s="8">
        <f ca="1">AVERAGE(E7:E42)</f>
        <v>947.43055555555554</v>
      </c>
      <c r="F43" s="8">
        <f ca="1">AVERAGE(F7:F42)</f>
        <v>991.45659722222217</v>
      </c>
      <c r="G43" s="8">
        <f ca="1">AVERAGE(G7:G42)</f>
        <v>1004.2439236111111</v>
      </c>
      <c r="L43" s="8"/>
      <c r="M43" s="8"/>
      <c r="N43" s="8"/>
    </row>
    <row r="44" spans="1:14" x14ac:dyDescent="0.3">
      <c r="A44" t="s">
        <v>87</v>
      </c>
      <c r="B44" s="6">
        <f>MIN(B7:B42)</f>
        <v>18.333333333333332</v>
      </c>
      <c r="D44" s="4" t="s">
        <v>89</v>
      </c>
      <c r="E44" s="9">
        <f ca="1">SQRT(VAR(E7:E42)/COUNT(E7:E42))</f>
        <v>28.214933898591635</v>
      </c>
      <c r="F44" s="9">
        <f ca="1">SQRT(VAR(F7:F42)/COUNT(F7:F42))</f>
        <v>31.249928975062605</v>
      </c>
      <c r="G44" s="9">
        <f ca="1">SQRT(VAR(G7:G42)/COUNT(G7:G42))</f>
        <v>29.74060803785272</v>
      </c>
      <c r="L44" s="9"/>
      <c r="M44" s="9"/>
      <c r="N44" s="9"/>
    </row>
    <row r="45" spans="1:14" x14ac:dyDescent="0.3">
      <c r="A45" t="s">
        <v>88</v>
      </c>
      <c r="B45" s="6">
        <f>MAX(B7:B42)</f>
        <v>49.1</v>
      </c>
    </row>
  </sheetData>
  <sortState xmlns:xlrd2="http://schemas.microsoft.com/office/spreadsheetml/2017/richdata2" ref="Q7:S41">
    <sortCondition ref="R7:R4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843</v>
      </c>
      <c r="I2" t="s">
        <v>106</v>
      </c>
      <c r="J2" t="s">
        <v>4</v>
      </c>
      <c r="K2" t="s">
        <v>0</v>
      </c>
      <c r="L2">
        <v>1696</v>
      </c>
      <c r="M2">
        <f>L2-40</f>
        <v>1656</v>
      </c>
      <c r="Q2" t="s">
        <v>106</v>
      </c>
      <c r="R2" t="s">
        <v>5</v>
      </c>
      <c r="S2" t="s">
        <v>0</v>
      </c>
      <c r="T2">
        <v>928</v>
      </c>
      <c r="U2">
        <f>T2-40</f>
        <v>888</v>
      </c>
    </row>
    <row r="3" spans="1:23" x14ac:dyDescent="0.3">
      <c r="A3" t="s">
        <v>106</v>
      </c>
      <c r="B3" t="s">
        <v>95</v>
      </c>
      <c r="C3" t="s">
        <v>0</v>
      </c>
      <c r="D3">
        <v>1200</v>
      </c>
      <c r="I3" t="s">
        <v>106</v>
      </c>
      <c r="J3" t="s">
        <v>4</v>
      </c>
      <c r="K3" t="s">
        <v>0</v>
      </c>
      <c r="L3">
        <v>1368</v>
      </c>
      <c r="M3">
        <f t="shared" ref="M3:M66" si="0">L3-40</f>
        <v>1328</v>
      </c>
      <c r="Q3" t="s">
        <v>106</v>
      </c>
      <c r="R3" t="s">
        <v>5</v>
      </c>
      <c r="S3" t="s">
        <v>0</v>
      </c>
      <c r="T3">
        <v>1024</v>
      </c>
      <c r="U3">
        <f t="shared" ref="U3:U66" si="1">T3-40</f>
        <v>984</v>
      </c>
    </row>
    <row r="4" spans="1:23" x14ac:dyDescent="0.3">
      <c r="A4" t="s">
        <v>106</v>
      </c>
      <c r="B4" t="s">
        <v>95</v>
      </c>
      <c r="C4" t="s">
        <v>0</v>
      </c>
      <c r="D4">
        <v>840</v>
      </c>
      <c r="I4" t="s">
        <v>106</v>
      </c>
      <c r="J4" t="s">
        <v>4</v>
      </c>
      <c r="K4" t="s">
        <v>0</v>
      </c>
      <c r="L4">
        <v>991</v>
      </c>
      <c r="M4">
        <f t="shared" si="0"/>
        <v>951</v>
      </c>
      <c r="Q4" t="s">
        <v>106</v>
      </c>
      <c r="R4" t="s">
        <v>5</v>
      </c>
      <c r="S4" t="s">
        <v>0</v>
      </c>
      <c r="T4">
        <v>1472</v>
      </c>
      <c r="U4">
        <f t="shared" si="1"/>
        <v>1432</v>
      </c>
    </row>
    <row r="5" spans="1:23" x14ac:dyDescent="0.3">
      <c r="A5" t="s">
        <v>106</v>
      </c>
      <c r="B5" t="s">
        <v>95</v>
      </c>
      <c r="C5" t="s">
        <v>0</v>
      </c>
      <c r="D5">
        <v>1224</v>
      </c>
      <c r="I5" t="s">
        <v>106</v>
      </c>
      <c r="J5" t="s">
        <v>4</v>
      </c>
      <c r="K5" t="s">
        <v>0</v>
      </c>
      <c r="L5">
        <v>1088</v>
      </c>
      <c r="M5">
        <f t="shared" si="0"/>
        <v>1048</v>
      </c>
      <c r="Q5" t="s">
        <v>106</v>
      </c>
      <c r="R5" t="s">
        <v>5</v>
      </c>
      <c r="S5" t="s">
        <v>0</v>
      </c>
      <c r="T5">
        <v>1128</v>
      </c>
      <c r="U5">
        <f t="shared" si="1"/>
        <v>1088</v>
      </c>
    </row>
    <row r="6" spans="1:23" x14ac:dyDescent="0.3">
      <c r="A6" t="s">
        <v>106</v>
      </c>
      <c r="B6" t="s">
        <v>95</v>
      </c>
      <c r="C6" t="s">
        <v>0</v>
      </c>
      <c r="D6">
        <v>815</v>
      </c>
      <c r="I6" t="s">
        <v>106</v>
      </c>
      <c r="J6" t="s">
        <v>4</v>
      </c>
      <c r="K6" t="s">
        <v>0</v>
      </c>
      <c r="L6">
        <v>1264</v>
      </c>
      <c r="M6">
        <f t="shared" si="0"/>
        <v>1224</v>
      </c>
      <c r="Q6" t="s">
        <v>106</v>
      </c>
      <c r="R6" t="s">
        <v>5</v>
      </c>
      <c r="S6" t="s">
        <v>0</v>
      </c>
      <c r="T6">
        <v>1000</v>
      </c>
      <c r="U6">
        <f t="shared" si="1"/>
        <v>960</v>
      </c>
    </row>
    <row r="7" spans="1:23" x14ac:dyDescent="0.3">
      <c r="A7" t="s">
        <v>106</v>
      </c>
      <c r="B7" t="s">
        <v>95</v>
      </c>
      <c r="C7" t="s">
        <v>0</v>
      </c>
      <c r="D7">
        <v>871</v>
      </c>
      <c r="I7" t="s">
        <v>106</v>
      </c>
      <c r="J7" t="s">
        <v>4</v>
      </c>
      <c r="K7" t="s">
        <v>0</v>
      </c>
      <c r="L7">
        <v>1280</v>
      </c>
      <c r="M7">
        <f t="shared" si="0"/>
        <v>1240</v>
      </c>
      <c r="Q7" t="s">
        <v>106</v>
      </c>
      <c r="R7" t="s">
        <v>5</v>
      </c>
      <c r="S7" t="s">
        <v>0</v>
      </c>
      <c r="T7">
        <v>975</v>
      </c>
      <c r="U7">
        <f t="shared" si="1"/>
        <v>935</v>
      </c>
    </row>
    <row r="8" spans="1:23" x14ac:dyDescent="0.3">
      <c r="A8" t="s">
        <v>106</v>
      </c>
      <c r="B8" t="s">
        <v>95</v>
      </c>
      <c r="C8" t="s">
        <v>0</v>
      </c>
      <c r="D8">
        <v>880</v>
      </c>
      <c r="I8" t="s">
        <v>106</v>
      </c>
      <c r="J8" t="s">
        <v>4</v>
      </c>
      <c r="K8" t="s">
        <v>0</v>
      </c>
      <c r="L8">
        <v>987</v>
      </c>
      <c r="M8">
        <f t="shared" si="0"/>
        <v>947</v>
      </c>
      <c r="Q8" t="s">
        <v>106</v>
      </c>
      <c r="R8" t="s">
        <v>5</v>
      </c>
      <c r="S8" t="s">
        <v>0</v>
      </c>
      <c r="T8">
        <v>984</v>
      </c>
      <c r="U8">
        <f t="shared" si="1"/>
        <v>944</v>
      </c>
    </row>
    <row r="9" spans="1:23" x14ac:dyDescent="0.3">
      <c r="A9" t="s">
        <v>106</v>
      </c>
      <c r="B9" t="s">
        <v>95</v>
      </c>
      <c r="C9" t="s">
        <v>0</v>
      </c>
      <c r="D9">
        <v>832</v>
      </c>
      <c r="I9" t="s">
        <v>106</v>
      </c>
      <c r="J9" t="s">
        <v>4</v>
      </c>
      <c r="K9" t="s">
        <v>0</v>
      </c>
      <c r="L9">
        <v>992</v>
      </c>
      <c r="M9">
        <f t="shared" si="0"/>
        <v>952</v>
      </c>
      <c r="Q9" t="s">
        <v>106</v>
      </c>
      <c r="R9" t="s">
        <v>5</v>
      </c>
      <c r="S9" t="s">
        <v>0</v>
      </c>
      <c r="T9">
        <v>984</v>
      </c>
      <c r="U9">
        <f t="shared" si="1"/>
        <v>944</v>
      </c>
    </row>
    <row r="10" spans="1:23" x14ac:dyDescent="0.3">
      <c r="A10" t="s">
        <v>106</v>
      </c>
      <c r="B10" t="s">
        <v>95</v>
      </c>
      <c r="C10" t="s">
        <v>0</v>
      </c>
      <c r="D10">
        <v>976</v>
      </c>
      <c r="I10" t="s">
        <v>106</v>
      </c>
      <c r="J10" t="s">
        <v>4</v>
      </c>
      <c r="K10" t="s">
        <v>0</v>
      </c>
      <c r="L10">
        <v>967</v>
      </c>
      <c r="M10">
        <f t="shared" si="0"/>
        <v>927</v>
      </c>
      <c r="Q10" t="s">
        <v>106</v>
      </c>
      <c r="R10" t="s">
        <v>5</v>
      </c>
      <c r="S10" t="s">
        <v>0</v>
      </c>
      <c r="T10">
        <v>1017</v>
      </c>
      <c r="U10">
        <f t="shared" si="1"/>
        <v>977</v>
      </c>
    </row>
    <row r="11" spans="1:23" x14ac:dyDescent="0.3">
      <c r="A11" t="s">
        <v>106</v>
      </c>
      <c r="B11" t="s">
        <v>95</v>
      </c>
      <c r="C11" t="s">
        <v>0</v>
      </c>
      <c r="D11">
        <v>820</v>
      </c>
      <c r="G11">
        <f>MEDIAN(D2:D11)</f>
        <v>857</v>
      </c>
      <c r="I11" t="s">
        <v>106</v>
      </c>
      <c r="J11" t="s">
        <v>4</v>
      </c>
      <c r="K11" t="s">
        <v>0</v>
      </c>
      <c r="L11">
        <v>926</v>
      </c>
      <c r="M11">
        <f t="shared" si="0"/>
        <v>886</v>
      </c>
      <c r="O11">
        <f>MEDIAN(M2:M11)</f>
        <v>1000</v>
      </c>
      <c r="Q11" t="s">
        <v>106</v>
      </c>
      <c r="R11" t="s">
        <v>5</v>
      </c>
      <c r="S11" t="s">
        <v>0</v>
      </c>
      <c r="T11">
        <v>1016</v>
      </c>
      <c r="U11">
        <f t="shared" si="1"/>
        <v>976</v>
      </c>
      <c r="W11">
        <f>MEDIAN(U2:U11)</f>
        <v>968</v>
      </c>
    </row>
    <row r="12" spans="1:23" x14ac:dyDescent="0.3">
      <c r="A12" t="s">
        <v>107</v>
      </c>
      <c r="B12" t="s">
        <v>95</v>
      </c>
      <c r="C12" t="s">
        <v>0</v>
      </c>
      <c r="D12">
        <v>923</v>
      </c>
      <c r="I12" t="s">
        <v>107</v>
      </c>
      <c r="J12" t="s">
        <v>4</v>
      </c>
      <c r="K12" t="s">
        <v>0</v>
      </c>
      <c r="L12">
        <v>1136</v>
      </c>
      <c r="M12">
        <f t="shared" si="0"/>
        <v>1096</v>
      </c>
      <c r="Q12" t="s">
        <v>107</v>
      </c>
      <c r="R12" t="s">
        <v>5</v>
      </c>
      <c r="S12" t="s">
        <v>0</v>
      </c>
      <c r="T12">
        <v>1156</v>
      </c>
      <c r="U12">
        <f t="shared" si="1"/>
        <v>1116</v>
      </c>
    </row>
    <row r="13" spans="1:23" x14ac:dyDescent="0.3">
      <c r="A13" t="s">
        <v>107</v>
      </c>
      <c r="B13" t="s">
        <v>95</v>
      </c>
      <c r="C13" t="s">
        <v>0</v>
      </c>
      <c r="D13">
        <v>1136</v>
      </c>
      <c r="I13" t="s">
        <v>107</v>
      </c>
      <c r="J13" t="s">
        <v>4</v>
      </c>
      <c r="K13" t="s">
        <v>0</v>
      </c>
      <c r="L13">
        <v>1672</v>
      </c>
      <c r="M13">
        <f t="shared" si="0"/>
        <v>1632</v>
      </c>
      <c r="Q13" t="s">
        <v>107</v>
      </c>
      <c r="R13" t="s">
        <v>5</v>
      </c>
      <c r="S13" t="s">
        <v>0</v>
      </c>
      <c r="T13">
        <v>1200</v>
      </c>
      <c r="U13">
        <f t="shared" si="1"/>
        <v>1160</v>
      </c>
    </row>
    <row r="14" spans="1:23" x14ac:dyDescent="0.3">
      <c r="A14" t="s">
        <v>107</v>
      </c>
      <c r="B14" t="s">
        <v>95</v>
      </c>
      <c r="C14" t="s">
        <v>0</v>
      </c>
      <c r="D14">
        <v>1176</v>
      </c>
      <c r="I14" t="s">
        <v>107</v>
      </c>
      <c r="J14" t="s">
        <v>4</v>
      </c>
      <c r="K14" t="s">
        <v>0</v>
      </c>
      <c r="L14">
        <v>1097</v>
      </c>
      <c r="M14">
        <f t="shared" si="0"/>
        <v>1057</v>
      </c>
      <c r="Q14" t="s">
        <v>107</v>
      </c>
      <c r="R14" t="s">
        <v>5</v>
      </c>
      <c r="S14" t="s">
        <v>0</v>
      </c>
      <c r="T14">
        <v>1199</v>
      </c>
      <c r="U14">
        <f t="shared" si="1"/>
        <v>1159</v>
      </c>
    </row>
    <row r="15" spans="1:23" x14ac:dyDescent="0.3">
      <c r="A15" t="s">
        <v>107</v>
      </c>
      <c r="B15" t="s">
        <v>95</v>
      </c>
      <c r="C15" t="s">
        <v>0</v>
      </c>
      <c r="D15">
        <v>919</v>
      </c>
      <c r="I15" t="s">
        <v>107</v>
      </c>
      <c r="J15" t="s">
        <v>4</v>
      </c>
      <c r="K15" t="s">
        <v>0</v>
      </c>
      <c r="L15">
        <v>928</v>
      </c>
      <c r="M15">
        <f t="shared" si="0"/>
        <v>888</v>
      </c>
      <c r="Q15" t="s">
        <v>107</v>
      </c>
      <c r="R15" t="s">
        <v>5</v>
      </c>
      <c r="S15" t="s">
        <v>0</v>
      </c>
      <c r="T15">
        <v>1203</v>
      </c>
      <c r="U15">
        <f t="shared" si="1"/>
        <v>1163</v>
      </c>
    </row>
    <row r="16" spans="1:23" x14ac:dyDescent="0.3">
      <c r="A16" t="s">
        <v>107</v>
      </c>
      <c r="B16" t="s">
        <v>95</v>
      </c>
      <c r="C16" t="s">
        <v>0</v>
      </c>
      <c r="D16">
        <v>991</v>
      </c>
      <c r="I16" t="s">
        <v>107</v>
      </c>
      <c r="J16" t="s">
        <v>4</v>
      </c>
      <c r="K16" t="s">
        <v>0</v>
      </c>
      <c r="L16">
        <v>944</v>
      </c>
      <c r="M16">
        <f t="shared" si="0"/>
        <v>904</v>
      </c>
      <c r="Q16" t="s">
        <v>107</v>
      </c>
      <c r="R16" t="s">
        <v>5</v>
      </c>
      <c r="S16" t="s">
        <v>0</v>
      </c>
      <c r="T16">
        <v>1216</v>
      </c>
      <c r="U16">
        <f t="shared" si="1"/>
        <v>1176</v>
      </c>
    </row>
    <row r="17" spans="1:23" x14ac:dyDescent="0.3">
      <c r="A17" t="s">
        <v>107</v>
      </c>
      <c r="B17" t="s">
        <v>95</v>
      </c>
      <c r="C17" t="s">
        <v>0</v>
      </c>
      <c r="D17">
        <v>811</v>
      </c>
      <c r="I17" t="s">
        <v>107</v>
      </c>
      <c r="J17" t="s">
        <v>4</v>
      </c>
      <c r="K17" t="s">
        <v>0</v>
      </c>
      <c r="L17">
        <v>1104</v>
      </c>
      <c r="M17">
        <f t="shared" si="0"/>
        <v>1064</v>
      </c>
      <c r="Q17" t="s">
        <v>107</v>
      </c>
      <c r="R17" t="s">
        <v>5</v>
      </c>
      <c r="S17" t="s">
        <v>0</v>
      </c>
      <c r="T17">
        <v>1008</v>
      </c>
      <c r="U17">
        <f t="shared" si="1"/>
        <v>968</v>
      </c>
    </row>
    <row r="18" spans="1:23" x14ac:dyDescent="0.3">
      <c r="A18" t="s">
        <v>107</v>
      </c>
      <c r="B18" t="s">
        <v>95</v>
      </c>
      <c r="C18" t="s">
        <v>0</v>
      </c>
      <c r="D18">
        <v>711</v>
      </c>
      <c r="I18" t="s">
        <v>107</v>
      </c>
      <c r="J18" t="s">
        <v>4</v>
      </c>
      <c r="K18" t="s">
        <v>0</v>
      </c>
      <c r="L18">
        <v>1152</v>
      </c>
      <c r="M18">
        <f t="shared" si="0"/>
        <v>1112</v>
      </c>
      <c r="Q18" t="s">
        <v>107</v>
      </c>
      <c r="R18" t="s">
        <v>5</v>
      </c>
      <c r="S18" t="s">
        <v>0</v>
      </c>
      <c r="T18">
        <v>993</v>
      </c>
      <c r="U18">
        <f t="shared" si="1"/>
        <v>953</v>
      </c>
    </row>
    <row r="19" spans="1:23" x14ac:dyDescent="0.3">
      <c r="A19" t="s">
        <v>107</v>
      </c>
      <c r="B19" t="s">
        <v>95</v>
      </c>
      <c r="C19" t="s">
        <v>0</v>
      </c>
      <c r="D19">
        <v>920</v>
      </c>
      <c r="I19" t="s">
        <v>107</v>
      </c>
      <c r="J19" t="s">
        <v>4</v>
      </c>
      <c r="K19" t="s">
        <v>0</v>
      </c>
      <c r="L19">
        <v>1128</v>
      </c>
      <c r="M19">
        <f t="shared" si="0"/>
        <v>1088</v>
      </c>
      <c r="Q19" t="s">
        <v>107</v>
      </c>
      <c r="R19" t="s">
        <v>5</v>
      </c>
      <c r="S19" t="s">
        <v>0</v>
      </c>
      <c r="T19">
        <v>976</v>
      </c>
      <c r="U19">
        <f t="shared" si="1"/>
        <v>936</v>
      </c>
    </row>
    <row r="20" spans="1:23" x14ac:dyDescent="0.3">
      <c r="A20" t="s">
        <v>107</v>
      </c>
      <c r="B20" t="s">
        <v>95</v>
      </c>
      <c r="C20" t="s">
        <v>0</v>
      </c>
      <c r="D20">
        <v>1016</v>
      </c>
      <c r="I20" t="s">
        <v>107</v>
      </c>
      <c r="J20" t="s">
        <v>4</v>
      </c>
      <c r="K20" t="s">
        <v>0</v>
      </c>
      <c r="L20">
        <v>1024</v>
      </c>
      <c r="M20">
        <f t="shared" si="0"/>
        <v>984</v>
      </c>
      <c r="Q20" t="s">
        <v>107</v>
      </c>
      <c r="R20" t="s">
        <v>5</v>
      </c>
      <c r="S20" t="s">
        <v>0</v>
      </c>
      <c r="T20">
        <v>1111</v>
      </c>
      <c r="U20">
        <f t="shared" si="1"/>
        <v>1071</v>
      </c>
    </row>
    <row r="21" spans="1:23" x14ac:dyDescent="0.3">
      <c r="A21" t="s">
        <v>107</v>
      </c>
      <c r="B21" t="s">
        <v>95</v>
      </c>
      <c r="C21" t="s">
        <v>0</v>
      </c>
      <c r="D21">
        <v>900</v>
      </c>
      <c r="G21">
        <f>MEDIAN(D12:D21)</f>
        <v>921.5</v>
      </c>
      <c r="I21" t="s">
        <v>107</v>
      </c>
      <c r="J21" t="s">
        <v>4</v>
      </c>
      <c r="K21" t="s">
        <v>0</v>
      </c>
      <c r="L21">
        <v>2255</v>
      </c>
      <c r="M21">
        <f t="shared" si="0"/>
        <v>2215</v>
      </c>
      <c r="O21">
        <f>MEDIAN(M12:M21)</f>
        <v>1076</v>
      </c>
      <c r="Q21" t="s">
        <v>107</v>
      </c>
      <c r="R21" t="s">
        <v>5</v>
      </c>
      <c r="S21" t="s">
        <v>0</v>
      </c>
      <c r="T21">
        <v>1528</v>
      </c>
      <c r="U21">
        <f t="shared" si="1"/>
        <v>1488</v>
      </c>
      <c r="W21">
        <f>MEDIAN(U12:U21)</f>
        <v>1137.5</v>
      </c>
    </row>
    <row r="22" spans="1:23" x14ac:dyDescent="0.3">
      <c r="A22" t="s">
        <v>108</v>
      </c>
      <c r="B22" t="s">
        <v>95</v>
      </c>
      <c r="C22" t="s">
        <v>0</v>
      </c>
      <c r="D22">
        <v>996</v>
      </c>
      <c r="I22" t="s">
        <v>108</v>
      </c>
      <c r="J22" t="s">
        <v>4</v>
      </c>
      <c r="K22" t="s">
        <v>0</v>
      </c>
      <c r="L22">
        <v>1087</v>
      </c>
      <c r="M22">
        <f t="shared" si="0"/>
        <v>1047</v>
      </c>
      <c r="Q22" t="s">
        <v>108</v>
      </c>
      <c r="R22" t="s">
        <v>5</v>
      </c>
      <c r="S22" t="s">
        <v>0</v>
      </c>
      <c r="T22">
        <v>1561</v>
      </c>
      <c r="U22">
        <f t="shared" si="1"/>
        <v>1521</v>
      </c>
    </row>
    <row r="23" spans="1:23" x14ac:dyDescent="0.3">
      <c r="A23" t="s">
        <v>108</v>
      </c>
      <c r="B23" t="s">
        <v>95</v>
      </c>
      <c r="C23" t="s">
        <v>0</v>
      </c>
      <c r="D23">
        <v>1215</v>
      </c>
      <c r="I23" t="s">
        <v>108</v>
      </c>
      <c r="J23" t="s">
        <v>4</v>
      </c>
      <c r="K23" t="s">
        <v>0</v>
      </c>
      <c r="L23">
        <v>1272</v>
      </c>
      <c r="M23">
        <f t="shared" si="0"/>
        <v>1232</v>
      </c>
      <c r="Q23" t="s">
        <v>108</v>
      </c>
      <c r="R23" t="s">
        <v>5</v>
      </c>
      <c r="S23" t="s">
        <v>0</v>
      </c>
      <c r="T23">
        <v>1136</v>
      </c>
      <c r="U23">
        <f t="shared" si="1"/>
        <v>1096</v>
      </c>
    </row>
    <row r="24" spans="1:23" x14ac:dyDescent="0.3">
      <c r="A24" t="s">
        <v>108</v>
      </c>
      <c r="B24" t="s">
        <v>95</v>
      </c>
      <c r="C24" t="s">
        <v>0</v>
      </c>
      <c r="D24">
        <v>1136</v>
      </c>
      <c r="I24" t="s">
        <v>108</v>
      </c>
      <c r="J24" t="s">
        <v>4</v>
      </c>
      <c r="K24" t="s">
        <v>0</v>
      </c>
      <c r="L24">
        <v>1200</v>
      </c>
      <c r="M24">
        <f t="shared" si="0"/>
        <v>1160</v>
      </c>
      <c r="Q24" t="s">
        <v>108</v>
      </c>
      <c r="R24" t="s">
        <v>5</v>
      </c>
      <c r="S24" t="s">
        <v>0</v>
      </c>
      <c r="T24">
        <v>1183</v>
      </c>
      <c r="U24">
        <f t="shared" si="1"/>
        <v>1143</v>
      </c>
    </row>
    <row r="25" spans="1:23" x14ac:dyDescent="0.3">
      <c r="A25" t="s">
        <v>108</v>
      </c>
      <c r="B25" t="s">
        <v>95</v>
      </c>
      <c r="C25" t="s">
        <v>0</v>
      </c>
      <c r="D25">
        <v>1007</v>
      </c>
      <c r="I25" t="s">
        <v>108</v>
      </c>
      <c r="J25" t="s">
        <v>4</v>
      </c>
      <c r="K25" t="s">
        <v>0</v>
      </c>
      <c r="L25">
        <v>928</v>
      </c>
      <c r="M25">
        <f t="shared" si="0"/>
        <v>888</v>
      </c>
      <c r="Q25" t="s">
        <v>108</v>
      </c>
      <c r="R25" t="s">
        <v>5</v>
      </c>
      <c r="S25" t="s">
        <v>0</v>
      </c>
      <c r="T25">
        <v>1160</v>
      </c>
      <c r="U25">
        <f t="shared" si="1"/>
        <v>1120</v>
      </c>
    </row>
    <row r="26" spans="1:23" x14ac:dyDescent="0.3">
      <c r="A26" t="s">
        <v>108</v>
      </c>
      <c r="B26" t="s">
        <v>95</v>
      </c>
      <c r="C26" t="s">
        <v>0</v>
      </c>
      <c r="D26">
        <v>968</v>
      </c>
      <c r="I26" t="s">
        <v>108</v>
      </c>
      <c r="J26" t="s">
        <v>4</v>
      </c>
      <c r="K26" t="s">
        <v>0</v>
      </c>
      <c r="L26">
        <v>905</v>
      </c>
      <c r="M26">
        <f t="shared" si="0"/>
        <v>865</v>
      </c>
      <c r="Q26" t="s">
        <v>108</v>
      </c>
      <c r="R26" t="s">
        <v>5</v>
      </c>
      <c r="S26" t="s">
        <v>0</v>
      </c>
      <c r="T26">
        <v>872</v>
      </c>
      <c r="U26">
        <f t="shared" si="1"/>
        <v>832</v>
      </c>
    </row>
    <row r="27" spans="1:23" x14ac:dyDescent="0.3">
      <c r="A27" t="s">
        <v>108</v>
      </c>
      <c r="B27" t="s">
        <v>95</v>
      </c>
      <c r="C27" t="s">
        <v>0</v>
      </c>
      <c r="D27">
        <v>1142</v>
      </c>
      <c r="I27" t="s">
        <v>108</v>
      </c>
      <c r="J27" t="s">
        <v>4</v>
      </c>
      <c r="K27" t="s">
        <v>0</v>
      </c>
      <c r="L27">
        <v>1112</v>
      </c>
      <c r="M27">
        <f t="shared" si="0"/>
        <v>1072</v>
      </c>
      <c r="Q27" t="s">
        <v>108</v>
      </c>
      <c r="R27" t="s">
        <v>5</v>
      </c>
      <c r="S27" t="s">
        <v>0</v>
      </c>
      <c r="T27">
        <v>1296</v>
      </c>
      <c r="U27">
        <f t="shared" si="1"/>
        <v>1256</v>
      </c>
    </row>
    <row r="28" spans="1:23" x14ac:dyDescent="0.3">
      <c r="A28" t="s">
        <v>108</v>
      </c>
      <c r="B28" t="s">
        <v>95</v>
      </c>
      <c r="C28" t="s">
        <v>0</v>
      </c>
      <c r="D28">
        <v>721</v>
      </c>
      <c r="I28" t="s">
        <v>108</v>
      </c>
      <c r="J28" t="s">
        <v>4</v>
      </c>
      <c r="K28" t="s">
        <v>0</v>
      </c>
      <c r="L28">
        <v>992</v>
      </c>
      <c r="M28">
        <f t="shared" si="0"/>
        <v>952</v>
      </c>
      <c r="Q28" t="s">
        <v>108</v>
      </c>
      <c r="R28" t="s">
        <v>5</v>
      </c>
      <c r="S28" t="s">
        <v>0</v>
      </c>
      <c r="T28">
        <v>888</v>
      </c>
      <c r="U28">
        <f t="shared" si="1"/>
        <v>848</v>
      </c>
    </row>
    <row r="29" spans="1:23" x14ac:dyDescent="0.3">
      <c r="A29" t="s">
        <v>108</v>
      </c>
      <c r="B29" t="s">
        <v>95</v>
      </c>
      <c r="C29" t="s">
        <v>0</v>
      </c>
      <c r="D29">
        <v>919</v>
      </c>
      <c r="I29" t="s">
        <v>108</v>
      </c>
      <c r="J29" t="s">
        <v>4</v>
      </c>
      <c r="K29" t="s">
        <v>0</v>
      </c>
      <c r="L29">
        <v>1009</v>
      </c>
      <c r="M29">
        <f t="shared" si="0"/>
        <v>969</v>
      </c>
      <c r="Q29" t="s">
        <v>108</v>
      </c>
      <c r="R29" t="s">
        <v>5</v>
      </c>
      <c r="S29" t="s">
        <v>0</v>
      </c>
      <c r="T29">
        <v>1138</v>
      </c>
      <c r="U29">
        <f t="shared" si="1"/>
        <v>1098</v>
      </c>
    </row>
    <row r="30" spans="1:23" x14ac:dyDescent="0.3">
      <c r="A30" t="s">
        <v>108</v>
      </c>
      <c r="B30" t="s">
        <v>95</v>
      </c>
      <c r="C30" t="s">
        <v>0</v>
      </c>
      <c r="D30">
        <v>904</v>
      </c>
      <c r="I30" t="s">
        <v>108</v>
      </c>
      <c r="J30" t="s">
        <v>4</v>
      </c>
      <c r="K30" t="s">
        <v>0</v>
      </c>
      <c r="L30">
        <v>1016</v>
      </c>
      <c r="M30">
        <f t="shared" si="0"/>
        <v>976</v>
      </c>
      <c r="Q30" t="s">
        <v>108</v>
      </c>
      <c r="R30" t="s">
        <v>5</v>
      </c>
      <c r="S30" t="s">
        <v>0</v>
      </c>
      <c r="T30">
        <v>1160</v>
      </c>
      <c r="U30">
        <f t="shared" si="1"/>
        <v>1120</v>
      </c>
    </row>
    <row r="31" spans="1:23" x14ac:dyDescent="0.3">
      <c r="A31" t="s">
        <v>108</v>
      </c>
      <c r="B31" t="s">
        <v>95</v>
      </c>
      <c r="C31" t="s">
        <v>0</v>
      </c>
      <c r="D31">
        <v>883</v>
      </c>
      <c r="G31">
        <f>MEDIAN(D22:D31)</f>
        <v>982</v>
      </c>
      <c r="I31" t="s">
        <v>108</v>
      </c>
      <c r="J31" t="s">
        <v>4</v>
      </c>
      <c r="K31" t="s">
        <v>0</v>
      </c>
      <c r="L31">
        <v>992</v>
      </c>
      <c r="M31">
        <f t="shared" si="0"/>
        <v>952</v>
      </c>
      <c r="O31">
        <f>MEDIAN(M22:M31)</f>
        <v>972.5</v>
      </c>
      <c r="Q31" t="s">
        <v>108</v>
      </c>
      <c r="R31" t="s">
        <v>5</v>
      </c>
      <c r="S31" t="s">
        <v>0</v>
      </c>
      <c r="T31">
        <v>1175</v>
      </c>
      <c r="U31">
        <f t="shared" si="1"/>
        <v>1135</v>
      </c>
      <c r="W31">
        <f>MEDIAN(U22:U31)</f>
        <v>1120</v>
      </c>
    </row>
    <row r="32" spans="1:23" x14ac:dyDescent="0.3">
      <c r="A32" t="s">
        <v>109</v>
      </c>
      <c r="B32" t="s">
        <v>95</v>
      </c>
      <c r="C32" t="s">
        <v>0</v>
      </c>
      <c r="D32">
        <v>1151</v>
      </c>
      <c r="I32" t="s">
        <v>109</v>
      </c>
      <c r="J32" t="s">
        <v>4</v>
      </c>
      <c r="K32" t="s">
        <v>0</v>
      </c>
      <c r="L32">
        <v>1104</v>
      </c>
      <c r="M32">
        <f t="shared" si="0"/>
        <v>1064</v>
      </c>
      <c r="Q32" t="s">
        <v>109</v>
      </c>
      <c r="R32" t="s">
        <v>5</v>
      </c>
      <c r="S32" t="s">
        <v>0</v>
      </c>
      <c r="T32">
        <v>1727</v>
      </c>
      <c r="U32">
        <f t="shared" si="1"/>
        <v>1687</v>
      </c>
    </row>
    <row r="33" spans="1:23" x14ac:dyDescent="0.3">
      <c r="A33" t="s">
        <v>109</v>
      </c>
      <c r="B33" t="s">
        <v>95</v>
      </c>
      <c r="C33" t="s">
        <v>0</v>
      </c>
      <c r="D33">
        <v>912</v>
      </c>
      <c r="I33" t="s">
        <v>109</v>
      </c>
      <c r="J33" t="s">
        <v>4</v>
      </c>
      <c r="K33" t="s">
        <v>0</v>
      </c>
      <c r="L33">
        <v>1064</v>
      </c>
      <c r="M33">
        <f t="shared" si="0"/>
        <v>1024</v>
      </c>
      <c r="Q33" t="s">
        <v>109</v>
      </c>
      <c r="R33" t="s">
        <v>5</v>
      </c>
      <c r="S33" t="s">
        <v>0</v>
      </c>
      <c r="T33">
        <v>1000</v>
      </c>
      <c r="U33">
        <f t="shared" si="1"/>
        <v>960</v>
      </c>
    </row>
    <row r="34" spans="1:23" x14ac:dyDescent="0.3">
      <c r="A34" t="s">
        <v>109</v>
      </c>
      <c r="B34" t="s">
        <v>95</v>
      </c>
      <c r="C34" t="s">
        <v>0</v>
      </c>
      <c r="D34">
        <v>1208</v>
      </c>
      <c r="I34" t="s">
        <v>109</v>
      </c>
      <c r="J34" t="s">
        <v>4</v>
      </c>
      <c r="K34" t="s">
        <v>0</v>
      </c>
      <c r="L34">
        <v>1161</v>
      </c>
      <c r="M34">
        <f t="shared" si="0"/>
        <v>1121</v>
      </c>
      <c r="Q34" t="s">
        <v>109</v>
      </c>
      <c r="R34" t="s">
        <v>5</v>
      </c>
      <c r="S34" t="s">
        <v>0</v>
      </c>
      <c r="T34">
        <v>1216</v>
      </c>
      <c r="U34">
        <f t="shared" si="1"/>
        <v>1176</v>
      </c>
    </row>
    <row r="35" spans="1:23" x14ac:dyDescent="0.3">
      <c r="A35" t="s">
        <v>109</v>
      </c>
      <c r="B35" t="s">
        <v>95</v>
      </c>
      <c r="C35" t="s">
        <v>0</v>
      </c>
      <c r="D35">
        <v>1369</v>
      </c>
      <c r="I35" t="s">
        <v>109</v>
      </c>
      <c r="J35" t="s">
        <v>4</v>
      </c>
      <c r="K35" t="s">
        <v>0</v>
      </c>
      <c r="L35">
        <v>1032</v>
      </c>
      <c r="M35">
        <f t="shared" si="0"/>
        <v>992</v>
      </c>
      <c r="Q35" t="s">
        <v>109</v>
      </c>
      <c r="R35" t="s">
        <v>5</v>
      </c>
      <c r="S35" t="s">
        <v>0</v>
      </c>
      <c r="T35">
        <v>1108</v>
      </c>
      <c r="U35">
        <f t="shared" si="1"/>
        <v>1068</v>
      </c>
    </row>
    <row r="36" spans="1:23" x14ac:dyDescent="0.3">
      <c r="A36" t="s">
        <v>109</v>
      </c>
      <c r="B36" t="s">
        <v>95</v>
      </c>
      <c r="C36" t="s">
        <v>0</v>
      </c>
      <c r="D36">
        <v>870</v>
      </c>
      <c r="I36" t="s">
        <v>109</v>
      </c>
      <c r="J36" t="s">
        <v>4</v>
      </c>
      <c r="K36" t="s">
        <v>0</v>
      </c>
      <c r="L36">
        <v>1168</v>
      </c>
      <c r="M36">
        <f t="shared" si="0"/>
        <v>1128</v>
      </c>
      <c r="Q36" t="s">
        <v>109</v>
      </c>
      <c r="R36" t="s">
        <v>5</v>
      </c>
      <c r="S36" t="s">
        <v>0</v>
      </c>
      <c r="T36">
        <v>1263</v>
      </c>
      <c r="U36">
        <f t="shared" si="1"/>
        <v>1223</v>
      </c>
    </row>
    <row r="37" spans="1:23" x14ac:dyDescent="0.3">
      <c r="A37" t="s">
        <v>109</v>
      </c>
      <c r="B37" t="s">
        <v>95</v>
      </c>
      <c r="C37" t="s">
        <v>0</v>
      </c>
      <c r="D37">
        <v>1351</v>
      </c>
      <c r="I37" t="s">
        <v>109</v>
      </c>
      <c r="J37" t="s">
        <v>4</v>
      </c>
      <c r="K37" t="s">
        <v>0</v>
      </c>
      <c r="L37">
        <v>1159</v>
      </c>
      <c r="M37">
        <f t="shared" si="0"/>
        <v>1119</v>
      </c>
      <c r="Q37" t="s">
        <v>109</v>
      </c>
      <c r="R37" t="s">
        <v>5</v>
      </c>
      <c r="S37" t="s">
        <v>0</v>
      </c>
      <c r="T37">
        <v>1008</v>
      </c>
      <c r="U37">
        <f t="shared" si="1"/>
        <v>968</v>
      </c>
    </row>
    <row r="38" spans="1:23" x14ac:dyDescent="0.3">
      <c r="A38" t="s">
        <v>109</v>
      </c>
      <c r="B38" t="s">
        <v>95</v>
      </c>
      <c r="C38" t="s">
        <v>0</v>
      </c>
      <c r="D38">
        <v>849</v>
      </c>
      <c r="I38" t="s">
        <v>109</v>
      </c>
      <c r="J38" t="s">
        <v>4</v>
      </c>
      <c r="K38" t="s">
        <v>0</v>
      </c>
      <c r="L38">
        <v>1152</v>
      </c>
      <c r="M38">
        <f t="shared" si="0"/>
        <v>1112</v>
      </c>
      <c r="Q38" t="s">
        <v>109</v>
      </c>
      <c r="R38" t="s">
        <v>5</v>
      </c>
      <c r="S38" t="s">
        <v>0</v>
      </c>
      <c r="T38">
        <v>1025</v>
      </c>
      <c r="U38">
        <f t="shared" si="1"/>
        <v>985</v>
      </c>
    </row>
    <row r="39" spans="1:23" x14ac:dyDescent="0.3">
      <c r="A39" t="s">
        <v>109</v>
      </c>
      <c r="B39" t="s">
        <v>95</v>
      </c>
      <c r="C39" t="s">
        <v>0</v>
      </c>
      <c r="D39">
        <v>871</v>
      </c>
      <c r="I39" t="s">
        <v>109</v>
      </c>
      <c r="J39" t="s">
        <v>4</v>
      </c>
      <c r="K39" t="s">
        <v>0</v>
      </c>
      <c r="L39">
        <v>931</v>
      </c>
      <c r="M39">
        <f t="shared" si="0"/>
        <v>891</v>
      </c>
      <c r="Q39" t="s">
        <v>109</v>
      </c>
      <c r="R39" t="s">
        <v>5</v>
      </c>
      <c r="S39" t="s">
        <v>0</v>
      </c>
      <c r="T39">
        <v>1144</v>
      </c>
      <c r="U39">
        <f t="shared" si="1"/>
        <v>1104</v>
      </c>
    </row>
    <row r="40" spans="1:23" x14ac:dyDescent="0.3">
      <c r="A40" t="s">
        <v>109</v>
      </c>
      <c r="B40" t="s">
        <v>95</v>
      </c>
      <c r="C40" t="s">
        <v>0</v>
      </c>
      <c r="D40">
        <v>999</v>
      </c>
      <c r="I40" t="s">
        <v>109</v>
      </c>
      <c r="J40" t="s">
        <v>4</v>
      </c>
      <c r="K40" t="s">
        <v>0</v>
      </c>
      <c r="L40">
        <v>1008</v>
      </c>
      <c r="M40">
        <f t="shared" si="0"/>
        <v>968</v>
      </c>
      <c r="Q40" t="s">
        <v>109</v>
      </c>
      <c r="R40" t="s">
        <v>5</v>
      </c>
      <c r="S40" t="s">
        <v>0</v>
      </c>
      <c r="T40">
        <v>1320</v>
      </c>
      <c r="U40">
        <f t="shared" si="1"/>
        <v>1280</v>
      </c>
    </row>
    <row r="41" spans="1:23" x14ac:dyDescent="0.3">
      <c r="A41" t="s">
        <v>109</v>
      </c>
      <c r="B41" t="s">
        <v>95</v>
      </c>
      <c r="C41" t="s">
        <v>0</v>
      </c>
      <c r="D41">
        <v>896</v>
      </c>
      <c r="G41">
        <f>MEDIAN(D32:D41)</f>
        <v>955.5</v>
      </c>
      <c r="I41" t="s">
        <v>109</v>
      </c>
      <c r="J41" t="s">
        <v>4</v>
      </c>
      <c r="K41" t="s">
        <v>0</v>
      </c>
      <c r="L41">
        <v>1136</v>
      </c>
      <c r="M41">
        <f t="shared" si="0"/>
        <v>1096</v>
      </c>
      <c r="O41">
        <f>MEDIAN(M32:M41)</f>
        <v>1080</v>
      </c>
      <c r="Q41" t="s">
        <v>109</v>
      </c>
      <c r="R41" t="s">
        <v>5</v>
      </c>
      <c r="S41" t="s">
        <v>0</v>
      </c>
      <c r="T41">
        <v>1251</v>
      </c>
      <c r="U41">
        <f t="shared" si="1"/>
        <v>1211</v>
      </c>
      <c r="W41">
        <f>MEDIAN(U32:U41)</f>
        <v>1140</v>
      </c>
    </row>
    <row r="42" spans="1:23" x14ac:dyDescent="0.3">
      <c r="A42" t="s">
        <v>110</v>
      </c>
      <c r="B42" t="s">
        <v>95</v>
      </c>
      <c r="C42" t="s">
        <v>0</v>
      </c>
      <c r="D42">
        <v>1216</v>
      </c>
      <c r="I42" t="s">
        <v>110</v>
      </c>
      <c r="J42" t="s">
        <v>4</v>
      </c>
      <c r="K42" t="s">
        <v>0</v>
      </c>
      <c r="L42">
        <v>1184</v>
      </c>
      <c r="M42">
        <f t="shared" si="0"/>
        <v>1144</v>
      </c>
      <c r="Q42" t="s">
        <v>110</v>
      </c>
      <c r="R42" t="s">
        <v>5</v>
      </c>
      <c r="S42" t="s">
        <v>0</v>
      </c>
      <c r="T42">
        <v>1472</v>
      </c>
      <c r="U42">
        <f t="shared" si="1"/>
        <v>1432</v>
      </c>
    </row>
    <row r="43" spans="1:23" x14ac:dyDescent="0.3">
      <c r="A43" t="s">
        <v>110</v>
      </c>
      <c r="B43" t="s">
        <v>95</v>
      </c>
      <c r="C43" t="s">
        <v>0</v>
      </c>
      <c r="D43">
        <v>1392</v>
      </c>
      <c r="I43" t="s">
        <v>110</v>
      </c>
      <c r="J43" t="s">
        <v>4</v>
      </c>
      <c r="K43" t="s">
        <v>0</v>
      </c>
      <c r="L43">
        <v>999</v>
      </c>
      <c r="M43">
        <f t="shared" si="0"/>
        <v>959</v>
      </c>
      <c r="Q43" t="s">
        <v>110</v>
      </c>
      <c r="R43" t="s">
        <v>5</v>
      </c>
      <c r="S43" t="s">
        <v>0</v>
      </c>
      <c r="T43">
        <v>1176</v>
      </c>
      <c r="U43">
        <f t="shared" si="1"/>
        <v>1136</v>
      </c>
    </row>
    <row r="44" spans="1:23" x14ac:dyDescent="0.3">
      <c r="A44" t="s">
        <v>110</v>
      </c>
      <c r="B44" t="s">
        <v>95</v>
      </c>
      <c r="C44" t="s">
        <v>0</v>
      </c>
      <c r="D44">
        <v>1416</v>
      </c>
      <c r="I44" t="s">
        <v>110</v>
      </c>
      <c r="J44" t="s">
        <v>4</v>
      </c>
      <c r="K44" t="s">
        <v>1</v>
      </c>
      <c r="L44">
        <v>1481</v>
      </c>
      <c r="M44">
        <f t="shared" si="0"/>
        <v>1441</v>
      </c>
      <c r="Q44" t="s">
        <v>110</v>
      </c>
      <c r="R44" t="s">
        <v>5</v>
      </c>
      <c r="S44" t="s">
        <v>0</v>
      </c>
      <c r="T44">
        <v>1095</v>
      </c>
      <c r="U44">
        <f t="shared" si="1"/>
        <v>1055</v>
      </c>
    </row>
    <row r="45" spans="1:23" x14ac:dyDescent="0.3">
      <c r="A45" t="s">
        <v>110</v>
      </c>
      <c r="B45" t="s">
        <v>95</v>
      </c>
      <c r="C45" t="s">
        <v>0</v>
      </c>
      <c r="D45">
        <v>1409</v>
      </c>
      <c r="I45" t="s">
        <v>110</v>
      </c>
      <c r="J45" t="s">
        <v>4</v>
      </c>
      <c r="K45" t="s">
        <v>0</v>
      </c>
      <c r="L45">
        <v>1064</v>
      </c>
      <c r="M45">
        <f t="shared" si="0"/>
        <v>1024</v>
      </c>
      <c r="Q45" t="s">
        <v>110</v>
      </c>
      <c r="R45" t="s">
        <v>5</v>
      </c>
      <c r="S45" t="s">
        <v>0</v>
      </c>
      <c r="T45">
        <v>1416</v>
      </c>
      <c r="U45">
        <f t="shared" si="1"/>
        <v>1376</v>
      </c>
    </row>
    <row r="46" spans="1:23" x14ac:dyDescent="0.3">
      <c r="A46" t="s">
        <v>110</v>
      </c>
      <c r="B46" t="s">
        <v>95</v>
      </c>
      <c r="C46" t="s">
        <v>0</v>
      </c>
      <c r="D46">
        <v>927</v>
      </c>
      <c r="I46" t="s">
        <v>110</v>
      </c>
      <c r="J46" t="s">
        <v>4</v>
      </c>
      <c r="K46" t="s">
        <v>1</v>
      </c>
      <c r="L46">
        <v>1316</v>
      </c>
      <c r="M46">
        <f t="shared" si="0"/>
        <v>1276</v>
      </c>
      <c r="Q46" t="s">
        <v>110</v>
      </c>
      <c r="R46" t="s">
        <v>5</v>
      </c>
      <c r="S46" t="s">
        <v>0</v>
      </c>
      <c r="T46">
        <v>951</v>
      </c>
      <c r="U46">
        <f t="shared" si="1"/>
        <v>911</v>
      </c>
    </row>
    <row r="47" spans="1:23" x14ac:dyDescent="0.3">
      <c r="A47" t="s">
        <v>110</v>
      </c>
      <c r="B47" t="s">
        <v>95</v>
      </c>
      <c r="C47" t="s">
        <v>0</v>
      </c>
      <c r="D47">
        <v>1184</v>
      </c>
      <c r="I47" t="s">
        <v>110</v>
      </c>
      <c r="J47" t="s">
        <v>4</v>
      </c>
      <c r="K47" t="s">
        <v>0</v>
      </c>
      <c r="L47">
        <v>1224</v>
      </c>
      <c r="M47">
        <f t="shared" si="0"/>
        <v>1184</v>
      </c>
      <c r="Q47" t="s">
        <v>110</v>
      </c>
      <c r="R47" t="s">
        <v>5</v>
      </c>
      <c r="S47" t="s">
        <v>1</v>
      </c>
      <c r="T47">
        <v>1032</v>
      </c>
      <c r="U47">
        <f t="shared" si="1"/>
        <v>992</v>
      </c>
    </row>
    <row r="48" spans="1:23" x14ac:dyDescent="0.3">
      <c r="A48" t="s">
        <v>110</v>
      </c>
      <c r="B48" t="s">
        <v>95</v>
      </c>
      <c r="C48" t="s">
        <v>0</v>
      </c>
      <c r="D48">
        <v>792</v>
      </c>
      <c r="I48" t="s">
        <v>110</v>
      </c>
      <c r="J48" t="s">
        <v>4</v>
      </c>
      <c r="K48" t="s">
        <v>1</v>
      </c>
      <c r="L48">
        <v>1152</v>
      </c>
      <c r="M48">
        <f t="shared" si="0"/>
        <v>1112</v>
      </c>
      <c r="Q48" t="s">
        <v>110</v>
      </c>
      <c r="R48" t="s">
        <v>5</v>
      </c>
      <c r="S48" t="s">
        <v>1</v>
      </c>
      <c r="T48">
        <v>1088</v>
      </c>
      <c r="U48">
        <f t="shared" si="1"/>
        <v>1048</v>
      </c>
    </row>
    <row r="49" spans="1:23" x14ac:dyDescent="0.3">
      <c r="A49" t="s">
        <v>110</v>
      </c>
      <c r="B49" t="s">
        <v>95</v>
      </c>
      <c r="C49" t="s">
        <v>0</v>
      </c>
      <c r="D49">
        <v>972</v>
      </c>
      <c r="I49" t="s">
        <v>110</v>
      </c>
      <c r="J49" t="s">
        <v>4</v>
      </c>
      <c r="K49" t="s">
        <v>1</v>
      </c>
      <c r="L49">
        <v>1691</v>
      </c>
      <c r="M49">
        <f t="shared" si="0"/>
        <v>1651</v>
      </c>
      <c r="Q49" t="s">
        <v>110</v>
      </c>
      <c r="R49" t="s">
        <v>5</v>
      </c>
      <c r="S49" t="s">
        <v>0</v>
      </c>
      <c r="T49">
        <v>1123</v>
      </c>
      <c r="U49">
        <f t="shared" si="1"/>
        <v>1083</v>
      </c>
    </row>
    <row r="50" spans="1:23" x14ac:dyDescent="0.3">
      <c r="A50" t="s">
        <v>110</v>
      </c>
      <c r="B50" t="s">
        <v>95</v>
      </c>
      <c r="C50" t="s">
        <v>0</v>
      </c>
      <c r="D50">
        <v>956</v>
      </c>
      <c r="I50" t="s">
        <v>110</v>
      </c>
      <c r="J50" t="s">
        <v>4</v>
      </c>
      <c r="K50" t="s">
        <v>1</v>
      </c>
      <c r="L50">
        <v>1345</v>
      </c>
      <c r="M50">
        <f t="shared" si="0"/>
        <v>1305</v>
      </c>
      <c r="Q50" t="s">
        <v>110</v>
      </c>
      <c r="R50" t="s">
        <v>5</v>
      </c>
      <c r="S50" t="s">
        <v>0</v>
      </c>
      <c r="T50">
        <v>1040</v>
      </c>
      <c r="U50">
        <f t="shared" si="1"/>
        <v>1000</v>
      </c>
    </row>
    <row r="51" spans="1:23" x14ac:dyDescent="0.3">
      <c r="A51" t="s">
        <v>110</v>
      </c>
      <c r="B51" t="s">
        <v>95</v>
      </c>
      <c r="C51" t="s">
        <v>0</v>
      </c>
      <c r="D51">
        <v>1167</v>
      </c>
      <c r="G51">
        <f>MEDIAN(D42:D51)</f>
        <v>1175.5</v>
      </c>
      <c r="I51" t="s">
        <v>110</v>
      </c>
      <c r="J51" t="s">
        <v>4</v>
      </c>
      <c r="K51" t="s">
        <v>0</v>
      </c>
      <c r="L51">
        <v>1440</v>
      </c>
      <c r="M51">
        <f t="shared" si="0"/>
        <v>1400</v>
      </c>
      <c r="O51">
        <f>MEDIAN(M42:M51)</f>
        <v>1230</v>
      </c>
      <c r="Q51" t="s">
        <v>110</v>
      </c>
      <c r="R51" t="s">
        <v>5</v>
      </c>
      <c r="S51" t="s">
        <v>1</v>
      </c>
      <c r="T51">
        <v>1232</v>
      </c>
      <c r="U51">
        <f t="shared" si="1"/>
        <v>1192</v>
      </c>
      <c r="W51">
        <f>MEDIAN(U42:U51)</f>
        <v>1069</v>
      </c>
    </row>
    <row r="52" spans="1:23" x14ac:dyDescent="0.3">
      <c r="A52" t="s">
        <v>111</v>
      </c>
      <c r="B52" t="s">
        <v>95</v>
      </c>
      <c r="C52" t="s">
        <v>1</v>
      </c>
      <c r="D52">
        <v>1379</v>
      </c>
      <c r="I52" t="s">
        <v>111</v>
      </c>
      <c r="J52" t="s">
        <v>4</v>
      </c>
      <c r="K52" t="s">
        <v>0</v>
      </c>
      <c r="L52">
        <v>1280</v>
      </c>
      <c r="M52">
        <f t="shared" si="0"/>
        <v>1240</v>
      </c>
      <c r="Q52" t="s">
        <v>111</v>
      </c>
      <c r="R52" t="s">
        <v>5</v>
      </c>
      <c r="S52" t="s">
        <v>1</v>
      </c>
      <c r="T52">
        <v>1168</v>
      </c>
      <c r="U52">
        <f t="shared" si="1"/>
        <v>1128</v>
      </c>
    </row>
    <row r="53" spans="1:23" x14ac:dyDescent="0.3">
      <c r="A53" t="s">
        <v>111</v>
      </c>
      <c r="B53" t="s">
        <v>95</v>
      </c>
      <c r="C53" t="s">
        <v>0</v>
      </c>
      <c r="D53">
        <v>1663</v>
      </c>
      <c r="I53" t="s">
        <v>111</v>
      </c>
      <c r="J53" t="s">
        <v>4</v>
      </c>
      <c r="K53" t="s">
        <v>0</v>
      </c>
      <c r="L53">
        <v>1203</v>
      </c>
      <c r="M53">
        <f t="shared" si="0"/>
        <v>1163</v>
      </c>
      <c r="Q53" t="s">
        <v>111</v>
      </c>
      <c r="R53" t="s">
        <v>5</v>
      </c>
      <c r="S53" t="s">
        <v>1</v>
      </c>
      <c r="T53">
        <v>1215</v>
      </c>
      <c r="U53">
        <f t="shared" si="1"/>
        <v>1175</v>
      </c>
    </row>
    <row r="54" spans="1:23" x14ac:dyDescent="0.3">
      <c r="A54" t="s">
        <v>111</v>
      </c>
      <c r="B54" t="s">
        <v>95</v>
      </c>
      <c r="C54" t="s">
        <v>1</v>
      </c>
      <c r="D54">
        <v>1392</v>
      </c>
      <c r="I54" t="s">
        <v>111</v>
      </c>
      <c r="J54" t="s">
        <v>4</v>
      </c>
      <c r="K54" t="s">
        <v>0</v>
      </c>
      <c r="L54">
        <v>927</v>
      </c>
      <c r="M54">
        <f t="shared" si="0"/>
        <v>887</v>
      </c>
      <c r="Q54" t="s">
        <v>111</v>
      </c>
      <c r="R54" t="s">
        <v>5</v>
      </c>
      <c r="S54" t="s">
        <v>1</v>
      </c>
      <c r="T54">
        <v>1368</v>
      </c>
      <c r="U54">
        <f t="shared" si="1"/>
        <v>1328</v>
      </c>
    </row>
    <row r="55" spans="1:23" x14ac:dyDescent="0.3">
      <c r="A55" t="s">
        <v>111</v>
      </c>
      <c r="B55" t="s">
        <v>95</v>
      </c>
      <c r="C55" t="s">
        <v>1</v>
      </c>
      <c r="D55">
        <v>1527</v>
      </c>
      <c r="I55" t="s">
        <v>111</v>
      </c>
      <c r="J55" t="s">
        <v>4</v>
      </c>
      <c r="K55" t="s">
        <v>0</v>
      </c>
      <c r="L55">
        <v>1016</v>
      </c>
      <c r="M55">
        <f t="shared" si="0"/>
        <v>976</v>
      </c>
      <c r="Q55" t="s">
        <v>111</v>
      </c>
      <c r="R55" t="s">
        <v>5</v>
      </c>
      <c r="S55" t="s">
        <v>1</v>
      </c>
      <c r="T55">
        <v>1088</v>
      </c>
      <c r="U55">
        <f t="shared" si="1"/>
        <v>1048</v>
      </c>
    </row>
    <row r="56" spans="1:23" x14ac:dyDescent="0.3">
      <c r="A56" t="s">
        <v>111</v>
      </c>
      <c r="B56" t="s">
        <v>95</v>
      </c>
      <c r="C56" t="s">
        <v>1</v>
      </c>
      <c r="D56">
        <v>1263</v>
      </c>
      <c r="I56" t="s">
        <v>111</v>
      </c>
      <c r="J56" t="s">
        <v>4</v>
      </c>
      <c r="K56" t="s">
        <v>0</v>
      </c>
      <c r="L56">
        <v>1241</v>
      </c>
      <c r="M56">
        <f t="shared" si="0"/>
        <v>1201</v>
      </c>
      <c r="Q56" t="s">
        <v>111</v>
      </c>
      <c r="R56" t="s">
        <v>5</v>
      </c>
      <c r="S56" t="s">
        <v>0</v>
      </c>
      <c r="T56">
        <v>1168</v>
      </c>
      <c r="U56">
        <f t="shared" si="1"/>
        <v>1128</v>
      </c>
    </row>
    <row r="57" spans="1:23" x14ac:dyDescent="0.3">
      <c r="A57" t="s">
        <v>111</v>
      </c>
      <c r="B57" t="s">
        <v>95</v>
      </c>
      <c r="C57" t="s">
        <v>1</v>
      </c>
      <c r="D57">
        <v>976</v>
      </c>
      <c r="I57" t="s">
        <v>111</v>
      </c>
      <c r="J57" t="s">
        <v>4</v>
      </c>
      <c r="K57" t="s">
        <v>0</v>
      </c>
      <c r="L57">
        <v>1287</v>
      </c>
      <c r="M57">
        <f t="shared" si="0"/>
        <v>1247</v>
      </c>
      <c r="Q57" t="s">
        <v>111</v>
      </c>
      <c r="R57" t="s">
        <v>5</v>
      </c>
      <c r="S57" t="s">
        <v>1</v>
      </c>
      <c r="T57">
        <v>1365</v>
      </c>
      <c r="U57">
        <f t="shared" si="1"/>
        <v>1325</v>
      </c>
    </row>
    <row r="58" spans="1:23" x14ac:dyDescent="0.3">
      <c r="A58" t="s">
        <v>111</v>
      </c>
      <c r="B58" t="s">
        <v>95</v>
      </c>
      <c r="C58" t="s">
        <v>1</v>
      </c>
      <c r="D58">
        <v>1057</v>
      </c>
      <c r="I58" t="s">
        <v>111</v>
      </c>
      <c r="J58" t="s">
        <v>4</v>
      </c>
      <c r="K58" t="s">
        <v>1</v>
      </c>
      <c r="L58">
        <v>1007</v>
      </c>
      <c r="M58">
        <f t="shared" si="0"/>
        <v>967</v>
      </c>
      <c r="Q58" t="s">
        <v>111</v>
      </c>
      <c r="R58" t="s">
        <v>5</v>
      </c>
      <c r="S58" t="s">
        <v>0</v>
      </c>
      <c r="T58">
        <v>1150</v>
      </c>
      <c r="U58">
        <f t="shared" si="1"/>
        <v>1110</v>
      </c>
    </row>
    <row r="59" spans="1:23" x14ac:dyDescent="0.3">
      <c r="A59" t="s">
        <v>111</v>
      </c>
      <c r="B59" t="s">
        <v>95</v>
      </c>
      <c r="C59" t="s">
        <v>1</v>
      </c>
      <c r="D59">
        <v>1983</v>
      </c>
      <c r="I59" t="s">
        <v>111</v>
      </c>
      <c r="J59" t="s">
        <v>4</v>
      </c>
      <c r="K59" t="s">
        <v>0</v>
      </c>
      <c r="L59">
        <v>1704</v>
      </c>
      <c r="M59">
        <f t="shared" si="0"/>
        <v>1664</v>
      </c>
      <c r="Q59" t="s">
        <v>111</v>
      </c>
      <c r="R59" t="s">
        <v>5</v>
      </c>
      <c r="S59" t="s">
        <v>1</v>
      </c>
      <c r="T59">
        <v>1192</v>
      </c>
      <c r="U59">
        <f t="shared" si="1"/>
        <v>1152</v>
      </c>
    </row>
    <row r="60" spans="1:23" x14ac:dyDescent="0.3">
      <c r="A60" t="s">
        <v>111</v>
      </c>
      <c r="B60" t="s">
        <v>95</v>
      </c>
      <c r="C60" t="s">
        <v>0</v>
      </c>
      <c r="D60">
        <v>1016</v>
      </c>
      <c r="I60" t="s">
        <v>111</v>
      </c>
      <c r="J60" t="s">
        <v>4</v>
      </c>
      <c r="K60" t="s">
        <v>0</v>
      </c>
      <c r="L60">
        <v>1209</v>
      </c>
      <c r="M60">
        <f t="shared" si="0"/>
        <v>1169</v>
      </c>
      <c r="Q60" t="s">
        <v>111</v>
      </c>
      <c r="R60" t="s">
        <v>5</v>
      </c>
      <c r="S60" t="s">
        <v>0</v>
      </c>
      <c r="T60">
        <v>1456</v>
      </c>
      <c r="U60">
        <f t="shared" si="1"/>
        <v>1416</v>
      </c>
    </row>
    <row r="61" spans="1:23" x14ac:dyDescent="0.3">
      <c r="A61" t="s">
        <v>111</v>
      </c>
      <c r="B61" t="s">
        <v>95</v>
      </c>
      <c r="C61" t="s">
        <v>0</v>
      </c>
      <c r="D61">
        <v>999</v>
      </c>
      <c r="G61">
        <f>MEDIAN(D52:D61)</f>
        <v>1321</v>
      </c>
      <c r="I61" t="s">
        <v>111</v>
      </c>
      <c r="J61" t="s">
        <v>4</v>
      </c>
      <c r="K61" t="s">
        <v>1</v>
      </c>
      <c r="L61">
        <v>951</v>
      </c>
      <c r="M61">
        <f t="shared" si="0"/>
        <v>911</v>
      </c>
      <c r="O61">
        <f>MEDIAN(M52:M61)</f>
        <v>1166</v>
      </c>
      <c r="Q61" t="s">
        <v>111</v>
      </c>
      <c r="R61" t="s">
        <v>5</v>
      </c>
      <c r="S61" t="s">
        <v>0</v>
      </c>
      <c r="T61">
        <v>1056</v>
      </c>
      <c r="U61">
        <f t="shared" si="1"/>
        <v>1016</v>
      </c>
      <c r="W61">
        <f>MEDIAN(U52:U61)</f>
        <v>1140</v>
      </c>
    </row>
    <row r="62" spans="1:23" x14ac:dyDescent="0.3">
      <c r="A62" t="s">
        <v>112</v>
      </c>
      <c r="B62" t="s">
        <v>95</v>
      </c>
      <c r="C62" t="s">
        <v>1</v>
      </c>
      <c r="D62">
        <v>1040</v>
      </c>
      <c r="I62" t="s">
        <v>112</v>
      </c>
      <c r="J62" t="s">
        <v>4</v>
      </c>
      <c r="K62" t="s">
        <v>1</v>
      </c>
      <c r="L62">
        <v>1400</v>
      </c>
      <c r="M62">
        <f t="shared" si="0"/>
        <v>1360</v>
      </c>
      <c r="Q62" t="s">
        <v>112</v>
      </c>
      <c r="R62" t="s">
        <v>5</v>
      </c>
      <c r="S62" t="s">
        <v>1</v>
      </c>
      <c r="T62">
        <v>1128</v>
      </c>
      <c r="U62">
        <f t="shared" si="1"/>
        <v>1088</v>
      </c>
    </row>
    <row r="63" spans="1:23" x14ac:dyDescent="0.3">
      <c r="A63" t="s">
        <v>112</v>
      </c>
      <c r="B63" t="s">
        <v>95</v>
      </c>
      <c r="C63" t="s">
        <v>1</v>
      </c>
      <c r="D63">
        <v>927</v>
      </c>
      <c r="I63" t="s">
        <v>112</v>
      </c>
      <c r="J63" t="s">
        <v>4</v>
      </c>
      <c r="K63" t="s">
        <v>1</v>
      </c>
      <c r="L63">
        <v>1072</v>
      </c>
      <c r="M63">
        <f t="shared" si="0"/>
        <v>1032</v>
      </c>
      <c r="Q63" t="s">
        <v>112</v>
      </c>
      <c r="R63" t="s">
        <v>5</v>
      </c>
      <c r="S63" t="s">
        <v>1</v>
      </c>
      <c r="T63">
        <v>1295</v>
      </c>
      <c r="U63">
        <f t="shared" si="1"/>
        <v>1255</v>
      </c>
    </row>
    <row r="64" spans="1:23" x14ac:dyDescent="0.3">
      <c r="A64" t="s">
        <v>112</v>
      </c>
      <c r="B64" t="s">
        <v>95</v>
      </c>
      <c r="C64" t="s">
        <v>1</v>
      </c>
      <c r="D64">
        <v>1528</v>
      </c>
      <c r="I64" t="s">
        <v>112</v>
      </c>
      <c r="J64" t="s">
        <v>4</v>
      </c>
      <c r="K64" t="s">
        <v>1</v>
      </c>
      <c r="L64">
        <v>1120</v>
      </c>
      <c r="M64">
        <f t="shared" si="0"/>
        <v>1080</v>
      </c>
      <c r="Q64" t="s">
        <v>112</v>
      </c>
      <c r="R64" t="s">
        <v>5</v>
      </c>
      <c r="S64" t="s">
        <v>1</v>
      </c>
      <c r="T64">
        <v>1168</v>
      </c>
      <c r="U64">
        <f t="shared" si="1"/>
        <v>1128</v>
      </c>
    </row>
    <row r="65" spans="1:23" x14ac:dyDescent="0.3">
      <c r="A65" t="s">
        <v>112</v>
      </c>
      <c r="B65" t="s">
        <v>95</v>
      </c>
      <c r="C65" t="s">
        <v>1</v>
      </c>
      <c r="D65">
        <v>1223</v>
      </c>
      <c r="I65" t="s">
        <v>112</v>
      </c>
      <c r="J65" t="s">
        <v>4</v>
      </c>
      <c r="K65" t="s">
        <v>1</v>
      </c>
      <c r="L65">
        <v>1216</v>
      </c>
      <c r="M65">
        <f t="shared" si="0"/>
        <v>1176</v>
      </c>
      <c r="Q65" t="s">
        <v>112</v>
      </c>
      <c r="R65" t="s">
        <v>5</v>
      </c>
      <c r="S65" t="s">
        <v>1</v>
      </c>
      <c r="T65">
        <v>1208</v>
      </c>
      <c r="U65">
        <f t="shared" si="1"/>
        <v>1168</v>
      </c>
    </row>
    <row r="66" spans="1:23" x14ac:dyDescent="0.3">
      <c r="A66" t="s">
        <v>112</v>
      </c>
      <c r="B66" t="s">
        <v>95</v>
      </c>
      <c r="C66" t="s">
        <v>1</v>
      </c>
      <c r="D66">
        <v>1020</v>
      </c>
      <c r="I66" t="s">
        <v>112</v>
      </c>
      <c r="J66" t="s">
        <v>4</v>
      </c>
      <c r="K66" t="s">
        <v>1</v>
      </c>
      <c r="L66">
        <v>1360</v>
      </c>
      <c r="M66">
        <f t="shared" si="0"/>
        <v>1320</v>
      </c>
      <c r="Q66" t="s">
        <v>112</v>
      </c>
      <c r="R66" t="s">
        <v>5</v>
      </c>
      <c r="S66" t="s">
        <v>1</v>
      </c>
      <c r="T66">
        <v>1088</v>
      </c>
      <c r="U66">
        <f t="shared" si="1"/>
        <v>1048</v>
      </c>
    </row>
    <row r="67" spans="1:23" x14ac:dyDescent="0.3">
      <c r="A67" t="s">
        <v>112</v>
      </c>
      <c r="B67" t="s">
        <v>95</v>
      </c>
      <c r="C67" t="s">
        <v>1</v>
      </c>
      <c r="D67">
        <v>1000</v>
      </c>
      <c r="I67" t="s">
        <v>112</v>
      </c>
      <c r="J67" t="s">
        <v>4</v>
      </c>
      <c r="K67" t="s">
        <v>1</v>
      </c>
      <c r="L67">
        <v>1463</v>
      </c>
      <c r="M67">
        <f t="shared" ref="M67:M130" si="2">L67-40</f>
        <v>1423</v>
      </c>
      <c r="Q67" t="s">
        <v>112</v>
      </c>
      <c r="R67" t="s">
        <v>5</v>
      </c>
      <c r="S67" t="s">
        <v>1</v>
      </c>
      <c r="T67">
        <v>1000</v>
      </c>
      <c r="U67">
        <f t="shared" ref="U67:U130" si="3">T67-40</f>
        <v>960</v>
      </c>
    </row>
    <row r="68" spans="1:23" x14ac:dyDescent="0.3">
      <c r="A68" t="s">
        <v>112</v>
      </c>
      <c r="B68" t="s">
        <v>95</v>
      </c>
      <c r="C68" t="s">
        <v>1</v>
      </c>
      <c r="D68">
        <v>1008</v>
      </c>
      <c r="I68" t="s">
        <v>112</v>
      </c>
      <c r="J68" t="s">
        <v>4</v>
      </c>
      <c r="K68" t="s">
        <v>1</v>
      </c>
      <c r="L68">
        <v>1200</v>
      </c>
      <c r="M68">
        <f t="shared" si="2"/>
        <v>1160</v>
      </c>
      <c r="Q68" t="s">
        <v>112</v>
      </c>
      <c r="R68" t="s">
        <v>5</v>
      </c>
      <c r="S68" t="s">
        <v>1</v>
      </c>
      <c r="T68">
        <v>1352</v>
      </c>
      <c r="U68">
        <f t="shared" si="3"/>
        <v>1312</v>
      </c>
    </row>
    <row r="69" spans="1:23" x14ac:dyDescent="0.3">
      <c r="A69" t="s">
        <v>112</v>
      </c>
      <c r="B69" t="s">
        <v>95</v>
      </c>
      <c r="C69" t="s">
        <v>1</v>
      </c>
      <c r="D69">
        <v>1119</v>
      </c>
      <c r="I69" t="s">
        <v>112</v>
      </c>
      <c r="J69" t="s">
        <v>4</v>
      </c>
      <c r="K69" t="s">
        <v>1</v>
      </c>
      <c r="L69">
        <v>1200</v>
      </c>
      <c r="M69">
        <f t="shared" si="2"/>
        <v>1160</v>
      </c>
      <c r="Q69" t="s">
        <v>112</v>
      </c>
      <c r="R69" t="s">
        <v>5</v>
      </c>
      <c r="S69" t="s">
        <v>1</v>
      </c>
      <c r="T69">
        <v>1032</v>
      </c>
      <c r="U69">
        <f t="shared" si="3"/>
        <v>992</v>
      </c>
    </row>
    <row r="70" spans="1:23" x14ac:dyDescent="0.3">
      <c r="A70" t="s">
        <v>112</v>
      </c>
      <c r="B70" t="s">
        <v>95</v>
      </c>
      <c r="C70" t="s">
        <v>1</v>
      </c>
      <c r="D70">
        <v>1172</v>
      </c>
      <c r="I70" t="s">
        <v>112</v>
      </c>
      <c r="J70" t="s">
        <v>4</v>
      </c>
      <c r="K70" t="s">
        <v>1</v>
      </c>
      <c r="L70">
        <v>1568</v>
      </c>
      <c r="M70">
        <f t="shared" si="2"/>
        <v>1528</v>
      </c>
      <c r="Q70" t="s">
        <v>112</v>
      </c>
      <c r="R70" t="s">
        <v>5</v>
      </c>
      <c r="S70" t="s">
        <v>1</v>
      </c>
      <c r="T70">
        <v>1095</v>
      </c>
      <c r="U70">
        <f t="shared" si="3"/>
        <v>1055</v>
      </c>
    </row>
    <row r="71" spans="1:23" x14ac:dyDescent="0.3">
      <c r="A71" t="s">
        <v>112</v>
      </c>
      <c r="B71" t="s">
        <v>95</v>
      </c>
      <c r="C71" t="s">
        <v>1</v>
      </c>
      <c r="D71">
        <v>1056</v>
      </c>
      <c r="G71">
        <f>MEDIAN(D62:D71)</f>
        <v>1048</v>
      </c>
      <c r="I71" t="s">
        <v>112</v>
      </c>
      <c r="J71" t="s">
        <v>4</v>
      </c>
      <c r="K71" t="s">
        <v>1</v>
      </c>
      <c r="L71">
        <v>975</v>
      </c>
      <c r="M71">
        <f t="shared" si="2"/>
        <v>935</v>
      </c>
      <c r="O71">
        <f>MEDIAN(M62:M71)</f>
        <v>1168</v>
      </c>
      <c r="Q71" t="s">
        <v>112</v>
      </c>
      <c r="R71" t="s">
        <v>5</v>
      </c>
      <c r="S71" t="s">
        <v>1</v>
      </c>
      <c r="T71">
        <v>1295</v>
      </c>
      <c r="U71">
        <f t="shared" si="3"/>
        <v>1255</v>
      </c>
      <c r="W71">
        <f>MEDIAN(U62:U71)</f>
        <v>1108</v>
      </c>
    </row>
    <row r="72" spans="1:23" x14ac:dyDescent="0.3">
      <c r="A72" t="s">
        <v>113</v>
      </c>
      <c r="B72" t="s">
        <v>95</v>
      </c>
      <c r="C72" t="s">
        <v>1</v>
      </c>
      <c r="D72">
        <v>1272</v>
      </c>
      <c r="I72" t="s">
        <v>113</v>
      </c>
      <c r="J72" t="s">
        <v>4</v>
      </c>
      <c r="K72" t="s">
        <v>1</v>
      </c>
      <c r="L72">
        <v>1520</v>
      </c>
      <c r="M72">
        <f t="shared" si="2"/>
        <v>1480</v>
      </c>
      <c r="Q72" t="s">
        <v>113</v>
      </c>
      <c r="R72" t="s">
        <v>5</v>
      </c>
      <c r="S72" t="s">
        <v>1</v>
      </c>
      <c r="T72">
        <v>1072</v>
      </c>
      <c r="U72">
        <f t="shared" si="3"/>
        <v>1032</v>
      </c>
    </row>
    <row r="73" spans="1:23" x14ac:dyDescent="0.3">
      <c r="A73" t="s">
        <v>113</v>
      </c>
      <c r="B73" t="s">
        <v>95</v>
      </c>
      <c r="C73" t="s">
        <v>1</v>
      </c>
      <c r="D73">
        <v>1703</v>
      </c>
      <c r="I73" t="s">
        <v>113</v>
      </c>
      <c r="J73" t="s">
        <v>4</v>
      </c>
      <c r="K73" t="s">
        <v>1</v>
      </c>
      <c r="L73">
        <v>1492</v>
      </c>
      <c r="M73">
        <f t="shared" si="2"/>
        <v>1452</v>
      </c>
      <c r="Q73" t="s">
        <v>113</v>
      </c>
      <c r="R73" t="s">
        <v>5</v>
      </c>
      <c r="S73" t="s">
        <v>1</v>
      </c>
      <c r="T73">
        <v>1104</v>
      </c>
      <c r="U73">
        <f t="shared" si="3"/>
        <v>1064</v>
      </c>
    </row>
    <row r="74" spans="1:23" x14ac:dyDescent="0.3">
      <c r="A74" t="s">
        <v>113</v>
      </c>
      <c r="B74" t="s">
        <v>95</v>
      </c>
      <c r="C74" t="s">
        <v>1</v>
      </c>
      <c r="D74">
        <v>1288</v>
      </c>
      <c r="I74" t="s">
        <v>113</v>
      </c>
      <c r="J74" t="s">
        <v>4</v>
      </c>
      <c r="K74" t="s">
        <v>1</v>
      </c>
      <c r="L74">
        <v>1071</v>
      </c>
      <c r="M74">
        <f t="shared" si="2"/>
        <v>1031</v>
      </c>
      <c r="Q74" t="s">
        <v>113</v>
      </c>
      <c r="R74" t="s">
        <v>5</v>
      </c>
      <c r="S74" t="s">
        <v>1</v>
      </c>
      <c r="T74">
        <v>1120</v>
      </c>
      <c r="U74">
        <f t="shared" si="3"/>
        <v>1080</v>
      </c>
    </row>
    <row r="75" spans="1:23" x14ac:dyDescent="0.3">
      <c r="A75" t="s">
        <v>113</v>
      </c>
      <c r="B75" t="s">
        <v>95</v>
      </c>
      <c r="C75" t="s">
        <v>1</v>
      </c>
      <c r="D75">
        <v>1032</v>
      </c>
      <c r="I75" t="s">
        <v>113</v>
      </c>
      <c r="J75" t="s">
        <v>4</v>
      </c>
      <c r="K75" t="s">
        <v>1</v>
      </c>
      <c r="L75">
        <v>1040</v>
      </c>
      <c r="M75">
        <f t="shared" si="2"/>
        <v>1000</v>
      </c>
      <c r="Q75" t="s">
        <v>113</v>
      </c>
      <c r="R75" t="s">
        <v>5</v>
      </c>
      <c r="S75" t="s">
        <v>1</v>
      </c>
      <c r="T75">
        <v>1192</v>
      </c>
      <c r="U75">
        <f t="shared" si="3"/>
        <v>1152</v>
      </c>
    </row>
    <row r="76" spans="1:23" x14ac:dyDescent="0.3">
      <c r="A76" t="s">
        <v>113</v>
      </c>
      <c r="B76" t="s">
        <v>95</v>
      </c>
      <c r="C76" t="s">
        <v>1</v>
      </c>
      <c r="D76">
        <v>1103</v>
      </c>
      <c r="I76" t="s">
        <v>113</v>
      </c>
      <c r="J76" t="s">
        <v>4</v>
      </c>
      <c r="K76" t="s">
        <v>1</v>
      </c>
      <c r="L76">
        <v>1235</v>
      </c>
      <c r="M76">
        <f t="shared" si="2"/>
        <v>1195</v>
      </c>
      <c r="Q76" t="s">
        <v>113</v>
      </c>
      <c r="R76" t="s">
        <v>5</v>
      </c>
      <c r="S76" t="s">
        <v>1</v>
      </c>
      <c r="T76">
        <v>1336</v>
      </c>
      <c r="U76">
        <f t="shared" si="3"/>
        <v>1296</v>
      </c>
    </row>
    <row r="77" spans="1:23" x14ac:dyDescent="0.3">
      <c r="A77" t="s">
        <v>113</v>
      </c>
      <c r="B77" t="s">
        <v>95</v>
      </c>
      <c r="C77" t="s">
        <v>1</v>
      </c>
      <c r="D77">
        <v>1351</v>
      </c>
      <c r="I77" t="s">
        <v>113</v>
      </c>
      <c r="J77" t="s">
        <v>4</v>
      </c>
      <c r="K77" t="s">
        <v>1</v>
      </c>
      <c r="L77">
        <v>1256</v>
      </c>
      <c r="M77">
        <f t="shared" si="2"/>
        <v>1216</v>
      </c>
      <c r="Q77" t="s">
        <v>113</v>
      </c>
      <c r="R77" t="s">
        <v>5</v>
      </c>
      <c r="S77" t="s">
        <v>1</v>
      </c>
      <c r="T77">
        <v>1247</v>
      </c>
      <c r="U77">
        <f t="shared" si="3"/>
        <v>1207</v>
      </c>
    </row>
    <row r="78" spans="1:23" x14ac:dyDescent="0.3">
      <c r="A78" t="s">
        <v>113</v>
      </c>
      <c r="B78" t="s">
        <v>95</v>
      </c>
      <c r="C78" t="s">
        <v>1</v>
      </c>
      <c r="D78">
        <v>1183</v>
      </c>
      <c r="I78" t="s">
        <v>113</v>
      </c>
      <c r="J78" t="s">
        <v>4</v>
      </c>
      <c r="K78" t="s">
        <v>1</v>
      </c>
      <c r="L78">
        <v>1033</v>
      </c>
      <c r="M78">
        <f t="shared" si="2"/>
        <v>993</v>
      </c>
      <c r="Q78" t="s">
        <v>113</v>
      </c>
      <c r="R78" t="s">
        <v>5</v>
      </c>
      <c r="S78" t="s">
        <v>1</v>
      </c>
      <c r="T78">
        <v>1398</v>
      </c>
      <c r="U78">
        <f t="shared" si="3"/>
        <v>1358</v>
      </c>
    </row>
    <row r="79" spans="1:23" x14ac:dyDescent="0.3">
      <c r="A79" t="s">
        <v>113</v>
      </c>
      <c r="B79" t="s">
        <v>95</v>
      </c>
      <c r="C79" t="s">
        <v>1</v>
      </c>
      <c r="D79">
        <v>1352</v>
      </c>
      <c r="I79" t="s">
        <v>113</v>
      </c>
      <c r="J79" t="s">
        <v>4</v>
      </c>
      <c r="K79" t="s">
        <v>1</v>
      </c>
      <c r="L79">
        <v>1247</v>
      </c>
      <c r="M79">
        <f t="shared" si="2"/>
        <v>1207</v>
      </c>
      <c r="Q79" t="s">
        <v>113</v>
      </c>
      <c r="R79" t="s">
        <v>5</v>
      </c>
      <c r="S79" t="s">
        <v>1</v>
      </c>
      <c r="T79">
        <v>1289</v>
      </c>
      <c r="U79">
        <f t="shared" si="3"/>
        <v>1249</v>
      </c>
    </row>
    <row r="80" spans="1:23" x14ac:dyDescent="0.3">
      <c r="A80" t="s">
        <v>113</v>
      </c>
      <c r="B80" t="s">
        <v>95</v>
      </c>
      <c r="C80" t="s">
        <v>1</v>
      </c>
      <c r="D80">
        <v>1015</v>
      </c>
      <c r="I80" t="s">
        <v>113</v>
      </c>
      <c r="J80" t="s">
        <v>4</v>
      </c>
      <c r="K80" t="s">
        <v>1</v>
      </c>
      <c r="L80">
        <v>1040</v>
      </c>
      <c r="M80">
        <f t="shared" si="2"/>
        <v>1000</v>
      </c>
      <c r="Q80" t="s">
        <v>113</v>
      </c>
      <c r="R80" t="s">
        <v>5</v>
      </c>
      <c r="S80" t="s">
        <v>1</v>
      </c>
      <c r="T80">
        <v>1239</v>
      </c>
      <c r="U80">
        <f t="shared" si="3"/>
        <v>1199</v>
      </c>
    </row>
    <row r="81" spans="1:23" x14ac:dyDescent="0.3">
      <c r="A81" t="s">
        <v>113</v>
      </c>
      <c r="B81" t="s">
        <v>95</v>
      </c>
      <c r="C81" t="s">
        <v>1</v>
      </c>
      <c r="D81">
        <v>1312</v>
      </c>
      <c r="G81">
        <f>MEDIAN(D72:D81)</f>
        <v>1280</v>
      </c>
      <c r="I81" t="s">
        <v>113</v>
      </c>
      <c r="J81" t="s">
        <v>4</v>
      </c>
      <c r="K81" t="s">
        <v>1</v>
      </c>
      <c r="L81">
        <v>1016</v>
      </c>
      <c r="M81">
        <f t="shared" si="2"/>
        <v>976</v>
      </c>
      <c r="O81">
        <f>MEDIAN(M72:M81)</f>
        <v>1113</v>
      </c>
      <c r="Q81" t="s">
        <v>113</v>
      </c>
      <c r="R81" t="s">
        <v>5</v>
      </c>
      <c r="S81" t="s">
        <v>1</v>
      </c>
      <c r="T81">
        <v>1307</v>
      </c>
      <c r="U81">
        <f t="shared" si="3"/>
        <v>1267</v>
      </c>
      <c r="W81">
        <f>MEDIAN(U72:U81)</f>
        <v>1203</v>
      </c>
    </row>
    <row r="82" spans="1:23" x14ac:dyDescent="0.3">
      <c r="A82" t="s">
        <v>98</v>
      </c>
      <c r="B82" t="s">
        <v>95</v>
      </c>
      <c r="C82" t="s">
        <v>0</v>
      </c>
      <c r="D82">
        <v>1136</v>
      </c>
      <c r="I82" t="s">
        <v>98</v>
      </c>
      <c r="J82" t="s">
        <v>4</v>
      </c>
      <c r="K82" t="s">
        <v>0</v>
      </c>
      <c r="L82">
        <v>1464</v>
      </c>
      <c r="M82">
        <f t="shared" si="2"/>
        <v>1424</v>
      </c>
      <c r="Q82" t="s">
        <v>98</v>
      </c>
      <c r="R82" t="s">
        <v>5</v>
      </c>
      <c r="S82" t="s">
        <v>0</v>
      </c>
      <c r="T82">
        <v>1064</v>
      </c>
      <c r="U82">
        <f t="shared" si="3"/>
        <v>1024</v>
      </c>
    </row>
    <row r="83" spans="1:23" x14ac:dyDescent="0.3">
      <c r="A83" t="s">
        <v>98</v>
      </c>
      <c r="B83" t="s">
        <v>95</v>
      </c>
      <c r="C83" t="s">
        <v>0</v>
      </c>
      <c r="D83">
        <v>1047</v>
      </c>
      <c r="I83" t="s">
        <v>98</v>
      </c>
      <c r="J83" t="s">
        <v>4</v>
      </c>
      <c r="K83" t="s">
        <v>0</v>
      </c>
      <c r="L83">
        <v>1273</v>
      </c>
      <c r="M83">
        <f t="shared" si="2"/>
        <v>1233</v>
      </c>
      <c r="Q83" t="s">
        <v>98</v>
      </c>
      <c r="R83" t="s">
        <v>5</v>
      </c>
      <c r="S83" t="s">
        <v>0</v>
      </c>
      <c r="T83">
        <v>1384</v>
      </c>
      <c r="U83">
        <f t="shared" si="3"/>
        <v>1344</v>
      </c>
    </row>
    <row r="84" spans="1:23" x14ac:dyDescent="0.3">
      <c r="A84" t="s">
        <v>98</v>
      </c>
      <c r="B84" t="s">
        <v>95</v>
      </c>
      <c r="C84" t="s">
        <v>0</v>
      </c>
      <c r="D84">
        <v>1336</v>
      </c>
      <c r="I84" t="s">
        <v>98</v>
      </c>
      <c r="J84" t="s">
        <v>4</v>
      </c>
      <c r="K84" t="s">
        <v>0</v>
      </c>
      <c r="L84">
        <v>1184</v>
      </c>
      <c r="M84">
        <f t="shared" si="2"/>
        <v>1144</v>
      </c>
      <c r="Q84" t="s">
        <v>98</v>
      </c>
      <c r="R84" t="s">
        <v>5</v>
      </c>
      <c r="S84" t="s">
        <v>0</v>
      </c>
      <c r="T84">
        <v>1127</v>
      </c>
      <c r="U84">
        <f t="shared" si="3"/>
        <v>1087</v>
      </c>
    </row>
    <row r="85" spans="1:23" x14ac:dyDescent="0.3">
      <c r="A85" t="s">
        <v>98</v>
      </c>
      <c r="B85" t="s">
        <v>95</v>
      </c>
      <c r="C85" t="s">
        <v>0</v>
      </c>
      <c r="D85">
        <v>1185</v>
      </c>
      <c r="I85" t="s">
        <v>98</v>
      </c>
      <c r="J85" t="s">
        <v>4</v>
      </c>
      <c r="K85" t="s">
        <v>0</v>
      </c>
      <c r="L85">
        <v>904</v>
      </c>
      <c r="M85">
        <f t="shared" si="2"/>
        <v>864</v>
      </c>
      <c r="Q85" t="s">
        <v>98</v>
      </c>
      <c r="R85" t="s">
        <v>5</v>
      </c>
      <c r="S85" t="s">
        <v>0</v>
      </c>
      <c r="T85">
        <v>999</v>
      </c>
      <c r="U85">
        <f t="shared" si="3"/>
        <v>959</v>
      </c>
    </row>
    <row r="86" spans="1:23" x14ac:dyDescent="0.3">
      <c r="A86" t="s">
        <v>98</v>
      </c>
      <c r="B86" t="s">
        <v>95</v>
      </c>
      <c r="C86" t="s">
        <v>0</v>
      </c>
      <c r="D86">
        <v>904</v>
      </c>
      <c r="I86" t="s">
        <v>98</v>
      </c>
      <c r="J86" t="s">
        <v>4</v>
      </c>
      <c r="K86" t="s">
        <v>0</v>
      </c>
      <c r="L86">
        <v>1075</v>
      </c>
      <c r="M86">
        <f t="shared" si="2"/>
        <v>1035</v>
      </c>
      <c r="Q86" t="s">
        <v>98</v>
      </c>
      <c r="R86" t="s">
        <v>5</v>
      </c>
      <c r="S86" t="s">
        <v>0</v>
      </c>
      <c r="T86">
        <v>1195</v>
      </c>
      <c r="U86">
        <f t="shared" si="3"/>
        <v>1155</v>
      </c>
    </row>
    <row r="87" spans="1:23" x14ac:dyDescent="0.3">
      <c r="A87" t="s">
        <v>98</v>
      </c>
      <c r="B87" t="s">
        <v>95</v>
      </c>
      <c r="C87" t="s">
        <v>0</v>
      </c>
      <c r="D87">
        <v>828</v>
      </c>
      <c r="I87" t="s">
        <v>98</v>
      </c>
      <c r="J87" t="s">
        <v>4</v>
      </c>
      <c r="K87" t="s">
        <v>0</v>
      </c>
      <c r="L87">
        <v>1064</v>
      </c>
      <c r="M87">
        <f t="shared" si="2"/>
        <v>1024</v>
      </c>
      <c r="Q87" t="s">
        <v>98</v>
      </c>
      <c r="R87" t="s">
        <v>5</v>
      </c>
      <c r="S87" t="s">
        <v>0</v>
      </c>
      <c r="T87">
        <v>1084</v>
      </c>
      <c r="U87">
        <f t="shared" si="3"/>
        <v>1044</v>
      </c>
    </row>
    <row r="88" spans="1:23" x14ac:dyDescent="0.3">
      <c r="A88" t="s">
        <v>98</v>
      </c>
      <c r="B88" t="s">
        <v>95</v>
      </c>
      <c r="C88" t="s">
        <v>0</v>
      </c>
      <c r="D88">
        <v>1276</v>
      </c>
      <c r="I88" t="s">
        <v>98</v>
      </c>
      <c r="J88" t="s">
        <v>4</v>
      </c>
      <c r="K88" t="s">
        <v>0</v>
      </c>
      <c r="L88">
        <v>1008</v>
      </c>
      <c r="M88">
        <f t="shared" si="2"/>
        <v>968</v>
      </c>
      <c r="Q88" t="s">
        <v>98</v>
      </c>
      <c r="R88" t="s">
        <v>5</v>
      </c>
      <c r="S88" t="s">
        <v>0</v>
      </c>
      <c r="T88">
        <v>992</v>
      </c>
      <c r="U88">
        <f t="shared" si="3"/>
        <v>952</v>
      </c>
    </row>
    <row r="89" spans="1:23" x14ac:dyDescent="0.3">
      <c r="A89" t="s">
        <v>98</v>
      </c>
      <c r="B89" t="s">
        <v>95</v>
      </c>
      <c r="C89" t="s">
        <v>0</v>
      </c>
      <c r="D89">
        <v>1015</v>
      </c>
      <c r="I89" t="s">
        <v>98</v>
      </c>
      <c r="J89" t="s">
        <v>4</v>
      </c>
      <c r="K89" t="s">
        <v>0</v>
      </c>
      <c r="L89">
        <v>1052</v>
      </c>
      <c r="M89">
        <f t="shared" si="2"/>
        <v>1012</v>
      </c>
      <c r="Q89" t="s">
        <v>98</v>
      </c>
      <c r="R89" t="s">
        <v>5</v>
      </c>
      <c r="S89" t="s">
        <v>0</v>
      </c>
      <c r="T89">
        <v>976</v>
      </c>
      <c r="U89">
        <f t="shared" si="3"/>
        <v>936</v>
      </c>
    </row>
    <row r="90" spans="1:23" x14ac:dyDescent="0.3">
      <c r="A90" t="s">
        <v>98</v>
      </c>
      <c r="B90" t="s">
        <v>95</v>
      </c>
      <c r="C90" t="s">
        <v>0</v>
      </c>
      <c r="D90">
        <v>1003</v>
      </c>
      <c r="I90" t="s">
        <v>98</v>
      </c>
      <c r="J90" t="s">
        <v>4</v>
      </c>
      <c r="K90" t="s">
        <v>0</v>
      </c>
      <c r="L90">
        <v>1144</v>
      </c>
      <c r="M90">
        <f t="shared" si="2"/>
        <v>1104</v>
      </c>
      <c r="Q90" t="s">
        <v>98</v>
      </c>
      <c r="R90" t="s">
        <v>5</v>
      </c>
      <c r="S90" t="s">
        <v>0</v>
      </c>
      <c r="T90">
        <v>984</v>
      </c>
      <c r="U90">
        <f t="shared" si="3"/>
        <v>944</v>
      </c>
    </row>
    <row r="91" spans="1:23" x14ac:dyDescent="0.3">
      <c r="A91" t="s">
        <v>98</v>
      </c>
      <c r="B91" t="s">
        <v>95</v>
      </c>
      <c r="C91" t="s">
        <v>0</v>
      </c>
      <c r="D91">
        <v>832</v>
      </c>
      <c r="G91">
        <f>MEDIAN(D82:D91)</f>
        <v>1031</v>
      </c>
      <c r="I91" t="s">
        <v>98</v>
      </c>
      <c r="J91" t="s">
        <v>4</v>
      </c>
      <c r="K91" t="s">
        <v>0</v>
      </c>
      <c r="L91">
        <v>960</v>
      </c>
      <c r="M91">
        <f t="shared" si="2"/>
        <v>920</v>
      </c>
      <c r="O91">
        <f>MEDIAN(M82:M91)</f>
        <v>1029.5</v>
      </c>
      <c r="Q91" t="s">
        <v>98</v>
      </c>
      <c r="R91" t="s">
        <v>5</v>
      </c>
      <c r="S91" t="s">
        <v>0</v>
      </c>
      <c r="T91">
        <v>944</v>
      </c>
      <c r="U91">
        <f t="shared" si="3"/>
        <v>904</v>
      </c>
      <c r="W91">
        <f>MEDIAN(U82:U91)</f>
        <v>991.5</v>
      </c>
    </row>
    <row r="92" spans="1:23" x14ac:dyDescent="0.3">
      <c r="A92" t="s">
        <v>99</v>
      </c>
      <c r="B92" t="s">
        <v>95</v>
      </c>
      <c r="C92" t="s">
        <v>0</v>
      </c>
      <c r="D92">
        <v>1167</v>
      </c>
      <c r="I92" t="s">
        <v>99</v>
      </c>
      <c r="J92" t="s">
        <v>4</v>
      </c>
      <c r="K92" t="s">
        <v>0</v>
      </c>
      <c r="L92">
        <v>1104</v>
      </c>
      <c r="M92">
        <f t="shared" si="2"/>
        <v>1064</v>
      </c>
      <c r="Q92" t="s">
        <v>99</v>
      </c>
      <c r="R92" t="s">
        <v>5</v>
      </c>
      <c r="S92" t="s">
        <v>0</v>
      </c>
      <c r="T92">
        <v>1360</v>
      </c>
      <c r="U92">
        <f t="shared" si="3"/>
        <v>1320</v>
      </c>
    </row>
    <row r="93" spans="1:23" x14ac:dyDescent="0.3">
      <c r="A93" t="s">
        <v>99</v>
      </c>
      <c r="B93" t="s">
        <v>95</v>
      </c>
      <c r="C93" t="s">
        <v>0</v>
      </c>
      <c r="D93">
        <v>962</v>
      </c>
      <c r="I93" t="s">
        <v>99</v>
      </c>
      <c r="J93" t="s">
        <v>4</v>
      </c>
      <c r="K93" t="s">
        <v>0</v>
      </c>
      <c r="L93">
        <v>1248</v>
      </c>
      <c r="M93">
        <f t="shared" si="2"/>
        <v>1208</v>
      </c>
      <c r="Q93" t="s">
        <v>99</v>
      </c>
      <c r="R93" t="s">
        <v>5</v>
      </c>
      <c r="S93" t="s">
        <v>0</v>
      </c>
      <c r="T93">
        <v>1161</v>
      </c>
      <c r="U93">
        <f t="shared" si="3"/>
        <v>1121</v>
      </c>
    </row>
    <row r="94" spans="1:23" x14ac:dyDescent="0.3">
      <c r="A94" t="s">
        <v>99</v>
      </c>
      <c r="B94" t="s">
        <v>95</v>
      </c>
      <c r="C94" t="s">
        <v>0</v>
      </c>
      <c r="D94">
        <v>832</v>
      </c>
      <c r="I94" t="s">
        <v>99</v>
      </c>
      <c r="J94" t="s">
        <v>4</v>
      </c>
      <c r="K94" t="s">
        <v>0</v>
      </c>
      <c r="L94">
        <v>1144</v>
      </c>
      <c r="M94">
        <f t="shared" si="2"/>
        <v>1104</v>
      </c>
      <c r="Q94" t="s">
        <v>99</v>
      </c>
      <c r="R94" t="s">
        <v>5</v>
      </c>
      <c r="S94" t="s">
        <v>0</v>
      </c>
      <c r="T94">
        <v>1087</v>
      </c>
      <c r="U94">
        <f t="shared" si="3"/>
        <v>1047</v>
      </c>
    </row>
    <row r="95" spans="1:23" x14ac:dyDescent="0.3">
      <c r="A95" t="s">
        <v>99</v>
      </c>
      <c r="B95" t="s">
        <v>95</v>
      </c>
      <c r="C95" t="s">
        <v>0</v>
      </c>
      <c r="D95">
        <v>961</v>
      </c>
      <c r="I95" t="s">
        <v>99</v>
      </c>
      <c r="J95" t="s">
        <v>4</v>
      </c>
      <c r="K95" t="s">
        <v>0</v>
      </c>
      <c r="L95">
        <v>872</v>
      </c>
      <c r="M95">
        <f t="shared" si="2"/>
        <v>832</v>
      </c>
      <c r="Q95" t="s">
        <v>99</v>
      </c>
      <c r="R95" t="s">
        <v>5</v>
      </c>
      <c r="S95" t="s">
        <v>0</v>
      </c>
      <c r="T95">
        <v>944</v>
      </c>
      <c r="U95">
        <f t="shared" si="3"/>
        <v>904</v>
      </c>
    </row>
    <row r="96" spans="1:23" x14ac:dyDescent="0.3">
      <c r="A96" t="s">
        <v>99</v>
      </c>
      <c r="B96" t="s">
        <v>95</v>
      </c>
      <c r="C96" t="s">
        <v>0</v>
      </c>
      <c r="D96">
        <v>1208</v>
      </c>
      <c r="I96" t="s">
        <v>99</v>
      </c>
      <c r="J96" t="s">
        <v>4</v>
      </c>
      <c r="K96" t="s">
        <v>0</v>
      </c>
      <c r="L96">
        <v>1113</v>
      </c>
      <c r="M96">
        <f t="shared" si="2"/>
        <v>1073</v>
      </c>
      <c r="Q96" t="s">
        <v>99</v>
      </c>
      <c r="R96" t="s">
        <v>5</v>
      </c>
      <c r="S96" t="s">
        <v>0</v>
      </c>
      <c r="T96">
        <v>1071</v>
      </c>
      <c r="U96">
        <f t="shared" si="3"/>
        <v>1031</v>
      </c>
    </row>
    <row r="97" spans="1:23" x14ac:dyDescent="0.3">
      <c r="A97" t="s">
        <v>99</v>
      </c>
      <c r="B97" t="s">
        <v>95</v>
      </c>
      <c r="C97" t="s">
        <v>0</v>
      </c>
      <c r="D97">
        <v>927</v>
      </c>
      <c r="I97" t="s">
        <v>99</v>
      </c>
      <c r="J97" t="s">
        <v>4</v>
      </c>
      <c r="K97" t="s">
        <v>0</v>
      </c>
      <c r="L97">
        <v>1020</v>
      </c>
      <c r="M97">
        <f t="shared" si="2"/>
        <v>980</v>
      </c>
      <c r="Q97" t="s">
        <v>99</v>
      </c>
      <c r="R97" t="s">
        <v>5</v>
      </c>
      <c r="S97" t="s">
        <v>0</v>
      </c>
      <c r="T97">
        <v>951</v>
      </c>
      <c r="U97">
        <f t="shared" si="3"/>
        <v>911</v>
      </c>
    </row>
    <row r="98" spans="1:23" x14ac:dyDescent="0.3">
      <c r="A98" t="s">
        <v>99</v>
      </c>
      <c r="B98" t="s">
        <v>95</v>
      </c>
      <c r="C98" t="s">
        <v>0</v>
      </c>
      <c r="D98">
        <v>801</v>
      </c>
      <c r="I98" t="s">
        <v>99</v>
      </c>
      <c r="J98" t="s">
        <v>4</v>
      </c>
      <c r="K98" t="s">
        <v>0</v>
      </c>
      <c r="L98">
        <v>1896</v>
      </c>
      <c r="M98">
        <f t="shared" si="2"/>
        <v>1856</v>
      </c>
      <c r="Q98" t="s">
        <v>99</v>
      </c>
      <c r="R98" t="s">
        <v>5</v>
      </c>
      <c r="S98" t="s">
        <v>0</v>
      </c>
      <c r="T98">
        <v>992</v>
      </c>
      <c r="U98">
        <f t="shared" si="3"/>
        <v>952</v>
      </c>
    </row>
    <row r="99" spans="1:23" x14ac:dyDescent="0.3">
      <c r="A99" t="s">
        <v>99</v>
      </c>
      <c r="B99" t="s">
        <v>95</v>
      </c>
      <c r="C99" t="s">
        <v>0</v>
      </c>
      <c r="D99">
        <v>964</v>
      </c>
      <c r="I99" t="s">
        <v>99</v>
      </c>
      <c r="J99" t="s">
        <v>4</v>
      </c>
      <c r="K99" t="s">
        <v>0</v>
      </c>
      <c r="L99">
        <v>1207</v>
      </c>
      <c r="M99">
        <f t="shared" si="2"/>
        <v>1167</v>
      </c>
      <c r="Q99" t="s">
        <v>99</v>
      </c>
      <c r="R99" t="s">
        <v>5</v>
      </c>
      <c r="S99" t="s">
        <v>0</v>
      </c>
      <c r="T99">
        <v>1048</v>
      </c>
      <c r="U99">
        <f t="shared" si="3"/>
        <v>1008</v>
      </c>
    </row>
    <row r="100" spans="1:23" x14ac:dyDescent="0.3">
      <c r="A100" t="s">
        <v>99</v>
      </c>
      <c r="B100" t="s">
        <v>95</v>
      </c>
      <c r="C100" t="s">
        <v>0</v>
      </c>
      <c r="D100">
        <v>695</v>
      </c>
      <c r="I100" t="s">
        <v>99</v>
      </c>
      <c r="J100" t="s">
        <v>4</v>
      </c>
      <c r="K100" t="s">
        <v>0</v>
      </c>
      <c r="L100">
        <v>1040</v>
      </c>
      <c r="M100">
        <f t="shared" si="2"/>
        <v>1000</v>
      </c>
      <c r="Q100" t="s">
        <v>99</v>
      </c>
      <c r="R100" t="s">
        <v>5</v>
      </c>
      <c r="S100" t="s">
        <v>0</v>
      </c>
      <c r="T100">
        <v>912</v>
      </c>
      <c r="U100">
        <f t="shared" si="3"/>
        <v>872</v>
      </c>
    </row>
    <row r="101" spans="1:23" x14ac:dyDescent="0.3">
      <c r="A101" t="s">
        <v>99</v>
      </c>
      <c r="B101" t="s">
        <v>95</v>
      </c>
      <c r="C101" t="s">
        <v>0</v>
      </c>
      <c r="D101">
        <v>808</v>
      </c>
      <c r="G101">
        <f>MEDIAN(D92:D101)</f>
        <v>944</v>
      </c>
      <c r="I101" t="s">
        <v>99</v>
      </c>
      <c r="J101" t="s">
        <v>4</v>
      </c>
      <c r="K101" t="s">
        <v>0</v>
      </c>
      <c r="L101">
        <v>1000</v>
      </c>
      <c r="M101">
        <f t="shared" si="2"/>
        <v>960</v>
      </c>
      <c r="O101">
        <f>MEDIAN(M92:M101)</f>
        <v>1068.5</v>
      </c>
      <c r="Q101" t="s">
        <v>99</v>
      </c>
      <c r="R101" t="s">
        <v>5</v>
      </c>
      <c r="S101" t="s">
        <v>0</v>
      </c>
      <c r="T101">
        <v>1023</v>
      </c>
      <c r="U101">
        <f t="shared" si="3"/>
        <v>983</v>
      </c>
      <c r="W101">
        <f>MEDIAN(U92:U101)</f>
        <v>995.5</v>
      </c>
    </row>
    <row r="102" spans="1:23" x14ac:dyDescent="0.3">
      <c r="A102" t="s">
        <v>100</v>
      </c>
      <c r="B102" t="s">
        <v>95</v>
      </c>
      <c r="C102" t="s">
        <v>0</v>
      </c>
      <c r="D102">
        <v>912</v>
      </c>
      <c r="I102" t="s">
        <v>100</v>
      </c>
      <c r="J102" t="s">
        <v>4</v>
      </c>
      <c r="K102" t="s">
        <v>0</v>
      </c>
      <c r="L102">
        <v>1176</v>
      </c>
      <c r="M102">
        <f t="shared" si="2"/>
        <v>1136</v>
      </c>
      <c r="Q102" t="s">
        <v>100</v>
      </c>
      <c r="R102" t="s">
        <v>5</v>
      </c>
      <c r="S102" t="s">
        <v>0</v>
      </c>
      <c r="T102">
        <v>1180</v>
      </c>
      <c r="U102">
        <f t="shared" si="3"/>
        <v>1140</v>
      </c>
    </row>
    <row r="103" spans="1:23" x14ac:dyDescent="0.3">
      <c r="A103" t="s">
        <v>100</v>
      </c>
      <c r="B103" t="s">
        <v>95</v>
      </c>
      <c r="C103" t="s">
        <v>0</v>
      </c>
      <c r="D103">
        <v>1040</v>
      </c>
      <c r="I103" t="s">
        <v>100</v>
      </c>
      <c r="J103" t="s">
        <v>4</v>
      </c>
      <c r="K103" t="s">
        <v>0</v>
      </c>
      <c r="L103">
        <v>1289</v>
      </c>
      <c r="M103">
        <f t="shared" si="2"/>
        <v>1249</v>
      </c>
      <c r="Q103" t="s">
        <v>100</v>
      </c>
      <c r="R103" t="s">
        <v>5</v>
      </c>
      <c r="S103" t="s">
        <v>0</v>
      </c>
      <c r="T103">
        <v>1095</v>
      </c>
      <c r="U103">
        <f t="shared" si="3"/>
        <v>1055</v>
      </c>
    </row>
    <row r="104" spans="1:23" x14ac:dyDescent="0.3">
      <c r="A104" t="s">
        <v>100</v>
      </c>
      <c r="B104" t="s">
        <v>95</v>
      </c>
      <c r="C104" t="s">
        <v>0</v>
      </c>
      <c r="D104">
        <v>1112</v>
      </c>
      <c r="I104" t="s">
        <v>100</v>
      </c>
      <c r="J104" t="s">
        <v>4</v>
      </c>
      <c r="K104" t="s">
        <v>0</v>
      </c>
      <c r="L104">
        <v>1119</v>
      </c>
      <c r="M104">
        <f t="shared" si="2"/>
        <v>1079</v>
      </c>
      <c r="Q104" t="s">
        <v>100</v>
      </c>
      <c r="R104" t="s">
        <v>5</v>
      </c>
      <c r="S104" t="s">
        <v>0</v>
      </c>
      <c r="T104">
        <v>1023</v>
      </c>
      <c r="U104">
        <f t="shared" si="3"/>
        <v>983</v>
      </c>
    </row>
    <row r="105" spans="1:23" x14ac:dyDescent="0.3">
      <c r="A105" t="s">
        <v>100</v>
      </c>
      <c r="B105" t="s">
        <v>95</v>
      </c>
      <c r="C105" t="s">
        <v>0</v>
      </c>
      <c r="D105">
        <v>999</v>
      </c>
      <c r="I105" t="s">
        <v>100</v>
      </c>
      <c r="J105" t="s">
        <v>4</v>
      </c>
      <c r="K105" t="s">
        <v>0</v>
      </c>
      <c r="L105">
        <v>1060</v>
      </c>
      <c r="M105">
        <f t="shared" si="2"/>
        <v>1020</v>
      </c>
      <c r="Q105" t="s">
        <v>100</v>
      </c>
      <c r="R105" t="s">
        <v>5</v>
      </c>
      <c r="S105" t="s">
        <v>0</v>
      </c>
      <c r="T105">
        <v>1136</v>
      </c>
      <c r="U105">
        <f t="shared" si="3"/>
        <v>1096</v>
      </c>
    </row>
    <row r="106" spans="1:23" x14ac:dyDescent="0.3">
      <c r="A106" t="s">
        <v>100</v>
      </c>
      <c r="B106" t="s">
        <v>95</v>
      </c>
      <c r="C106" t="s">
        <v>0</v>
      </c>
      <c r="D106">
        <v>820</v>
      </c>
      <c r="I106" t="s">
        <v>100</v>
      </c>
      <c r="J106" t="s">
        <v>4</v>
      </c>
      <c r="K106" t="s">
        <v>0</v>
      </c>
      <c r="L106">
        <v>1392</v>
      </c>
      <c r="M106">
        <f t="shared" si="2"/>
        <v>1352</v>
      </c>
      <c r="Q106" t="s">
        <v>100</v>
      </c>
      <c r="R106" t="s">
        <v>5</v>
      </c>
      <c r="S106" t="s">
        <v>0</v>
      </c>
      <c r="T106">
        <v>984</v>
      </c>
      <c r="U106">
        <f t="shared" si="3"/>
        <v>944</v>
      </c>
    </row>
    <row r="107" spans="1:23" x14ac:dyDescent="0.3">
      <c r="A107" t="s">
        <v>100</v>
      </c>
      <c r="B107" t="s">
        <v>95</v>
      </c>
      <c r="C107" t="s">
        <v>0</v>
      </c>
      <c r="D107">
        <v>796</v>
      </c>
      <c r="I107" t="s">
        <v>100</v>
      </c>
      <c r="J107" t="s">
        <v>4</v>
      </c>
      <c r="K107" t="s">
        <v>0</v>
      </c>
      <c r="L107">
        <v>1224</v>
      </c>
      <c r="M107">
        <f t="shared" si="2"/>
        <v>1184</v>
      </c>
      <c r="Q107" t="s">
        <v>100</v>
      </c>
      <c r="R107" t="s">
        <v>5</v>
      </c>
      <c r="S107" t="s">
        <v>0</v>
      </c>
      <c r="T107">
        <v>1073</v>
      </c>
      <c r="U107">
        <f t="shared" si="3"/>
        <v>1033</v>
      </c>
    </row>
    <row r="108" spans="1:23" x14ac:dyDescent="0.3">
      <c r="A108" t="s">
        <v>100</v>
      </c>
      <c r="B108" t="s">
        <v>95</v>
      </c>
      <c r="C108" t="s">
        <v>0</v>
      </c>
      <c r="D108">
        <v>800</v>
      </c>
      <c r="I108" t="s">
        <v>100</v>
      </c>
      <c r="J108" t="s">
        <v>4</v>
      </c>
      <c r="K108" t="s">
        <v>0</v>
      </c>
      <c r="L108">
        <v>1120</v>
      </c>
      <c r="M108">
        <f t="shared" si="2"/>
        <v>1080</v>
      </c>
      <c r="Q108" t="s">
        <v>100</v>
      </c>
      <c r="R108" t="s">
        <v>5</v>
      </c>
      <c r="S108" t="s">
        <v>0</v>
      </c>
      <c r="T108">
        <v>831</v>
      </c>
      <c r="U108">
        <f t="shared" si="3"/>
        <v>791</v>
      </c>
    </row>
    <row r="109" spans="1:23" x14ac:dyDescent="0.3">
      <c r="A109" t="s">
        <v>100</v>
      </c>
      <c r="B109" t="s">
        <v>95</v>
      </c>
      <c r="C109" t="s">
        <v>0</v>
      </c>
      <c r="D109">
        <v>919</v>
      </c>
      <c r="I109" t="s">
        <v>100</v>
      </c>
      <c r="J109" t="s">
        <v>4</v>
      </c>
      <c r="K109" t="s">
        <v>0</v>
      </c>
      <c r="L109">
        <v>1128</v>
      </c>
      <c r="M109">
        <f t="shared" si="2"/>
        <v>1088</v>
      </c>
      <c r="Q109" t="s">
        <v>100</v>
      </c>
      <c r="R109" t="s">
        <v>5</v>
      </c>
      <c r="S109" t="s">
        <v>0</v>
      </c>
      <c r="T109">
        <v>904</v>
      </c>
      <c r="U109">
        <f t="shared" si="3"/>
        <v>864</v>
      </c>
    </row>
    <row r="110" spans="1:23" x14ac:dyDescent="0.3">
      <c r="A110" t="s">
        <v>100</v>
      </c>
      <c r="B110" t="s">
        <v>95</v>
      </c>
      <c r="C110" t="s">
        <v>0</v>
      </c>
      <c r="D110">
        <v>852</v>
      </c>
      <c r="I110" t="s">
        <v>100</v>
      </c>
      <c r="J110" t="s">
        <v>4</v>
      </c>
      <c r="K110" t="s">
        <v>0</v>
      </c>
      <c r="L110">
        <v>1179</v>
      </c>
      <c r="M110">
        <f t="shared" si="2"/>
        <v>1139</v>
      </c>
      <c r="Q110" t="s">
        <v>100</v>
      </c>
      <c r="R110" t="s">
        <v>5</v>
      </c>
      <c r="S110" t="s">
        <v>0</v>
      </c>
      <c r="T110">
        <v>1239</v>
      </c>
      <c r="U110">
        <f t="shared" si="3"/>
        <v>1199</v>
      </c>
    </row>
    <row r="111" spans="1:23" x14ac:dyDescent="0.3">
      <c r="A111" t="s">
        <v>100</v>
      </c>
      <c r="B111" t="s">
        <v>95</v>
      </c>
      <c r="C111" t="s">
        <v>0</v>
      </c>
      <c r="D111">
        <v>888</v>
      </c>
      <c r="G111">
        <f>MEDIAN(D102:D111)</f>
        <v>900</v>
      </c>
      <c r="I111" t="s">
        <v>100</v>
      </c>
      <c r="J111" t="s">
        <v>4</v>
      </c>
      <c r="K111" t="s">
        <v>0</v>
      </c>
      <c r="L111">
        <v>1150</v>
      </c>
      <c r="M111">
        <f t="shared" si="2"/>
        <v>1110</v>
      </c>
      <c r="O111">
        <f>MEDIAN(M102:M111)</f>
        <v>1123</v>
      </c>
      <c r="Q111" t="s">
        <v>100</v>
      </c>
      <c r="R111" t="s">
        <v>5</v>
      </c>
      <c r="S111" t="s">
        <v>0</v>
      </c>
      <c r="T111">
        <v>864</v>
      </c>
      <c r="U111">
        <f t="shared" si="3"/>
        <v>824</v>
      </c>
      <c r="W111">
        <f>MEDIAN(U102:U111)</f>
        <v>1008</v>
      </c>
    </row>
    <row r="112" spans="1:23" x14ac:dyDescent="0.3">
      <c r="A112" t="s">
        <v>101</v>
      </c>
      <c r="B112" t="s">
        <v>95</v>
      </c>
      <c r="C112" t="s">
        <v>0</v>
      </c>
      <c r="D112">
        <v>929</v>
      </c>
      <c r="I112" t="s">
        <v>101</v>
      </c>
      <c r="J112" t="s">
        <v>4</v>
      </c>
      <c r="K112" t="s">
        <v>0</v>
      </c>
      <c r="L112">
        <v>1176</v>
      </c>
      <c r="M112">
        <f t="shared" si="2"/>
        <v>1136</v>
      </c>
      <c r="Q112" t="s">
        <v>101</v>
      </c>
      <c r="R112" t="s">
        <v>5</v>
      </c>
      <c r="S112" t="s">
        <v>0</v>
      </c>
      <c r="T112">
        <v>1216</v>
      </c>
      <c r="U112">
        <f t="shared" si="3"/>
        <v>1176</v>
      </c>
    </row>
    <row r="113" spans="1:23" x14ac:dyDescent="0.3">
      <c r="A113" t="s">
        <v>101</v>
      </c>
      <c r="B113" t="s">
        <v>95</v>
      </c>
      <c r="C113" t="s">
        <v>0</v>
      </c>
      <c r="D113">
        <v>1100</v>
      </c>
      <c r="I113" t="s">
        <v>101</v>
      </c>
      <c r="J113" t="s">
        <v>4</v>
      </c>
      <c r="K113" t="s">
        <v>0</v>
      </c>
      <c r="L113">
        <v>920</v>
      </c>
      <c r="M113">
        <f t="shared" si="2"/>
        <v>880</v>
      </c>
      <c r="Q113" t="s">
        <v>101</v>
      </c>
      <c r="R113" t="s">
        <v>5</v>
      </c>
      <c r="S113" t="s">
        <v>0</v>
      </c>
      <c r="T113">
        <v>1123</v>
      </c>
      <c r="U113">
        <f t="shared" si="3"/>
        <v>1083</v>
      </c>
    </row>
    <row r="114" spans="1:23" x14ac:dyDescent="0.3">
      <c r="A114" t="s">
        <v>101</v>
      </c>
      <c r="B114" t="s">
        <v>95</v>
      </c>
      <c r="C114" t="s">
        <v>0</v>
      </c>
      <c r="D114">
        <v>1064</v>
      </c>
      <c r="I114" t="s">
        <v>101</v>
      </c>
      <c r="J114" t="s">
        <v>4</v>
      </c>
      <c r="K114" t="s">
        <v>0</v>
      </c>
      <c r="L114">
        <v>1232</v>
      </c>
      <c r="M114">
        <f t="shared" si="2"/>
        <v>1192</v>
      </c>
      <c r="Q114" t="s">
        <v>101</v>
      </c>
      <c r="R114" t="s">
        <v>5</v>
      </c>
      <c r="S114" t="s">
        <v>0</v>
      </c>
      <c r="T114">
        <v>1216</v>
      </c>
      <c r="U114">
        <f t="shared" si="3"/>
        <v>1176</v>
      </c>
    </row>
    <row r="115" spans="1:23" x14ac:dyDescent="0.3">
      <c r="A115" t="s">
        <v>101</v>
      </c>
      <c r="B115" t="s">
        <v>95</v>
      </c>
      <c r="C115" t="s">
        <v>0</v>
      </c>
      <c r="D115">
        <v>1040</v>
      </c>
      <c r="I115" t="s">
        <v>101</v>
      </c>
      <c r="J115" t="s">
        <v>4</v>
      </c>
      <c r="K115" t="s">
        <v>0</v>
      </c>
      <c r="L115">
        <v>1048</v>
      </c>
      <c r="M115">
        <f t="shared" si="2"/>
        <v>1008</v>
      </c>
      <c r="Q115" t="s">
        <v>101</v>
      </c>
      <c r="R115" t="s">
        <v>5</v>
      </c>
      <c r="S115" t="s">
        <v>0</v>
      </c>
      <c r="T115">
        <v>1152</v>
      </c>
      <c r="U115">
        <f t="shared" si="3"/>
        <v>1112</v>
      </c>
    </row>
    <row r="116" spans="1:23" x14ac:dyDescent="0.3">
      <c r="A116" t="s">
        <v>101</v>
      </c>
      <c r="B116" t="s">
        <v>95</v>
      </c>
      <c r="C116" t="s">
        <v>0</v>
      </c>
      <c r="D116">
        <v>783</v>
      </c>
      <c r="I116" t="s">
        <v>101</v>
      </c>
      <c r="J116" t="s">
        <v>4</v>
      </c>
      <c r="K116" t="s">
        <v>0</v>
      </c>
      <c r="L116">
        <v>1240</v>
      </c>
      <c r="M116">
        <f t="shared" si="2"/>
        <v>1200</v>
      </c>
      <c r="Q116" t="s">
        <v>101</v>
      </c>
      <c r="R116" t="s">
        <v>5</v>
      </c>
      <c r="S116" t="s">
        <v>0</v>
      </c>
      <c r="T116">
        <v>1208</v>
      </c>
      <c r="U116">
        <f t="shared" si="3"/>
        <v>1168</v>
      </c>
    </row>
    <row r="117" spans="1:23" x14ac:dyDescent="0.3">
      <c r="A117" t="s">
        <v>101</v>
      </c>
      <c r="B117" t="s">
        <v>95</v>
      </c>
      <c r="C117" t="s">
        <v>0</v>
      </c>
      <c r="D117">
        <v>952</v>
      </c>
      <c r="I117" t="s">
        <v>101</v>
      </c>
      <c r="J117" t="s">
        <v>4</v>
      </c>
      <c r="K117" t="s">
        <v>0</v>
      </c>
      <c r="L117">
        <v>1224</v>
      </c>
      <c r="M117">
        <f t="shared" si="2"/>
        <v>1184</v>
      </c>
      <c r="Q117" t="s">
        <v>101</v>
      </c>
      <c r="R117" t="s">
        <v>5</v>
      </c>
      <c r="S117" t="s">
        <v>0</v>
      </c>
      <c r="T117">
        <v>1032</v>
      </c>
      <c r="U117">
        <f t="shared" si="3"/>
        <v>992</v>
      </c>
    </row>
    <row r="118" spans="1:23" x14ac:dyDescent="0.3">
      <c r="A118" t="s">
        <v>101</v>
      </c>
      <c r="B118" t="s">
        <v>95</v>
      </c>
      <c r="C118" t="s">
        <v>0</v>
      </c>
      <c r="D118">
        <v>808</v>
      </c>
      <c r="I118" t="s">
        <v>101</v>
      </c>
      <c r="J118" t="s">
        <v>4</v>
      </c>
      <c r="K118" t="s">
        <v>0</v>
      </c>
      <c r="L118">
        <v>1384</v>
      </c>
      <c r="M118">
        <f t="shared" si="2"/>
        <v>1344</v>
      </c>
      <c r="Q118" t="s">
        <v>101</v>
      </c>
      <c r="R118" t="s">
        <v>5</v>
      </c>
      <c r="S118" t="s">
        <v>0</v>
      </c>
      <c r="T118">
        <v>1288</v>
      </c>
      <c r="U118">
        <f t="shared" si="3"/>
        <v>1248</v>
      </c>
    </row>
    <row r="119" spans="1:23" x14ac:dyDescent="0.3">
      <c r="A119" t="s">
        <v>101</v>
      </c>
      <c r="B119" t="s">
        <v>95</v>
      </c>
      <c r="C119" t="s">
        <v>0</v>
      </c>
      <c r="D119">
        <v>840</v>
      </c>
      <c r="I119" t="s">
        <v>101</v>
      </c>
      <c r="J119" t="s">
        <v>4</v>
      </c>
      <c r="K119" t="s">
        <v>0</v>
      </c>
      <c r="L119">
        <v>935</v>
      </c>
      <c r="M119">
        <f t="shared" si="2"/>
        <v>895</v>
      </c>
      <c r="Q119" t="s">
        <v>101</v>
      </c>
      <c r="R119" t="s">
        <v>5</v>
      </c>
      <c r="S119" t="s">
        <v>0</v>
      </c>
      <c r="T119">
        <v>945</v>
      </c>
      <c r="U119">
        <f t="shared" si="3"/>
        <v>905</v>
      </c>
    </row>
    <row r="120" spans="1:23" x14ac:dyDescent="0.3">
      <c r="A120" t="s">
        <v>101</v>
      </c>
      <c r="B120" t="s">
        <v>95</v>
      </c>
      <c r="C120" t="s">
        <v>0</v>
      </c>
      <c r="D120">
        <v>832</v>
      </c>
      <c r="I120" t="s">
        <v>101</v>
      </c>
      <c r="J120" t="s">
        <v>4</v>
      </c>
      <c r="K120" t="s">
        <v>0</v>
      </c>
      <c r="L120">
        <v>1017</v>
      </c>
      <c r="M120">
        <f t="shared" si="2"/>
        <v>977</v>
      </c>
      <c r="Q120" t="s">
        <v>101</v>
      </c>
      <c r="R120" t="s">
        <v>5</v>
      </c>
      <c r="S120" t="s">
        <v>0</v>
      </c>
      <c r="T120">
        <v>1463</v>
      </c>
      <c r="U120">
        <f t="shared" si="3"/>
        <v>1423</v>
      </c>
    </row>
    <row r="121" spans="1:23" x14ac:dyDescent="0.3">
      <c r="A121" t="s">
        <v>101</v>
      </c>
      <c r="B121" t="s">
        <v>95</v>
      </c>
      <c r="C121" t="s">
        <v>0</v>
      </c>
      <c r="D121">
        <v>808</v>
      </c>
      <c r="G121">
        <f>MEDIAN(D112:D121)</f>
        <v>884.5</v>
      </c>
      <c r="I121" t="s">
        <v>101</v>
      </c>
      <c r="J121" t="s">
        <v>4</v>
      </c>
      <c r="K121" t="s">
        <v>0</v>
      </c>
      <c r="L121">
        <v>904</v>
      </c>
      <c r="M121">
        <f t="shared" si="2"/>
        <v>864</v>
      </c>
      <c r="O121">
        <f>MEDIAN(M112:M121)</f>
        <v>1072</v>
      </c>
      <c r="Q121" t="s">
        <v>101</v>
      </c>
      <c r="R121" t="s">
        <v>5</v>
      </c>
      <c r="S121" t="s">
        <v>0</v>
      </c>
      <c r="T121">
        <v>799</v>
      </c>
      <c r="U121">
        <f t="shared" si="3"/>
        <v>759</v>
      </c>
      <c r="W121">
        <f>MEDIAN(U112:U121)</f>
        <v>1140</v>
      </c>
    </row>
    <row r="122" spans="1:23" x14ac:dyDescent="0.3">
      <c r="A122" t="s">
        <v>102</v>
      </c>
      <c r="B122" t="s">
        <v>95</v>
      </c>
      <c r="C122" t="s">
        <v>0</v>
      </c>
      <c r="D122">
        <v>1192</v>
      </c>
      <c r="I122" t="s">
        <v>102</v>
      </c>
      <c r="J122" t="s">
        <v>4</v>
      </c>
      <c r="K122" t="s">
        <v>0</v>
      </c>
      <c r="L122">
        <v>1184</v>
      </c>
      <c r="M122">
        <f t="shared" si="2"/>
        <v>1144</v>
      </c>
      <c r="Q122" t="s">
        <v>102</v>
      </c>
      <c r="R122" t="s">
        <v>5</v>
      </c>
      <c r="S122" t="s">
        <v>1</v>
      </c>
      <c r="T122">
        <v>1312</v>
      </c>
      <c r="U122">
        <f t="shared" si="3"/>
        <v>1272</v>
      </c>
    </row>
    <row r="123" spans="1:23" x14ac:dyDescent="0.3">
      <c r="A123" t="s">
        <v>102</v>
      </c>
      <c r="B123" t="s">
        <v>95</v>
      </c>
      <c r="C123" t="s">
        <v>0</v>
      </c>
      <c r="D123">
        <v>1688</v>
      </c>
      <c r="I123" t="s">
        <v>102</v>
      </c>
      <c r="J123" t="s">
        <v>4</v>
      </c>
      <c r="K123" t="s">
        <v>0</v>
      </c>
      <c r="L123">
        <v>1152</v>
      </c>
      <c r="M123">
        <f t="shared" si="2"/>
        <v>1112</v>
      </c>
      <c r="Q123" t="s">
        <v>102</v>
      </c>
      <c r="R123" t="s">
        <v>5</v>
      </c>
      <c r="S123" t="s">
        <v>0</v>
      </c>
      <c r="T123">
        <v>1392</v>
      </c>
      <c r="U123">
        <f t="shared" si="3"/>
        <v>1352</v>
      </c>
    </row>
    <row r="124" spans="1:23" x14ac:dyDescent="0.3">
      <c r="A124" t="s">
        <v>102</v>
      </c>
      <c r="B124" t="s">
        <v>95</v>
      </c>
      <c r="C124" t="s">
        <v>1</v>
      </c>
      <c r="D124">
        <v>1328</v>
      </c>
      <c r="I124" t="s">
        <v>102</v>
      </c>
      <c r="J124" t="s">
        <v>4</v>
      </c>
      <c r="K124" t="s">
        <v>1</v>
      </c>
      <c r="L124">
        <v>1584</v>
      </c>
      <c r="M124">
        <f t="shared" si="2"/>
        <v>1544</v>
      </c>
      <c r="Q124" t="s">
        <v>102</v>
      </c>
      <c r="R124" t="s">
        <v>5</v>
      </c>
      <c r="S124" t="s">
        <v>0</v>
      </c>
      <c r="T124">
        <v>1272</v>
      </c>
      <c r="U124">
        <f t="shared" si="3"/>
        <v>1232</v>
      </c>
    </row>
    <row r="125" spans="1:23" x14ac:dyDescent="0.3">
      <c r="A125" t="s">
        <v>102</v>
      </c>
      <c r="B125" t="s">
        <v>95</v>
      </c>
      <c r="C125" t="s">
        <v>0</v>
      </c>
      <c r="D125">
        <v>1095</v>
      </c>
      <c r="I125" t="s">
        <v>102</v>
      </c>
      <c r="J125" t="s">
        <v>4</v>
      </c>
      <c r="K125" t="s">
        <v>1</v>
      </c>
      <c r="L125">
        <v>1311</v>
      </c>
      <c r="M125">
        <f t="shared" si="2"/>
        <v>1271</v>
      </c>
      <c r="Q125" t="s">
        <v>102</v>
      </c>
      <c r="R125" t="s">
        <v>5</v>
      </c>
      <c r="S125" t="s">
        <v>1</v>
      </c>
      <c r="T125">
        <v>1072</v>
      </c>
      <c r="U125">
        <f t="shared" si="3"/>
        <v>1032</v>
      </c>
    </row>
    <row r="126" spans="1:23" x14ac:dyDescent="0.3">
      <c r="A126" t="s">
        <v>102</v>
      </c>
      <c r="B126" t="s">
        <v>95</v>
      </c>
      <c r="C126" t="s">
        <v>1</v>
      </c>
      <c r="D126">
        <v>1440</v>
      </c>
      <c r="I126" t="s">
        <v>102</v>
      </c>
      <c r="J126" t="s">
        <v>4</v>
      </c>
      <c r="K126" t="s">
        <v>1</v>
      </c>
      <c r="L126">
        <v>1432</v>
      </c>
      <c r="M126">
        <f t="shared" si="2"/>
        <v>1392</v>
      </c>
      <c r="Q126" t="s">
        <v>102</v>
      </c>
      <c r="R126" t="s">
        <v>5</v>
      </c>
      <c r="S126" t="s">
        <v>0</v>
      </c>
      <c r="T126">
        <v>1281</v>
      </c>
      <c r="U126">
        <f t="shared" si="3"/>
        <v>1241</v>
      </c>
    </row>
    <row r="127" spans="1:23" x14ac:dyDescent="0.3">
      <c r="A127" t="s">
        <v>102</v>
      </c>
      <c r="B127" t="s">
        <v>95</v>
      </c>
      <c r="C127" t="s">
        <v>1</v>
      </c>
      <c r="D127">
        <v>976</v>
      </c>
      <c r="I127" t="s">
        <v>102</v>
      </c>
      <c r="J127" t="s">
        <v>4</v>
      </c>
      <c r="K127" t="s">
        <v>0</v>
      </c>
      <c r="L127">
        <v>1472</v>
      </c>
      <c r="M127">
        <f t="shared" si="2"/>
        <v>1432</v>
      </c>
      <c r="Q127" t="s">
        <v>102</v>
      </c>
      <c r="R127" t="s">
        <v>5</v>
      </c>
      <c r="S127" t="s">
        <v>1</v>
      </c>
      <c r="T127">
        <v>913</v>
      </c>
      <c r="U127">
        <f t="shared" si="3"/>
        <v>873</v>
      </c>
    </row>
    <row r="128" spans="1:23" x14ac:dyDescent="0.3">
      <c r="A128" t="s">
        <v>102</v>
      </c>
      <c r="B128" t="s">
        <v>95</v>
      </c>
      <c r="C128" t="s">
        <v>1</v>
      </c>
      <c r="D128">
        <v>1208</v>
      </c>
      <c r="I128" t="s">
        <v>102</v>
      </c>
      <c r="J128" t="s">
        <v>4</v>
      </c>
      <c r="K128" t="s">
        <v>1</v>
      </c>
      <c r="L128">
        <v>1152</v>
      </c>
      <c r="M128">
        <f t="shared" si="2"/>
        <v>1112</v>
      </c>
      <c r="Q128" t="s">
        <v>102</v>
      </c>
      <c r="R128" t="s">
        <v>5</v>
      </c>
      <c r="S128" t="s">
        <v>0</v>
      </c>
      <c r="T128">
        <v>1304</v>
      </c>
      <c r="U128">
        <f t="shared" si="3"/>
        <v>1264</v>
      </c>
    </row>
    <row r="129" spans="1:23" x14ac:dyDescent="0.3">
      <c r="A129" t="s">
        <v>102</v>
      </c>
      <c r="B129" t="s">
        <v>95</v>
      </c>
      <c r="C129" t="s">
        <v>0</v>
      </c>
      <c r="D129">
        <v>1631</v>
      </c>
      <c r="I129" t="s">
        <v>102</v>
      </c>
      <c r="J129" t="s">
        <v>4</v>
      </c>
      <c r="K129" t="s">
        <v>1</v>
      </c>
      <c r="L129">
        <v>1007</v>
      </c>
      <c r="M129">
        <f t="shared" si="2"/>
        <v>967</v>
      </c>
      <c r="Q129" t="s">
        <v>102</v>
      </c>
      <c r="R129" t="s">
        <v>5</v>
      </c>
      <c r="S129" t="s">
        <v>0</v>
      </c>
      <c r="T129">
        <v>1296</v>
      </c>
      <c r="U129">
        <f t="shared" si="3"/>
        <v>1256</v>
      </c>
    </row>
    <row r="130" spans="1:23" x14ac:dyDescent="0.3">
      <c r="A130" t="s">
        <v>102</v>
      </c>
      <c r="B130" t="s">
        <v>95</v>
      </c>
      <c r="C130" t="s">
        <v>0</v>
      </c>
      <c r="D130">
        <v>936</v>
      </c>
      <c r="I130" t="s">
        <v>102</v>
      </c>
      <c r="J130" t="s">
        <v>4</v>
      </c>
      <c r="K130" t="s">
        <v>0</v>
      </c>
      <c r="L130">
        <v>1239</v>
      </c>
      <c r="M130">
        <f t="shared" si="2"/>
        <v>1199</v>
      </c>
      <c r="Q130" t="s">
        <v>102</v>
      </c>
      <c r="R130" t="s">
        <v>5</v>
      </c>
      <c r="S130" t="s">
        <v>0</v>
      </c>
      <c r="T130">
        <v>1303</v>
      </c>
      <c r="U130">
        <f t="shared" si="3"/>
        <v>1263</v>
      </c>
    </row>
    <row r="131" spans="1:23" x14ac:dyDescent="0.3">
      <c r="A131" t="s">
        <v>102</v>
      </c>
      <c r="B131" t="s">
        <v>95</v>
      </c>
      <c r="C131" t="s">
        <v>0</v>
      </c>
      <c r="D131">
        <v>1212</v>
      </c>
      <c r="G131">
        <f>MEDIAN(D122:D131)</f>
        <v>1210</v>
      </c>
      <c r="I131" t="s">
        <v>102</v>
      </c>
      <c r="J131" t="s">
        <v>4</v>
      </c>
      <c r="K131" t="s">
        <v>1</v>
      </c>
      <c r="L131">
        <v>1232</v>
      </c>
      <c r="M131">
        <f t="shared" ref="M131:M161" si="4">L131-40</f>
        <v>1192</v>
      </c>
      <c r="O131">
        <f>MEDIAN(M122:M131)</f>
        <v>1195.5</v>
      </c>
      <c r="Q131" t="s">
        <v>102</v>
      </c>
      <c r="R131" t="s">
        <v>5</v>
      </c>
      <c r="S131" t="s">
        <v>1</v>
      </c>
      <c r="T131">
        <v>1504</v>
      </c>
      <c r="U131">
        <f t="shared" ref="U131:U161" si="5">T131-40</f>
        <v>1464</v>
      </c>
      <c r="W131">
        <f>MEDIAN(U122:U131)</f>
        <v>1259.5</v>
      </c>
    </row>
    <row r="132" spans="1:23" x14ac:dyDescent="0.3">
      <c r="A132" t="s">
        <v>103</v>
      </c>
      <c r="B132" t="s">
        <v>95</v>
      </c>
      <c r="C132" t="s">
        <v>1</v>
      </c>
      <c r="D132">
        <v>1007</v>
      </c>
      <c r="I132" t="s">
        <v>103</v>
      </c>
      <c r="J132" t="s">
        <v>4</v>
      </c>
      <c r="K132" t="s">
        <v>0</v>
      </c>
      <c r="L132">
        <v>1224</v>
      </c>
      <c r="M132">
        <f t="shared" si="4"/>
        <v>1184</v>
      </c>
      <c r="Q132" t="s">
        <v>103</v>
      </c>
      <c r="R132" t="s">
        <v>5</v>
      </c>
      <c r="S132" t="s">
        <v>1</v>
      </c>
      <c r="T132">
        <v>1472</v>
      </c>
      <c r="U132">
        <f t="shared" si="5"/>
        <v>1432</v>
      </c>
    </row>
    <row r="133" spans="1:23" x14ac:dyDescent="0.3">
      <c r="A133" t="s">
        <v>103</v>
      </c>
      <c r="B133" t="s">
        <v>95</v>
      </c>
      <c r="C133" t="s">
        <v>1</v>
      </c>
      <c r="D133">
        <v>1148</v>
      </c>
      <c r="I133" t="s">
        <v>103</v>
      </c>
      <c r="J133" t="s">
        <v>4</v>
      </c>
      <c r="K133" t="s">
        <v>0</v>
      </c>
      <c r="L133">
        <v>1400</v>
      </c>
      <c r="M133">
        <f t="shared" si="4"/>
        <v>1360</v>
      </c>
      <c r="Q133" t="s">
        <v>103</v>
      </c>
      <c r="R133" t="s">
        <v>5</v>
      </c>
      <c r="S133" t="s">
        <v>1</v>
      </c>
      <c r="T133">
        <v>1171</v>
      </c>
      <c r="U133">
        <f t="shared" si="5"/>
        <v>1131</v>
      </c>
    </row>
    <row r="134" spans="1:23" x14ac:dyDescent="0.3">
      <c r="A134" t="s">
        <v>103</v>
      </c>
      <c r="B134" t="s">
        <v>95</v>
      </c>
      <c r="C134" t="s">
        <v>1</v>
      </c>
      <c r="D134">
        <v>1065</v>
      </c>
      <c r="I134" t="s">
        <v>103</v>
      </c>
      <c r="J134" t="s">
        <v>4</v>
      </c>
      <c r="K134" t="s">
        <v>0</v>
      </c>
      <c r="L134">
        <v>995</v>
      </c>
      <c r="M134">
        <f t="shared" si="4"/>
        <v>955</v>
      </c>
      <c r="Q134" t="s">
        <v>103</v>
      </c>
      <c r="R134" t="s">
        <v>5</v>
      </c>
      <c r="S134" t="s">
        <v>0</v>
      </c>
      <c r="T134">
        <v>1336</v>
      </c>
      <c r="U134">
        <f t="shared" si="5"/>
        <v>1296</v>
      </c>
    </row>
    <row r="135" spans="1:23" x14ac:dyDescent="0.3">
      <c r="A135" t="s">
        <v>103</v>
      </c>
      <c r="B135" t="s">
        <v>95</v>
      </c>
      <c r="C135" t="s">
        <v>0</v>
      </c>
      <c r="D135">
        <v>1616</v>
      </c>
      <c r="I135" t="s">
        <v>103</v>
      </c>
      <c r="J135" t="s">
        <v>4</v>
      </c>
      <c r="K135" t="s">
        <v>0</v>
      </c>
      <c r="L135">
        <v>1327</v>
      </c>
      <c r="M135">
        <f t="shared" si="4"/>
        <v>1287</v>
      </c>
      <c r="Q135" t="s">
        <v>103</v>
      </c>
      <c r="R135" t="s">
        <v>5</v>
      </c>
      <c r="S135" t="s">
        <v>1</v>
      </c>
      <c r="T135">
        <v>1227</v>
      </c>
      <c r="U135">
        <f t="shared" si="5"/>
        <v>1187</v>
      </c>
    </row>
    <row r="136" spans="1:23" x14ac:dyDescent="0.3">
      <c r="A136" t="s">
        <v>103</v>
      </c>
      <c r="B136" t="s">
        <v>95</v>
      </c>
      <c r="C136" t="s">
        <v>1</v>
      </c>
      <c r="D136">
        <v>1120</v>
      </c>
      <c r="I136" t="s">
        <v>103</v>
      </c>
      <c r="J136" t="s">
        <v>4</v>
      </c>
      <c r="K136" t="s">
        <v>0</v>
      </c>
      <c r="L136">
        <v>1104</v>
      </c>
      <c r="M136">
        <f t="shared" si="4"/>
        <v>1064</v>
      </c>
      <c r="Q136" t="s">
        <v>103</v>
      </c>
      <c r="R136" t="s">
        <v>5</v>
      </c>
      <c r="S136" t="s">
        <v>1</v>
      </c>
      <c r="T136">
        <v>1249</v>
      </c>
      <c r="U136">
        <f t="shared" si="5"/>
        <v>1209</v>
      </c>
    </row>
    <row r="137" spans="1:23" x14ac:dyDescent="0.3">
      <c r="A137" t="s">
        <v>103</v>
      </c>
      <c r="B137" t="s">
        <v>95</v>
      </c>
      <c r="C137" t="s">
        <v>1</v>
      </c>
      <c r="D137">
        <v>864</v>
      </c>
      <c r="I137" t="s">
        <v>103</v>
      </c>
      <c r="J137" t="s">
        <v>4</v>
      </c>
      <c r="K137" t="s">
        <v>0</v>
      </c>
      <c r="L137">
        <v>1176</v>
      </c>
      <c r="M137">
        <f t="shared" si="4"/>
        <v>1136</v>
      </c>
      <c r="Q137" t="s">
        <v>103</v>
      </c>
      <c r="R137" t="s">
        <v>5</v>
      </c>
      <c r="S137" t="s">
        <v>1</v>
      </c>
      <c r="T137">
        <v>1166</v>
      </c>
      <c r="U137">
        <f t="shared" si="5"/>
        <v>1126</v>
      </c>
    </row>
    <row r="138" spans="1:23" x14ac:dyDescent="0.3">
      <c r="A138" t="s">
        <v>103</v>
      </c>
      <c r="B138" t="s">
        <v>95</v>
      </c>
      <c r="C138" t="s">
        <v>1</v>
      </c>
      <c r="D138">
        <v>1200</v>
      </c>
      <c r="I138" t="s">
        <v>103</v>
      </c>
      <c r="J138" t="s">
        <v>4</v>
      </c>
      <c r="K138" t="s">
        <v>0</v>
      </c>
      <c r="L138">
        <v>928</v>
      </c>
      <c r="M138">
        <f t="shared" si="4"/>
        <v>888</v>
      </c>
      <c r="Q138" t="s">
        <v>103</v>
      </c>
      <c r="R138" t="s">
        <v>5</v>
      </c>
      <c r="S138" t="s">
        <v>1</v>
      </c>
      <c r="T138">
        <v>2176</v>
      </c>
      <c r="U138">
        <f t="shared" si="5"/>
        <v>2136</v>
      </c>
    </row>
    <row r="139" spans="1:23" x14ac:dyDescent="0.3">
      <c r="A139" t="s">
        <v>103</v>
      </c>
      <c r="B139" t="s">
        <v>95</v>
      </c>
      <c r="C139" t="s">
        <v>1</v>
      </c>
      <c r="D139">
        <v>964</v>
      </c>
      <c r="I139" t="s">
        <v>103</v>
      </c>
      <c r="J139" t="s">
        <v>4</v>
      </c>
      <c r="K139" t="s">
        <v>1</v>
      </c>
      <c r="L139">
        <v>1256</v>
      </c>
      <c r="M139">
        <f t="shared" si="4"/>
        <v>1216</v>
      </c>
      <c r="Q139" t="s">
        <v>103</v>
      </c>
      <c r="R139" t="s">
        <v>5</v>
      </c>
      <c r="S139" t="s">
        <v>1</v>
      </c>
      <c r="T139">
        <v>993</v>
      </c>
      <c r="U139">
        <f t="shared" si="5"/>
        <v>953</v>
      </c>
    </row>
    <row r="140" spans="1:23" x14ac:dyDescent="0.3">
      <c r="A140" t="s">
        <v>103</v>
      </c>
      <c r="B140" t="s">
        <v>95</v>
      </c>
      <c r="C140" t="s">
        <v>1</v>
      </c>
      <c r="D140">
        <v>1275</v>
      </c>
      <c r="I140" t="s">
        <v>103</v>
      </c>
      <c r="J140" t="s">
        <v>4</v>
      </c>
      <c r="K140" t="s">
        <v>1</v>
      </c>
      <c r="L140">
        <v>1383</v>
      </c>
      <c r="M140">
        <f t="shared" si="4"/>
        <v>1343</v>
      </c>
      <c r="Q140" t="s">
        <v>103</v>
      </c>
      <c r="R140" t="s">
        <v>5</v>
      </c>
      <c r="S140" t="s">
        <v>1</v>
      </c>
      <c r="T140">
        <v>1111</v>
      </c>
      <c r="U140">
        <f t="shared" si="5"/>
        <v>1071</v>
      </c>
    </row>
    <row r="141" spans="1:23" x14ac:dyDescent="0.3">
      <c r="A141" t="s">
        <v>103</v>
      </c>
      <c r="B141" t="s">
        <v>95</v>
      </c>
      <c r="C141" t="s">
        <v>1</v>
      </c>
      <c r="D141">
        <v>993</v>
      </c>
      <c r="G141">
        <f>MEDIAN(D132:D141)</f>
        <v>1092.5</v>
      </c>
      <c r="I141" t="s">
        <v>103</v>
      </c>
      <c r="J141" t="s">
        <v>4</v>
      </c>
      <c r="K141" t="s">
        <v>1</v>
      </c>
      <c r="L141">
        <v>1712</v>
      </c>
      <c r="M141">
        <f t="shared" si="4"/>
        <v>1672</v>
      </c>
      <c r="O141">
        <f>MEDIAN(M132:M141)</f>
        <v>1200</v>
      </c>
      <c r="Q141" t="s">
        <v>103</v>
      </c>
      <c r="R141" t="s">
        <v>5</v>
      </c>
      <c r="S141" t="s">
        <v>1</v>
      </c>
      <c r="T141">
        <v>1176</v>
      </c>
      <c r="U141">
        <f t="shared" si="5"/>
        <v>1136</v>
      </c>
      <c r="W141">
        <f>MEDIAN(U132:U141)</f>
        <v>1161.5</v>
      </c>
    </row>
    <row r="142" spans="1:23" x14ac:dyDescent="0.3">
      <c r="A142" t="s">
        <v>104</v>
      </c>
      <c r="B142" t="s">
        <v>95</v>
      </c>
      <c r="C142" t="s">
        <v>1</v>
      </c>
      <c r="D142">
        <v>1112</v>
      </c>
      <c r="I142" t="s">
        <v>104</v>
      </c>
      <c r="J142" t="s">
        <v>4</v>
      </c>
      <c r="K142" t="s">
        <v>1</v>
      </c>
      <c r="L142">
        <v>1271</v>
      </c>
      <c r="M142">
        <f t="shared" si="4"/>
        <v>1231</v>
      </c>
      <c r="Q142" t="s">
        <v>104</v>
      </c>
      <c r="R142" t="s">
        <v>5</v>
      </c>
      <c r="S142" t="s">
        <v>1</v>
      </c>
      <c r="T142">
        <v>992</v>
      </c>
      <c r="U142">
        <f t="shared" si="5"/>
        <v>952</v>
      </c>
    </row>
    <row r="143" spans="1:23" x14ac:dyDescent="0.3">
      <c r="A143" t="s">
        <v>104</v>
      </c>
      <c r="B143" t="s">
        <v>95</v>
      </c>
      <c r="C143" t="s">
        <v>1</v>
      </c>
      <c r="D143">
        <v>1072</v>
      </c>
      <c r="I143" t="s">
        <v>104</v>
      </c>
      <c r="J143" t="s">
        <v>4</v>
      </c>
      <c r="K143" t="s">
        <v>1</v>
      </c>
      <c r="L143">
        <v>1440</v>
      </c>
      <c r="M143">
        <f t="shared" si="4"/>
        <v>1400</v>
      </c>
      <c r="Q143" t="s">
        <v>104</v>
      </c>
      <c r="R143" t="s">
        <v>5</v>
      </c>
      <c r="S143" t="s">
        <v>1</v>
      </c>
      <c r="T143">
        <v>1056</v>
      </c>
      <c r="U143">
        <f t="shared" si="5"/>
        <v>1016</v>
      </c>
    </row>
    <row r="144" spans="1:23" x14ac:dyDescent="0.3">
      <c r="A144" t="s">
        <v>104</v>
      </c>
      <c r="B144" t="s">
        <v>95</v>
      </c>
      <c r="C144" t="s">
        <v>1</v>
      </c>
      <c r="D144">
        <v>1208</v>
      </c>
      <c r="I144" t="s">
        <v>104</v>
      </c>
      <c r="J144" t="s">
        <v>4</v>
      </c>
      <c r="K144" t="s">
        <v>1</v>
      </c>
      <c r="L144">
        <v>1224</v>
      </c>
      <c r="M144">
        <f t="shared" si="4"/>
        <v>1184</v>
      </c>
      <c r="Q144" t="s">
        <v>104</v>
      </c>
      <c r="R144" t="s">
        <v>5</v>
      </c>
      <c r="S144" t="s">
        <v>1</v>
      </c>
      <c r="T144">
        <v>1216</v>
      </c>
      <c r="U144">
        <f t="shared" si="5"/>
        <v>1176</v>
      </c>
    </row>
    <row r="145" spans="1:23" x14ac:dyDescent="0.3">
      <c r="A145" t="s">
        <v>104</v>
      </c>
      <c r="B145" t="s">
        <v>95</v>
      </c>
      <c r="C145" t="s">
        <v>1</v>
      </c>
      <c r="D145">
        <v>936</v>
      </c>
      <c r="I145" t="s">
        <v>104</v>
      </c>
      <c r="J145" t="s">
        <v>4</v>
      </c>
      <c r="K145" t="s">
        <v>1</v>
      </c>
      <c r="L145">
        <v>1231</v>
      </c>
      <c r="M145">
        <f t="shared" si="4"/>
        <v>1191</v>
      </c>
      <c r="Q145" t="s">
        <v>104</v>
      </c>
      <c r="R145" t="s">
        <v>5</v>
      </c>
      <c r="S145" t="s">
        <v>1</v>
      </c>
      <c r="T145">
        <v>1000</v>
      </c>
      <c r="U145">
        <f t="shared" si="5"/>
        <v>960</v>
      </c>
    </row>
    <row r="146" spans="1:23" x14ac:dyDescent="0.3">
      <c r="A146" t="s">
        <v>104</v>
      </c>
      <c r="B146" t="s">
        <v>95</v>
      </c>
      <c r="C146" t="s">
        <v>1</v>
      </c>
      <c r="D146">
        <v>968</v>
      </c>
      <c r="I146" t="s">
        <v>104</v>
      </c>
      <c r="J146" t="s">
        <v>4</v>
      </c>
      <c r="K146" t="s">
        <v>1</v>
      </c>
      <c r="L146">
        <v>964</v>
      </c>
      <c r="M146">
        <f t="shared" si="4"/>
        <v>924</v>
      </c>
      <c r="Q146" t="s">
        <v>104</v>
      </c>
      <c r="R146" t="s">
        <v>5</v>
      </c>
      <c r="S146" t="s">
        <v>1</v>
      </c>
      <c r="T146">
        <v>1248</v>
      </c>
      <c r="U146">
        <f t="shared" si="5"/>
        <v>1208</v>
      </c>
    </row>
    <row r="147" spans="1:23" x14ac:dyDescent="0.3">
      <c r="A147" t="s">
        <v>104</v>
      </c>
      <c r="B147" t="s">
        <v>95</v>
      </c>
      <c r="C147" t="s">
        <v>1</v>
      </c>
      <c r="D147">
        <v>968</v>
      </c>
      <c r="I147" t="s">
        <v>104</v>
      </c>
      <c r="J147" t="s">
        <v>4</v>
      </c>
      <c r="K147" t="s">
        <v>1</v>
      </c>
      <c r="L147">
        <v>1231</v>
      </c>
      <c r="M147">
        <f t="shared" si="4"/>
        <v>1191</v>
      </c>
      <c r="Q147" t="s">
        <v>104</v>
      </c>
      <c r="R147" t="s">
        <v>5</v>
      </c>
      <c r="S147" t="s">
        <v>1</v>
      </c>
      <c r="T147">
        <v>960</v>
      </c>
      <c r="U147">
        <f t="shared" si="5"/>
        <v>920</v>
      </c>
    </row>
    <row r="148" spans="1:23" x14ac:dyDescent="0.3">
      <c r="A148" t="s">
        <v>104</v>
      </c>
      <c r="B148" t="s">
        <v>95</v>
      </c>
      <c r="C148" t="s">
        <v>1</v>
      </c>
      <c r="D148">
        <v>976</v>
      </c>
      <c r="I148" t="s">
        <v>104</v>
      </c>
      <c r="J148" t="s">
        <v>4</v>
      </c>
      <c r="K148" t="s">
        <v>1</v>
      </c>
      <c r="L148">
        <v>1143</v>
      </c>
      <c r="M148">
        <f t="shared" si="4"/>
        <v>1103</v>
      </c>
      <c r="Q148" t="s">
        <v>104</v>
      </c>
      <c r="R148" t="s">
        <v>5</v>
      </c>
      <c r="S148" t="s">
        <v>1</v>
      </c>
      <c r="T148">
        <v>1183</v>
      </c>
      <c r="U148">
        <f t="shared" si="5"/>
        <v>1143</v>
      </c>
    </row>
    <row r="149" spans="1:23" x14ac:dyDescent="0.3">
      <c r="A149" t="s">
        <v>104</v>
      </c>
      <c r="B149" t="s">
        <v>95</v>
      </c>
      <c r="C149" t="s">
        <v>1</v>
      </c>
      <c r="D149">
        <v>1192</v>
      </c>
      <c r="I149" t="s">
        <v>104</v>
      </c>
      <c r="J149" t="s">
        <v>4</v>
      </c>
      <c r="K149" t="s">
        <v>1</v>
      </c>
      <c r="L149">
        <v>1136</v>
      </c>
      <c r="M149">
        <f t="shared" si="4"/>
        <v>1096</v>
      </c>
      <c r="Q149" t="s">
        <v>104</v>
      </c>
      <c r="R149" t="s">
        <v>5</v>
      </c>
      <c r="S149" t="s">
        <v>1</v>
      </c>
      <c r="T149">
        <v>1024</v>
      </c>
      <c r="U149">
        <f t="shared" si="5"/>
        <v>984</v>
      </c>
    </row>
    <row r="150" spans="1:23" x14ac:dyDescent="0.3">
      <c r="A150" t="s">
        <v>104</v>
      </c>
      <c r="B150" t="s">
        <v>95</v>
      </c>
      <c r="C150" t="s">
        <v>1</v>
      </c>
      <c r="D150">
        <v>1200</v>
      </c>
      <c r="I150" t="s">
        <v>104</v>
      </c>
      <c r="J150" t="s">
        <v>4</v>
      </c>
      <c r="K150" t="s">
        <v>0</v>
      </c>
      <c r="L150">
        <v>1119</v>
      </c>
      <c r="M150">
        <f t="shared" si="4"/>
        <v>1079</v>
      </c>
      <c r="Q150" t="s">
        <v>104</v>
      </c>
      <c r="R150" t="s">
        <v>5</v>
      </c>
      <c r="S150" t="s">
        <v>1</v>
      </c>
      <c r="T150">
        <v>880</v>
      </c>
      <c r="U150">
        <f t="shared" si="5"/>
        <v>840</v>
      </c>
    </row>
    <row r="151" spans="1:23" x14ac:dyDescent="0.3">
      <c r="A151" t="s">
        <v>104</v>
      </c>
      <c r="B151" t="s">
        <v>95</v>
      </c>
      <c r="C151" t="s">
        <v>1</v>
      </c>
      <c r="D151">
        <v>920</v>
      </c>
      <c r="G151">
        <f>MEDIAN(D142:D151)</f>
        <v>1024</v>
      </c>
      <c r="I151" t="s">
        <v>104</v>
      </c>
      <c r="J151" t="s">
        <v>4</v>
      </c>
      <c r="K151" t="s">
        <v>1</v>
      </c>
      <c r="L151">
        <v>1176</v>
      </c>
      <c r="M151">
        <f t="shared" si="4"/>
        <v>1136</v>
      </c>
      <c r="O151">
        <f>MEDIAN(M142:M151)</f>
        <v>1160</v>
      </c>
      <c r="Q151" t="s">
        <v>104</v>
      </c>
      <c r="R151" t="s">
        <v>5</v>
      </c>
      <c r="S151" t="s">
        <v>1</v>
      </c>
      <c r="T151">
        <v>1216</v>
      </c>
      <c r="U151">
        <f t="shared" si="5"/>
        <v>1176</v>
      </c>
      <c r="W151">
        <f>MEDIAN(U142:U151)</f>
        <v>1000</v>
      </c>
    </row>
    <row r="152" spans="1:23" x14ac:dyDescent="0.3">
      <c r="A152" t="s">
        <v>105</v>
      </c>
      <c r="B152" t="s">
        <v>95</v>
      </c>
      <c r="C152" t="s">
        <v>1</v>
      </c>
      <c r="D152">
        <v>1415</v>
      </c>
      <c r="I152" t="s">
        <v>105</v>
      </c>
      <c r="J152" t="s">
        <v>4</v>
      </c>
      <c r="K152" t="s">
        <v>1</v>
      </c>
      <c r="L152">
        <v>1368</v>
      </c>
      <c r="M152">
        <f t="shared" si="4"/>
        <v>1328</v>
      </c>
      <c r="Q152" t="s">
        <v>105</v>
      </c>
      <c r="R152" t="s">
        <v>5</v>
      </c>
      <c r="S152" t="s">
        <v>1</v>
      </c>
      <c r="T152">
        <v>992</v>
      </c>
      <c r="U152">
        <f t="shared" si="5"/>
        <v>952</v>
      </c>
    </row>
    <row r="153" spans="1:23" x14ac:dyDescent="0.3">
      <c r="A153" t="s">
        <v>105</v>
      </c>
      <c r="B153" t="s">
        <v>95</v>
      </c>
      <c r="C153" t="s">
        <v>1</v>
      </c>
      <c r="D153">
        <v>1104</v>
      </c>
      <c r="I153" t="s">
        <v>105</v>
      </c>
      <c r="J153" t="s">
        <v>4</v>
      </c>
      <c r="K153" t="s">
        <v>1</v>
      </c>
      <c r="L153">
        <v>1147</v>
      </c>
      <c r="M153">
        <f t="shared" si="4"/>
        <v>1107</v>
      </c>
      <c r="Q153" t="s">
        <v>105</v>
      </c>
      <c r="R153" t="s">
        <v>5</v>
      </c>
      <c r="S153" t="s">
        <v>1</v>
      </c>
      <c r="T153">
        <v>1179</v>
      </c>
      <c r="U153">
        <f t="shared" si="5"/>
        <v>1139</v>
      </c>
    </row>
    <row r="154" spans="1:23" x14ac:dyDescent="0.3">
      <c r="A154" t="s">
        <v>105</v>
      </c>
      <c r="B154" t="s">
        <v>95</v>
      </c>
      <c r="C154" t="s">
        <v>1</v>
      </c>
      <c r="D154">
        <v>1288</v>
      </c>
      <c r="I154" t="s">
        <v>105</v>
      </c>
      <c r="J154" t="s">
        <v>4</v>
      </c>
      <c r="K154" t="s">
        <v>1</v>
      </c>
      <c r="L154">
        <v>1059</v>
      </c>
      <c r="M154">
        <f t="shared" si="4"/>
        <v>1019</v>
      </c>
      <c r="Q154" t="s">
        <v>105</v>
      </c>
      <c r="R154" t="s">
        <v>5</v>
      </c>
      <c r="S154" t="s">
        <v>1</v>
      </c>
      <c r="T154">
        <v>1208</v>
      </c>
      <c r="U154">
        <f t="shared" si="5"/>
        <v>1168</v>
      </c>
    </row>
    <row r="155" spans="1:23" x14ac:dyDescent="0.3">
      <c r="A155" t="s">
        <v>105</v>
      </c>
      <c r="B155" t="s">
        <v>95</v>
      </c>
      <c r="C155" t="s">
        <v>1</v>
      </c>
      <c r="D155">
        <v>1263</v>
      </c>
      <c r="I155" t="s">
        <v>105</v>
      </c>
      <c r="J155" t="s">
        <v>4</v>
      </c>
      <c r="K155" t="s">
        <v>1</v>
      </c>
      <c r="L155">
        <v>1088</v>
      </c>
      <c r="M155">
        <f t="shared" si="4"/>
        <v>1048</v>
      </c>
      <c r="Q155" t="s">
        <v>105</v>
      </c>
      <c r="R155" t="s">
        <v>5</v>
      </c>
      <c r="S155" t="s">
        <v>1</v>
      </c>
      <c r="T155">
        <v>1163</v>
      </c>
      <c r="U155">
        <f t="shared" si="5"/>
        <v>1123</v>
      </c>
    </row>
    <row r="156" spans="1:23" x14ac:dyDescent="0.3">
      <c r="A156" t="s">
        <v>105</v>
      </c>
      <c r="B156" t="s">
        <v>95</v>
      </c>
      <c r="C156" t="s">
        <v>1</v>
      </c>
      <c r="D156">
        <v>873</v>
      </c>
      <c r="I156" t="s">
        <v>105</v>
      </c>
      <c r="J156" t="s">
        <v>4</v>
      </c>
      <c r="K156" t="s">
        <v>1</v>
      </c>
      <c r="L156">
        <v>952</v>
      </c>
      <c r="M156">
        <f t="shared" si="4"/>
        <v>912</v>
      </c>
      <c r="Q156" t="s">
        <v>105</v>
      </c>
      <c r="R156" t="s">
        <v>5</v>
      </c>
      <c r="S156" t="s">
        <v>1</v>
      </c>
      <c r="T156">
        <v>1040</v>
      </c>
      <c r="U156">
        <f t="shared" si="5"/>
        <v>1000</v>
      </c>
    </row>
    <row r="157" spans="1:23" x14ac:dyDescent="0.3">
      <c r="A157" t="s">
        <v>105</v>
      </c>
      <c r="B157" t="s">
        <v>95</v>
      </c>
      <c r="C157" t="s">
        <v>1</v>
      </c>
      <c r="D157">
        <v>880</v>
      </c>
      <c r="I157" t="s">
        <v>105</v>
      </c>
      <c r="J157" t="s">
        <v>4</v>
      </c>
      <c r="K157" t="s">
        <v>1</v>
      </c>
      <c r="L157">
        <v>1079</v>
      </c>
      <c r="M157">
        <f t="shared" si="4"/>
        <v>1039</v>
      </c>
      <c r="Q157" t="s">
        <v>105</v>
      </c>
      <c r="R157" t="s">
        <v>5</v>
      </c>
      <c r="S157" t="s">
        <v>1</v>
      </c>
      <c r="T157">
        <v>1056</v>
      </c>
      <c r="U157">
        <f t="shared" si="5"/>
        <v>1016</v>
      </c>
    </row>
    <row r="158" spans="1:23" x14ac:dyDescent="0.3">
      <c r="A158" t="s">
        <v>105</v>
      </c>
      <c r="B158" t="s">
        <v>95</v>
      </c>
      <c r="C158" t="s">
        <v>1</v>
      </c>
      <c r="D158">
        <v>968</v>
      </c>
      <c r="I158" t="s">
        <v>105</v>
      </c>
      <c r="J158" t="s">
        <v>4</v>
      </c>
      <c r="K158" t="s">
        <v>1</v>
      </c>
      <c r="L158">
        <v>968</v>
      </c>
      <c r="M158">
        <f t="shared" si="4"/>
        <v>928</v>
      </c>
      <c r="Q158" t="s">
        <v>105</v>
      </c>
      <c r="R158" t="s">
        <v>5</v>
      </c>
      <c r="S158" t="s">
        <v>1</v>
      </c>
      <c r="T158">
        <v>1080</v>
      </c>
      <c r="U158">
        <f t="shared" si="5"/>
        <v>1040</v>
      </c>
    </row>
    <row r="159" spans="1:23" x14ac:dyDescent="0.3">
      <c r="A159" t="s">
        <v>105</v>
      </c>
      <c r="B159" t="s">
        <v>95</v>
      </c>
      <c r="C159" t="s">
        <v>1</v>
      </c>
      <c r="D159">
        <v>1219</v>
      </c>
      <c r="I159" t="s">
        <v>105</v>
      </c>
      <c r="J159" t="s">
        <v>4</v>
      </c>
      <c r="K159" t="s">
        <v>1</v>
      </c>
      <c r="L159">
        <v>1071</v>
      </c>
      <c r="M159">
        <f t="shared" si="4"/>
        <v>1031</v>
      </c>
      <c r="Q159" t="s">
        <v>105</v>
      </c>
      <c r="R159" t="s">
        <v>5</v>
      </c>
      <c r="S159" t="s">
        <v>1</v>
      </c>
      <c r="T159">
        <v>976</v>
      </c>
      <c r="U159">
        <f t="shared" si="5"/>
        <v>936</v>
      </c>
    </row>
    <row r="160" spans="1:23" x14ac:dyDescent="0.3">
      <c r="A160" t="s">
        <v>105</v>
      </c>
      <c r="B160" t="s">
        <v>95</v>
      </c>
      <c r="C160" t="s">
        <v>1</v>
      </c>
      <c r="D160">
        <v>968</v>
      </c>
      <c r="I160" t="s">
        <v>105</v>
      </c>
      <c r="J160" t="s">
        <v>4</v>
      </c>
      <c r="K160" t="s">
        <v>1</v>
      </c>
      <c r="L160">
        <v>1007</v>
      </c>
      <c r="M160">
        <f t="shared" si="4"/>
        <v>967</v>
      </c>
      <c r="Q160" t="s">
        <v>105</v>
      </c>
      <c r="R160" t="s">
        <v>5</v>
      </c>
      <c r="S160" t="s">
        <v>1</v>
      </c>
      <c r="T160">
        <v>1075</v>
      </c>
      <c r="U160">
        <f t="shared" si="5"/>
        <v>1035</v>
      </c>
    </row>
    <row r="161" spans="1:23" x14ac:dyDescent="0.3">
      <c r="A161" t="s">
        <v>105</v>
      </c>
      <c r="B161" t="s">
        <v>95</v>
      </c>
      <c r="C161" t="s">
        <v>1</v>
      </c>
      <c r="D161">
        <v>928</v>
      </c>
      <c r="G161">
        <f>MEDIAN(D152:D161)</f>
        <v>1036</v>
      </c>
      <c r="I161" t="s">
        <v>105</v>
      </c>
      <c r="J161" t="s">
        <v>4</v>
      </c>
      <c r="K161" t="s">
        <v>1</v>
      </c>
      <c r="L161">
        <v>1032</v>
      </c>
      <c r="M161">
        <f t="shared" si="4"/>
        <v>992</v>
      </c>
      <c r="O161">
        <f>MEDIAN(M152:M161)</f>
        <v>1025</v>
      </c>
      <c r="Q161" t="s">
        <v>105</v>
      </c>
      <c r="R161" t="s">
        <v>5</v>
      </c>
      <c r="S161" t="s">
        <v>1</v>
      </c>
      <c r="T161">
        <v>1416</v>
      </c>
      <c r="U161">
        <f t="shared" si="5"/>
        <v>1376</v>
      </c>
      <c r="W161">
        <f>MEDIAN(U152:U161)</f>
        <v>1037.5</v>
      </c>
    </row>
    <row r="162" spans="1:23" x14ac:dyDescent="0.3">
      <c r="G162">
        <f>AVERAGE(G1:G161)</f>
        <v>1041.40625</v>
      </c>
      <c r="O162">
        <f>AVERAGE(O1:O161)</f>
        <v>1104.9375</v>
      </c>
      <c r="W162">
        <f>AVERAGE(W1:W161)</f>
        <v>1092.4375</v>
      </c>
    </row>
    <row r="163" spans="1:23" x14ac:dyDescent="0.3">
      <c r="G163">
        <f>STDEV(G1:G161)</f>
        <v>140.94788856760738</v>
      </c>
      <c r="O163">
        <f>STDEV(O1:O161)</f>
        <v>76.816637737754007</v>
      </c>
      <c r="W163">
        <f>STDEV(W1:W161)</f>
        <v>85.258210748290978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608</v>
      </c>
      <c r="I2" t="s">
        <v>106</v>
      </c>
      <c r="J2" t="s">
        <v>4</v>
      </c>
      <c r="K2" t="s">
        <v>1</v>
      </c>
      <c r="L2">
        <v>816</v>
      </c>
      <c r="M2">
        <f>L2-40</f>
        <v>776</v>
      </c>
      <c r="Q2" t="s">
        <v>106</v>
      </c>
      <c r="R2" t="s">
        <v>5</v>
      </c>
      <c r="S2" t="s">
        <v>0</v>
      </c>
      <c r="T2">
        <v>772</v>
      </c>
      <c r="U2">
        <f>T2-40</f>
        <v>732</v>
      </c>
    </row>
    <row r="3" spans="1:23" x14ac:dyDescent="0.3">
      <c r="A3" t="s">
        <v>106</v>
      </c>
      <c r="B3" t="s">
        <v>95</v>
      </c>
      <c r="C3" t="s">
        <v>0</v>
      </c>
      <c r="D3">
        <v>775</v>
      </c>
      <c r="I3" t="s">
        <v>106</v>
      </c>
      <c r="J3" t="s">
        <v>4</v>
      </c>
      <c r="K3" t="s">
        <v>0</v>
      </c>
      <c r="L3">
        <v>951</v>
      </c>
      <c r="M3">
        <f t="shared" ref="M3:M66" si="0">L3-40</f>
        <v>911</v>
      </c>
      <c r="Q3" t="s">
        <v>106</v>
      </c>
      <c r="R3" t="s">
        <v>5</v>
      </c>
      <c r="S3" t="s">
        <v>0</v>
      </c>
      <c r="T3">
        <v>848</v>
      </c>
      <c r="U3">
        <f t="shared" ref="U3:U66" si="1">T3-40</f>
        <v>808</v>
      </c>
    </row>
    <row r="4" spans="1:23" x14ac:dyDescent="0.3">
      <c r="A4" t="s">
        <v>106</v>
      </c>
      <c r="B4" t="s">
        <v>95</v>
      </c>
      <c r="C4" t="s">
        <v>0</v>
      </c>
      <c r="D4">
        <v>864</v>
      </c>
      <c r="I4" t="s">
        <v>106</v>
      </c>
      <c r="J4" t="s">
        <v>4</v>
      </c>
      <c r="K4" t="s">
        <v>0</v>
      </c>
      <c r="L4">
        <v>720</v>
      </c>
      <c r="M4">
        <f t="shared" si="0"/>
        <v>680</v>
      </c>
      <c r="Q4" t="s">
        <v>106</v>
      </c>
      <c r="R4" t="s">
        <v>5</v>
      </c>
      <c r="S4" t="s">
        <v>0</v>
      </c>
      <c r="T4">
        <v>1216</v>
      </c>
      <c r="U4">
        <f t="shared" si="1"/>
        <v>1176</v>
      </c>
    </row>
    <row r="5" spans="1:23" x14ac:dyDescent="0.3">
      <c r="A5" t="s">
        <v>106</v>
      </c>
      <c r="B5" t="s">
        <v>95</v>
      </c>
      <c r="C5" t="s">
        <v>0</v>
      </c>
      <c r="D5">
        <v>833</v>
      </c>
      <c r="I5" t="s">
        <v>106</v>
      </c>
      <c r="J5" t="s">
        <v>4</v>
      </c>
      <c r="K5" t="s">
        <v>0</v>
      </c>
      <c r="L5">
        <v>752</v>
      </c>
      <c r="M5">
        <f t="shared" si="0"/>
        <v>712</v>
      </c>
      <c r="Q5" t="s">
        <v>106</v>
      </c>
      <c r="R5" t="s">
        <v>5</v>
      </c>
      <c r="S5" t="s">
        <v>0</v>
      </c>
      <c r="T5">
        <v>728</v>
      </c>
      <c r="U5">
        <f t="shared" si="1"/>
        <v>688</v>
      </c>
    </row>
    <row r="6" spans="1:23" x14ac:dyDescent="0.3">
      <c r="A6" t="s">
        <v>106</v>
      </c>
      <c r="B6" t="s">
        <v>95</v>
      </c>
      <c r="C6" t="s">
        <v>0</v>
      </c>
      <c r="D6">
        <v>695</v>
      </c>
      <c r="I6" t="s">
        <v>106</v>
      </c>
      <c r="J6" t="s">
        <v>4</v>
      </c>
      <c r="K6" t="s">
        <v>0</v>
      </c>
      <c r="L6">
        <v>754</v>
      </c>
      <c r="M6">
        <f t="shared" si="0"/>
        <v>714</v>
      </c>
      <c r="Q6" t="s">
        <v>106</v>
      </c>
      <c r="R6" t="s">
        <v>5</v>
      </c>
      <c r="S6" t="s">
        <v>0</v>
      </c>
      <c r="T6">
        <v>705</v>
      </c>
      <c r="U6">
        <f t="shared" si="1"/>
        <v>665</v>
      </c>
    </row>
    <row r="7" spans="1:23" x14ac:dyDescent="0.3">
      <c r="A7" t="s">
        <v>106</v>
      </c>
      <c r="B7" t="s">
        <v>95</v>
      </c>
      <c r="C7" t="s">
        <v>0</v>
      </c>
      <c r="D7">
        <v>632</v>
      </c>
      <c r="I7" t="s">
        <v>106</v>
      </c>
      <c r="J7" t="s">
        <v>4</v>
      </c>
      <c r="K7" t="s">
        <v>0</v>
      </c>
      <c r="L7">
        <v>783</v>
      </c>
      <c r="M7">
        <f t="shared" si="0"/>
        <v>743</v>
      </c>
      <c r="Q7" t="s">
        <v>106</v>
      </c>
      <c r="R7" t="s">
        <v>5</v>
      </c>
      <c r="S7" t="s">
        <v>0</v>
      </c>
      <c r="T7">
        <v>911</v>
      </c>
      <c r="U7">
        <f t="shared" si="1"/>
        <v>871</v>
      </c>
    </row>
    <row r="8" spans="1:23" x14ac:dyDescent="0.3">
      <c r="A8" t="s">
        <v>106</v>
      </c>
      <c r="B8" t="s">
        <v>95</v>
      </c>
      <c r="C8" t="s">
        <v>0</v>
      </c>
      <c r="D8">
        <v>672</v>
      </c>
      <c r="I8" t="s">
        <v>106</v>
      </c>
      <c r="J8" t="s">
        <v>4</v>
      </c>
      <c r="K8" t="s">
        <v>0</v>
      </c>
      <c r="L8">
        <v>1015</v>
      </c>
      <c r="M8">
        <f t="shared" si="0"/>
        <v>975</v>
      </c>
      <c r="Q8" t="s">
        <v>106</v>
      </c>
      <c r="R8" t="s">
        <v>5</v>
      </c>
      <c r="S8" t="s">
        <v>0</v>
      </c>
      <c r="T8">
        <v>688</v>
      </c>
      <c r="U8">
        <f t="shared" si="1"/>
        <v>648</v>
      </c>
    </row>
    <row r="9" spans="1:23" x14ac:dyDescent="0.3">
      <c r="A9" t="s">
        <v>106</v>
      </c>
      <c r="B9" t="s">
        <v>95</v>
      </c>
      <c r="C9" t="s">
        <v>0</v>
      </c>
      <c r="D9">
        <v>617</v>
      </c>
      <c r="I9" t="s">
        <v>106</v>
      </c>
      <c r="J9" t="s">
        <v>4</v>
      </c>
      <c r="K9" t="s">
        <v>0</v>
      </c>
      <c r="L9">
        <v>640</v>
      </c>
      <c r="M9">
        <f t="shared" si="0"/>
        <v>600</v>
      </c>
      <c r="Q9" t="s">
        <v>106</v>
      </c>
      <c r="R9" t="s">
        <v>5</v>
      </c>
      <c r="S9" t="s">
        <v>0</v>
      </c>
      <c r="T9">
        <v>824</v>
      </c>
      <c r="U9">
        <f t="shared" si="1"/>
        <v>784</v>
      </c>
    </row>
    <row r="10" spans="1:23" x14ac:dyDescent="0.3">
      <c r="A10" t="s">
        <v>106</v>
      </c>
      <c r="B10" t="s">
        <v>95</v>
      </c>
      <c r="C10" t="s">
        <v>0</v>
      </c>
      <c r="D10">
        <v>696</v>
      </c>
      <c r="I10" t="s">
        <v>106</v>
      </c>
      <c r="J10" t="s">
        <v>4</v>
      </c>
      <c r="K10" t="s">
        <v>0</v>
      </c>
      <c r="L10">
        <v>791</v>
      </c>
      <c r="M10">
        <f t="shared" si="0"/>
        <v>751</v>
      </c>
      <c r="Q10" t="s">
        <v>106</v>
      </c>
      <c r="R10" t="s">
        <v>5</v>
      </c>
      <c r="S10" t="s">
        <v>0</v>
      </c>
      <c r="T10">
        <v>928</v>
      </c>
      <c r="U10">
        <f t="shared" si="1"/>
        <v>888</v>
      </c>
    </row>
    <row r="11" spans="1:23" x14ac:dyDescent="0.3">
      <c r="A11" t="s">
        <v>106</v>
      </c>
      <c r="B11" t="s">
        <v>95</v>
      </c>
      <c r="C11" t="s">
        <v>0</v>
      </c>
      <c r="D11">
        <v>576</v>
      </c>
      <c r="G11">
        <f>MEDIAN(D2:D11)</f>
        <v>683.5</v>
      </c>
      <c r="I11" t="s">
        <v>106</v>
      </c>
      <c r="J11" t="s">
        <v>4</v>
      </c>
      <c r="K11" t="s">
        <v>0</v>
      </c>
      <c r="L11">
        <v>704</v>
      </c>
      <c r="M11">
        <f t="shared" si="0"/>
        <v>664</v>
      </c>
      <c r="O11">
        <f>MEDIAN(M2:M11)</f>
        <v>728.5</v>
      </c>
      <c r="Q11" t="s">
        <v>106</v>
      </c>
      <c r="R11" t="s">
        <v>5</v>
      </c>
      <c r="S11" t="s">
        <v>0</v>
      </c>
      <c r="T11">
        <v>728</v>
      </c>
      <c r="U11">
        <f t="shared" si="1"/>
        <v>688</v>
      </c>
      <c r="W11">
        <f>MEDIAN(U2:U11)</f>
        <v>758</v>
      </c>
    </row>
    <row r="12" spans="1:23" x14ac:dyDescent="0.3">
      <c r="A12" t="s">
        <v>107</v>
      </c>
      <c r="B12" t="s">
        <v>95</v>
      </c>
      <c r="C12" t="s">
        <v>0</v>
      </c>
      <c r="D12">
        <v>864</v>
      </c>
      <c r="I12" t="s">
        <v>107</v>
      </c>
      <c r="J12" t="s">
        <v>4</v>
      </c>
      <c r="K12" t="s">
        <v>0</v>
      </c>
      <c r="L12">
        <v>1104</v>
      </c>
      <c r="M12">
        <f t="shared" si="0"/>
        <v>1064</v>
      </c>
      <c r="Q12" t="s">
        <v>107</v>
      </c>
      <c r="R12" t="s">
        <v>5</v>
      </c>
      <c r="S12" t="s">
        <v>0</v>
      </c>
      <c r="T12">
        <v>784</v>
      </c>
      <c r="U12">
        <f t="shared" si="1"/>
        <v>744</v>
      </c>
    </row>
    <row r="13" spans="1:23" x14ac:dyDescent="0.3">
      <c r="A13" t="s">
        <v>107</v>
      </c>
      <c r="B13" t="s">
        <v>95</v>
      </c>
      <c r="C13" t="s">
        <v>0</v>
      </c>
      <c r="D13">
        <v>600</v>
      </c>
      <c r="I13" t="s">
        <v>107</v>
      </c>
      <c r="J13" t="s">
        <v>4</v>
      </c>
      <c r="K13" t="s">
        <v>0</v>
      </c>
      <c r="L13">
        <v>656</v>
      </c>
      <c r="M13">
        <f t="shared" si="0"/>
        <v>616</v>
      </c>
      <c r="Q13" t="s">
        <v>107</v>
      </c>
      <c r="R13" t="s">
        <v>5</v>
      </c>
      <c r="S13" t="s">
        <v>0</v>
      </c>
      <c r="T13">
        <v>716</v>
      </c>
      <c r="U13">
        <f t="shared" si="1"/>
        <v>676</v>
      </c>
    </row>
    <row r="14" spans="1:23" x14ac:dyDescent="0.3">
      <c r="A14" t="s">
        <v>107</v>
      </c>
      <c r="B14" t="s">
        <v>95</v>
      </c>
      <c r="C14" t="s">
        <v>0</v>
      </c>
      <c r="D14">
        <v>944</v>
      </c>
      <c r="I14" t="s">
        <v>107</v>
      </c>
      <c r="J14" t="s">
        <v>4</v>
      </c>
      <c r="K14" t="s">
        <v>0</v>
      </c>
      <c r="L14">
        <v>671</v>
      </c>
      <c r="M14">
        <f t="shared" si="0"/>
        <v>631</v>
      </c>
      <c r="Q14" t="s">
        <v>107</v>
      </c>
      <c r="R14" t="s">
        <v>5</v>
      </c>
      <c r="S14" t="s">
        <v>0</v>
      </c>
      <c r="T14">
        <v>655</v>
      </c>
      <c r="U14">
        <f t="shared" si="1"/>
        <v>615</v>
      </c>
    </row>
    <row r="15" spans="1:23" x14ac:dyDescent="0.3">
      <c r="A15" t="s">
        <v>107</v>
      </c>
      <c r="B15" t="s">
        <v>95</v>
      </c>
      <c r="C15" t="s">
        <v>0</v>
      </c>
      <c r="D15">
        <v>768</v>
      </c>
      <c r="I15" t="s">
        <v>107</v>
      </c>
      <c r="J15" t="s">
        <v>4</v>
      </c>
      <c r="K15" t="s">
        <v>0</v>
      </c>
      <c r="L15">
        <v>1135</v>
      </c>
      <c r="M15">
        <f t="shared" si="0"/>
        <v>1095</v>
      </c>
      <c r="Q15" t="s">
        <v>107</v>
      </c>
      <c r="R15" t="s">
        <v>5</v>
      </c>
      <c r="S15" t="s">
        <v>0</v>
      </c>
      <c r="T15">
        <v>616</v>
      </c>
      <c r="U15">
        <f t="shared" si="1"/>
        <v>576</v>
      </c>
    </row>
    <row r="16" spans="1:23" x14ac:dyDescent="0.3">
      <c r="A16" t="s">
        <v>107</v>
      </c>
      <c r="B16" t="s">
        <v>95</v>
      </c>
      <c r="C16" t="s">
        <v>0</v>
      </c>
      <c r="D16">
        <v>799</v>
      </c>
      <c r="I16" t="s">
        <v>107</v>
      </c>
      <c r="J16" t="s">
        <v>4</v>
      </c>
      <c r="K16" t="s">
        <v>0</v>
      </c>
      <c r="L16">
        <v>706</v>
      </c>
      <c r="M16">
        <f t="shared" si="0"/>
        <v>666</v>
      </c>
      <c r="Q16" t="s">
        <v>107</v>
      </c>
      <c r="R16" t="s">
        <v>5</v>
      </c>
      <c r="S16" t="s">
        <v>0</v>
      </c>
      <c r="T16">
        <v>567</v>
      </c>
      <c r="U16">
        <f t="shared" si="1"/>
        <v>527</v>
      </c>
    </row>
    <row r="17" spans="1:23" x14ac:dyDescent="0.3">
      <c r="A17" t="s">
        <v>107</v>
      </c>
      <c r="B17" t="s">
        <v>95</v>
      </c>
      <c r="C17" t="s">
        <v>0</v>
      </c>
      <c r="D17">
        <v>560</v>
      </c>
      <c r="I17" t="s">
        <v>107</v>
      </c>
      <c r="J17" t="s">
        <v>4</v>
      </c>
      <c r="K17" t="s">
        <v>0</v>
      </c>
      <c r="L17">
        <v>784</v>
      </c>
      <c r="M17">
        <f t="shared" si="0"/>
        <v>744</v>
      </c>
      <c r="Q17" t="s">
        <v>107</v>
      </c>
      <c r="R17" t="s">
        <v>5</v>
      </c>
      <c r="S17" t="s">
        <v>0</v>
      </c>
      <c r="T17">
        <v>740</v>
      </c>
      <c r="U17">
        <f t="shared" si="1"/>
        <v>700</v>
      </c>
    </row>
    <row r="18" spans="1:23" x14ac:dyDescent="0.3">
      <c r="A18" t="s">
        <v>107</v>
      </c>
      <c r="B18" t="s">
        <v>95</v>
      </c>
      <c r="C18" t="s">
        <v>0</v>
      </c>
      <c r="D18">
        <v>600</v>
      </c>
      <c r="I18" t="s">
        <v>107</v>
      </c>
      <c r="J18" t="s">
        <v>4</v>
      </c>
      <c r="K18" t="s">
        <v>0</v>
      </c>
      <c r="L18">
        <v>823</v>
      </c>
      <c r="M18">
        <f t="shared" si="0"/>
        <v>783</v>
      </c>
      <c r="Q18" t="s">
        <v>107</v>
      </c>
      <c r="R18" t="s">
        <v>5</v>
      </c>
      <c r="S18" t="s">
        <v>0</v>
      </c>
      <c r="T18">
        <v>696</v>
      </c>
      <c r="U18">
        <f t="shared" si="1"/>
        <v>656</v>
      </c>
    </row>
    <row r="19" spans="1:23" x14ac:dyDescent="0.3">
      <c r="A19" t="s">
        <v>107</v>
      </c>
      <c r="B19" t="s">
        <v>95</v>
      </c>
      <c r="C19" t="s">
        <v>0</v>
      </c>
      <c r="D19">
        <v>560</v>
      </c>
      <c r="I19" t="s">
        <v>107</v>
      </c>
      <c r="J19" t="s">
        <v>4</v>
      </c>
      <c r="K19" t="s">
        <v>0</v>
      </c>
      <c r="L19">
        <v>600</v>
      </c>
      <c r="M19">
        <f t="shared" si="0"/>
        <v>560</v>
      </c>
      <c r="Q19" t="s">
        <v>107</v>
      </c>
      <c r="R19" t="s">
        <v>5</v>
      </c>
      <c r="S19" t="s">
        <v>0</v>
      </c>
      <c r="T19">
        <v>752</v>
      </c>
      <c r="U19">
        <f t="shared" si="1"/>
        <v>712</v>
      </c>
    </row>
    <row r="20" spans="1:23" x14ac:dyDescent="0.3">
      <c r="A20" t="s">
        <v>107</v>
      </c>
      <c r="B20" t="s">
        <v>95</v>
      </c>
      <c r="C20" t="s">
        <v>0</v>
      </c>
      <c r="D20">
        <v>557</v>
      </c>
      <c r="I20" t="s">
        <v>107</v>
      </c>
      <c r="J20" t="s">
        <v>4</v>
      </c>
      <c r="K20" t="s">
        <v>0</v>
      </c>
      <c r="L20">
        <v>807</v>
      </c>
      <c r="M20">
        <f t="shared" si="0"/>
        <v>767</v>
      </c>
      <c r="Q20" t="s">
        <v>107</v>
      </c>
      <c r="R20" t="s">
        <v>5</v>
      </c>
      <c r="S20" t="s">
        <v>0</v>
      </c>
      <c r="T20">
        <v>703</v>
      </c>
      <c r="U20">
        <f t="shared" si="1"/>
        <v>663</v>
      </c>
    </row>
    <row r="21" spans="1:23" x14ac:dyDescent="0.3">
      <c r="A21" t="s">
        <v>107</v>
      </c>
      <c r="B21" t="s">
        <v>95</v>
      </c>
      <c r="C21" t="s">
        <v>0</v>
      </c>
      <c r="D21">
        <v>617</v>
      </c>
      <c r="G21">
        <f>MEDIAN(D12:D21)</f>
        <v>608.5</v>
      </c>
      <c r="I21" t="s">
        <v>107</v>
      </c>
      <c r="J21" t="s">
        <v>4</v>
      </c>
      <c r="K21" t="s">
        <v>0</v>
      </c>
      <c r="L21">
        <v>845</v>
      </c>
      <c r="M21">
        <f t="shared" si="0"/>
        <v>805</v>
      </c>
      <c r="O21">
        <f>MEDIAN(M12:M21)</f>
        <v>755.5</v>
      </c>
      <c r="Q21" t="s">
        <v>107</v>
      </c>
      <c r="R21" t="s">
        <v>5</v>
      </c>
      <c r="S21" t="s">
        <v>0</v>
      </c>
      <c r="T21">
        <v>1112</v>
      </c>
      <c r="U21">
        <f t="shared" si="1"/>
        <v>1072</v>
      </c>
      <c r="W21">
        <f>MEDIAN(U12:U21)</f>
        <v>669.5</v>
      </c>
    </row>
    <row r="22" spans="1:23" x14ac:dyDescent="0.3">
      <c r="A22" t="s">
        <v>108</v>
      </c>
      <c r="B22" t="s">
        <v>95</v>
      </c>
      <c r="C22" t="s">
        <v>0</v>
      </c>
      <c r="D22">
        <v>792</v>
      </c>
      <c r="I22" t="s">
        <v>108</v>
      </c>
      <c r="J22" t="s">
        <v>4</v>
      </c>
      <c r="K22" t="s">
        <v>0</v>
      </c>
      <c r="L22">
        <v>800</v>
      </c>
      <c r="M22">
        <f t="shared" si="0"/>
        <v>760</v>
      </c>
      <c r="Q22" t="s">
        <v>108</v>
      </c>
      <c r="R22" t="s">
        <v>5</v>
      </c>
      <c r="S22" t="s">
        <v>0</v>
      </c>
      <c r="T22">
        <v>1111</v>
      </c>
      <c r="U22">
        <f t="shared" si="1"/>
        <v>1071</v>
      </c>
    </row>
    <row r="23" spans="1:23" x14ac:dyDescent="0.3">
      <c r="A23" t="s">
        <v>108</v>
      </c>
      <c r="B23" t="s">
        <v>95</v>
      </c>
      <c r="C23" t="s">
        <v>0</v>
      </c>
      <c r="D23">
        <v>864</v>
      </c>
      <c r="I23" t="s">
        <v>108</v>
      </c>
      <c r="J23" t="s">
        <v>4</v>
      </c>
      <c r="K23" t="s">
        <v>0</v>
      </c>
      <c r="L23">
        <v>824</v>
      </c>
      <c r="M23">
        <f t="shared" si="0"/>
        <v>784</v>
      </c>
      <c r="Q23" t="s">
        <v>108</v>
      </c>
      <c r="R23" t="s">
        <v>5</v>
      </c>
      <c r="S23" t="s">
        <v>0</v>
      </c>
      <c r="T23">
        <v>656</v>
      </c>
      <c r="U23">
        <f t="shared" si="1"/>
        <v>616</v>
      </c>
    </row>
    <row r="24" spans="1:23" x14ac:dyDescent="0.3">
      <c r="A24" t="s">
        <v>108</v>
      </c>
      <c r="B24" t="s">
        <v>95</v>
      </c>
      <c r="C24" t="s">
        <v>0</v>
      </c>
      <c r="D24">
        <v>652</v>
      </c>
      <c r="I24" t="s">
        <v>108</v>
      </c>
      <c r="J24" t="s">
        <v>4</v>
      </c>
      <c r="K24" t="s">
        <v>0</v>
      </c>
      <c r="L24">
        <v>643</v>
      </c>
      <c r="M24">
        <f t="shared" si="0"/>
        <v>603</v>
      </c>
      <c r="Q24" t="s">
        <v>108</v>
      </c>
      <c r="R24" t="s">
        <v>5</v>
      </c>
      <c r="S24" t="s">
        <v>0</v>
      </c>
      <c r="T24">
        <v>747</v>
      </c>
      <c r="U24">
        <f t="shared" si="1"/>
        <v>707</v>
      </c>
    </row>
    <row r="25" spans="1:23" x14ac:dyDescent="0.3">
      <c r="A25" t="s">
        <v>108</v>
      </c>
      <c r="B25" t="s">
        <v>95</v>
      </c>
      <c r="C25" t="s">
        <v>0</v>
      </c>
      <c r="D25">
        <v>840</v>
      </c>
      <c r="I25" t="s">
        <v>108</v>
      </c>
      <c r="J25" t="s">
        <v>4</v>
      </c>
      <c r="K25" t="s">
        <v>0</v>
      </c>
      <c r="L25">
        <v>648</v>
      </c>
      <c r="M25">
        <f t="shared" si="0"/>
        <v>608</v>
      </c>
      <c r="Q25" t="s">
        <v>108</v>
      </c>
      <c r="R25" t="s">
        <v>5</v>
      </c>
      <c r="S25" t="s">
        <v>0</v>
      </c>
      <c r="T25">
        <v>1515</v>
      </c>
      <c r="U25">
        <f t="shared" si="1"/>
        <v>1475</v>
      </c>
    </row>
    <row r="26" spans="1:23" x14ac:dyDescent="0.3">
      <c r="A26" t="s">
        <v>108</v>
      </c>
      <c r="B26" t="s">
        <v>95</v>
      </c>
      <c r="C26" t="s">
        <v>0</v>
      </c>
      <c r="D26">
        <v>1041</v>
      </c>
      <c r="I26" t="s">
        <v>108</v>
      </c>
      <c r="J26" t="s">
        <v>4</v>
      </c>
      <c r="K26" t="s">
        <v>0</v>
      </c>
      <c r="L26">
        <v>640</v>
      </c>
      <c r="M26">
        <f t="shared" si="0"/>
        <v>600</v>
      </c>
      <c r="Q26" t="s">
        <v>108</v>
      </c>
      <c r="R26" t="s">
        <v>5</v>
      </c>
      <c r="S26" t="s">
        <v>0</v>
      </c>
      <c r="T26">
        <v>728</v>
      </c>
      <c r="U26">
        <f t="shared" si="1"/>
        <v>688</v>
      </c>
    </row>
    <row r="27" spans="1:23" x14ac:dyDescent="0.3">
      <c r="A27" t="s">
        <v>108</v>
      </c>
      <c r="B27" t="s">
        <v>95</v>
      </c>
      <c r="C27" t="s">
        <v>0</v>
      </c>
      <c r="D27">
        <v>586</v>
      </c>
      <c r="I27" t="s">
        <v>108</v>
      </c>
      <c r="J27" t="s">
        <v>4</v>
      </c>
      <c r="K27" t="s">
        <v>0</v>
      </c>
      <c r="L27">
        <v>768</v>
      </c>
      <c r="M27">
        <f t="shared" si="0"/>
        <v>728</v>
      </c>
      <c r="Q27" t="s">
        <v>108</v>
      </c>
      <c r="R27" t="s">
        <v>5</v>
      </c>
      <c r="S27" t="s">
        <v>0</v>
      </c>
      <c r="T27">
        <v>872</v>
      </c>
      <c r="U27">
        <f t="shared" si="1"/>
        <v>832</v>
      </c>
    </row>
    <row r="28" spans="1:23" x14ac:dyDescent="0.3">
      <c r="A28" t="s">
        <v>108</v>
      </c>
      <c r="B28" t="s">
        <v>95</v>
      </c>
      <c r="C28" t="s">
        <v>1</v>
      </c>
      <c r="D28">
        <v>682</v>
      </c>
      <c r="I28" t="s">
        <v>108</v>
      </c>
      <c r="J28" t="s">
        <v>4</v>
      </c>
      <c r="K28" t="s">
        <v>0</v>
      </c>
      <c r="L28">
        <v>752</v>
      </c>
      <c r="M28">
        <f t="shared" si="0"/>
        <v>712</v>
      </c>
      <c r="Q28" t="s">
        <v>108</v>
      </c>
      <c r="R28" t="s">
        <v>5</v>
      </c>
      <c r="S28" t="s">
        <v>0</v>
      </c>
      <c r="T28">
        <v>648</v>
      </c>
      <c r="U28">
        <f t="shared" si="1"/>
        <v>608</v>
      </c>
    </row>
    <row r="29" spans="1:23" x14ac:dyDescent="0.3">
      <c r="A29" t="s">
        <v>108</v>
      </c>
      <c r="B29" t="s">
        <v>95</v>
      </c>
      <c r="C29" t="s">
        <v>0</v>
      </c>
      <c r="D29">
        <v>480</v>
      </c>
      <c r="I29" t="s">
        <v>108</v>
      </c>
      <c r="J29" t="s">
        <v>4</v>
      </c>
      <c r="K29" t="s">
        <v>0</v>
      </c>
      <c r="L29">
        <v>768</v>
      </c>
      <c r="M29">
        <f t="shared" si="0"/>
        <v>728</v>
      </c>
      <c r="Q29" t="s">
        <v>108</v>
      </c>
      <c r="R29" t="s">
        <v>5</v>
      </c>
      <c r="S29" t="s">
        <v>0</v>
      </c>
      <c r="T29">
        <v>876</v>
      </c>
      <c r="U29">
        <f t="shared" si="1"/>
        <v>836</v>
      </c>
    </row>
    <row r="30" spans="1:23" x14ac:dyDescent="0.3">
      <c r="A30" t="s">
        <v>108</v>
      </c>
      <c r="B30" t="s">
        <v>95</v>
      </c>
      <c r="C30" t="s">
        <v>0</v>
      </c>
      <c r="D30">
        <v>592</v>
      </c>
      <c r="I30" t="s">
        <v>108</v>
      </c>
      <c r="J30" t="s">
        <v>4</v>
      </c>
      <c r="K30" t="s">
        <v>0</v>
      </c>
      <c r="L30">
        <v>776</v>
      </c>
      <c r="M30">
        <f t="shared" si="0"/>
        <v>736</v>
      </c>
      <c r="Q30" t="s">
        <v>108</v>
      </c>
      <c r="R30" t="s">
        <v>5</v>
      </c>
      <c r="S30" t="s">
        <v>0</v>
      </c>
      <c r="T30">
        <v>680</v>
      </c>
      <c r="U30">
        <f t="shared" si="1"/>
        <v>640</v>
      </c>
    </row>
    <row r="31" spans="1:23" x14ac:dyDescent="0.3">
      <c r="A31" t="s">
        <v>108</v>
      </c>
      <c r="B31" t="s">
        <v>95</v>
      </c>
      <c r="C31" t="s">
        <v>0</v>
      </c>
      <c r="D31">
        <v>591</v>
      </c>
      <c r="G31">
        <f>MEDIAN(D22:D31)</f>
        <v>667</v>
      </c>
      <c r="I31" t="s">
        <v>108</v>
      </c>
      <c r="J31" t="s">
        <v>4</v>
      </c>
      <c r="K31" t="s">
        <v>0</v>
      </c>
      <c r="L31">
        <v>848</v>
      </c>
      <c r="M31">
        <f t="shared" si="0"/>
        <v>808</v>
      </c>
      <c r="O31">
        <f>MEDIAN(M22:M31)</f>
        <v>728</v>
      </c>
      <c r="Q31" t="s">
        <v>108</v>
      </c>
      <c r="R31" t="s">
        <v>5</v>
      </c>
      <c r="S31" t="s">
        <v>0</v>
      </c>
      <c r="T31">
        <v>656</v>
      </c>
      <c r="U31">
        <f t="shared" si="1"/>
        <v>616</v>
      </c>
      <c r="W31">
        <f>MEDIAN(U22:U31)</f>
        <v>697.5</v>
      </c>
    </row>
    <row r="32" spans="1:23" x14ac:dyDescent="0.3">
      <c r="A32" t="s">
        <v>109</v>
      </c>
      <c r="B32" t="s">
        <v>95</v>
      </c>
      <c r="C32" t="s">
        <v>0</v>
      </c>
      <c r="D32">
        <v>624</v>
      </c>
      <c r="I32" t="s">
        <v>109</v>
      </c>
      <c r="J32" t="s">
        <v>4</v>
      </c>
      <c r="K32" t="s">
        <v>1</v>
      </c>
      <c r="L32">
        <v>1360</v>
      </c>
      <c r="M32">
        <f t="shared" si="0"/>
        <v>1320</v>
      </c>
      <c r="Q32" t="s">
        <v>109</v>
      </c>
      <c r="R32" t="s">
        <v>5</v>
      </c>
      <c r="S32" t="s">
        <v>0</v>
      </c>
      <c r="T32">
        <v>872</v>
      </c>
      <c r="U32">
        <f t="shared" si="1"/>
        <v>832</v>
      </c>
    </row>
    <row r="33" spans="1:23" x14ac:dyDescent="0.3">
      <c r="A33" t="s">
        <v>109</v>
      </c>
      <c r="B33" t="s">
        <v>95</v>
      </c>
      <c r="C33" t="s">
        <v>0</v>
      </c>
      <c r="D33">
        <v>792</v>
      </c>
      <c r="I33" t="s">
        <v>109</v>
      </c>
      <c r="J33" t="s">
        <v>4</v>
      </c>
      <c r="K33" t="s">
        <v>0</v>
      </c>
      <c r="L33">
        <v>872</v>
      </c>
      <c r="M33">
        <f t="shared" si="0"/>
        <v>832</v>
      </c>
      <c r="Q33" t="s">
        <v>109</v>
      </c>
      <c r="R33" t="s">
        <v>5</v>
      </c>
      <c r="S33" t="s">
        <v>0</v>
      </c>
      <c r="T33">
        <v>664</v>
      </c>
      <c r="U33">
        <f t="shared" si="1"/>
        <v>624</v>
      </c>
    </row>
    <row r="34" spans="1:23" x14ac:dyDescent="0.3">
      <c r="A34" t="s">
        <v>109</v>
      </c>
      <c r="B34" t="s">
        <v>95</v>
      </c>
      <c r="C34" t="s">
        <v>0</v>
      </c>
      <c r="D34">
        <v>728</v>
      </c>
      <c r="I34" t="s">
        <v>109</v>
      </c>
      <c r="J34" t="s">
        <v>4</v>
      </c>
      <c r="K34" t="s">
        <v>0</v>
      </c>
      <c r="L34">
        <v>832</v>
      </c>
      <c r="M34">
        <f t="shared" si="0"/>
        <v>792</v>
      </c>
      <c r="Q34" t="s">
        <v>109</v>
      </c>
      <c r="R34" t="s">
        <v>5</v>
      </c>
      <c r="S34" t="s">
        <v>0</v>
      </c>
      <c r="T34">
        <v>703</v>
      </c>
      <c r="U34">
        <f t="shared" si="1"/>
        <v>663</v>
      </c>
    </row>
    <row r="35" spans="1:23" x14ac:dyDescent="0.3">
      <c r="A35" t="s">
        <v>109</v>
      </c>
      <c r="B35" t="s">
        <v>95</v>
      </c>
      <c r="C35" t="s">
        <v>0</v>
      </c>
      <c r="D35">
        <v>760</v>
      </c>
      <c r="I35" t="s">
        <v>109</v>
      </c>
      <c r="J35" t="s">
        <v>4</v>
      </c>
      <c r="K35" t="s">
        <v>1</v>
      </c>
      <c r="L35">
        <v>808</v>
      </c>
      <c r="M35">
        <f t="shared" si="0"/>
        <v>768</v>
      </c>
      <c r="Q35" t="s">
        <v>109</v>
      </c>
      <c r="R35" t="s">
        <v>5</v>
      </c>
      <c r="S35" t="s">
        <v>0</v>
      </c>
      <c r="T35">
        <v>1173</v>
      </c>
      <c r="U35">
        <f t="shared" si="1"/>
        <v>1133</v>
      </c>
    </row>
    <row r="36" spans="1:23" x14ac:dyDescent="0.3">
      <c r="A36" t="s">
        <v>109</v>
      </c>
      <c r="B36" t="s">
        <v>95</v>
      </c>
      <c r="C36" t="s">
        <v>0</v>
      </c>
      <c r="D36">
        <v>680</v>
      </c>
      <c r="I36" t="s">
        <v>109</v>
      </c>
      <c r="J36" t="s">
        <v>4</v>
      </c>
      <c r="K36" t="s">
        <v>0</v>
      </c>
      <c r="L36">
        <v>857</v>
      </c>
      <c r="M36">
        <f t="shared" si="0"/>
        <v>817</v>
      </c>
      <c r="Q36" t="s">
        <v>109</v>
      </c>
      <c r="R36" t="s">
        <v>5</v>
      </c>
      <c r="S36" t="s">
        <v>0</v>
      </c>
      <c r="T36">
        <v>591</v>
      </c>
      <c r="U36">
        <f t="shared" si="1"/>
        <v>551</v>
      </c>
    </row>
    <row r="37" spans="1:23" x14ac:dyDescent="0.3">
      <c r="A37" t="s">
        <v>109</v>
      </c>
      <c r="B37" t="s">
        <v>95</v>
      </c>
      <c r="C37" t="s">
        <v>0</v>
      </c>
      <c r="D37">
        <v>616</v>
      </c>
      <c r="I37" t="s">
        <v>109</v>
      </c>
      <c r="J37" t="s">
        <v>4</v>
      </c>
      <c r="K37" t="s">
        <v>0</v>
      </c>
      <c r="L37">
        <v>948</v>
      </c>
      <c r="M37">
        <f t="shared" si="0"/>
        <v>908</v>
      </c>
      <c r="Q37" t="s">
        <v>109</v>
      </c>
      <c r="R37" t="s">
        <v>5</v>
      </c>
      <c r="S37" t="s">
        <v>0</v>
      </c>
      <c r="T37">
        <v>735</v>
      </c>
      <c r="U37">
        <f t="shared" si="1"/>
        <v>695</v>
      </c>
    </row>
    <row r="38" spans="1:23" x14ac:dyDescent="0.3">
      <c r="A38" t="s">
        <v>109</v>
      </c>
      <c r="B38" t="s">
        <v>95</v>
      </c>
      <c r="C38" t="s">
        <v>0</v>
      </c>
      <c r="D38">
        <v>600</v>
      </c>
      <c r="I38" t="s">
        <v>109</v>
      </c>
      <c r="J38" t="s">
        <v>4</v>
      </c>
      <c r="K38" t="s">
        <v>0</v>
      </c>
      <c r="L38">
        <v>584</v>
      </c>
      <c r="M38">
        <f t="shared" si="0"/>
        <v>544</v>
      </c>
      <c r="Q38" t="s">
        <v>109</v>
      </c>
      <c r="R38" t="s">
        <v>5</v>
      </c>
      <c r="S38" t="s">
        <v>0</v>
      </c>
      <c r="T38">
        <v>1066</v>
      </c>
      <c r="U38">
        <f t="shared" si="1"/>
        <v>1026</v>
      </c>
    </row>
    <row r="39" spans="1:23" x14ac:dyDescent="0.3">
      <c r="A39" t="s">
        <v>109</v>
      </c>
      <c r="B39" t="s">
        <v>95</v>
      </c>
      <c r="C39" t="s">
        <v>0</v>
      </c>
      <c r="D39">
        <v>649</v>
      </c>
      <c r="I39" t="s">
        <v>109</v>
      </c>
      <c r="J39" t="s">
        <v>4</v>
      </c>
      <c r="K39" t="s">
        <v>0</v>
      </c>
      <c r="L39">
        <v>792</v>
      </c>
      <c r="M39">
        <f t="shared" si="0"/>
        <v>752</v>
      </c>
      <c r="Q39" t="s">
        <v>109</v>
      </c>
      <c r="R39" t="s">
        <v>5</v>
      </c>
      <c r="S39" t="s">
        <v>1</v>
      </c>
      <c r="T39">
        <v>712</v>
      </c>
      <c r="U39">
        <f t="shared" si="1"/>
        <v>672</v>
      </c>
    </row>
    <row r="40" spans="1:23" x14ac:dyDescent="0.3">
      <c r="A40" t="s">
        <v>109</v>
      </c>
      <c r="B40" t="s">
        <v>95</v>
      </c>
      <c r="C40" t="s">
        <v>0</v>
      </c>
      <c r="D40">
        <v>784</v>
      </c>
      <c r="I40" t="s">
        <v>109</v>
      </c>
      <c r="J40" t="s">
        <v>4</v>
      </c>
      <c r="K40" t="s">
        <v>1</v>
      </c>
      <c r="L40">
        <v>1000</v>
      </c>
      <c r="M40">
        <f t="shared" si="0"/>
        <v>960</v>
      </c>
      <c r="Q40" t="s">
        <v>109</v>
      </c>
      <c r="R40" t="s">
        <v>5</v>
      </c>
      <c r="S40" t="s">
        <v>0</v>
      </c>
      <c r="T40">
        <v>767</v>
      </c>
      <c r="U40">
        <f t="shared" si="1"/>
        <v>727</v>
      </c>
    </row>
    <row r="41" spans="1:23" x14ac:dyDescent="0.3">
      <c r="A41" t="s">
        <v>109</v>
      </c>
      <c r="B41" t="s">
        <v>95</v>
      </c>
      <c r="C41" t="s">
        <v>0</v>
      </c>
      <c r="D41">
        <v>824</v>
      </c>
      <c r="G41">
        <f>MEDIAN(D32:D41)</f>
        <v>704</v>
      </c>
      <c r="I41" t="s">
        <v>109</v>
      </c>
      <c r="J41" t="s">
        <v>4</v>
      </c>
      <c r="K41" t="s">
        <v>0</v>
      </c>
      <c r="L41">
        <v>936</v>
      </c>
      <c r="M41">
        <f t="shared" si="0"/>
        <v>896</v>
      </c>
      <c r="O41">
        <f>MEDIAN(M32:M41)</f>
        <v>824.5</v>
      </c>
      <c r="Q41" t="s">
        <v>109</v>
      </c>
      <c r="R41" t="s">
        <v>5</v>
      </c>
      <c r="S41" t="s">
        <v>0</v>
      </c>
      <c r="T41">
        <v>680</v>
      </c>
      <c r="U41">
        <f t="shared" si="1"/>
        <v>640</v>
      </c>
      <c r="W41">
        <f>MEDIAN(U32:U41)</f>
        <v>683.5</v>
      </c>
    </row>
    <row r="42" spans="1:23" x14ac:dyDescent="0.3">
      <c r="A42" t="s">
        <v>110</v>
      </c>
      <c r="B42" t="s">
        <v>95</v>
      </c>
      <c r="C42" t="s">
        <v>0</v>
      </c>
      <c r="D42">
        <v>775</v>
      </c>
      <c r="I42" t="s">
        <v>110</v>
      </c>
      <c r="J42" t="s">
        <v>4</v>
      </c>
      <c r="K42" t="s">
        <v>0</v>
      </c>
      <c r="L42">
        <v>864</v>
      </c>
      <c r="M42">
        <f t="shared" si="0"/>
        <v>824</v>
      </c>
      <c r="Q42" t="s">
        <v>110</v>
      </c>
      <c r="R42" t="s">
        <v>5</v>
      </c>
      <c r="S42" t="s">
        <v>0</v>
      </c>
      <c r="T42">
        <v>1440</v>
      </c>
      <c r="U42">
        <f t="shared" si="1"/>
        <v>1400</v>
      </c>
    </row>
    <row r="43" spans="1:23" x14ac:dyDescent="0.3">
      <c r="A43" t="s">
        <v>110</v>
      </c>
      <c r="B43" t="s">
        <v>95</v>
      </c>
      <c r="C43" t="s">
        <v>0</v>
      </c>
      <c r="D43">
        <v>768</v>
      </c>
      <c r="I43" t="s">
        <v>110</v>
      </c>
      <c r="J43" t="s">
        <v>4</v>
      </c>
      <c r="K43" t="s">
        <v>1</v>
      </c>
      <c r="L43">
        <v>1080</v>
      </c>
      <c r="M43">
        <f t="shared" si="0"/>
        <v>1040</v>
      </c>
      <c r="Q43" t="s">
        <v>110</v>
      </c>
      <c r="R43" t="s">
        <v>5</v>
      </c>
      <c r="S43" t="s">
        <v>1</v>
      </c>
      <c r="T43">
        <v>1336</v>
      </c>
      <c r="U43">
        <f t="shared" si="1"/>
        <v>1296</v>
      </c>
    </row>
    <row r="44" spans="1:23" x14ac:dyDescent="0.3">
      <c r="A44" t="s">
        <v>110</v>
      </c>
      <c r="B44" t="s">
        <v>95</v>
      </c>
      <c r="C44" t="s">
        <v>0</v>
      </c>
      <c r="D44">
        <v>975</v>
      </c>
      <c r="I44" t="s">
        <v>110</v>
      </c>
      <c r="J44" t="s">
        <v>4</v>
      </c>
      <c r="K44" t="s">
        <v>1</v>
      </c>
      <c r="L44">
        <v>871</v>
      </c>
      <c r="M44">
        <f t="shared" si="0"/>
        <v>831</v>
      </c>
      <c r="Q44" t="s">
        <v>110</v>
      </c>
      <c r="R44" t="s">
        <v>5</v>
      </c>
      <c r="S44" t="s">
        <v>1</v>
      </c>
      <c r="T44">
        <v>2879</v>
      </c>
      <c r="U44">
        <f t="shared" si="1"/>
        <v>2839</v>
      </c>
    </row>
    <row r="45" spans="1:23" x14ac:dyDescent="0.3">
      <c r="A45" t="s">
        <v>110</v>
      </c>
      <c r="B45" t="s">
        <v>95</v>
      </c>
      <c r="C45" t="s">
        <v>1</v>
      </c>
      <c r="D45">
        <v>1089</v>
      </c>
      <c r="I45" t="s">
        <v>110</v>
      </c>
      <c r="J45" t="s">
        <v>4</v>
      </c>
      <c r="K45" t="s">
        <v>1</v>
      </c>
      <c r="L45">
        <v>2499</v>
      </c>
      <c r="M45">
        <f t="shared" si="0"/>
        <v>2459</v>
      </c>
      <c r="Q45" t="s">
        <v>110</v>
      </c>
      <c r="R45" t="s">
        <v>5</v>
      </c>
      <c r="S45" t="s">
        <v>0</v>
      </c>
      <c r="T45">
        <v>760</v>
      </c>
      <c r="U45">
        <f t="shared" si="1"/>
        <v>720</v>
      </c>
    </row>
    <row r="46" spans="1:23" x14ac:dyDescent="0.3">
      <c r="A46" t="s">
        <v>110</v>
      </c>
      <c r="B46" t="s">
        <v>95</v>
      </c>
      <c r="C46" t="s">
        <v>0</v>
      </c>
      <c r="D46">
        <v>703</v>
      </c>
      <c r="I46" t="s">
        <v>110</v>
      </c>
      <c r="J46" t="s">
        <v>4</v>
      </c>
      <c r="K46" t="s">
        <v>0</v>
      </c>
      <c r="L46">
        <v>835</v>
      </c>
      <c r="M46">
        <f t="shared" si="0"/>
        <v>795</v>
      </c>
      <c r="Q46" t="s">
        <v>110</v>
      </c>
      <c r="R46" t="s">
        <v>5</v>
      </c>
      <c r="S46" t="s">
        <v>0</v>
      </c>
      <c r="T46">
        <v>828</v>
      </c>
      <c r="U46">
        <f t="shared" si="1"/>
        <v>788</v>
      </c>
    </row>
    <row r="47" spans="1:23" x14ac:dyDescent="0.3">
      <c r="A47" t="s">
        <v>110</v>
      </c>
      <c r="B47" t="s">
        <v>95</v>
      </c>
      <c r="C47" t="s">
        <v>0</v>
      </c>
      <c r="D47">
        <v>721</v>
      </c>
      <c r="I47" t="s">
        <v>110</v>
      </c>
      <c r="J47" t="s">
        <v>4</v>
      </c>
      <c r="K47" t="s">
        <v>0</v>
      </c>
      <c r="L47">
        <v>1288</v>
      </c>
      <c r="M47">
        <f t="shared" si="0"/>
        <v>1248</v>
      </c>
      <c r="Q47" t="s">
        <v>110</v>
      </c>
      <c r="R47" t="s">
        <v>5</v>
      </c>
      <c r="S47" t="s">
        <v>1</v>
      </c>
      <c r="T47">
        <v>968</v>
      </c>
      <c r="U47">
        <f t="shared" si="1"/>
        <v>928</v>
      </c>
    </row>
    <row r="48" spans="1:23" x14ac:dyDescent="0.3">
      <c r="A48" t="s">
        <v>110</v>
      </c>
      <c r="B48" t="s">
        <v>95</v>
      </c>
      <c r="C48" t="s">
        <v>1</v>
      </c>
      <c r="D48">
        <v>608</v>
      </c>
      <c r="I48" t="s">
        <v>110</v>
      </c>
      <c r="J48" t="s">
        <v>4</v>
      </c>
      <c r="K48" t="s">
        <v>1</v>
      </c>
      <c r="L48">
        <v>632</v>
      </c>
      <c r="M48">
        <f t="shared" si="0"/>
        <v>592</v>
      </c>
      <c r="Q48" t="s">
        <v>110</v>
      </c>
      <c r="R48" t="s">
        <v>5</v>
      </c>
      <c r="S48" t="s">
        <v>1</v>
      </c>
      <c r="T48">
        <v>896</v>
      </c>
      <c r="U48">
        <f t="shared" si="1"/>
        <v>856</v>
      </c>
    </row>
    <row r="49" spans="1:23" x14ac:dyDescent="0.3">
      <c r="A49" t="s">
        <v>110</v>
      </c>
      <c r="B49" t="s">
        <v>95</v>
      </c>
      <c r="C49" t="s">
        <v>1</v>
      </c>
      <c r="D49">
        <v>588</v>
      </c>
      <c r="I49" t="s">
        <v>110</v>
      </c>
      <c r="J49" t="s">
        <v>4</v>
      </c>
      <c r="K49" t="s">
        <v>0</v>
      </c>
      <c r="L49">
        <v>912</v>
      </c>
      <c r="M49">
        <f t="shared" si="0"/>
        <v>872</v>
      </c>
      <c r="Q49" t="s">
        <v>110</v>
      </c>
      <c r="R49" t="s">
        <v>5</v>
      </c>
      <c r="S49" t="s">
        <v>1</v>
      </c>
      <c r="T49">
        <v>634</v>
      </c>
      <c r="U49">
        <f t="shared" si="1"/>
        <v>594</v>
      </c>
    </row>
    <row r="50" spans="1:23" x14ac:dyDescent="0.3">
      <c r="A50" t="s">
        <v>110</v>
      </c>
      <c r="B50" t="s">
        <v>95</v>
      </c>
      <c r="C50" t="s">
        <v>1</v>
      </c>
      <c r="D50">
        <v>1368</v>
      </c>
      <c r="I50" t="s">
        <v>110</v>
      </c>
      <c r="J50" t="s">
        <v>4</v>
      </c>
      <c r="K50" t="s">
        <v>1</v>
      </c>
      <c r="L50">
        <v>776</v>
      </c>
      <c r="M50">
        <f t="shared" si="0"/>
        <v>736</v>
      </c>
      <c r="Q50" t="s">
        <v>110</v>
      </c>
      <c r="R50" t="s">
        <v>5</v>
      </c>
      <c r="S50" t="s">
        <v>1</v>
      </c>
      <c r="T50">
        <v>1201</v>
      </c>
      <c r="U50">
        <f t="shared" si="1"/>
        <v>1161</v>
      </c>
    </row>
    <row r="51" spans="1:23" x14ac:dyDescent="0.3">
      <c r="A51" t="s">
        <v>110</v>
      </c>
      <c r="B51" t="s">
        <v>95</v>
      </c>
      <c r="C51" t="s">
        <v>0</v>
      </c>
      <c r="D51">
        <v>728</v>
      </c>
      <c r="G51">
        <f>MEDIAN(D42:D51)</f>
        <v>748</v>
      </c>
      <c r="I51" t="s">
        <v>110</v>
      </c>
      <c r="J51" t="s">
        <v>4</v>
      </c>
      <c r="K51" t="s">
        <v>1</v>
      </c>
      <c r="L51">
        <v>848</v>
      </c>
      <c r="M51">
        <f t="shared" si="0"/>
        <v>808</v>
      </c>
      <c r="O51">
        <f>MEDIAN(M42:M51)</f>
        <v>827.5</v>
      </c>
      <c r="Q51" t="s">
        <v>110</v>
      </c>
      <c r="R51" t="s">
        <v>5</v>
      </c>
      <c r="S51" t="s">
        <v>1</v>
      </c>
      <c r="T51">
        <v>1769</v>
      </c>
      <c r="U51">
        <f t="shared" si="1"/>
        <v>1729</v>
      </c>
      <c r="W51">
        <f>MEDIAN(U42:U51)</f>
        <v>1044.5</v>
      </c>
    </row>
    <row r="52" spans="1:23" x14ac:dyDescent="0.3">
      <c r="A52" t="s">
        <v>111</v>
      </c>
      <c r="B52" t="s">
        <v>95</v>
      </c>
      <c r="C52" t="s">
        <v>1</v>
      </c>
      <c r="D52">
        <v>1304</v>
      </c>
      <c r="I52" t="s">
        <v>111</v>
      </c>
      <c r="J52" t="s">
        <v>4</v>
      </c>
      <c r="K52" t="s">
        <v>1</v>
      </c>
      <c r="L52">
        <v>667</v>
      </c>
      <c r="M52">
        <f t="shared" si="0"/>
        <v>627</v>
      </c>
      <c r="Q52" t="s">
        <v>111</v>
      </c>
      <c r="R52" t="s">
        <v>5</v>
      </c>
      <c r="S52" t="s">
        <v>1</v>
      </c>
      <c r="T52">
        <v>995</v>
      </c>
      <c r="U52">
        <f t="shared" si="1"/>
        <v>955</v>
      </c>
    </row>
    <row r="53" spans="1:23" x14ac:dyDescent="0.3">
      <c r="A53" t="s">
        <v>111</v>
      </c>
      <c r="B53" t="s">
        <v>95</v>
      </c>
      <c r="C53" t="s">
        <v>1</v>
      </c>
      <c r="D53">
        <v>1121</v>
      </c>
      <c r="I53" t="s">
        <v>111</v>
      </c>
      <c r="J53" t="s">
        <v>4</v>
      </c>
      <c r="K53" t="s">
        <v>1</v>
      </c>
      <c r="L53">
        <v>1648</v>
      </c>
      <c r="M53">
        <f t="shared" si="0"/>
        <v>1608</v>
      </c>
      <c r="Q53" t="s">
        <v>111</v>
      </c>
      <c r="R53" t="s">
        <v>5</v>
      </c>
      <c r="S53" t="s">
        <v>1</v>
      </c>
      <c r="T53">
        <v>656</v>
      </c>
      <c r="U53">
        <f t="shared" si="1"/>
        <v>616</v>
      </c>
    </row>
    <row r="54" spans="1:23" x14ac:dyDescent="0.3">
      <c r="A54" t="s">
        <v>111</v>
      </c>
      <c r="B54" t="s">
        <v>95</v>
      </c>
      <c r="C54" t="s">
        <v>1</v>
      </c>
      <c r="D54">
        <v>752</v>
      </c>
      <c r="I54" t="s">
        <v>111</v>
      </c>
      <c r="J54" t="s">
        <v>4</v>
      </c>
      <c r="K54" t="s">
        <v>0</v>
      </c>
      <c r="L54">
        <v>903</v>
      </c>
      <c r="M54">
        <f t="shared" si="0"/>
        <v>863</v>
      </c>
      <c r="Q54" t="s">
        <v>111</v>
      </c>
      <c r="R54" t="s">
        <v>5</v>
      </c>
      <c r="S54" t="s">
        <v>1</v>
      </c>
      <c r="T54">
        <v>1279</v>
      </c>
      <c r="U54">
        <f t="shared" si="1"/>
        <v>1239</v>
      </c>
    </row>
    <row r="55" spans="1:23" x14ac:dyDescent="0.3">
      <c r="A55" t="s">
        <v>111</v>
      </c>
      <c r="B55" t="s">
        <v>95</v>
      </c>
      <c r="C55" t="s">
        <v>0</v>
      </c>
      <c r="D55">
        <v>664</v>
      </c>
      <c r="I55" t="s">
        <v>111</v>
      </c>
      <c r="J55" t="s">
        <v>4</v>
      </c>
      <c r="K55" t="s">
        <v>0</v>
      </c>
      <c r="L55">
        <v>1312</v>
      </c>
      <c r="M55">
        <f t="shared" si="0"/>
        <v>1272</v>
      </c>
      <c r="Q55" t="s">
        <v>111</v>
      </c>
      <c r="R55" t="s">
        <v>5</v>
      </c>
      <c r="S55" t="s">
        <v>0</v>
      </c>
      <c r="T55">
        <v>680</v>
      </c>
      <c r="U55">
        <f t="shared" si="1"/>
        <v>640</v>
      </c>
    </row>
    <row r="56" spans="1:23" x14ac:dyDescent="0.3">
      <c r="A56" t="s">
        <v>111</v>
      </c>
      <c r="B56" t="s">
        <v>95</v>
      </c>
      <c r="C56" t="s">
        <v>0</v>
      </c>
      <c r="D56">
        <v>1328</v>
      </c>
      <c r="I56" t="s">
        <v>111</v>
      </c>
      <c r="J56" t="s">
        <v>4</v>
      </c>
      <c r="K56" t="s">
        <v>1</v>
      </c>
      <c r="L56">
        <v>768</v>
      </c>
      <c r="M56">
        <f t="shared" si="0"/>
        <v>728</v>
      </c>
      <c r="Q56" t="s">
        <v>111</v>
      </c>
      <c r="R56" t="s">
        <v>5</v>
      </c>
      <c r="S56" t="s">
        <v>1</v>
      </c>
      <c r="T56">
        <v>824</v>
      </c>
      <c r="U56">
        <f t="shared" si="1"/>
        <v>784</v>
      </c>
    </row>
    <row r="57" spans="1:23" x14ac:dyDescent="0.3">
      <c r="A57" t="s">
        <v>111</v>
      </c>
      <c r="B57" t="s">
        <v>95</v>
      </c>
      <c r="C57" t="s">
        <v>1</v>
      </c>
      <c r="D57">
        <v>1178</v>
      </c>
      <c r="I57" t="s">
        <v>111</v>
      </c>
      <c r="J57" t="s">
        <v>4</v>
      </c>
      <c r="K57" t="s">
        <v>1</v>
      </c>
      <c r="L57">
        <v>696</v>
      </c>
      <c r="M57">
        <f t="shared" si="0"/>
        <v>656</v>
      </c>
      <c r="Q57" t="s">
        <v>111</v>
      </c>
      <c r="R57" t="s">
        <v>5</v>
      </c>
      <c r="S57" t="s">
        <v>0</v>
      </c>
      <c r="T57">
        <v>1123</v>
      </c>
      <c r="U57">
        <f t="shared" si="1"/>
        <v>1083</v>
      </c>
    </row>
    <row r="58" spans="1:23" x14ac:dyDescent="0.3">
      <c r="A58" t="s">
        <v>111</v>
      </c>
      <c r="B58" t="s">
        <v>95</v>
      </c>
      <c r="C58" t="s">
        <v>1</v>
      </c>
      <c r="D58">
        <v>495</v>
      </c>
      <c r="I58" t="s">
        <v>111</v>
      </c>
      <c r="J58" t="s">
        <v>4</v>
      </c>
      <c r="K58" t="s">
        <v>1</v>
      </c>
      <c r="L58">
        <v>1137</v>
      </c>
      <c r="M58">
        <f t="shared" si="0"/>
        <v>1097</v>
      </c>
      <c r="Q58" t="s">
        <v>111</v>
      </c>
      <c r="R58" t="s">
        <v>5</v>
      </c>
      <c r="S58" t="s">
        <v>1</v>
      </c>
      <c r="T58">
        <v>1184</v>
      </c>
      <c r="U58">
        <f t="shared" si="1"/>
        <v>1144</v>
      </c>
    </row>
    <row r="59" spans="1:23" x14ac:dyDescent="0.3">
      <c r="A59" t="s">
        <v>111</v>
      </c>
      <c r="B59" t="s">
        <v>95</v>
      </c>
      <c r="C59" t="s">
        <v>1</v>
      </c>
      <c r="D59">
        <v>602</v>
      </c>
      <c r="I59" t="s">
        <v>111</v>
      </c>
      <c r="J59" t="s">
        <v>4</v>
      </c>
      <c r="K59" t="s">
        <v>1</v>
      </c>
      <c r="L59">
        <v>1752</v>
      </c>
      <c r="M59">
        <f t="shared" si="0"/>
        <v>1712</v>
      </c>
      <c r="Q59" t="s">
        <v>111</v>
      </c>
      <c r="R59" t="s">
        <v>5</v>
      </c>
      <c r="S59" t="s">
        <v>1</v>
      </c>
      <c r="T59">
        <v>1344</v>
      </c>
      <c r="U59">
        <f t="shared" si="1"/>
        <v>1304</v>
      </c>
    </row>
    <row r="60" spans="1:23" x14ac:dyDescent="0.3">
      <c r="A60" t="s">
        <v>111</v>
      </c>
      <c r="B60" t="s">
        <v>95</v>
      </c>
      <c r="C60" t="s">
        <v>1</v>
      </c>
      <c r="D60">
        <v>1191</v>
      </c>
      <c r="I60" t="s">
        <v>111</v>
      </c>
      <c r="J60" t="s">
        <v>4</v>
      </c>
      <c r="K60" t="s">
        <v>1</v>
      </c>
      <c r="L60">
        <v>800</v>
      </c>
      <c r="M60">
        <f t="shared" si="0"/>
        <v>760</v>
      </c>
      <c r="Q60" t="s">
        <v>111</v>
      </c>
      <c r="R60" t="s">
        <v>5</v>
      </c>
      <c r="S60" t="s">
        <v>1</v>
      </c>
      <c r="T60">
        <v>792</v>
      </c>
      <c r="U60">
        <f t="shared" si="1"/>
        <v>752</v>
      </c>
    </row>
    <row r="61" spans="1:23" x14ac:dyDescent="0.3">
      <c r="A61" t="s">
        <v>111</v>
      </c>
      <c r="B61" t="s">
        <v>95</v>
      </c>
      <c r="C61" t="s">
        <v>1</v>
      </c>
      <c r="D61">
        <v>664</v>
      </c>
      <c r="G61">
        <f>MEDIAN(D52:D61)</f>
        <v>936.5</v>
      </c>
      <c r="I61" t="s">
        <v>111</v>
      </c>
      <c r="J61" t="s">
        <v>4</v>
      </c>
      <c r="K61" t="s">
        <v>1</v>
      </c>
      <c r="L61">
        <v>1552</v>
      </c>
      <c r="M61">
        <f t="shared" si="0"/>
        <v>1512</v>
      </c>
      <c r="O61">
        <f>MEDIAN(M52:M61)</f>
        <v>980</v>
      </c>
      <c r="Q61" t="s">
        <v>111</v>
      </c>
      <c r="R61" t="s">
        <v>5</v>
      </c>
      <c r="S61" t="s">
        <v>1</v>
      </c>
      <c r="T61">
        <v>808</v>
      </c>
      <c r="U61">
        <f t="shared" si="1"/>
        <v>768</v>
      </c>
      <c r="W61">
        <f>MEDIAN(U52:U61)</f>
        <v>869.5</v>
      </c>
    </row>
    <row r="62" spans="1:23" x14ac:dyDescent="0.3">
      <c r="A62" t="s">
        <v>112</v>
      </c>
      <c r="B62" t="s">
        <v>95</v>
      </c>
      <c r="C62" t="s">
        <v>1</v>
      </c>
      <c r="D62">
        <v>736</v>
      </c>
      <c r="I62" t="s">
        <v>112</v>
      </c>
      <c r="J62" t="s">
        <v>4</v>
      </c>
      <c r="K62" t="s">
        <v>1</v>
      </c>
      <c r="L62">
        <v>904</v>
      </c>
      <c r="M62">
        <f t="shared" si="0"/>
        <v>864</v>
      </c>
      <c r="Q62" t="s">
        <v>112</v>
      </c>
      <c r="R62" t="s">
        <v>5</v>
      </c>
      <c r="S62" t="s">
        <v>1</v>
      </c>
      <c r="T62">
        <v>795</v>
      </c>
      <c r="U62">
        <f t="shared" si="1"/>
        <v>755</v>
      </c>
    </row>
    <row r="63" spans="1:23" x14ac:dyDescent="0.3">
      <c r="A63" t="s">
        <v>112</v>
      </c>
      <c r="B63" t="s">
        <v>95</v>
      </c>
      <c r="C63" t="s">
        <v>1</v>
      </c>
      <c r="D63">
        <v>624</v>
      </c>
      <c r="I63" t="s">
        <v>112</v>
      </c>
      <c r="J63" t="s">
        <v>4</v>
      </c>
      <c r="K63" t="s">
        <v>1</v>
      </c>
      <c r="L63">
        <v>648</v>
      </c>
      <c r="M63">
        <f t="shared" si="0"/>
        <v>608</v>
      </c>
      <c r="Q63" t="s">
        <v>112</v>
      </c>
      <c r="R63" t="s">
        <v>5</v>
      </c>
      <c r="S63" t="s">
        <v>1</v>
      </c>
      <c r="T63">
        <v>1080</v>
      </c>
      <c r="U63">
        <f t="shared" si="1"/>
        <v>1040</v>
      </c>
    </row>
    <row r="64" spans="1:23" x14ac:dyDescent="0.3">
      <c r="A64" t="s">
        <v>112</v>
      </c>
      <c r="B64" t="s">
        <v>95</v>
      </c>
      <c r="C64" t="s">
        <v>1</v>
      </c>
      <c r="D64">
        <v>801</v>
      </c>
      <c r="I64" t="s">
        <v>112</v>
      </c>
      <c r="J64" t="s">
        <v>4</v>
      </c>
      <c r="K64" t="s">
        <v>1</v>
      </c>
      <c r="L64">
        <v>796</v>
      </c>
      <c r="M64">
        <f t="shared" si="0"/>
        <v>756</v>
      </c>
      <c r="Q64" t="s">
        <v>112</v>
      </c>
      <c r="R64" t="s">
        <v>5</v>
      </c>
      <c r="S64" t="s">
        <v>0</v>
      </c>
      <c r="T64">
        <v>796</v>
      </c>
      <c r="U64">
        <f t="shared" si="1"/>
        <v>756</v>
      </c>
    </row>
    <row r="65" spans="1:23" x14ac:dyDescent="0.3">
      <c r="A65" t="s">
        <v>112</v>
      </c>
      <c r="B65" t="s">
        <v>95</v>
      </c>
      <c r="C65" t="s">
        <v>1</v>
      </c>
      <c r="D65">
        <v>784</v>
      </c>
      <c r="I65" t="s">
        <v>112</v>
      </c>
      <c r="J65" t="s">
        <v>4</v>
      </c>
      <c r="K65" t="s">
        <v>1</v>
      </c>
      <c r="L65">
        <v>847</v>
      </c>
      <c r="M65">
        <f t="shared" si="0"/>
        <v>807</v>
      </c>
      <c r="Q65" t="s">
        <v>112</v>
      </c>
      <c r="R65" t="s">
        <v>5</v>
      </c>
      <c r="S65" t="s">
        <v>1</v>
      </c>
      <c r="T65">
        <v>1160</v>
      </c>
      <c r="U65">
        <f t="shared" si="1"/>
        <v>1120</v>
      </c>
    </row>
    <row r="66" spans="1:23" x14ac:dyDescent="0.3">
      <c r="A66" t="s">
        <v>112</v>
      </c>
      <c r="B66" t="s">
        <v>95</v>
      </c>
      <c r="C66" t="s">
        <v>1</v>
      </c>
      <c r="D66">
        <v>680</v>
      </c>
      <c r="I66" t="s">
        <v>112</v>
      </c>
      <c r="J66" t="s">
        <v>4</v>
      </c>
      <c r="K66" t="s">
        <v>1</v>
      </c>
      <c r="L66">
        <v>843</v>
      </c>
      <c r="M66">
        <f t="shared" si="0"/>
        <v>803</v>
      </c>
      <c r="Q66" t="s">
        <v>112</v>
      </c>
      <c r="R66" t="s">
        <v>5</v>
      </c>
      <c r="S66" t="s">
        <v>1</v>
      </c>
      <c r="T66">
        <v>833</v>
      </c>
      <c r="U66">
        <f t="shared" si="1"/>
        <v>793</v>
      </c>
    </row>
    <row r="67" spans="1:23" x14ac:dyDescent="0.3">
      <c r="A67" t="s">
        <v>112</v>
      </c>
      <c r="B67" t="s">
        <v>95</v>
      </c>
      <c r="C67" t="s">
        <v>1</v>
      </c>
      <c r="D67">
        <v>824</v>
      </c>
      <c r="I67" t="s">
        <v>112</v>
      </c>
      <c r="J67" t="s">
        <v>4</v>
      </c>
      <c r="K67" t="s">
        <v>1</v>
      </c>
      <c r="L67">
        <v>776</v>
      </c>
      <c r="M67">
        <f t="shared" ref="M67:M130" si="2">L67-40</f>
        <v>736</v>
      </c>
      <c r="Q67" t="s">
        <v>112</v>
      </c>
      <c r="R67" t="s">
        <v>5</v>
      </c>
      <c r="S67" t="s">
        <v>1</v>
      </c>
      <c r="T67">
        <v>1185</v>
      </c>
      <c r="U67">
        <f t="shared" ref="U67:U130" si="3">T67-40</f>
        <v>1145</v>
      </c>
    </row>
    <row r="68" spans="1:23" x14ac:dyDescent="0.3">
      <c r="A68" t="s">
        <v>112</v>
      </c>
      <c r="B68" t="s">
        <v>95</v>
      </c>
      <c r="C68" t="s">
        <v>1</v>
      </c>
      <c r="D68">
        <v>784</v>
      </c>
      <c r="I68" t="s">
        <v>112</v>
      </c>
      <c r="J68" t="s">
        <v>4</v>
      </c>
      <c r="K68" t="s">
        <v>1</v>
      </c>
      <c r="L68">
        <v>1065</v>
      </c>
      <c r="M68">
        <f t="shared" si="2"/>
        <v>1025</v>
      </c>
      <c r="Q68" t="s">
        <v>112</v>
      </c>
      <c r="R68" t="s">
        <v>5</v>
      </c>
      <c r="S68" t="s">
        <v>1</v>
      </c>
      <c r="T68">
        <v>672</v>
      </c>
      <c r="U68">
        <f t="shared" si="3"/>
        <v>632</v>
      </c>
    </row>
    <row r="69" spans="1:23" x14ac:dyDescent="0.3">
      <c r="A69" t="s">
        <v>112</v>
      </c>
      <c r="B69" t="s">
        <v>95</v>
      </c>
      <c r="C69" t="s">
        <v>1</v>
      </c>
      <c r="D69">
        <v>400</v>
      </c>
      <c r="I69" t="s">
        <v>112</v>
      </c>
      <c r="J69" t="s">
        <v>4</v>
      </c>
      <c r="K69" t="s">
        <v>1</v>
      </c>
      <c r="L69">
        <v>827</v>
      </c>
      <c r="M69">
        <f t="shared" si="2"/>
        <v>787</v>
      </c>
      <c r="Q69" t="s">
        <v>112</v>
      </c>
      <c r="R69" t="s">
        <v>5</v>
      </c>
      <c r="S69" t="s">
        <v>1</v>
      </c>
      <c r="T69">
        <v>1048</v>
      </c>
      <c r="U69">
        <f t="shared" si="3"/>
        <v>1008</v>
      </c>
    </row>
    <row r="70" spans="1:23" x14ac:dyDescent="0.3">
      <c r="A70" t="s">
        <v>112</v>
      </c>
      <c r="B70" t="s">
        <v>95</v>
      </c>
      <c r="C70" t="s">
        <v>1</v>
      </c>
      <c r="D70">
        <v>712</v>
      </c>
      <c r="I70" t="s">
        <v>112</v>
      </c>
      <c r="J70" t="s">
        <v>4</v>
      </c>
      <c r="K70" t="s">
        <v>1</v>
      </c>
      <c r="L70">
        <v>872</v>
      </c>
      <c r="M70">
        <f t="shared" si="2"/>
        <v>832</v>
      </c>
      <c r="Q70" t="s">
        <v>112</v>
      </c>
      <c r="R70" t="s">
        <v>5</v>
      </c>
      <c r="S70" t="s">
        <v>1</v>
      </c>
      <c r="T70">
        <v>1000</v>
      </c>
      <c r="U70">
        <f t="shared" si="3"/>
        <v>960</v>
      </c>
    </row>
    <row r="71" spans="1:23" x14ac:dyDescent="0.3">
      <c r="A71" t="s">
        <v>112</v>
      </c>
      <c r="B71" t="s">
        <v>95</v>
      </c>
      <c r="C71" t="s">
        <v>1</v>
      </c>
      <c r="D71">
        <v>783</v>
      </c>
      <c r="G71">
        <f>MEDIAN(D62:D71)</f>
        <v>759.5</v>
      </c>
      <c r="I71" t="s">
        <v>112</v>
      </c>
      <c r="J71" t="s">
        <v>4</v>
      </c>
      <c r="K71" t="s">
        <v>1</v>
      </c>
      <c r="L71">
        <v>968</v>
      </c>
      <c r="M71">
        <f t="shared" si="2"/>
        <v>928</v>
      </c>
      <c r="O71">
        <f>MEDIAN(M62:M71)</f>
        <v>805</v>
      </c>
      <c r="Q71" t="s">
        <v>112</v>
      </c>
      <c r="R71" t="s">
        <v>5</v>
      </c>
      <c r="S71" t="s">
        <v>1</v>
      </c>
      <c r="T71">
        <v>744</v>
      </c>
      <c r="U71">
        <f t="shared" si="3"/>
        <v>704</v>
      </c>
      <c r="W71">
        <f>MEDIAN(U62:U71)</f>
        <v>876.5</v>
      </c>
    </row>
    <row r="72" spans="1:23" x14ac:dyDescent="0.3">
      <c r="A72" t="s">
        <v>113</v>
      </c>
      <c r="B72" t="s">
        <v>95</v>
      </c>
      <c r="C72" t="s">
        <v>1</v>
      </c>
      <c r="D72">
        <v>679</v>
      </c>
      <c r="I72" t="s">
        <v>113</v>
      </c>
      <c r="J72" t="s">
        <v>4</v>
      </c>
      <c r="K72" t="s">
        <v>1</v>
      </c>
      <c r="L72">
        <v>992</v>
      </c>
      <c r="M72">
        <f t="shared" si="2"/>
        <v>952</v>
      </c>
      <c r="Q72" t="s">
        <v>113</v>
      </c>
      <c r="R72" t="s">
        <v>5</v>
      </c>
      <c r="S72" t="s">
        <v>0</v>
      </c>
      <c r="T72">
        <v>800</v>
      </c>
      <c r="U72">
        <f t="shared" si="3"/>
        <v>760</v>
      </c>
    </row>
    <row r="73" spans="1:23" x14ac:dyDescent="0.3">
      <c r="A73" t="s">
        <v>113</v>
      </c>
      <c r="B73" t="s">
        <v>95</v>
      </c>
      <c r="C73" t="s">
        <v>1</v>
      </c>
      <c r="D73">
        <v>1019</v>
      </c>
      <c r="I73" t="s">
        <v>113</v>
      </c>
      <c r="J73" t="s">
        <v>4</v>
      </c>
      <c r="K73" t="s">
        <v>1</v>
      </c>
      <c r="L73">
        <v>648</v>
      </c>
      <c r="M73">
        <f t="shared" si="2"/>
        <v>608</v>
      </c>
      <c r="Q73" t="s">
        <v>113</v>
      </c>
      <c r="R73" t="s">
        <v>5</v>
      </c>
      <c r="S73" t="s">
        <v>1</v>
      </c>
      <c r="T73">
        <v>769</v>
      </c>
      <c r="U73">
        <f t="shared" si="3"/>
        <v>729</v>
      </c>
    </row>
    <row r="74" spans="1:23" x14ac:dyDescent="0.3">
      <c r="A74" t="s">
        <v>113</v>
      </c>
      <c r="B74" t="s">
        <v>95</v>
      </c>
      <c r="C74" t="s">
        <v>1</v>
      </c>
      <c r="D74">
        <v>720</v>
      </c>
      <c r="I74" t="s">
        <v>113</v>
      </c>
      <c r="J74" t="s">
        <v>4</v>
      </c>
      <c r="K74" t="s">
        <v>1</v>
      </c>
      <c r="L74">
        <v>712</v>
      </c>
      <c r="M74">
        <f t="shared" si="2"/>
        <v>672</v>
      </c>
      <c r="Q74" t="s">
        <v>113</v>
      </c>
      <c r="R74" t="s">
        <v>5</v>
      </c>
      <c r="S74" t="s">
        <v>1</v>
      </c>
      <c r="T74">
        <v>776</v>
      </c>
      <c r="U74">
        <f t="shared" si="3"/>
        <v>736</v>
      </c>
    </row>
    <row r="75" spans="1:23" x14ac:dyDescent="0.3">
      <c r="A75" t="s">
        <v>113</v>
      </c>
      <c r="B75" t="s">
        <v>95</v>
      </c>
      <c r="C75" t="s">
        <v>1</v>
      </c>
      <c r="D75">
        <v>680</v>
      </c>
      <c r="I75" t="s">
        <v>113</v>
      </c>
      <c r="J75" t="s">
        <v>4</v>
      </c>
      <c r="K75" t="s">
        <v>1</v>
      </c>
      <c r="L75">
        <v>952</v>
      </c>
      <c r="M75">
        <f t="shared" si="2"/>
        <v>912</v>
      </c>
      <c r="Q75" t="s">
        <v>113</v>
      </c>
      <c r="R75" t="s">
        <v>5</v>
      </c>
      <c r="S75" t="s">
        <v>1</v>
      </c>
      <c r="T75">
        <v>727</v>
      </c>
      <c r="U75">
        <f t="shared" si="3"/>
        <v>687</v>
      </c>
    </row>
    <row r="76" spans="1:23" x14ac:dyDescent="0.3">
      <c r="A76" t="s">
        <v>113</v>
      </c>
      <c r="B76" t="s">
        <v>95</v>
      </c>
      <c r="C76" t="s">
        <v>1</v>
      </c>
      <c r="D76">
        <v>792</v>
      </c>
      <c r="I76" t="s">
        <v>113</v>
      </c>
      <c r="J76" t="s">
        <v>4</v>
      </c>
      <c r="K76" t="s">
        <v>1</v>
      </c>
      <c r="L76">
        <v>840</v>
      </c>
      <c r="M76">
        <f t="shared" si="2"/>
        <v>800</v>
      </c>
      <c r="Q76" t="s">
        <v>113</v>
      </c>
      <c r="R76" t="s">
        <v>5</v>
      </c>
      <c r="S76" t="s">
        <v>1</v>
      </c>
      <c r="T76">
        <v>1103</v>
      </c>
      <c r="U76">
        <f t="shared" si="3"/>
        <v>1063</v>
      </c>
    </row>
    <row r="77" spans="1:23" x14ac:dyDescent="0.3">
      <c r="A77" t="s">
        <v>113</v>
      </c>
      <c r="B77" t="s">
        <v>95</v>
      </c>
      <c r="C77" t="s">
        <v>1</v>
      </c>
      <c r="D77">
        <v>777</v>
      </c>
      <c r="I77" t="s">
        <v>113</v>
      </c>
      <c r="J77" t="s">
        <v>4</v>
      </c>
      <c r="K77" t="s">
        <v>1</v>
      </c>
      <c r="L77">
        <v>641</v>
      </c>
      <c r="M77">
        <f t="shared" si="2"/>
        <v>601</v>
      </c>
      <c r="Q77" t="s">
        <v>113</v>
      </c>
      <c r="R77" t="s">
        <v>5</v>
      </c>
      <c r="S77" t="s">
        <v>1</v>
      </c>
      <c r="T77">
        <v>831</v>
      </c>
      <c r="U77">
        <f t="shared" si="3"/>
        <v>791</v>
      </c>
    </row>
    <row r="78" spans="1:23" x14ac:dyDescent="0.3">
      <c r="A78" t="s">
        <v>113</v>
      </c>
      <c r="B78" t="s">
        <v>95</v>
      </c>
      <c r="C78" t="s">
        <v>1</v>
      </c>
      <c r="D78">
        <v>575</v>
      </c>
      <c r="I78" t="s">
        <v>113</v>
      </c>
      <c r="J78" t="s">
        <v>4</v>
      </c>
      <c r="K78" t="s">
        <v>1</v>
      </c>
      <c r="L78">
        <v>698</v>
      </c>
      <c r="M78">
        <f t="shared" si="2"/>
        <v>658</v>
      </c>
      <c r="Q78" t="s">
        <v>113</v>
      </c>
      <c r="R78" t="s">
        <v>5</v>
      </c>
      <c r="S78" t="s">
        <v>1</v>
      </c>
      <c r="T78">
        <v>759</v>
      </c>
      <c r="U78">
        <f t="shared" si="3"/>
        <v>719</v>
      </c>
    </row>
    <row r="79" spans="1:23" x14ac:dyDescent="0.3">
      <c r="A79" t="s">
        <v>113</v>
      </c>
      <c r="B79" t="s">
        <v>95</v>
      </c>
      <c r="C79" t="s">
        <v>1</v>
      </c>
      <c r="D79">
        <v>705</v>
      </c>
      <c r="I79" t="s">
        <v>113</v>
      </c>
      <c r="J79" t="s">
        <v>4</v>
      </c>
      <c r="K79" t="s">
        <v>1</v>
      </c>
      <c r="L79">
        <v>937</v>
      </c>
      <c r="M79">
        <f t="shared" si="2"/>
        <v>897</v>
      </c>
      <c r="Q79" t="s">
        <v>113</v>
      </c>
      <c r="R79" t="s">
        <v>5</v>
      </c>
      <c r="S79" t="s">
        <v>1</v>
      </c>
      <c r="T79">
        <v>697</v>
      </c>
      <c r="U79">
        <f t="shared" si="3"/>
        <v>657</v>
      </c>
    </row>
    <row r="80" spans="1:23" x14ac:dyDescent="0.3">
      <c r="A80" t="s">
        <v>113</v>
      </c>
      <c r="B80" t="s">
        <v>95</v>
      </c>
      <c r="C80" t="s">
        <v>1</v>
      </c>
      <c r="D80">
        <v>1095</v>
      </c>
      <c r="I80" t="s">
        <v>113</v>
      </c>
      <c r="J80" t="s">
        <v>4</v>
      </c>
      <c r="K80" t="s">
        <v>1</v>
      </c>
      <c r="L80">
        <v>1375</v>
      </c>
      <c r="M80">
        <f t="shared" si="2"/>
        <v>1335</v>
      </c>
      <c r="Q80" t="s">
        <v>113</v>
      </c>
      <c r="R80" t="s">
        <v>5</v>
      </c>
      <c r="S80" t="s">
        <v>1</v>
      </c>
      <c r="T80">
        <v>768</v>
      </c>
      <c r="U80">
        <f t="shared" si="3"/>
        <v>728</v>
      </c>
    </row>
    <row r="81" spans="1:23" x14ac:dyDescent="0.3">
      <c r="A81" t="s">
        <v>113</v>
      </c>
      <c r="B81" t="s">
        <v>95</v>
      </c>
      <c r="C81" t="s">
        <v>1</v>
      </c>
      <c r="D81">
        <v>1327</v>
      </c>
      <c r="G81">
        <f>MEDIAN(D72:D81)</f>
        <v>748.5</v>
      </c>
      <c r="I81" t="s">
        <v>113</v>
      </c>
      <c r="J81" t="s">
        <v>4</v>
      </c>
      <c r="K81" t="s">
        <v>1</v>
      </c>
      <c r="L81">
        <v>848</v>
      </c>
      <c r="M81">
        <f t="shared" si="2"/>
        <v>808</v>
      </c>
      <c r="O81">
        <f>MEDIAN(M72:M81)</f>
        <v>804</v>
      </c>
      <c r="Q81" t="s">
        <v>113</v>
      </c>
      <c r="R81" t="s">
        <v>5</v>
      </c>
      <c r="S81" t="s">
        <v>1</v>
      </c>
      <c r="T81">
        <v>793</v>
      </c>
      <c r="U81">
        <f t="shared" si="3"/>
        <v>753</v>
      </c>
      <c r="W81">
        <f>MEDIAN(U72:U81)</f>
        <v>732.5</v>
      </c>
    </row>
    <row r="82" spans="1:23" x14ac:dyDescent="0.3">
      <c r="A82" t="s">
        <v>98</v>
      </c>
      <c r="B82" t="s">
        <v>95</v>
      </c>
      <c r="C82" t="s">
        <v>0</v>
      </c>
      <c r="D82">
        <v>639</v>
      </c>
      <c r="I82" t="s">
        <v>98</v>
      </c>
      <c r="J82" t="s">
        <v>4</v>
      </c>
      <c r="K82" t="s">
        <v>0</v>
      </c>
      <c r="L82">
        <v>816</v>
      </c>
      <c r="M82">
        <f t="shared" si="2"/>
        <v>776</v>
      </c>
      <c r="Q82" t="s">
        <v>98</v>
      </c>
      <c r="R82" t="s">
        <v>5</v>
      </c>
      <c r="S82" t="s">
        <v>0</v>
      </c>
      <c r="T82">
        <v>848</v>
      </c>
      <c r="U82">
        <f t="shared" si="3"/>
        <v>808</v>
      </c>
    </row>
    <row r="83" spans="1:23" x14ac:dyDescent="0.3">
      <c r="A83" t="s">
        <v>98</v>
      </c>
      <c r="B83" t="s">
        <v>95</v>
      </c>
      <c r="C83" t="s">
        <v>0</v>
      </c>
      <c r="D83">
        <v>968</v>
      </c>
      <c r="I83" t="s">
        <v>98</v>
      </c>
      <c r="J83" t="s">
        <v>4</v>
      </c>
      <c r="K83" t="s">
        <v>0</v>
      </c>
      <c r="L83">
        <v>928</v>
      </c>
      <c r="M83">
        <f t="shared" si="2"/>
        <v>888</v>
      </c>
      <c r="Q83" t="s">
        <v>98</v>
      </c>
      <c r="R83" t="s">
        <v>5</v>
      </c>
      <c r="S83" t="s">
        <v>0</v>
      </c>
      <c r="T83">
        <v>1160</v>
      </c>
      <c r="U83">
        <f t="shared" si="3"/>
        <v>1120</v>
      </c>
    </row>
    <row r="84" spans="1:23" x14ac:dyDescent="0.3">
      <c r="A84" t="s">
        <v>98</v>
      </c>
      <c r="B84" t="s">
        <v>95</v>
      </c>
      <c r="C84" t="s">
        <v>0</v>
      </c>
      <c r="D84">
        <v>1519</v>
      </c>
      <c r="I84" t="s">
        <v>98</v>
      </c>
      <c r="J84" t="s">
        <v>4</v>
      </c>
      <c r="K84" t="s">
        <v>0</v>
      </c>
      <c r="L84">
        <v>757</v>
      </c>
      <c r="M84">
        <f t="shared" si="2"/>
        <v>717</v>
      </c>
      <c r="Q84" t="s">
        <v>98</v>
      </c>
      <c r="R84" t="s">
        <v>5</v>
      </c>
      <c r="S84" t="s">
        <v>0</v>
      </c>
      <c r="T84">
        <v>1171</v>
      </c>
      <c r="U84">
        <f t="shared" si="3"/>
        <v>1131</v>
      </c>
    </row>
    <row r="85" spans="1:23" x14ac:dyDescent="0.3">
      <c r="A85" t="s">
        <v>98</v>
      </c>
      <c r="B85" t="s">
        <v>95</v>
      </c>
      <c r="C85" t="s">
        <v>0</v>
      </c>
      <c r="D85">
        <v>663</v>
      </c>
      <c r="I85" t="s">
        <v>98</v>
      </c>
      <c r="J85" t="s">
        <v>4</v>
      </c>
      <c r="K85" t="s">
        <v>0</v>
      </c>
      <c r="L85">
        <v>680</v>
      </c>
      <c r="M85">
        <f t="shared" si="2"/>
        <v>640</v>
      </c>
      <c r="Q85" t="s">
        <v>98</v>
      </c>
      <c r="R85" t="s">
        <v>5</v>
      </c>
      <c r="S85" t="s">
        <v>0</v>
      </c>
      <c r="T85">
        <v>903</v>
      </c>
      <c r="U85">
        <f t="shared" si="3"/>
        <v>863</v>
      </c>
    </row>
    <row r="86" spans="1:23" x14ac:dyDescent="0.3">
      <c r="A86" t="s">
        <v>98</v>
      </c>
      <c r="B86" t="s">
        <v>95</v>
      </c>
      <c r="C86" t="s">
        <v>0</v>
      </c>
      <c r="D86">
        <v>800</v>
      </c>
      <c r="I86" t="s">
        <v>98</v>
      </c>
      <c r="J86" t="s">
        <v>4</v>
      </c>
      <c r="K86" t="s">
        <v>0</v>
      </c>
      <c r="L86">
        <v>913</v>
      </c>
      <c r="M86">
        <f t="shared" si="2"/>
        <v>873</v>
      </c>
      <c r="Q86" t="s">
        <v>98</v>
      </c>
      <c r="R86" t="s">
        <v>5</v>
      </c>
      <c r="S86" t="s">
        <v>0</v>
      </c>
      <c r="T86">
        <v>760</v>
      </c>
      <c r="U86">
        <f t="shared" si="3"/>
        <v>720</v>
      </c>
    </row>
    <row r="87" spans="1:23" x14ac:dyDescent="0.3">
      <c r="A87" t="s">
        <v>98</v>
      </c>
      <c r="B87" t="s">
        <v>95</v>
      </c>
      <c r="C87" t="s">
        <v>0</v>
      </c>
      <c r="D87">
        <v>849</v>
      </c>
      <c r="I87" t="s">
        <v>98</v>
      </c>
      <c r="J87" t="s">
        <v>4</v>
      </c>
      <c r="K87" t="s">
        <v>0</v>
      </c>
      <c r="L87">
        <v>794</v>
      </c>
      <c r="M87">
        <f t="shared" si="2"/>
        <v>754</v>
      </c>
      <c r="Q87" t="s">
        <v>98</v>
      </c>
      <c r="R87" t="s">
        <v>5</v>
      </c>
      <c r="S87" t="s">
        <v>0</v>
      </c>
      <c r="T87">
        <v>672</v>
      </c>
      <c r="U87">
        <f t="shared" si="3"/>
        <v>632</v>
      </c>
    </row>
    <row r="88" spans="1:23" x14ac:dyDescent="0.3">
      <c r="A88" t="s">
        <v>98</v>
      </c>
      <c r="B88" t="s">
        <v>95</v>
      </c>
      <c r="C88" t="s">
        <v>0</v>
      </c>
      <c r="D88">
        <v>451</v>
      </c>
      <c r="I88" t="s">
        <v>98</v>
      </c>
      <c r="J88" t="s">
        <v>4</v>
      </c>
      <c r="K88" t="s">
        <v>0</v>
      </c>
      <c r="L88">
        <v>960</v>
      </c>
      <c r="M88">
        <f t="shared" si="2"/>
        <v>920</v>
      </c>
      <c r="Q88" t="s">
        <v>98</v>
      </c>
      <c r="R88" t="s">
        <v>5</v>
      </c>
      <c r="S88" t="s">
        <v>0</v>
      </c>
      <c r="T88">
        <v>731</v>
      </c>
      <c r="U88">
        <f t="shared" si="3"/>
        <v>691</v>
      </c>
    </row>
    <row r="89" spans="1:23" x14ac:dyDescent="0.3">
      <c r="A89" t="s">
        <v>98</v>
      </c>
      <c r="B89" t="s">
        <v>95</v>
      </c>
      <c r="C89" t="s">
        <v>0</v>
      </c>
      <c r="D89">
        <v>601</v>
      </c>
      <c r="I89" t="s">
        <v>98</v>
      </c>
      <c r="J89" t="s">
        <v>4</v>
      </c>
      <c r="K89" t="s">
        <v>0</v>
      </c>
      <c r="L89">
        <v>872</v>
      </c>
      <c r="M89">
        <f t="shared" si="2"/>
        <v>832</v>
      </c>
      <c r="Q89" t="s">
        <v>98</v>
      </c>
      <c r="R89" t="s">
        <v>5</v>
      </c>
      <c r="S89" t="s">
        <v>0</v>
      </c>
      <c r="T89">
        <v>1140</v>
      </c>
      <c r="U89">
        <f t="shared" si="3"/>
        <v>1100</v>
      </c>
    </row>
    <row r="90" spans="1:23" x14ac:dyDescent="0.3">
      <c r="A90" t="s">
        <v>98</v>
      </c>
      <c r="B90" t="s">
        <v>95</v>
      </c>
      <c r="C90" t="s">
        <v>0</v>
      </c>
      <c r="D90">
        <v>955</v>
      </c>
      <c r="I90" t="s">
        <v>98</v>
      </c>
      <c r="J90" t="s">
        <v>4</v>
      </c>
      <c r="K90" t="s">
        <v>0</v>
      </c>
      <c r="L90">
        <v>784</v>
      </c>
      <c r="M90">
        <f t="shared" si="2"/>
        <v>744</v>
      </c>
      <c r="Q90" t="s">
        <v>98</v>
      </c>
      <c r="R90" t="s">
        <v>5</v>
      </c>
      <c r="S90" t="s">
        <v>0</v>
      </c>
      <c r="T90">
        <v>936</v>
      </c>
      <c r="U90">
        <f t="shared" si="3"/>
        <v>896</v>
      </c>
    </row>
    <row r="91" spans="1:23" x14ac:dyDescent="0.3">
      <c r="A91" t="s">
        <v>98</v>
      </c>
      <c r="B91" t="s">
        <v>95</v>
      </c>
      <c r="C91" t="s">
        <v>0</v>
      </c>
      <c r="D91">
        <v>677</v>
      </c>
      <c r="G91">
        <f>MEDIAN(D82:D91)</f>
        <v>738.5</v>
      </c>
      <c r="I91" t="s">
        <v>98</v>
      </c>
      <c r="J91" t="s">
        <v>4</v>
      </c>
      <c r="K91" t="s">
        <v>0</v>
      </c>
      <c r="L91">
        <v>772</v>
      </c>
      <c r="M91">
        <f t="shared" si="2"/>
        <v>732</v>
      </c>
      <c r="O91">
        <f>MEDIAN(M82:M91)</f>
        <v>765</v>
      </c>
      <c r="Q91" t="s">
        <v>98</v>
      </c>
      <c r="R91" t="s">
        <v>5</v>
      </c>
      <c r="S91" t="s">
        <v>0</v>
      </c>
      <c r="T91">
        <v>736</v>
      </c>
      <c r="U91">
        <f t="shared" si="3"/>
        <v>696</v>
      </c>
      <c r="W91">
        <f>MEDIAN(U82:U91)</f>
        <v>835.5</v>
      </c>
    </row>
    <row r="92" spans="1:23" x14ac:dyDescent="0.3">
      <c r="A92" t="s">
        <v>99</v>
      </c>
      <c r="B92" t="s">
        <v>95</v>
      </c>
      <c r="C92" t="s">
        <v>0</v>
      </c>
      <c r="D92">
        <v>951</v>
      </c>
      <c r="I92" t="s">
        <v>99</v>
      </c>
      <c r="J92" t="s">
        <v>4</v>
      </c>
      <c r="K92" t="s">
        <v>0</v>
      </c>
      <c r="L92">
        <v>2499</v>
      </c>
      <c r="M92">
        <f t="shared" si="2"/>
        <v>2459</v>
      </c>
      <c r="Q92" t="s">
        <v>99</v>
      </c>
      <c r="R92" t="s">
        <v>5</v>
      </c>
      <c r="S92" t="s">
        <v>0</v>
      </c>
      <c r="T92">
        <v>761</v>
      </c>
      <c r="U92">
        <f t="shared" si="3"/>
        <v>721</v>
      </c>
    </row>
    <row r="93" spans="1:23" x14ac:dyDescent="0.3">
      <c r="A93" t="s">
        <v>99</v>
      </c>
      <c r="B93" t="s">
        <v>95</v>
      </c>
      <c r="C93" t="s">
        <v>0</v>
      </c>
      <c r="D93">
        <v>792</v>
      </c>
      <c r="I93" t="s">
        <v>99</v>
      </c>
      <c r="J93" t="s">
        <v>4</v>
      </c>
      <c r="K93" t="s">
        <v>0</v>
      </c>
      <c r="L93">
        <v>771</v>
      </c>
      <c r="M93">
        <f t="shared" si="2"/>
        <v>731</v>
      </c>
      <c r="Q93" t="s">
        <v>99</v>
      </c>
      <c r="R93" t="s">
        <v>5</v>
      </c>
      <c r="S93" t="s">
        <v>0</v>
      </c>
      <c r="T93">
        <v>776</v>
      </c>
      <c r="U93">
        <f t="shared" si="3"/>
        <v>736</v>
      </c>
    </row>
    <row r="94" spans="1:23" x14ac:dyDescent="0.3">
      <c r="A94" t="s">
        <v>99</v>
      </c>
      <c r="B94" t="s">
        <v>95</v>
      </c>
      <c r="C94" t="s">
        <v>0</v>
      </c>
      <c r="D94">
        <v>862</v>
      </c>
      <c r="I94" t="s">
        <v>99</v>
      </c>
      <c r="J94" t="s">
        <v>4</v>
      </c>
      <c r="K94" t="s">
        <v>0</v>
      </c>
      <c r="L94">
        <v>665</v>
      </c>
      <c r="M94">
        <f t="shared" si="2"/>
        <v>625</v>
      </c>
      <c r="Q94" t="s">
        <v>99</v>
      </c>
      <c r="R94" t="s">
        <v>5</v>
      </c>
      <c r="S94" t="s">
        <v>0</v>
      </c>
      <c r="T94">
        <v>1144</v>
      </c>
      <c r="U94">
        <f t="shared" si="3"/>
        <v>1104</v>
      </c>
    </row>
    <row r="95" spans="1:23" x14ac:dyDescent="0.3">
      <c r="A95" t="s">
        <v>99</v>
      </c>
      <c r="B95" t="s">
        <v>95</v>
      </c>
      <c r="C95" t="s">
        <v>0</v>
      </c>
      <c r="D95">
        <v>689</v>
      </c>
      <c r="I95" t="s">
        <v>99</v>
      </c>
      <c r="J95" t="s">
        <v>4</v>
      </c>
      <c r="K95" t="s">
        <v>0</v>
      </c>
      <c r="L95">
        <v>672</v>
      </c>
      <c r="M95">
        <f t="shared" si="2"/>
        <v>632</v>
      </c>
      <c r="Q95" t="s">
        <v>99</v>
      </c>
      <c r="R95" t="s">
        <v>5</v>
      </c>
      <c r="S95" t="s">
        <v>0</v>
      </c>
      <c r="T95">
        <v>1095</v>
      </c>
      <c r="U95">
        <f t="shared" si="3"/>
        <v>1055</v>
      </c>
    </row>
    <row r="96" spans="1:23" x14ac:dyDescent="0.3">
      <c r="A96" t="s">
        <v>99</v>
      </c>
      <c r="B96" t="s">
        <v>95</v>
      </c>
      <c r="C96" t="s">
        <v>0</v>
      </c>
      <c r="D96">
        <v>705</v>
      </c>
      <c r="I96" t="s">
        <v>99</v>
      </c>
      <c r="J96" t="s">
        <v>4</v>
      </c>
      <c r="K96" t="s">
        <v>0</v>
      </c>
      <c r="L96">
        <v>911</v>
      </c>
      <c r="M96">
        <f t="shared" si="2"/>
        <v>871</v>
      </c>
      <c r="Q96" t="s">
        <v>99</v>
      </c>
      <c r="R96" t="s">
        <v>5</v>
      </c>
      <c r="S96" t="s">
        <v>0</v>
      </c>
      <c r="T96">
        <v>1102</v>
      </c>
      <c r="U96">
        <f t="shared" si="3"/>
        <v>1062</v>
      </c>
    </row>
    <row r="97" spans="1:23" x14ac:dyDescent="0.3">
      <c r="A97" t="s">
        <v>99</v>
      </c>
      <c r="B97" t="s">
        <v>95</v>
      </c>
      <c r="C97" t="s">
        <v>0</v>
      </c>
      <c r="D97">
        <v>600</v>
      </c>
      <c r="I97" t="s">
        <v>99</v>
      </c>
      <c r="J97" t="s">
        <v>4</v>
      </c>
      <c r="K97" t="s">
        <v>0</v>
      </c>
      <c r="L97">
        <v>1222</v>
      </c>
      <c r="M97">
        <f t="shared" si="2"/>
        <v>1182</v>
      </c>
      <c r="Q97" t="s">
        <v>99</v>
      </c>
      <c r="R97" t="s">
        <v>5</v>
      </c>
      <c r="S97" t="s">
        <v>0</v>
      </c>
      <c r="T97">
        <v>864</v>
      </c>
      <c r="U97">
        <f t="shared" si="3"/>
        <v>824</v>
      </c>
    </row>
    <row r="98" spans="1:23" x14ac:dyDescent="0.3">
      <c r="A98" t="s">
        <v>99</v>
      </c>
      <c r="B98" t="s">
        <v>95</v>
      </c>
      <c r="C98" t="s">
        <v>0</v>
      </c>
      <c r="D98">
        <v>806</v>
      </c>
      <c r="I98" t="s">
        <v>99</v>
      </c>
      <c r="J98" t="s">
        <v>4</v>
      </c>
      <c r="K98" t="s">
        <v>0</v>
      </c>
      <c r="L98">
        <v>712</v>
      </c>
      <c r="M98">
        <f t="shared" si="2"/>
        <v>672</v>
      </c>
      <c r="Q98" t="s">
        <v>99</v>
      </c>
      <c r="R98" t="s">
        <v>5</v>
      </c>
      <c r="S98" t="s">
        <v>0</v>
      </c>
      <c r="T98">
        <v>776</v>
      </c>
      <c r="U98">
        <f t="shared" si="3"/>
        <v>736</v>
      </c>
    </row>
    <row r="99" spans="1:23" x14ac:dyDescent="0.3">
      <c r="A99" t="s">
        <v>99</v>
      </c>
      <c r="B99" t="s">
        <v>95</v>
      </c>
      <c r="C99" t="s">
        <v>0</v>
      </c>
      <c r="D99">
        <v>704</v>
      </c>
      <c r="I99" t="s">
        <v>99</v>
      </c>
      <c r="J99" t="s">
        <v>4</v>
      </c>
      <c r="K99" t="s">
        <v>0</v>
      </c>
      <c r="L99">
        <v>792</v>
      </c>
      <c r="M99">
        <f t="shared" si="2"/>
        <v>752</v>
      </c>
      <c r="Q99" t="s">
        <v>99</v>
      </c>
      <c r="R99" t="s">
        <v>5</v>
      </c>
      <c r="S99" t="s">
        <v>0</v>
      </c>
      <c r="T99">
        <v>785</v>
      </c>
      <c r="U99">
        <f t="shared" si="3"/>
        <v>745</v>
      </c>
    </row>
    <row r="100" spans="1:23" x14ac:dyDescent="0.3">
      <c r="A100" t="s">
        <v>99</v>
      </c>
      <c r="B100" t="s">
        <v>95</v>
      </c>
      <c r="C100" t="s">
        <v>0</v>
      </c>
      <c r="D100">
        <v>624</v>
      </c>
      <c r="I100" t="s">
        <v>99</v>
      </c>
      <c r="J100" t="s">
        <v>4</v>
      </c>
      <c r="K100" t="s">
        <v>0</v>
      </c>
      <c r="L100">
        <v>1056</v>
      </c>
      <c r="M100">
        <f t="shared" si="2"/>
        <v>1016</v>
      </c>
      <c r="Q100" t="s">
        <v>99</v>
      </c>
      <c r="R100" t="s">
        <v>5</v>
      </c>
      <c r="S100" t="s">
        <v>0</v>
      </c>
      <c r="T100">
        <v>800</v>
      </c>
      <c r="U100">
        <f t="shared" si="3"/>
        <v>760</v>
      </c>
    </row>
    <row r="101" spans="1:23" x14ac:dyDescent="0.3">
      <c r="A101" t="s">
        <v>99</v>
      </c>
      <c r="B101" t="s">
        <v>95</v>
      </c>
      <c r="C101" t="s">
        <v>0</v>
      </c>
      <c r="D101">
        <v>631</v>
      </c>
      <c r="G101">
        <f>MEDIAN(D92:D101)</f>
        <v>704.5</v>
      </c>
      <c r="I101" t="s">
        <v>99</v>
      </c>
      <c r="J101" t="s">
        <v>4</v>
      </c>
      <c r="K101" t="s">
        <v>0</v>
      </c>
      <c r="L101">
        <v>856</v>
      </c>
      <c r="M101">
        <f t="shared" si="2"/>
        <v>816</v>
      </c>
      <c r="O101">
        <f>MEDIAN(M92:M101)</f>
        <v>784</v>
      </c>
      <c r="Q101" t="s">
        <v>99</v>
      </c>
      <c r="R101" t="s">
        <v>5</v>
      </c>
      <c r="S101" t="s">
        <v>0</v>
      </c>
      <c r="T101">
        <v>832</v>
      </c>
      <c r="U101">
        <f t="shared" si="3"/>
        <v>792</v>
      </c>
      <c r="W101">
        <f>MEDIAN(U92:U101)</f>
        <v>776</v>
      </c>
    </row>
    <row r="102" spans="1:23" x14ac:dyDescent="0.3">
      <c r="A102" t="s">
        <v>100</v>
      </c>
      <c r="B102" t="s">
        <v>95</v>
      </c>
      <c r="C102" t="s">
        <v>0</v>
      </c>
      <c r="D102">
        <v>724</v>
      </c>
      <c r="I102" t="s">
        <v>100</v>
      </c>
      <c r="J102" t="s">
        <v>4</v>
      </c>
      <c r="K102" t="s">
        <v>1</v>
      </c>
      <c r="L102">
        <v>768</v>
      </c>
      <c r="M102">
        <f t="shared" si="2"/>
        <v>728</v>
      </c>
      <c r="Q102" t="s">
        <v>100</v>
      </c>
      <c r="R102" t="s">
        <v>5</v>
      </c>
      <c r="S102" t="s">
        <v>0</v>
      </c>
      <c r="T102">
        <v>666</v>
      </c>
      <c r="U102">
        <f t="shared" si="3"/>
        <v>626</v>
      </c>
    </row>
    <row r="103" spans="1:23" x14ac:dyDescent="0.3">
      <c r="A103" t="s">
        <v>100</v>
      </c>
      <c r="B103" t="s">
        <v>95</v>
      </c>
      <c r="C103" t="s">
        <v>0</v>
      </c>
      <c r="D103">
        <v>872</v>
      </c>
      <c r="I103" t="s">
        <v>100</v>
      </c>
      <c r="J103" t="s">
        <v>4</v>
      </c>
      <c r="K103" t="s">
        <v>0</v>
      </c>
      <c r="L103">
        <v>1143</v>
      </c>
      <c r="M103">
        <f t="shared" si="2"/>
        <v>1103</v>
      </c>
      <c r="Q103" t="s">
        <v>100</v>
      </c>
      <c r="R103" t="s">
        <v>5</v>
      </c>
      <c r="S103" t="s">
        <v>0</v>
      </c>
      <c r="T103">
        <v>880</v>
      </c>
      <c r="U103">
        <f t="shared" si="3"/>
        <v>840</v>
      </c>
    </row>
    <row r="104" spans="1:23" x14ac:dyDescent="0.3">
      <c r="A104" t="s">
        <v>100</v>
      </c>
      <c r="B104" t="s">
        <v>95</v>
      </c>
      <c r="C104" t="s">
        <v>0</v>
      </c>
      <c r="D104">
        <v>674</v>
      </c>
      <c r="I104" t="s">
        <v>100</v>
      </c>
      <c r="J104" t="s">
        <v>4</v>
      </c>
      <c r="K104" t="s">
        <v>0</v>
      </c>
      <c r="L104">
        <v>863</v>
      </c>
      <c r="M104">
        <f t="shared" si="2"/>
        <v>823</v>
      </c>
      <c r="Q104" t="s">
        <v>100</v>
      </c>
      <c r="R104" t="s">
        <v>5</v>
      </c>
      <c r="S104" t="s">
        <v>0</v>
      </c>
      <c r="T104">
        <v>712</v>
      </c>
      <c r="U104">
        <f t="shared" si="3"/>
        <v>672</v>
      </c>
    </row>
    <row r="105" spans="1:23" x14ac:dyDescent="0.3">
      <c r="A105" t="s">
        <v>100</v>
      </c>
      <c r="B105" t="s">
        <v>95</v>
      </c>
      <c r="C105" t="s">
        <v>0</v>
      </c>
      <c r="D105">
        <v>793</v>
      </c>
      <c r="I105" t="s">
        <v>100</v>
      </c>
      <c r="J105" t="s">
        <v>4</v>
      </c>
      <c r="K105" t="s">
        <v>1</v>
      </c>
      <c r="L105">
        <v>896</v>
      </c>
      <c r="M105">
        <f t="shared" si="2"/>
        <v>856</v>
      </c>
      <c r="Q105" t="s">
        <v>100</v>
      </c>
      <c r="R105" t="s">
        <v>5</v>
      </c>
      <c r="S105" t="s">
        <v>0</v>
      </c>
      <c r="T105">
        <v>940</v>
      </c>
      <c r="U105">
        <f t="shared" si="3"/>
        <v>900</v>
      </c>
    </row>
    <row r="106" spans="1:23" x14ac:dyDescent="0.3">
      <c r="A106" t="s">
        <v>100</v>
      </c>
      <c r="B106" t="s">
        <v>95</v>
      </c>
      <c r="C106" t="s">
        <v>0</v>
      </c>
      <c r="D106">
        <v>832</v>
      </c>
      <c r="I106" t="s">
        <v>100</v>
      </c>
      <c r="J106" t="s">
        <v>4</v>
      </c>
      <c r="K106" t="s">
        <v>0</v>
      </c>
      <c r="L106">
        <v>671</v>
      </c>
      <c r="M106">
        <f t="shared" si="2"/>
        <v>631</v>
      </c>
      <c r="Q106" t="s">
        <v>100</v>
      </c>
      <c r="R106" t="s">
        <v>5</v>
      </c>
      <c r="S106" t="s">
        <v>0</v>
      </c>
      <c r="T106">
        <v>857</v>
      </c>
      <c r="U106">
        <f t="shared" si="3"/>
        <v>817</v>
      </c>
    </row>
    <row r="107" spans="1:23" x14ac:dyDescent="0.3">
      <c r="A107" t="s">
        <v>100</v>
      </c>
      <c r="B107" t="s">
        <v>95</v>
      </c>
      <c r="C107" t="s">
        <v>0</v>
      </c>
      <c r="D107">
        <v>793</v>
      </c>
      <c r="I107" t="s">
        <v>100</v>
      </c>
      <c r="J107" t="s">
        <v>4</v>
      </c>
      <c r="K107" t="s">
        <v>0</v>
      </c>
      <c r="L107">
        <v>1480</v>
      </c>
      <c r="M107">
        <f t="shared" si="2"/>
        <v>1440</v>
      </c>
      <c r="Q107" t="s">
        <v>100</v>
      </c>
      <c r="R107" t="s">
        <v>5</v>
      </c>
      <c r="S107" t="s">
        <v>0</v>
      </c>
      <c r="T107">
        <v>856</v>
      </c>
      <c r="U107">
        <f t="shared" si="3"/>
        <v>816</v>
      </c>
    </row>
    <row r="108" spans="1:23" x14ac:dyDescent="0.3">
      <c r="A108" t="s">
        <v>100</v>
      </c>
      <c r="B108" t="s">
        <v>95</v>
      </c>
      <c r="C108" t="s">
        <v>0</v>
      </c>
      <c r="D108">
        <v>582</v>
      </c>
      <c r="I108" t="s">
        <v>100</v>
      </c>
      <c r="J108" t="s">
        <v>4</v>
      </c>
      <c r="K108" t="s">
        <v>0</v>
      </c>
      <c r="L108">
        <v>705</v>
      </c>
      <c r="M108">
        <f t="shared" si="2"/>
        <v>665</v>
      </c>
      <c r="Q108" t="s">
        <v>100</v>
      </c>
      <c r="R108" t="s">
        <v>5</v>
      </c>
      <c r="S108" t="s">
        <v>0</v>
      </c>
      <c r="T108">
        <v>727</v>
      </c>
      <c r="U108">
        <f t="shared" si="3"/>
        <v>687</v>
      </c>
    </row>
    <row r="109" spans="1:23" x14ac:dyDescent="0.3">
      <c r="A109" t="s">
        <v>100</v>
      </c>
      <c r="B109" t="s">
        <v>95</v>
      </c>
      <c r="C109" t="s">
        <v>0</v>
      </c>
      <c r="D109">
        <v>720</v>
      </c>
      <c r="I109" t="s">
        <v>100</v>
      </c>
      <c r="J109" t="s">
        <v>4</v>
      </c>
      <c r="K109" t="s">
        <v>0</v>
      </c>
      <c r="L109">
        <v>620</v>
      </c>
      <c r="M109">
        <f t="shared" si="2"/>
        <v>580</v>
      </c>
      <c r="Q109" t="s">
        <v>100</v>
      </c>
      <c r="R109" t="s">
        <v>5</v>
      </c>
      <c r="S109" t="s">
        <v>0</v>
      </c>
      <c r="T109">
        <v>1056</v>
      </c>
      <c r="U109">
        <f t="shared" si="3"/>
        <v>1016</v>
      </c>
    </row>
    <row r="110" spans="1:23" x14ac:dyDescent="0.3">
      <c r="A110" t="s">
        <v>100</v>
      </c>
      <c r="B110" t="s">
        <v>95</v>
      </c>
      <c r="C110" t="s">
        <v>0</v>
      </c>
      <c r="D110">
        <v>609</v>
      </c>
      <c r="I110" t="s">
        <v>100</v>
      </c>
      <c r="J110" t="s">
        <v>4</v>
      </c>
      <c r="K110" t="s">
        <v>0</v>
      </c>
      <c r="L110">
        <v>795</v>
      </c>
      <c r="M110">
        <f t="shared" si="2"/>
        <v>755</v>
      </c>
      <c r="Q110" t="s">
        <v>100</v>
      </c>
      <c r="R110" t="s">
        <v>5</v>
      </c>
      <c r="S110" t="s">
        <v>0</v>
      </c>
      <c r="T110">
        <v>1455</v>
      </c>
      <c r="U110">
        <f t="shared" si="3"/>
        <v>1415</v>
      </c>
    </row>
    <row r="111" spans="1:23" x14ac:dyDescent="0.3">
      <c r="A111" t="s">
        <v>100</v>
      </c>
      <c r="B111" t="s">
        <v>95</v>
      </c>
      <c r="C111" t="s">
        <v>0</v>
      </c>
      <c r="D111">
        <v>624</v>
      </c>
      <c r="G111">
        <f>MEDIAN(D102:D111)</f>
        <v>722</v>
      </c>
      <c r="I111" t="s">
        <v>100</v>
      </c>
      <c r="J111" t="s">
        <v>4</v>
      </c>
      <c r="K111" t="s">
        <v>0</v>
      </c>
      <c r="L111">
        <v>787</v>
      </c>
      <c r="M111">
        <f t="shared" si="2"/>
        <v>747</v>
      </c>
      <c r="O111">
        <f>MEDIAN(M102:M111)</f>
        <v>751</v>
      </c>
      <c r="Q111" t="s">
        <v>100</v>
      </c>
      <c r="R111" t="s">
        <v>5</v>
      </c>
      <c r="S111" t="s">
        <v>0</v>
      </c>
      <c r="T111">
        <v>672</v>
      </c>
      <c r="U111">
        <f t="shared" si="3"/>
        <v>632</v>
      </c>
      <c r="W111">
        <f>MEDIAN(U102:U111)</f>
        <v>816.5</v>
      </c>
    </row>
    <row r="112" spans="1:23" x14ac:dyDescent="0.3">
      <c r="A112" t="s">
        <v>101</v>
      </c>
      <c r="B112" t="s">
        <v>95</v>
      </c>
      <c r="C112" t="s">
        <v>0</v>
      </c>
      <c r="D112">
        <v>1752</v>
      </c>
      <c r="I112" t="s">
        <v>101</v>
      </c>
      <c r="J112" t="s">
        <v>4</v>
      </c>
      <c r="K112" t="s">
        <v>1</v>
      </c>
      <c r="L112">
        <v>2614</v>
      </c>
      <c r="M112">
        <f t="shared" si="2"/>
        <v>2574</v>
      </c>
      <c r="Q112" t="s">
        <v>101</v>
      </c>
      <c r="R112" t="s">
        <v>5</v>
      </c>
      <c r="S112" t="s">
        <v>0</v>
      </c>
      <c r="T112">
        <v>775</v>
      </c>
      <c r="U112">
        <f t="shared" si="3"/>
        <v>735</v>
      </c>
    </row>
    <row r="113" spans="1:23" x14ac:dyDescent="0.3">
      <c r="A113" t="s">
        <v>101</v>
      </c>
      <c r="B113" t="s">
        <v>95</v>
      </c>
      <c r="C113" t="s">
        <v>0</v>
      </c>
      <c r="D113">
        <v>849</v>
      </c>
      <c r="I113" t="s">
        <v>101</v>
      </c>
      <c r="J113" t="s">
        <v>4</v>
      </c>
      <c r="K113" t="s">
        <v>0</v>
      </c>
      <c r="L113">
        <v>711</v>
      </c>
      <c r="M113">
        <f t="shared" si="2"/>
        <v>671</v>
      </c>
      <c r="Q113" t="s">
        <v>101</v>
      </c>
      <c r="R113" t="s">
        <v>5</v>
      </c>
      <c r="S113" t="s">
        <v>0</v>
      </c>
      <c r="T113">
        <v>714</v>
      </c>
      <c r="U113">
        <f t="shared" si="3"/>
        <v>674</v>
      </c>
    </row>
    <row r="114" spans="1:23" x14ac:dyDescent="0.3">
      <c r="A114" t="s">
        <v>101</v>
      </c>
      <c r="B114" t="s">
        <v>95</v>
      </c>
      <c r="C114" t="s">
        <v>0</v>
      </c>
      <c r="D114">
        <v>1808</v>
      </c>
      <c r="I114" t="s">
        <v>101</v>
      </c>
      <c r="J114" t="s">
        <v>4</v>
      </c>
      <c r="K114" t="s">
        <v>0</v>
      </c>
      <c r="L114">
        <v>840</v>
      </c>
      <c r="M114">
        <f t="shared" si="2"/>
        <v>800</v>
      </c>
      <c r="Q114" t="s">
        <v>101</v>
      </c>
      <c r="R114" t="s">
        <v>5</v>
      </c>
      <c r="S114" t="s">
        <v>0</v>
      </c>
      <c r="T114">
        <v>976</v>
      </c>
      <c r="U114">
        <f t="shared" si="3"/>
        <v>936</v>
      </c>
    </row>
    <row r="115" spans="1:23" x14ac:dyDescent="0.3">
      <c r="A115" t="s">
        <v>101</v>
      </c>
      <c r="B115" t="s">
        <v>95</v>
      </c>
      <c r="C115" t="s">
        <v>0</v>
      </c>
      <c r="D115">
        <v>2152</v>
      </c>
      <c r="I115" t="s">
        <v>101</v>
      </c>
      <c r="J115" t="s">
        <v>4</v>
      </c>
      <c r="K115" t="s">
        <v>0</v>
      </c>
      <c r="L115">
        <v>716</v>
      </c>
      <c r="M115">
        <f t="shared" si="2"/>
        <v>676</v>
      </c>
      <c r="Q115" t="s">
        <v>101</v>
      </c>
      <c r="R115" t="s">
        <v>5</v>
      </c>
      <c r="S115" t="s">
        <v>0</v>
      </c>
      <c r="T115">
        <v>977</v>
      </c>
      <c r="U115">
        <f t="shared" si="3"/>
        <v>937</v>
      </c>
    </row>
    <row r="116" spans="1:23" x14ac:dyDescent="0.3">
      <c r="A116" t="s">
        <v>101</v>
      </c>
      <c r="B116" t="s">
        <v>95</v>
      </c>
      <c r="C116" t="s">
        <v>0</v>
      </c>
      <c r="D116">
        <v>728</v>
      </c>
      <c r="I116" t="s">
        <v>101</v>
      </c>
      <c r="J116" t="s">
        <v>4</v>
      </c>
      <c r="K116" t="s">
        <v>1</v>
      </c>
      <c r="L116">
        <v>911</v>
      </c>
      <c r="M116">
        <f t="shared" si="2"/>
        <v>871</v>
      </c>
      <c r="Q116" t="s">
        <v>101</v>
      </c>
      <c r="R116" t="s">
        <v>5</v>
      </c>
      <c r="S116" t="s">
        <v>0</v>
      </c>
      <c r="T116">
        <v>798</v>
      </c>
      <c r="U116">
        <f t="shared" si="3"/>
        <v>758</v>
      </c>
    </row>
    <row r="117" spans="1:23" x14ac:dyDescent="0.3">
      <c r="A117" t="s">
        <v>101</v>
      </c>
      <c r="B117" t="s">
        <v>95</v>
      </c>
      <c r="C117" t="s">
        <v>0</v>
      </c>
      <c r="D117">
        <v>704</v>
      </c>
      <c r="I117" t="s">
        <v>101</v>
      </c>
      <c r="J117" t="s">
        <v>4</v>
      </c>
      <c r="K117" t="s">
        <v>1</v>
      </c>
      <c r="L117">
        <v>953</v>
      </c>
      <c r="M117">
        <f t="shared" si="2"/>
        <v>913</v>
      </c>
      <c r="Q117" t="s">
        <v>101</v>
      </c>
      <c r="R117" t="s">
        <v>5</v>
      </c>
      <c r="S117" t="s">
        <v>0</v>
      </c>
      <c r="T117">
        <v>1113</v>
      </c>
      <c r="U117">
        <f t="shared" si="3"/>
        <v>1073</v>
      </c>
    </row>
    <row r="118" spans="1:23" x14ac:dyDescent="0.3">
      <c r="A118" t="s">
        <v>101</v>
      </c>
      <c r="B118" t="s">
        <v>95</v>
      </c>
      <c r="C118" t="s">
        <v>0</v>
      </c>
      <c r="D118">
        <v>703</v>
      </c>
      <c r="I118" t="s">
        <v>101</v>
      </c>
      <c r="J118" t="s">
        <v>4</v>
      </c>
      <c r="K118" t="s">
        <v>0</v>
      </c>
      <c r="L118">
        <v>895</v>
      </c>
      <c r="M118">
        <f t="shared" si="2"/>
        <v>855</v>
      </c>
      <c r="Q118" t="s">
        <v>101</v>
      </c>
      <c r="R118" t="s">
        <v>5</v>
      </c>
      <c r="S118" t="s">
        <v>1</v>
      </c>
      <c r="T118">
        <v>1512</v>
      </c>
      <c r="U118">
        <f t="shared" si="3"/>
        <v>1472</v>
      </c>
    </row>
    <row r="119" spans="1:23" x14ac:dyDescent="0.3">
      <c r="A119" t="s">
        <v>101</v>
      </c>
      <c r="B119" t="s">
        <v>95</v>
      </c>
      <c r="C119" t="s">
        <v>0</v>
      </c>
      <c r="D119">
        <v>688</v>
      </c>
      <c r="I119" t="s">
        <v>101</v>
      </c>
      <c r="J119" t="s">
        <v>4</v>
      </c>
      <c r="K119" t="s">
        <v>0</v>
      </c>
      <c r="L119">
        <v>769</v>
      </c>
      <c r="M119">
        <f t="shared" si="2"/>
        <v>729</v>
      </c>
      <c r="Q119" t="s">
        <v>101</v>
      </c>
      <c r="R119" t="s">
        <v>5</v>
      </c>
      <c r="S119" t="s">
        <v>0</v>
      </c>
      <c r="T119">
        <v>1496</v>
      </c>
      <c r="U119">
        <f t="shared" si="3"/>
        <v>1456</v>
      </c>
    </row>
    <row r="120" spans="1:23" x14ac:dyDescent="0.3">
      <c r="A120" t="s">
        <v>101</v>
      </c>
      <c r="B120" t="s">
        <v>95</v>
      </c>
      <c r="C120" t="s">
        <v>1</v>
      </c>
      <c r="D120">
        <v>687</v>
      </c>
      <c r="I120" t="s">
        <v>101</v>
      </c>
      <c r="J120" t="s">
        <v>4</v>
      </c>
      <c r="K120" t="s">
        <v>1</v>
      </c>
      <c r="L120">
        <v>872</v>
      </c>
      <c r="M120">
        <f t="shared" si="2"/>
        <v>832</v>
      </c>
      <c r="Q120" t="s">
        <v>101</v>
      </c>
      <c r="R120" t="s">
        <v>5</v>
      </c>
      <c r="S120" t="s">
        <v>0</v>
      </c>
      <c r="T120">
        <v>2456</v>
      </c>
      <c r="U120">
        <f t="shared" si="3"/>
        <v>2416</v>
      </c>
    </row>
    <row r="121" spans="1:23" x14ac:dyDescent="0.3">
      <c r="A121" t="s">
        <v>101</v>
      </c>
      <c r="B121" t="s">
        <v>95</v>
      </c>
      <c r="C121" t="s">
        <v>0</v>
      </c>
      <c r="D121">
        <v>961</v>
      </c>
      <c r="G121">
        <f>MEDIAN(D112:D121)</f>
        <v>788.5</v>
      </c>
      <c r="I121" t="s">
        <v>101</v>
      </c>
      <c r="J121" t="s">
        <v>4</v>
      </c>
      <c r="K121" t="s">
        <v>0</v>
      </c>
      <c r="L121">
        <v>969</v>
      </c>
      <c r="M121">
        <f t="shared" si="2"/>
        <v>929</v>
      </c>
      <c r="O121">
        <f>MEDIAN(M112:M121)</f>
        <v>843.5</v>
      </c>
      <c r="Q121" t="s">
        <v>101</v>
      </c>
      <c r="R121" t="s">
        <v>5</v>
      </c>
      <c r="S121" t="s">
        <v>0</v>
      </c>
      <c r="T121">
        <v>952</v>
      </c>
      <c r="U121">
        <f t="shared" si="3"/>
        <v>912</v>
      </c>
      <c r="W121">
        <f>MEDIAN(U112:U121)</f>
        <v>936.5</v>
      </c>
    </row>
    <row r="122" spans="1:23" x14ac:dyDescent="0.3">
      <c r="A122" t="s">
        <v>102</v>
      </c>
      <c r="B122" t="s">
        <v>95</v>
      </c>
      <c r="C122" t="s">
        <v>1</v>
      </c>
      <c r="D122">
        <v>1408</v>
      </c>
      <c r="I122" t="s">
        <v>102</v>
      </c>
      <c r="J122" t="s">
        <v>4</v>
      </c>
      <c r="K122" t="s">
        <v>1</v>
      </c>
      <c r="L122">
        <v>880</v>
      </c>
      <c r="M122">
        <f t="shared" si="2"/>
        <v>840</v>
      </c>
      <c r="Q122" t="s">
        <v>102</v>
      </c>
      <c r="R122" t="s">
        <v>5</v>
      </c>
      <c r="S122" t="s">
        <v>0</v>
      </c>
      <c r="T122">
        <v>1095</v>
      </c>
      <c r="U122">
        <f t="shared" si="3"/>
        <v>1055</v>
      </c>
    </row>
    <row r="123" spans="1:23" x14ac:dyDescent="0.3">
      <c r="A123" t="s">
        <v>102</v>
      </c>
      <c r="B123" t="s">
        <v>95</v>
      </c>
      <c r="C123" t="s">
        <v>1</v>
      </c>
      <c r="D123">
        <v>3185</v>
      </c>
      <c r="I123" t="s">
        <v>102</v>
      </c>
      <c r="J123" t="s">
        <v>4</v>
      </c>
      <c r="K123" t="s">
        <v>1</v>
      </c>
      <c r="L123">
        <v>2024</v>
      </c>
      <c r="M123">
        <f t="shared" si="2"/>
        <v>1984</v>
      </c>
      <c r="Q123" t="s">
        <v>102</v>
      </c>
      <c r="R123" t="s">
        <v>5</v>
      </c>
      <c r="S123" t="s">
        <v>1</v>
      </c>
      <c r="T123">
        <v>1096</v>
      </c>
      <c r="U123">
        <f t="shared" si="3"/>
        <v>1056</v>
      </c>
    </row>
    <row r="124" spans="1:23" x14ac:dyDescent="0.3">
      <c r="A124" t="s">
        <v>102</v>
      </c>
      <c r="B124" t="s">
        <v>95</v>
      </c>
      <c r="C124" t="s">
        <v>0</v>
      </c>
      <c r="D124">
        <v>3040</v>
      </c>
      <c r="I124" t="s">
        <v>102</v>
      </c>
      <c r="J124" t="s">
        <v>4</v>
      </c>
      <c r="K124" t="s">
        <v>1</v>
      </c>
      <c r="L124">
        <v>2464</v>
      </c>
      <c r="M124">
        <f t="shared" si="2"/>
        <v>2424</v>
      </c>
      <c r="Q124" t="s">
        <v>102</v>
      </c>
      <c r="R124" t="s">
        <v>5</v>
      </c>
      <c r="S124" t="s">
        <v>0</v>
      </c>
      <c r="T124">
        <v>727</v>
      </c>
      <c r="U124">
        <f t="shared" si="3"/>
        <v>687</v>
      </c>
    </row>
    <row r="125" spans="1:23" x14ac:dyDescent="0.3">
      <c r="A125" t="s">
        <v>102</v>
      </c>
      <c r="B125" t="s">
        <v>95</v>
      </c>
      <c r="C125" t="s">
        <v>0</v>
      </c>
      <c r="D125">
        <v>1448</v>
      </c>
      <c r="I125" t="s">
        <v>102</v>
      </c>
      <c r="J125" t="s">
        <v>4</v>
      </c>
      <c r="K125" t="s">
        <v>1</v>
      </c>
      <c r="L125">
        <v>1231</v>
      </c>
      <c r="M125">
        <f t="shared" si="2"/>
        <v>1191</v>
      </c>
      <c r="Q125" t="s">
        <v>102</v>
      </c>
      <c r="R125" t="s">
        <v>5</v>
      </c>
      <c r="S125" t="s">
        <v>1</v>
      </c>
      <c r="T125">
        <v>952</v>
      </c>
      <c r="U125">
        <f t="shared" si="3"/>
        <v>912</v>
      </c>
    </row>
    <row r="126" spans="1:23" x14ac:dyDescent="0.3">
      <c r="A126" t="s">
        <v>102</v>
      </c>
      <c r="B126" t="s">
        <v>95</v>
      </c>
      <c r="C126" t="s">
        <v>0</v>
      </c>
      <c r="D126">
        <v>679</v>
      </c>
      <c r="I126" t="s">
        <v>102</v>
      </c>
      <c r="J126" t="s">
        <v>4</v>
      </c>
      <c r="K126" t="s">
        <v>1</v>
      </c>
      <c r="L126">
        <v>992</v>
      </c>
      <c r="M126">
        <f t="shared" si="2"/>
        <v>952</v>
      </c>
      <c r="Q126" t="s">
        <v>102</v>
      </c>
      <c r="R126" t="s">
        <v>5</v>
      </c>
      <c r="S126" t="s">
        <v>1</v>
      </c>
      <c r="T126">
        <v>903</v>
      </c>
      <c r="U126">
        <f t="shared" si="3"/>
        <v>863</v>
      </c>
    </row>
    <row r="127" spans="1:23" x14ac:dyDescent="0.3">
      <c r="A127" t="s">
        <v>102</v>
      </c>
      <c r="B127" t="s">
        <v>95</v>
      </c>
      <c r="C127" t="s">
        <v>1</v>
      </c>
      <c r="D127">
        <v>641</v>
      </c>
      <c r="I127" t="s">
        <v>102</v>
      </c>
      <c r="J127" t="s">
        <v>4</v>
      </c>
      <c r="K127" t="s">
        <v>1</v>
      </c>
      <c r="L127">
        <v>1320</v>
      </c>
      <c r="M127">
        <f t="shared" si="2"/>
        <v>1280</v>
      </c>
      <c r="Q127" t="s">
        <v>102</v>
      </c>
      <c r="R127" t="s">
        <v>5</v>
      </c>
      <c r="S127" t="s">
        <v>1</v>
      </c>
      <c r="T127">
        <v>1128</v>
      </c>
      <c r="U127">
        <f t="shared" si="3"/>
        <v>1088</v>
      </c>
    </row>
    <row r="128" spans="1:23" x14ac:dyDescent="0.3">
      <c r="A128" t="s">
        <v>102</v>
      </c>
      <c r="B128" t="s">
        <v>95</v>
      </c>
      <c r="C128" t="s">
        <v>1</v>
      </c>
      <c r="D128">
        <v>656</v>
      </c>
      <c r="I128" t="s">
        <v>102</v>
      </c>
      <c r="J128" t="s">
        <v>4</v>
      </c>
      <c r="K128" t="s">
        <v>0</v>
      </c>
      <c r="L128">
        <v>1056</v>
      </c>
      <c r="M128">
        <f t="shared" si="2"/>
        <v>1016</v>
      </c>
      <c r="Q128" t="s">
        <v>102</v>
      </c>
      <c r="R128" t="s">
        <v>5</v>
      </c>
      <c r="S128" t="s">
        <v>1</v>
      </c>
      <c r="T128">
        <v>785</v>
      </c>
      <c r="U128">
        <f t="shared" si="3"/>
        <v>745</v>
      </c>
    </row>
    <row r="129" spans="1:23" x14ac:dyDescent="0.3">
      <c r="A129" t="s">
        <v>102</v>
      </c>
      <c r="B129" t="s">
        <v>95</v>
      </c>
      <c r="C129" t="s">
        <v>1</v>
      </c>
      <c r="D129">
        <v>688</v>
      </c>
      <c r="I129" t="s">
        <v>102</v>
      </c>
      <c r="J129" t="s">
        <v>4</v>
      </c>
      <c r="K129" t="s">
        <v>1</v>
      </c>
      <c r="L129">
        <v>616</v>
      </c>
      <c r="M129">
        <f t="shared" si="2"/>
        <v>576</v>
      </c>
      <c r="Q129" t="s">
        <v>102</v>
      </c>
      <c r="R129" t="s">
        <v>5</v>
      </c>
      <c r="S129" t="s">
        <v>1</v>
      </c>
      <c r="T129">
        <v>1600</v>
      </c>
      <c r="U129">
        <f t="shared" si="3"/>
        <v>1560</v>
      </c>
    </row>
    <row r="130" spans="1:23" x14ac:dyDescent="0.3">
      <c r="A130" t="s">
        <v>102</v>
      </c>
      <c r="B130" t="s">
        <v>95</v>
      </c>
      <c r="C130" t="s">
        <v>1</v>
      </c>
      <c r="D130">
        <v>649</v>
      </c>
      <c r="I130" t="s">
        <v>102</v>
      </c>
      <c r="J130" t="s">
        <v>4</v>
      </c>
      <c r="K130" t="s">
        <v>1</v>
      </c>
      <c r="L130">
        <v>736</v>
      </c>
      <c r="M130">
        <f t="shared" si="2"/>
        <v>696</v>
      </c>
      <c r="Q130" t="s">
        <v>102</v>
      </c>
      <c r="R130" t="s">
        <v>5</v>
      </c>
      <c r="S130" t="s">
        <v>1</v>
      </c>
      <c r="T130">
        <v>800</v>
      </c>
      <c r="U130">
        <f t="shared" si="3"/>
        <v>760</v>
      </c>
    </row>
    <row r="131" spans="1:23" x14ac:dyDescent="0.3">
      <c r="A131" t="s">
        <v>102</v>
      </c>
      <c r="B131" t="s">
        <v>95</v>
      </c>
      <c r="C131" t="s">
        <v>1</v>
      </c>
      <c r="D131">
        <v>711</v>
      </c>
      <c r="G131">
        <f>MEDIAN(D122:D131)</f>
        <v>699.5</v>
      </c>
      <c r="I131" t="s">
        <v>102</v>
      </c>
      <c r="J131" t="s">
        <v>4</v>
      </c>
      <c r="K131" t="s">
        <v>0</v>
      </c>
      <c r="L131">
        <v>3352</v>
      </c>
      <c r="M131">
        <f t="shared" ref="M131:M161" si="4">L131-40</f>
        <v>3312</v>
      </c>
      <c r="O131">
        <f>MEDIAN(M122:M131)</f>
        <v>1103.5</v>
      </c>
      <c r="Q131" t="s">
        <v>102</v>
      </c>
      <c r="R131" t="s">
        <v>5</v>
      </c>
      <c r="S131" t="s">
        <v>1</v>
      </c>
      <c r="T131">
        <v>888</v>
      </c>
      <c r="U131">
        <f t="shared" ref="U131:U161" si="5">T131-40</f>
        <v>848</v>
      </c>
      <c r="W131">
        <f>MEDIAN(U122:U131)</f>
        <v>887.5</v>
      </c>
    </row>
    <row r="132" spans="1:23" x14ac:dyDescent="0.3">
      <c r="A132" t="s">
        <v>103</v>
      </c>
      <c r="B132" t="s">
        <v>95</v>
      </c>
      <c r="C132" t="s">
        <v>1</v>
      </c>
      <c r="D132">
        <v>680</v>
      </c>
      <c r="I132" t="s">
        <v>103</v>
      </c>
      <c r="J132" t="s">
        <v>4</v>
      </c>
      <c r="K132" t="s">
        <v>1</v>
      </c>
      <c r="L132">
        <v>952</v>
      </c>
      <c r="M132">
        <f t="shared" si="4"/>
        <v>912</v>
      </c>
      <c r="Q132" t="s">
        <v>103</v>
      </c>
      <c r="R132" t="s">
        <v>5</v>
      </c>
      <c r="S132" t="s">
        <v>1</v>
      </c>
      <c r="T132">
        <v>897</v>
      </c>
      <c r="U132">
        <f t="shared" si="5"/>
        <v>857</v>
      </c>
    </row>
    <row r="133" spans="1:23" x14ac:dyDescent="0.3">
      <c r="A133" t="s">
        <v>103</v>
      </c>
      <c r="B133" t="s">
        <v>95</v>
      </c>
      <c r="C133" t="s">
        <v>1</v>
      </c>
      <c r="D133">
        <v>651</v>
      </c>
      <c r="I133" t="s">
        <v>103</v>
      </c>
      <c r="J133" t="s">
        <v>4</v>
      </c>
      <c r="K133" t="s">
        <v>1</v>
      </c>
      <c r="L133">
        <v>612</v>
      </c>
      <c r="M133">
        <f t="shared" si="4"/>
        <v>572</v>
      </c>
      <c r="Q133" t="s">
        <v>103</v>
      </c>
      <c r="R133" t="s">
        <v>5</v>
      </c>
      <c r="S133" t="s">
        <v>0</v>
      </c>
      <c r="T133">
        <v>1081</v>
      </c>
      <c r="U133">
        <f t="shared" si="5"/>
        <v>1041</v>
      </c>
    </row>
    <row r="134" spans="1:23" x14ac:dyDescent="0.3">
      <c r="A134" t="s">
        <v>103</v>
      </c>
      <c r="B134" t="s">
        <v>95</v>
      </c>
      <c r="C134" t="s">
        <v>1</v>
      </c>
      <c r="D134">
        <v>677</v>
      </c>
      <c r="I134" t="s">
        <v>103</v>
      </c>
      <c r="J134" t="s">
        <v>4</v>
      </c>
      <c r="K134" t="s">
        <v>1</v>
      </c>
      <c r="L134">
        <v>856</v>
      </c>
      <c r="M134">
        <f t="shared" si="4"/>
        <v>816</v>
      </c>
      <c r="Q134" t="s">
        <v>103</v>
      </c>
      <c r="R134" t="s">
        <v>5</v>
      </c>
      <c r="S134" t="s">
        <v>1</v>
      </c>
      <c r="T134">
        <v>816</v>
      </c>
      <c r="U134">
        <f t="shared" si="5"/>
        <v>776</v>
      </c>
    </row>
    <row r="135" spans="1:23" x14ac:dyDescent="0.3">
      <c r="A135" t="s">
        <v>103</v>
      </c>
      <c r="B135" t="s">
        <v>95</v>
      </c>
      <c r="C135" t="s">
        <v>1</v>
      </c>
      <c r="D135">
        <v>656</v>
      </c>
      <c r="I135" t="s">
        <v>103</v>
      </c>
      <c r="J135" t="s">
        <v>4</v>
      </c>
      <c r="K135" t="s">
        <v>1</v>
      </c>
      <c r="L135">
        <v>680</v>
      </c>
      <c r="M135">
        <f t="shared" si="4"/>
        <v>640</v>
      </c>
      <c r="Q135" t="s">
        <v>103</v>
      </c>
      <c r="R135" t="s">
        <v>5</v>
      </c>
      <c r="S135" t="s">
        <v>1</v>
      </c>
      <c r="T135">
        <v>736</v>
      </c>
      <c r="U135">
        <f t="shared" si="5"/>
        <v>696</v>
      </c>
    </row>
    <row r="136" spans="1:23" x14ac:dyDescent="0.3">
      <c r="A136" t="s">
        <v>103</v>
      </c>
      <c r="B136" t="s">
        <v>95</v>
      </c>
      <c r="C136" t="s">
        <v>1</v>
      </c>
      <c r="D136">
        <v>1135</v>
      </c>
      <c r="I136" t="s">
        <v>103</v>
      </c>
      <c r="J136" t="s">
        <v>4</v>
      </c>
      <c r="K136" t="s">
        <v>0</v>
      </c>
      <c r="L136">
        <v>1051</v>
      </c>
      <c r="M136">
        <f t="shared" si="4"/>
        <v>1011</v>
      </c>
      <c r="Q136" t="s">
        <v>103</v>
      </c>
      <c r="R136" t="s">
        <v>5</v>
      </c>
      <c r="S136" t="s">
        <v>1</v>
      </c>
      <c r="T136">
        <v>757</v>
      </c>
      <c r="U136">
        <f t="shared" si="5"/>
        <v>717</v>
      </c>
    </row>
    <row r="137" spans="1:23" x14ac:dyDescent="0.3">
      <c r="A137" t="s">
        <v>103</v>
      </c>
      <c r="B137" t="s">
        <v>95</v>
      </c>
      <c r="C137" t="s">
        <v>1</v>
      </c>
      <c r="D137">
        <v>624</v>
      </c>
      <c r="I137" t="s">
        <v>103</v>
      </c>
      <c r="J137" t="s">
        <v>4</v>
      </c>
      <c r="K137" t="s">
        <v>1</v>
      </c>
      <c r="L137">
        <v>757</v>
      </c>
      <c r="M137">
        <f t="shared" si="4"/>
        <v>717</v>
      </c>
      <c r="Q137" t="s">
        <v>103</v>
      </c>
      <c r="R137" t="s">
        <v>5</v>
      </c>
      <c r="S137" t="s">
        <v>1</v>
      </c>
      <c r="T137">
        <v>662</v>
      </c>
      <c r="U137">
        <f t="shared" si="5"/>
        <v>622</v>
      </c>
    </row>
    <row r="138" spans="1:23" x14ac:dyDescent="0.3">
      <c r="A138" t="s">
        <v>103</v>
      </c>
      <c r="B138" t="s">
        <v>95</v>
      </c>
      <c r="C138" t="s">
        <v>1</v>
      </c>
      <c r="D138">
        <v>489</v>
      </c>
      <c r="I138" t="s">
        <v>103</v>
      </c>
      <c r="J138" t="s">
        <v>4</v>
      </c>
      <c r="K138" t="s">
        <v>1</v>
      </c>
      <c r="L138">
        <v>3431</v>
      </c>
      <c r="M138">
        <f t="shared" si="4"/>
        <v>3391</v>
      </c>
      <c r="Q138" t="s">
        <v>103</v>
      </c>
      <c r="R138" t="s">
        <v>5</v>
      </c>
      <c r="S138" t="s">
        <v>1</v>
      </c>
      <c r="T138">
        <v>829</v>
      </c>
      <c r="U138">
        <f t="shared" si="5"/>
        <v>789</v>
      </c>
    </row>
    <row r="139" spans="1:23" x14ac:dyDescent="0.3">
      <c r="A139" t="s">
        <v>103</v>
      </c>
      <c r="B139" t="s">
        <v>95</v>
      </c>
      <c r="C139" t="s">
        <v>1</v>
      </c>
      <c r="D139">
        <v>544</v>
      </c>
      <c r="I139" t="s">
        <v>103</v>
      </c>
      <c r="J139" t="s">
        <v>4</v>
      </c>
      <c r="K139" t="s">
        <v>1</v>
      </c>
      <c r="L139">
        <v>1216</v>
      </c>
      <c r="M139">
        <f t="shared" si="4"/>
        <v>1176</v>
      </c>
      <c r="Q139" t="s">
        <v>103</v>
      </c>
      <c r="R139" t="s">
        <v>5</v>
      </c>
      <c r="S139" t="s">
        <v>1</v>
      </c>
      <c r="T139">
        <v>808</v>
      </c>
      <c r="U139">
        <f t="shared" si="5"/>
        <v>768</v>
      </c>
    </row>
    <row r="140" spans="1:23" x14ac:dyDescent="0.3">
      <c r="A140" t="s">
        <v>103</v>
      </c>
      <c r="B140" t="s">
        <v>95</v>
      </c>
      <c r="C140" t="s">
        <v>1</v>
      </c>
      <c r="D140">
        <v>704</v>
      </c>
      <c r="I140" t="s">
        <v>103</v>
      </c>
      <c r="J140" t="s">
        <v>4</v>
      </c>
      <c r="K140" t="s">
        <v>1</v>
      </c>
      <c r="L140">
        <v>839</v>
      </c>
      <c r="M140">
        <f t="shared" si="4"/>
        <v>799</v>
      </c>
      <c r="Q140" t="s">
        <v>103</v>
      </c>
      <c r="R140" t="s">
        <v>5</v>
      </c>
      <c r="S140" t="s">
        <v>1</v>
      </c>
      <c r="T140">
        <v>1416</v>
      </c>
      <c r="U140">
        <f t="shared" si="5"/>
        <v>1376</v>
      </c>
    </row>
    <row r="141" spans="1:23" x14ac:dyDescent="0.3">
      <c r="A141" t="s">
        <v>103</v>
      </c>
      <c r="B141" t="s">
        <v>95</v>
      </c>
      <c r="C141" t="s">
        <v>1</v>
      </c>
      <c r="D141">
        <v>600</v>
      </c>
      <c r="G141">
        <f>MEDIAN(D132:D141)</f>
        <v>653.5</v>
      </c>
      <c r="I141" t="s">
        <v>103</v>
      </c>
      <c r="J141" t="s">
        <v>4</v>
      </c>
      <c r="K141" t="s">
        <v>1</v>
      </c>
      <c r="L141">
        <v>639</v>
      </c>
      <c r="M141">
        <f t="shared" si="4"/>
        <v>599</v>
      </c>
      <c r="O141">
        <f>MEDIAN(M132:M141)</f>
        <v>807.5</v>
      </c>
      <c r="Q141" t="s">
        <v>103</v>
      </c>
      <c r="R141" t="s">
        <v>5</v>
      </c>
      <c r="S141" t="s">
        <v>1</v>
      </c>
      <c r="T141">
        <v>768</v>
      </c>
      <c r="U141">
        <f t="shared" si="5"/>
        <v>728</v>
      </c>
      <c r="W141">
        <f>MEDIAN(U132:U141)</f>
        <v>772</v>
      </c>
    </row>
    <row r="142" spans="1:23" x14ac:dyDescent="0.3">
      <c r="A142" t="s">
        <v>104</v>
      </c>
      <c r="B142" t="s">
        <v>95</v>
      </c>
      <c r="C142" t="s">
        <v>1</v>
      </c>
      <c r="D142">
        <v>775</v>
      </c>
      <c r="I142" t="s">
        <v>104</v>
      </c>
      <c r="J142" t="s">
        <v>4</v>
      </c>
      <c r="K142" t="s">
        <v>1</v>
      </c>
      <c r="L142">
        <v>1027</v>
      </c>
      <c r="M142">
        <f t="shared" si="4"/>
        <v>987</v>
      </c>
      <c r="Q142" t="s">
        <v>104</v>
      </c>
      <c r="R142" t="s">
        <v>5</v>
      </c>
      <c r="S142" t="s">
        <v>1</v>
      </c>
      <c r="T142">
        <v>871</v>
      </c>
      <c r="U142">
        <f t="shared" si="5"/>
        <v>831</v>
      </c>
    </row>
    <row r="143" spans="1:23" x14ac:dyDescent="0.3">
      <c r="A143" t="s">
        <v>104</v>
      </c>
      <c r="B143" t="s">
        <v>95</v>
      </c>
      <c r="C143" t="s">
        <v>1</v>
      </c>
      <c r="D143">
        <v>832</v>
      </c>
      <c r="I143" t="s">
        <v>104</v>
      </c>
      <c r="J143" t="s">
        <v>4</v>
      </c>
      <c r="K143" t="s">
        <v>1</v>
      </c>
      <c r="L143">
        <v>840</v>
      </c>
      <c r="M143">
        <f t="shared" si="4"/>
        <v>800</v>
      </c>
      <c r="Q143" t="s">
        <v>104</v>
      </c>
      <c r="R143" t="s">
        <v>5</v>
      </c>
      <c r="S143" t="s">
        <v>0</v>
      </c>
      <c r="T143">
        <v>1040</v>
      </c>
      <c r="U143">
        <f t="shared" si="5"/>
        <v>1000</v>
      </c>
    </row>
    <row r="144" spans="1:23" x14ac:dyDescent="0.3">
      <c r="A144" t="s">
        <v>104</v>
      </c>
      <c r="B144" t="s">
        <v>95</v>
      </c>
      <c r="C144" t="s">
        <v>1</v>
      </c>
      <c r="D144">
        <v>679</v>
      </c>
      <c r="I144" t="s">
        <v>104</v>
      </c>
      <c r="J144" t="s">
        <v>4</v>
      </c>
      <c r="K144" t="s">
        <v>1</v>
      </c>
      <c r="L144">
        <v>688</v>
      </c>
      <c r="M144">
        <f t="shared" si="4"/>
        <v>648</v>
      </c>
      <c r="Q144" t="s">
        <v>104</v>
      </c>
      <c r="R144" t="s">
        <v>5</v>
      </c>
      <c r="S144" t="s">
        <v>1</v>
      </c>
      <c r="T144">
        <v>2456</v>
      </c>
      <c r="U144">
        <f t="shared" si="5"/>
        <v>2416</v>
      </c>
    </row>
    <row r="145" spans="1:23" x14ac:dyDescent="0.3">
      <c r="A145" t="s">
        <v>104</v>
      </c>
      <c r="B145" t="s">
        <v>95</v>
      </c>
      <c r="C145" t="s">
        <v>1</v>
      </c>
      <c r="D145">
        <v>888</v>
      </c>
      <c r="I145" t="s">
        <v>104</v>
      </c>
      <c r="J145" t="s">
        <v>4</v>
      </c>
      <c r="K145" t="s">
        <v>1</v>
      </c>
      <c r="L145">
        <v>624</v>
      </c>
      <c r="M145">
        <f t="shared" si="4"/>
        <v>584</v>
      </c>
      <c r="Q145" t="s">
        <v>104</v>
      </c>
      <c r="R145" t="s">
        <v>5</v>
      </c>
      <c r="S145" t="s">
        <v>1</v>
      </c>
      <c r="T145">
        <v>792</v>
      </c>
      <c r="U145">
        <f t="shared" si="5"/>
        <v>752</v>
      </c>
    </row>
    <row r="146" spans="1:23" x14ac:dyDescent="0.3">
      <c r="A146" t="s">
        <v>104</v>
      </c>
      <c r="B146" t="s">
        <v>95</v>
      </c>
      <c r="C146" t="s">
        <v>1</v>
      </c>
      <c r="D146">
        <v>720</v>
      </c>
      <c r="I146" t="s">
        <v>104</v>
      </c>
      <c r="J146" t="s">
        <v>4</v>
      </c>
      <c r="K146" t="s">
        <v>1</v>
      </c>
      <c r="L146">
        <v>951</v>
      </c>
      <c r="M146">
        <f t="shared" si="4"/>
        <v>911</v>
      </c>
      <c r="Q146" t="s">
        <v>104</v>
      </c>
      <c r="R146" t="s">
        <v>5</v>
      </c>
      <c r="S146" t="s">
        <v>1</v>
      </c>
      <c r="T146">
        <v>668</v>
      </c>
      <c r="U146">
        <f t="shared" si="5"/>
        <v>628</v>
      </c>
    </row>
    <row r="147" spans="1:23" x14ac:dyDescent="0.3">
      <c r="A147" t="s">
        <v>104</v>
      </c>
      <c r="B147" t="s">
        <v>95</v>
      </c>
      <c r="C147" t="s">
        <v>1</v>
      </c>
      <c r="D147">
        <v>697</v>
      </c>
      <c r="I147" t="s">
        <v>104</v>
      </c>
      <c r="J147" t="s">
        <v>4</v>
      </c>
      <c r="K147" t="s">
        <v>1</v>
      </c>
      <c r="L147">
        <v>784</v>
      </c>
      <c r="M147">
        <f t="shared" si="4"/>
        <v>744</v>
      </c>
      <c r="Q147" t="s">
        <v>104</v>
      </c>
      <c r="R147" t="s">
        <v>5</v>
      </c>
      <c r="S147" t="s">
        <v>1</v>
      </c>
      <c r="T147">
        <v>600</v>
      </c>
      <c r="U147">
        <f t="shared" si="5"/>
        <v>560</v>
      </c>
    </row>
    <row r="148" spans="1:23" x14ac:dyDescent="0.3">
      <c r="A148" t="s">
        <v>104</v>
      </c>
      <c r="B148" t="s">
        <v>95</v>
      </c>
      <c r="C148" t="s">
        <v>1</v>
      </c>
      <c r="D148">
        <v>600</v>
      </c>
      <c r="I148" t="s">
        <v>104</v>
      </c>
      <c r="J148" t="s">
        <v>4</v>
      </c>
      <c r="K148" t="s">
        <v>1</v>
      </c>
      <c r="L148">
        <v>711</v>
      </c>
      <c r="M148">
        <f t="shared" si="4"/>
        <v>671</v>
      </c>
      <c r="Q148" t="s">
        <v>104</v>
      </c>
      <c r="R148" t="s">
        <v>5</v>
      </c>
      <c r="S148" t="s">
        <v>1</v>
      </c>
      <c r="T148">
        <v>743</v>
      </c>
      <c r="U148">
        <f t="shared" si="5"/>
        <v>703</v>
      </c>
    </row>
    <row r="149" spans="1:23" x14ac:dyDescent="0.3">
      <c r="A149" t="s">
        <v>104</v>
      </c>
      <c r="B149" t="s">
        <v>95</v>
      </c>
      <c r="C149" t="s">
        <v>1</v>
      </c>
      <c r="D149">
        <v>601</v>
      </c>
      <c r="I149" t="s">
        <v>104</v>
      </c>
      <c r="J149" t="s">
        <v>4</v>
      </c>
      <c r="K149" t="s">
        <v>1</v>
      </c>
      <c r="L149">
        <v>920</v>
      </c>
      <c r="M149">
        <f t="shared" si="4"/>
        <v>880</v>
      </c>
      <c r="Q149" t="s">
        <v>104</v>
      </c>
      <c r="R149" t="s">
        <v>5</v>
      </c>
      <c r="S149" t="s">
        <v>1</v>
      </c>
      <c r="T149">
        <v>824</v>
      </c>
      <c r="U149">
        <f t="shared" si="5"/>
        <v>784</v>
      </c>
    </row>
    <row r="150" spans="1:23" x14ac:dyDescent="0.3">
      <c r="A150" t="s">
        <v>104</v>
      </c>
      <c r="B150" t="s">
        <v>95</v>
      </c>
      <c r="C150" t="s">
        <v>1</v>
      </c>
      <c r="D150">
        <v>759</v>
      </c>
      <c r="I150" t="s">
        <v>104</v>
      </c>
      <c r="J150" t="s">
        <v>4</v>
      </c>
      <c r="K150" t="s">
        <v>1</v>
      </c>
      <c r="L150">
        <v>776</v>
      </c>
      <c r="M150">
        <f t="shared" si="4"/>
        <v>736</v>
      </c>
      <c r="Q150" t="s">
        <v>104</v>
      </c>
      <c r="R150" t="s">
        <v>5</v>
      </c>
      <c r="S150" t="s">
        <v>1</v>
      </c>
      <c r="T150">
        <v>864</v>
      </c>
      <c r="U150">
        <f t="shared" si="5"/>
        <v>824</v>
      </c>
    </row>
    <row r="151" spans="1:23" x14ac:dyDescent="0.3">
      <c r="A151" t="s">
        <v>104</v>
      </c>
      <c r="B151" t="s">
        <v>95</v>
      </c>
      <c r="C151" t="s">
        <v>1</v>
      </c>
      <c r="D151">
        <v>627</v>
      </c>
      <c r="G151">
        <f>MEDIAN(D142:D151)</f>
        <v>708.5</v>
      </c>
      <c r="I151" t="s">
        <v>104</v>
      </c>
      <c r="J151" t="s">
        <v>4</v>
      </c>
      <c r="K151" t="s">
        <v>1</v>
      </c>
      <c r="L151">
        <v>679</v>
      </c>
      <c r="M151">
        <f t="shared" si="4"/>
        <v>639</v>
      </c>
      <c r="O151">
        <f>MEDIAN(M142:M151)</f>
        <v>740</v>
      </c>
      <c r="Q151" t="s">
        <v>104</v>
      </c>
      <c r="R151" t="s">
        <v>5</v>
      </c>
      <c r="S151" t="s">
        <v>1</v>
      </c>
      <c r="T151">
        <v>840</v>
      </c>
      <c r="U151">
        <f t="shared" si="5"/>
        <v>800</v>
      </c>
      <c r="W151">
        <f>MEDIAN(U142:U151)</f>
        <v>792</v>
      </c>
    </row>
    <row r="152" spans="1:23" x14ac:dyDescent="0.3">
      <c r="A152" t="s">
        <v>105</v>
      </c>
      <c r="B152" t="s">
        <v>95</v>
      </c>
      <c r="C152" t="s">
        <v>1</v>
      </c>
      <c r="D152">
        <v>551</v>
      </c>
      <c r="I152" t="s">
        <v>105</v>
      </c>
      <c r="J152" t="s">
        <v>4</v>
      </c>
      <c r="K152" t="s">
        <v>1</v>
      </c>
      <c r="L152">
        <v>695</v>
      </c>
      <c r="M152">
        <f t="shared" si="4"/>
        <v>655</v>
      </c>
      <c r="Q152" t="s">
        <v>105</v>
      </c>
      <c r="R152" t="s">
        <v>5</v>
      </c>
      <c r="S152" t="s">
        <v>1</v>
      </c>
      <c r="T152">
        <v>848</v>
      </c>
      <c r="U152">
        <f t="shared" si="5"/>
        <v>808</v>
      </c>
    </row>
    <row r="153" spans="1:23" x14ac:dyDescent="0.3">
      <c r="A153" t="s">
        <v>105</v>
      </c>
      <c r="B153" t="s">
        <v>95</v>
      </c>
      <c r="C153" t="s">
        <v>1</v>
      </c>
      <c r="D153">
        <v>695</v>
      </c>
      <c r="I153" t="s">
        <v>105</v>
      </c>
      <c r="J153" t="s">
        <v>4</v>
      </c>
      <c r="K153" t="s">
        <v>1</v>
      </c>
      <c r="L153">
        <v>593</v>
      </c>
      <c r="M153">
        <f t="shared" si="4"/>
        <v>553</v>
      </c>
      <c r="Q153" t="s">
        <v>105</v>
      </c>
      <c r="R153" t="s">
        <v>5</v>
      </c>
      <c r="S153" t="s">
        <v>1</v>
      </c>
      <c r="T153">
        <v>1127</v>
      </c>
      <c r="U153">
        <f t="shared" si="5"/>
        <v>1087</v>
      </c>
    </row>
    <row r="154" spans="1:23" x14ac:dyDescent="0.3">
      <c r="A154" t="s">
        <v>105</v>
      </c>
      <c r="B154" t="s">
        <v>95</v>
      </c>
      <c r="C154" t="s">
        <v>1</v>
      </c>
      <c r="D154">
        <v>720</v>
      </c>
      <c r="I154" t="s">
        <v>105</v>
      </c>
      <c r="J154" t="s">
        <v>4</v>
      </c>
      <c r="K154" t="s">
        <v>1</v>
      </c>
      <c r="L154">
        <v>623</v>
      </c>
      <c r="M154">
        <f t="shared" si="4"/>
        <v>583</v>
      </c>
      <c r="Q154" t="s">
        <v>105</v>
      </c>
      <c r="R154" t="s">
        <v>5</v>
      </c>
      <c r="S154" t="s">
        <v>1</v>
      </c>
      <c r="T154">
        <v>608</v>
      </c>
      <c r="U154">
        <f t="shared" si="5"/>
        <v>568</v>
      </c>
    </row>
    <row r="155" spans="1:23" x14ac:dyDescent="0.3">
      <c r="A155" t="s">
        <v>105</v>
      </c>
      <c r="B155" t="s">
        <v>95</v>
      </c>
      <c r="C155" t="s">
        <v>1</v>
      </c>
      <c r="D155">
        <v>732</v>
      </c>
      <c r="I155" t="s">
        <v>105</v>
      </c>
      <c r="J155" t="s">
        <v>4</v>
      </c>
      <c r="K155" t="s">
        <v>1</v>
      </c>
      <c r="L155">
        <v>680</v>
      </c>
      <c r="M155">
        <f t="shared" si="4"/>
        <v>640</v>
      </c>
      <c r="Q155" t="s">
        <v>105</v>
      </c>
      <c r="R155" t="s">
        <v>5</v>
      </c>
      <c r="S155" t="s">
        <v>1</v>
      </c>
      <c r="T155">
        <v>744</v>
      </c>
      <c r="U155">
        <f t="shared" si="5"/>
        <v>704</v>
      </c>
    </row>
    <row r="156" spans="1:23" x14ac:dyDescent="0.3">
      <c r="A156" t="s">
        <v>105</v>
      </c>
      <c r="B156" t="s">
        <v>95</v>
      </c>
      <c r="C156" t="s">
        <v>1</v>
      </c>
      <c r="D156">
        <v>568</v>
      </c>
      <c r="I156" t="s">
        <v>105</v>
      </c>
      <c r="J156" t="s">
        <v>4</v>
      </c>
      <c r="K156" t="s">
        <v>1</v>
      </c>
      <c r="L156">
        <v>847</v>
      </c>
      <c r="M156">
        <f t="shared" si="4"/>
        <v>807</v>
      </c>
      <c r="Q156" t="s">
        <v>105</v>
      </c>
      <c r="R156" t="s">
        <v>5</v>
      </c>
      <c r="S156" t="s">
        <v>1</v>
      </c>
      <c r="T156">
        <v>863</v>
      </c>
      <c r="U156">
        <f t="shared" si="5"/>
        <v>823</v>
      </c>
    </row>
    <row r="157" spans="1:23" x14ac:dyDescent="0.3">
      <c r="A157" t="s">
        <v>105</v>
      </c>
      <c r="B157" t="s">
        <v>95</v>
      </c>
      <c r="C157" t="s">
        <v>1</v>
      </c>
      <c r="D157">
        <v>656</v>
      </c>
      <c r="I157" t="s">
        <v>105</v>
      </c>
      <c r="J157" t="s">
        <v>4</v>
      </c>
      <c r="K157" t="s">
        <v>1</v>
      </c>
      <c r="L157">
        <v>680</v>
      </c>
      <c r="M157">
        <f t="shared" si="4"/>
        <v>640</v>
      </c>
      <c r="Q157" t="s">
        <v>105</v>
      </c>
      <c r="R157" t="s">
        <v>5</v>
      </c>
      <c r="S157" t="s">
        <v>1</v>
      </c>
      <c r="T157">
        <v>727</v>
      </c>
      <c r="U157">
        <f t="shared" si="5"/>
        <v>687</v>
      </c>
    </row>
    <row r="158" spans="1:23" x14ac:dyDescent="0.3">
      <c r="A158" t="s">
        <v>105</v>
      </c>
      <c r="B158" t="s">
        <v>95</v>
      </c>
      <c r="C158" t="s">
        <v>1</v>
      </c>
      <c r="D158">
        <v>640</v>
      </c>
      <c r="I158" t="s">
        <v>105</v>
      </c>
      <c r="J158" t="s">
        <v>4</v>
      </c>
      <c r="K158" t="s">
        <v>1</v>
      </c>
      <c r="L158">
        <v>743</v>
      </c>
      <c r="M158">
        <f t="shared" si="4"/>
        <v>703</v>
      </c>
      <c r="Q158" t="s">
        <v>105</v>
      </c>
      <c r="R158" t="s">
        <v>5</v>
      </c>
      <c r="S158" t="s">
        <v>1</v>
      </c>
      <c r="T158">
        <v>962</v>
      </c>
      <c r="U158">
        <f t="shared" si="5"/>
        <v>922</v>
      </c>
    </row>
    <row r="159" spans="1:23" x14ac:dyDescent="0.3">
      <c r="A159" t="s">
        <v>105</v>
      </c>
      <c r="B159" t="s">
        <v>95</v>
      </c>
      <c r="C159" t="s">
        <v>1</v>
      </c>
      <c r="D159">
        <v>560</v>
      </c>
      <c r="I159" t="s">
        <v>105</v>
      </c>
      <c r="J159" t="s">
        <v>4</v>
      </c>
      <c r="K159" t="s">
        <v>1</v>
      </c>
      <c r="L159">
        <v>833</v>
      </c>
      <c r="M159">
        <f t="shared" si="4"/>
        <v>793</v>
      </c>
      <c r="Q159" t="s">
        <v>105</v>
      </c>
      <c r="R159" t="s">
        <v>5</v>
      </c>
      <c r="S159" t="s">
        <v>1</v>
      </c>
      <c r="T159">
        <v>1032</v>
      </c>
      <c r="U159">
        <f t="shared" si="5"/>
        <v>992</v>
      </c>
    </row>
    <row r="160" spans="1:23" x14ac:dyDescent="0.3">
      <c r="A160" t="s">
        <v>105</v>
      </c>
      <c r="B160" t="s">
        <v>95</v>
      </c>
      <c r="C160" t="s">
        <v>1</v>
      </c>
      <c r="D160">
        <v>600</v>
      </c>
      <c r="I160" t="s">
        <v>105</v>
      </c>
      <c r="J160" t="s">
        <v>4</v>
      </c>
      <c r="K160" t="s">
        <v>1</v>
      </c>
      <c r="L160">
        <v>767</v>
      </c>
      <c r="M160">
        <f t="shared" si="4"/>
        <v>727</v>
      </c>
      <c r="Q160" t="s">
        <v>105</v>
      </c>
      <c r="R160" t="s">
        <v>5</v>
      </c>
      <c r="S160" t="s">
        <v>1</v>
      </c>
      <c r="T160">
        <v>749</v>
      </c>
      <c r="U160">
        <f t="shared" si="5"/>
        <v>709</v>
      </c>
    </row>
    <row r="161" spans="1:23" x14ac:dyDescent="0.3">
      <c r="A161" t="s">
        <v>105</v>
      </c>
      <c r="B161" t="s">
        <v>95</v>
      </c>
      <c r="C161" t="s">
        <v>1</v>
      </c>
      <c r="D161">
        <v>601</v>
      </c>
      <c r="G161">
        <f>MEDIAN(D152:D161)</f>
        <v>620.5</v>
      </c>
      <c r="I161" t="s">
        <v>105</v>
      </c>
      <c r="J161" t="s">
        <v>4</v>
      </c>
      <c r="K161" t="s">
        <v>1</v>
      </c>
      <c r="L161">
        <v>648</v>
      </c>
      <c r="M161">
        <f t="shared" si="4"/>
        <v>608</v>
      </c>
      <c r="O161">
        <f>MEDIAN(M152:M161)</f>
        <v>647.5</v>
      </c>
      <c r="Q161" t="s">
        <v>105</v>
      </c>
      <c r="R161" t="s">
        <v>5</v>
      </c>
      <c r="S161" t="s">
        <v>1</v>
      </c>
      <c r="T161">
        <v>593</v>
      </c>
      <c r="U161">
        <f t="shared" si="5"/>
        <v>553</v>
      </c>
      <c r="W161">
        <f>MEDIAN(U152:U161)</f>
        <v>758.5</v>
      </c>
    </row>
    <row r="162" spans="1:23" x14ac:dyDescent="0.3">
      <c r="G162">
        <f>AVERAGE(G1:G161)</f>
        <v>718.1875</v>
      </c>
      <c r="O162">
        <f>AVERAGE(O1:O161)</f>
        <v>805.9375</v>
      </c>
      <c r="W162">
        <f>AVERAGE(W1:W161)</f>
        <v>806.625</v>
      </c>
    </row>
    <row r="163" spans="1:23" x14ac:dyDescent="0.3">
      <c r="G163">
        <f>STDEV(G1:G161)</f>
        <v>76.139975264858961</v>
      </c>
      <c r="O163">
        <f>STDEV(O1:O161)</f>
        <v>106.55481766052002</v>
      </c>
      <c r="W163">
        <f>STDEV(W1:W161)</f>
        <v>99.383684106933103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784</v>
      </c>
      <c r="I2" t="s">
        <v>106</v>
      </c>
      <c r="J2" t="s">
        <v>4</v>
      </c>
      <c r="K2" t="s">
        <v>0</v>
      </c>
      <c r="L2">
        <v>1032</v>
      </c>
      <c r="M2">
        <f>L2-40</f>
        <v>992</v>
      </c>
      <c r="Q2" t="s">
        <v>106</v>
      </c>
      <c r="R2" t="s">
        <v>5</v>
      </c>
      <c r="S2" t="s">
        <v>0</v>
      </c>
      <c r="T2">
        <v>1104</v>
      </c>
      <c r="U2">
        <f>T2-40</f>
        <v>1064</v>
      </c>
    </row>
    <row r="3" spans="1:23" x14ac:dyDescent="0.3">
      <c r="A3" t="s">
        <v>106</v>
      </c>
      <c r="B3" t="s">
        <v>95</v>
      </c>
      <c r="C3" t="s">
        <v>0</v>
      </c>
      <c r="D3">
        <v>865</v>
      </c>
      <c r="I3" t="s">
        <v>106</v>
      </c>
      <c r="J3" t="s">
        <v>4</v>
      </c>
      <c r="K3" t="s">
        <v>0</v>
      </c>
      <c r="L3">
        <v>1273</v>
      </c>
      <c r="M3">
        <f t="shared" ref="M3:M66" si="0">L3-40</f>
        <v>1233</v>
      </c>
      <c r="Q3" t="s">
        <v>106</v>
      </c>
      <c r="R3" t="s">
        <v>5</v>
      </c>
      <c r="S3" t="s">
        <v>0</v>
      </c>
      <c r="T3">
        <v>1264</v>
      </c>
      <c r="U3">
        <f t="shared" ref="U3:U66" si="1">T3-40</f>
        <v>1224</v>
      </c>
    </row>
    <row r="4" spans="1:23" x14ac:dyDescent="0.3">
      <c r="A4" t="s">
        <v>106</v>
      </c>
      <c r="B4" t="s">
        <v>95</v>
      </c>
      <c r="C4" t="s">
        <v>0</v>
      </c>
      <c r="D4">
        <v>776</v>
      </c>
      <c r="I4" t="s">
        <v>106</v>
      </c>
      <c r="J4" t="s">
        <v>4</v>
      </c>
      <c r="K4" t="s">
        <v>0</v>
      </c>
      <c r="L4">
        <v>856</v>
      </c>
      <c r="M4">
        <f t="shared" si="0"/>
        <v>816</v>
      </c>
      <c r="Q4" t="s">
        <v>106</v>
      </c>
      <c r="R4" t="s">
        <v>5</v>
      </c>
      <c r="S4" t="s">
        <v>0</v>
      </c>
      <c r="T4">
        <v>1248</v>
      </c>
      <c r="U4">
        <f t="shared" si="1"/>
        <v>1208</v>
      </c>
    </row>
    <row r="5" spans="1:23" x14ac:dyDescent="0.3">
      <c r="A5" t="s">
        <v>106</v>
      </c>
      <c r="B5" t="s">
        <v>95</v>
      </c>
      <c r="C5" t="s">
        <v>0</v>
      </c>
      <c r="D5">
        <v>1536</v>
      </c>
      <c r="I5" t="s">
        <v>106</v>
      </c>
      <c r="J5" t="s">
        <v>4</v>
      </c>
      <c r="K5" t="s">
        <v>0</v>
      </c>
      <c r="L5">
        <v>871</v>
      </c>
      <c r="M5">
        <f t="shared" si="0"/>
        <v>831</v>
      </c>
      <c r="Q5" t="s">
        <v>106</v>
      </c>
      <c r="R5" t="s">
        <v>5</v>
      </c>
      <c r="S5" t="s">
        <v>0</v>
      </c>
      <c r="T5">
        <v>846</v>
      </c>
      <c r="U5">
        <f t="shared" si="1"/>
        <v>806</v>
      </c>
    </row>
    <row r="6" spans="1:23" x14ac:dyDescent="0.3">
      <c r="A6" t="s">
        <v>106</v>
      </c>
      <c r="B6" t="s">
        <v>95</v>
      </c>
      <c r="C6" t="s">
        <v>0</v>
      </c>
      <c r="D6">
        <v>1191</v>
      </c>
      <c r="I6" t="s">
        <v>106</v>
      </c>
      <c r="J6" t="s">
        <v>4</v>
      </c>
      <c r="K6" t="s">
        <v>0</v>
      </c>
      <c r="L6">
        <v>1176</v>
      </c>
      <c r="M6">
        <f t="shared" si="0"/>
        <v>1136</v>
      </c>
      <c r="Q6" t="s">
        <v>106</v>
      </c>
      <c r="R6" t="s">
        <v>5</v>
      </c>
      <c r="S6" t="s">
        <v>0</v>
      </c>
      <c r="T6">
        <v>736</v>
      </c>
      <c r="U6">
        <f t="shared" si="1"/>
        <v>696</v>
      </c>
    </row>
    <row r="7" spans="1:23" x14ac:dyDescent="0.3">
      <c r="A7" t="s">
        <v>106</v>
      </c>
      <c r="B7" t="s">
        <v>95</v>
      </c>
      <c r="C7" t="s">
        <v>0</v>
      </c>
      <c r="D7">
        <v>880</v>
      </c>
      <c r="I7" t="s">
        <v>106</v>
      </c>
      <c r="J7" t="s">
        <v>4</v>
      </c>
      <c r="K7" t="s">
        <v>0</v>
      </c>
      <c r="L7">
        <v>943</v>
      </c>
      <c r="M7">
        <f t="shared" si="0"/>
        <v>903</v>
      </c>
      <c r="Q7" t="s">
        <v>106</v>
      </c>
      <c r="R7" t="s">
        <v>5</v>
      </c>
      <c r="S7" t="s">
        <v>0</v>
      </c>
      <c r="T7">
        <v>1057</v>
      </c>
      <c r="U7">
        <f t="shared" si="1"/>
        <v>1017</v>
      </c>
    </row>
    <row r="8" spans="1:23" x14ac:dyDescent="0.3">
      <c r="A8" t="s">
        <v>106</v>
      </c>
      <c r="B8" t="s">
        <v>95</v>
      </c>
      <c r="C8" t="s">
        <v>0</v>
      </c>
      <c r="D8">
        <v>960</v>
      </c>
      <c r="I8" t="s">
        <v>106</v>
      </c>
      <c r="J8" t="s">
        <v>4</v>
      </c>
      <c r="K8" t="s">
        <v>0</v>
      </c>
      <c r="L8">
        <v>881</v>
      </c>
      <c r="M8">
        <f t="shared" si="0"/>
        <v>841</v>
      </c>
      <c r="Q8" t="s">
        <v>106</v>
      </c>
      <c r="R8" t="s">
        <v>5</v>
      </c>
      <c r="S8" t="s">
        <v>0</v>
      </c>
      <c r="T8">
        <v>1072</v>
      </c>
      <c r="U8">
        <f t="shared" si="1"/>
        <v>1032</v>
      </c>
    </row>
    <row r="9" spans="1:23" x14ac:dyDescent="0.3">
      <c r="A9" t="s">
        <v>106</v>
      </c>
      <c r="B9" t="s">
        <v>95</v>
      </c>
      <c r="C9" t="s">
        <v>0</v>
      </c>
      <c r="D9">
        <v>839</v>
      </c>
      <c r="I9" t="s">
        <v>106</v>
      </c>
      <c r="J9" t="s">
        <v>4</v>
      </c>
      <c r="K9" t="s">
        <v>0</v>
      </c>
      <c r="L9">
        <v>1488</v>
      </c>
      <c r="M9">
        <f t="shared" si="0"/>
        <v>1448</v>
      </c>
      <c r="Q9" t="s">
        <v>106</v>
      </c>
      <c r="R9" t="s">
        <v>5</v>
      </c>
      <c r="S9" t="s">
        <v>0</v>
      </c>
      <c r="T9">
        <v>919</v>
      </c>
      <c r="U9">
        <f t="shared" si="1"/>
        <v>879</v>
      </c>
    </row>
    <row r="10" spans="1:23" x14ac:dyDescent="0.3">
      <c r="A10" t="s">
        <v>106</v>
      </c>
      <c r="B10" t="s">
        <v>95</v>
      </c>
      <c r="C10" t="s">
        <v>0</v>
      </c>
      <c r="D10">
        <v>648</v>
      </c>
      <c r="I10" t="s">
        <v>106</v>
      </c>
      <c r="J10" t="s">
        <v>4</v>
      </c>
      <c r="K10" t="s">
        <v>0</v>
      </c>
      <c r="L10">
        <v>840</v>
      </c>
      <c r="M10">
        <f t="shared" si="0"/>
        <v>800</v>
      </c>
      <c r="Q10" t="s">
        <v>106</v>
      </c>
      <c r="R10" t="s">
        <v>5</v>
      </c>
      <c r="S10" t="s">
        <v>0</v>
      </c>
      <c r="T10">
        <v>840</v>
      </c>
      <c r="U10">
        <f t="shared" si="1"/>
        <v>800</v>
      </c>
    </row>
    <row r="11" spans="1:23" x14ac:dyDescent="0.3">
      <c r="A11" t="s">
        <v>106</v>
      </c>
      <c r="B11" t="s">
        <v>95</v>
      </c>
      <c r="C11" t="s">
        <v>0</v>
      </c>
      <c r="D11">
        <v>1912</v>
      </c>
      <c r="G11">
        <f>MEDIAN(D2:D11)</f>
        <v>872.5</v>
      </c>
      <c r="I11" t="s">
        <v>106</v>
      </c>
      <c r="J11" t="s">
        <v>4</v>
      </c>
      <c r="K11" t="s">
        <v>0</v>
      </c>
      <c r="L11">
        <v>816</v>
      </c>
      <c r="M11">
        <f t="shared" si="0"/>
        <v>776</v>
      </c>
      <c r="O11">
        <f>MEDIAN(M2:M11)</f>
        <v>872</v>
      </c>
      <c r="Q11" t="s">
        <v>106</v>
      </c>
      <c r="R11" t="s">
        <v>5</v>
      </c>
      <c r="S11" t="s">
        <v>0</v>
      </c>
      <c r="T11">
        <v>843</v>
      </c>
      <c r="U11">
        <f t="shared" si="1"/>
        <v>803</v>
      </c>
      <c r="W11">
        <f>MEDIAN(U2:U11)</f>
        <v>948</v>
      </c>
    </row>
    <row r="12" spans="1:23" x14ac:dyDescent="0.3">
      <c r="A12" t="s">
        <v>107</v>
      </c>
      <c r="B12" t="s">
        <v>95</v>
      </c>
      <c r="C12" t="s">
        <v>0</v>
      </c>
      <c r="D12">
        <v>960</v>
      </c>
      <c r="I12" t="s">
        <v>107</v>
      </c>
      <c r="J12" t="s">
        <v>4</v>
      </c>
      <c r="K12" t="s">
        <v>0</v>
      </c>
      <c r="L12">
        <v>876</v>
      </c>
      <c r="M12">
        <f t="shared" si="0"/>
        <v>836</v>
      </c>
      <c r="Q12" t="s">
        <v>107</v>
      </c>
      <c r="R12" t="s">
        <v>5</v>
      </c>
      <c r="S12" t="s">
        <v>0</v>
      </c>
      <c r="T12">
        <v>1228</v>
      </c>
      <c r="U12">
        <f t="shared" si="1"/>
        <v>1188</v>
      </c>
    </row>
    <row r="13" spans="1:23" x14ac:dyDescent="0.3">
      <c r="A13" t="s">
        <v>107</v>
      </c>
      <c r="B13" t="s">
        <v>95</v>
      </c>
      <c r="C13" t="s">
        <v>0</v>
      </c>
      <c r="D13">
        <v>872</v>
      </c>
      <c r="I13" t="s">
        <v>107</v>
      </c>
      <c r="J13" t="s">
        <v>4</v>
      </c>
      <c r="K13" t="s">
        <v>0</v>
      </c>
      <c r="L13">
        <v>1288</v>
      </c>
      <c r="M13">
        <f t="shared" si="0"/>
        <v>1248</v>
      </c>
      <c r="Q13" t="s">
        <v>107</v>
      </c>
      <c r="R13" t="s">
        <v>5</v>
      </c>
      <c r="S13" t="s">
        <v>0</v>
      </c>
      <c r="T13">
        <v>736</v>
      </c>
      <c r="U13">
        <f t="shared" si="1"/>
        <v>696</v>
      </c>
    </row>
    <row r="14" spans="1:23" x14ac:dyDescent="0.3">
      <c r="A14" t="s">
        <v>107</v>
      </c>
      <c r="B14" t="s">
        <v>95</v>
      </c>
      <c r="C14" t="s">
        <v>0</v>
      </c>
      <c r="D14">
        <v>728</v>
      </c>
      <c r="I14" t="s">
        <v>107</v>
      </c>
      <c r="J14" t="s">
        <v>4</v>
      </c>
      <c r="K14" t="s">
        <v>0</v>
      </c>
      <c r="L14">
        <v>792</v>
      </c>
      <c r="M14">
        <f t="shared" si="0"/>
        <v>752</v>
      </c>
      <c r="Q14" t="s">
        <v>107</v>
      </c>
      <c r="R14" t="s">
        <v>5</v>
      </c>
      <c r="S14" t="s">
        <v>0</v>
      </c>
      <c r="T14">
        <v>896</v>
      </c>
      <c r="U14">
        <f t="shared" si="1"/>
        <v>856</v>
      </c>
    </row>
    <row r="15" spans="1:23" x14ac:dyDescent="0.3">
      <c r="A15" t="s">
        <v>107</v>
      </c>
      <c r="B15" t="s">
        <v>95</v>
      </c>
      <c r="C15" t="s">
        <v>0</v>
      </c>
      <c r="D15">
        <v>711</v>
      </c>
      <c r="I15" t="s">
        <v>107</v>
      </c>
      <c r="J15" t="s">
        <v>4</v>
      </c>
      <c r="K15" t="s">
        <v>0</v>
      </c>
      <c r="L15">
        <v>816</v>
      </c>
      <c r="M15">
        <f t="shared" si="0"/>
        <v>776</v>
      </c>
      <c r="Q15" t="s">
        <v>107</v>
      </c>
      <c r="R15" t="s">
        <v>5</v>
      </c>
      <c r="S15" t="s">
        <v>0</v>
      </c>
      <c r="T15">
        <v>1142</v>
      </c>
      <c r="U15">
        <f t="shared" si="1"/>
        <v>1102</v>
      </c>
    </row>
    <row r="16" spans="1:23" x14ac:dyDescent="0.3">
      <c r="A16" t="s">
        <v>107</v>
      </c>
      <c r="B16" t="s">
        <v>95</v>
      </c>
      <c r="C16" t="s">
        <v>0</v>
      </c>
      <c r="D16">
        <v>1238</v>
      </c>
      <c r="I16" t="s">
        <v>107</v>
      </c>
      <c r="J16" t="s">
        <v>4</v>
      </c>
      <c r="K16" t="s">
        <v>0</v>
      </c>
      <c r="L16">
        <v>1400</v>
      </c>
      <c r="M16">
        <f t="shared" si="0"/>
        <v>1360</v>
      </c>
      <c r="Q16" t="s">
        <v>107</v>
      </c>
      <c r="R16" t="s">
        <v>5</v>
      </c>
      <c r="S16" t="s">
        <v>0</v>
      </c>
      <c r="T16">
        <v>920</v>
      </c>
      <c r="U16">
        <f t="shared" si="1"/>
        <v>880</v>
      </c>
    </row>
    <row r="17" spans="1:23" x14ac:dyDescent="0.3">
      <c r="A17" t="s">
        <v>107</v>
      </c>
      <c r="B17" t="s">
        <v>95</v>
      </c>
      <c r="C17" t="s">
        <v>0</v>
      </c>
      <c r="D17">
        <v>4360</v>
      </c>
      <c r="I17" t="s">
        <v>107</v>
      </c>
      <c r="J17" t="s">
        <v>4</v>
      </c>
      <c r="K17" t="s">
        <v>0</v>
      </c>
      <c r="L17">
        <v>936</v>
      </c>
      <c r="M17">
        <f t="shared" si="0"/>
        <v>896</v>
      </c>
      <c r="Q17" t="s">
        <v>107</v>
      </c>
      <c r="R17" t="s">
        <v>5</v>
      </c>
      <c r="S17" t="s">
        <v>0</v>
      </c>
      <c r="T17">
        <v>760</v>
      </c>
      <c r="U17">
        <f t="shared" si="1"/>
        <v>720</v>
      </c>
    </row>
    <row r="18" spans="1:23" x14ac:dyDescent="0.3">
      <c r="A18" t="s">
        <v>107</v>
      </c>
      <c r="B18" t="s">
        <v>95</v>
      </c>
      <c r="C18" t="s">
        <v>0</v>
      </c>
      <c r="D18">
        <v>681</v>
      </c>
      <c r="I18" t="s">
        <v>107</v>
      </c>
      <c r="J18" t="s">
        <v>4</v>
      </c>
      <c r="K18" t="s">
        <v>0</v>
      </c>
      <c r="L18">
        <v>857</v>
      </c>
      <c r="M18">
        <f t="shared" si="0"/>
        <v>817</v>
      </c>
      <c r="Q18" t="s">
        <v>107</v>
      </c>
      <c r="R18" t="s">
        <v>5</v>
      </c>
      <c r="S18" t="s">
        <v>0</v>
      </c>
      <c r="T18">
        <v>816</v>
      </c>
      <c r="U18">
        <f t="shared" si="1"/>
        <v>776</v>
      </c>
    </row>
    <row r="19" spans="1:23" x14ac:dyDescent="0.3">
      <c r="A19" t="s">
        <v>107</v>
      </c>
      <c r="B19" t="s">
        <v>95</v>
      </c>
      <c r="C19" t="s">
        <v>0</v>
      </c>
      <c r="D19">
        <v>912</v>
      </c>
      <c r="I19" t="s">
        <v>107</v>
      </c>
      <c r="J19" t="s">
        <v>4</v>
      </c>
      <c r="K19" t="s">
        <v>0</v>
      </c>
      <c r="L19">
        <v>944</v>
      </c>
      <c r="M19">
        <f t="shared" si="0"/>
        <v>904</v>
      </c>
      <c r="Q19" t="s">
        <v>107</v>
      </c>
      <c r="R19" t="s">
        <v>5</v>
      </c>
      <c r="S19" t="s">
        <v>0</v>
      </c>
      <c r="T19">
        <v>976</v>
      </c>
      <c r="U19">
        <f t="shared" si="1"/>
        <v>936</v>
      </c>
    </row>
    <row r="20" spans="1:23" x14ac:dyDescent="0.3">
      <c r="A20" t="s">
        <v>107</v>
      </c>
      <c r="B20" t="s">
        <v>95</v>
      </c>
      <c r="C20" t="s">
        <v>0</v>
      </c>
      <c r="D20">
        <v>768</v>
      </c>
      <c r="I20" t="s">
        <v>107</v>
      </c>
      <c r="J20" t="s">
        <v>4</v>
      </c>
      <c r="K20" t="s">
        <v>0</v>
      </c>
      <c r="L20">
        <v>904</v>
      </c>
      <c r="M20">
        <f t="shared" si="0"/>
        <v>864</v>
      </c>
      <c r="Q20" t="s">
        <v>107</v>
      </c>
      <c r="R20" t="s">
        <v>5</v>
      </c>
      <c r="S20" t="s">
        <v>0</v>
      </c>
      <c r="T20">
        <v>975</v>
      </c>
      <c r="U20">
        <f t="shared" si="1"/>
        <v>935</v>
      </c>
    </row>
    <row r="21" spans="1:23" x14ac:dyDescent="0.3">
      <c r="A21" t="s">
        <v>107</v>
      </c>
      <c r="B21" t="s">
        <v>95</v>
      </c>
      <c r="C21" t="s">
        <v>0</v>
      </c>
      <c r="D21">
        <v>1014</v>
      </c>
      <c r="G21">
        <f>MEDIAN(D12:D21)</f>
        <v>892</v>
      </c>
      <c r="I21" t="s">
        <v>107</v>
      </c>
      <c r="J21" t="s">
        <v>4</v>
      </c>
      <c r="K21" t="s">
        <v>0</v>
      </c>
      <c r="L21">
        <v>777</v>
      </c>
      <c r="M21">
        <f t="shared" si="0"/>
        <v>737</v>
      </c>
      <c r="O21">
        <f>MEDIAN(M12:M21)</f>
        <v>850</v>
      </c>
      <c r="Q21" t="s">
        <v>107</v>
      </c>
      <c r="R21" t="s">
        <v>5</v>
      </c>
      <c r="S21" t="s">
        <v>0</v>
      </c>
      <c r="T21">
        <v>871</v>
      </c>
      <c r="U21">
        <f t="shared" si="1"/>
        <v>831</v>
      </c>
      <c r="W21">
        <f>MEDIAN(U12:U21)</f>
        <v>868</v>
      </c>
    </row>
    <row r="22" spans="1:23" x14ac:dyDescent="0.3">
      <c r="A22" t="s">
        <v>108</v>
      </c>
      <c r="B22" t="s">
        <v>95</v>
      </c>
      <c r="C22" t="s">
        <v>0</v>
      </c>
      <c r="D22">
        <v>1120</v>
      </c>
      <c r="I22" t="s">
        <v>108</v>
      </c>
      <c r="J22" t="s">
        <v>4</v>
      </c>
      <c r="K22" t="s">
        <v>0</v>
      </c>
      <c r="L22">
        <v>1295</v>
      </c>
      <c r="M22">
        <f t="shared" si="0"/>
        <v>1255</v>
      </c>
      <c r="Q22" t="s">
        <v>108</v>
      </c>
      <c r="R22" t="s">
        <v>5</v>
      </c>
      <c r="S22" t="s">
        <v>0</v>
      </c>
      <c r="T22">
        <v>1713</v>
      </c>
      <c r="U22">
        <f t="shared" si="1"/>
        <v>1673</v>
      </c>
    </row>
    <row r="23" spans="1:23" x14ac:dyDescent="0.3">
      <c r="A23" t="s">
        <v>108</v>
      </c>
      <c r="B23" t="s">
        <v>95</v>
      </c>
      <c r="C23" t="s">
        <v>0</v>
      </c>
      <c r="D23">
        <v>913</v>
      </c>
      <c r="I23" t="s">
        <v>108</v>
      </c>
      <c r="J23" t="s">
        <v>4</v>
      </c>
      <c r="K23" t="s">
        <v>0</v>
      </c>
      <c r="L23">
        <v>975</v>
      </c>
      <c r="M23">
        <f t="shared" si="0"/>
        <v>935</v>
      </c>
      <c r="Q23" t="s">
        <v>108</v>
      </c>
      <c r="R23" t="s">
        <v>5</v>
      </c>
      <c r="S23" t="s">
        <v>0</v>
      </c>
      <c r="T23">
        <v>976</v>
      </c>
      <c r="U23">
        <f t="shared" si="1"/>
        <v>936</v>
      </c>
    </row>
    <row r="24" spans="1:23" x14ac:dyDescent="0.3">
      <c r="A24" t="s">
        <v>108</v>
      </c>
      <c r="B24" t="s">
        <v>95</v>
      </c>
      <c r="C24" t="s">
        <v>0</v>
      </c>
      <c r="D24">
        <v>848</v>
      </c>
      <c r="I24" t="s">
        <v>108</v>
      </c>
      <c r="J24" t="s">
        <v>4</v>
      </c>
      <c r="K24" t="s">
        <v>0</v>
      </c>
      <c r="L24">
        <v>2048</v>
      </c>
      <c r="M24">
        <f t="shared" si="0"/>
        <v>2008</v>
      </c>
      <c r="Q24" t="s">
        <v>108</v>
      </c>
      <c r="R24" t="s">
        <v>5</v>
      </c>
      <c r="S24" t="s">
        <v>0</v>
      </c>
      <c r="T24">
        <v>717</v>
      </c>
      <c r="U24">
        <f t="shared" si="1"/>
        <v>677</v>
      </c>
    </row>
    <row r="25" spans="1:23" x14ac:dyDescent="0.3">
      <c r="A25" t="s">
        <v>108</v>
      </c>
      <c r="B25" t="s">
        <v>95</v>
      </c>
      <c r="C25" t="s">
        <v>0</v>
      </c>
      <c r="D25">
        <v>872</v>
      </c>
      <c r="I25" t="s">
        <v>108</v>
      </c>
      <c r="J25" t="s">
        <v>4</v>
      </c>
      <c r="K25" t="s">
        <v>0</v>
      </c>
      <c r="L25">
        <v>688</v>
      </c>
      <c r="M25">
        <f t="shared" si="0"/>
        <v>648</v>
      </c>
      <c r="Q25" t="s">
        <v>108</v>
      </c>
      <c r="R25" t="s">
        <v>5</v>
      </c>
      <c r="S25" t="s">
        <v>0</v>
      </c>
      <c r="T25">
        <v>953</v>
      </c>
      <c r="U25">
        <f t="shared" si="1"/>
        <v>913</v>
      </c>
    </row>
    <row r="26" spans="1:23" x14ac:dyDescent="0.3">
      <c r="A26" t="s">
        <v>108</v>
      </c>
      <c r="B26" t="s">
        <v>95</v>
      </c>
      <c r="C26" t="s">
        <v>0</v>
      </c>
      <c r="D26">
        <v>1041</v>
      </c>
      <c r="I26" t="s">
        <v>108</v>
      </c>
      <c r="J26" t="s">
        <v>4</v>
      </c>
      <c r="K26" t="s">
        <v>0</v>
      </c>
      <c r="L26">
        <v>1136</v>
      </c>
      <c r="M26">
        <f t="shared" si="0"/>
        <v>1096</v>
      </c>
      <c r="Q26" t="s">
        <v>108</v>
      </c>
      <c r="R26" t="s">
        <v>5</v>
      </c>
      <c r="S26" t="s">
        <v>0</v>
      </c>
      <c r="T26">
        <v>803</v>
      </c>
      <c r="U26">
        <f t="shared" si="1"/>
        <v>763</v>
      </c>
    </row>
    <row r="27" spans="1:23" x14ac:dyDescent="0.3">
      <c r="A27" t="s">
        <v>108</v>
      </c>
      <c r="B27" t="s">
        <v>95</v>
      </c>
      <c r="C27" t="s">
        <v>0</v>
      </c>
      <c r="D27">
        <v>680</v>
      </c>
      <c r="I27" t="s">
        <v>108</v>
      </c>
      <c r="J27" t="s">
        <v>4</v>
      </c>
      <c r="K27" t="s">
        <v>0</v>
      </c>
      <c r="L27">
        <v>1377</v>
      </c>
      <c r="M27">
        <f t="shared" si="0"/>
        <v>1337</v>
      </c>
      <c r="Q27" t="s">
        <v>108</v>
      </c>
      <c r="R27" t="s">
        <v>5</v>
      </c>
      <c r="S27" t="s">
        <v>0</v>
      </c>
      <c r="T27">
        <v>768</v>
      </c>
      <c r="U27">
        <f t="shared" si="1"/>
        <v>728</v>
      </c>
    </row>
    <row r="28" spans="1:23" x14ac:dyDescent="0.3">
      <c r="A28" t="s">
        <v>108</v>
      </c>
      <c r="B28" t="s">
        <v>95</v>
      </c>
      <c r="C28" t="s">
        <v>0</v>
      </c>
      <c r="D28">
        <v>677</v>
      </c>
      <c r="I28" t="s">
        <v>108</v>
      </c>
      <c r="J28" t="s">
        <v>4</v>
      </c>
      <c r="K28" t="s">
        <v>0</v>
      </c>
      <c r="L28">
        <v>1120</v>
      </c>
      <c r="M28">
        <f t="shared" si="0"/>
        <v>1080</v>
      </c>
      <c r="Q28" t="s">
        <v>108</v>
      </c>
      <c r="R28" t="s">
        <v>5</v>
      </c>
      <c r="S28" t="s">
        <v>0</v>
      </c>
      <c r="T28">
        <v>913</v>
      </c>
      <c r="U28">
        <f t="shared" si="1"/>
        <v>873</v>
      </c>
    </row>
    <row r="29" spans="1:23" x14ac:dyDescent="0.3">
      <c r="A29" t="s">
        <v>108</v>
      </c>
      <c r="B29" t="s">
        <v>95</v>
      </c>
      <c r="C29" t="s">
        <v>0</v>
      </c>
      <c r="D29">
        <v>728</v>
      </c>
      <c r="I29" t="s">
        <v>108</v>
      </c>
      <c r="J29" t="s">
        <v>4</v>
      </c>
      <c r="K29" t="s">
        <v>0</v>
      </c>
      <c r="L29">
        <v>1176</v>
      </c>
      <c r="M29">
        <f t="shared" si="0"/>
        <v>1136</v>
      </c>
      <c r="Q29" t="s">
        <v>108</v>
      </c>
      <c r="R29" t="s">
        <v>5</v>
      </c>
      <c r="S29" t="s">
        <v>0</v>
      </c>
      <c r="T29">
        <v>807</v>
      </c>
      <c r="U29">
        <f t="shared" si="1"/>
        <v>767</v>
      </c>
    </row>
    <row r="30" spans="1:23" x14ac:dyDescent="0.3">
      <c r="A30" t="s">
        <v>108</v>
      </c>
      <c r="B30" t="s">
        <v>95</v>
      </c>
      <c r="C30" t="s">
        <v>0</v>
      </c>
      <c r="D30">
        <v>791</v>
      </c>
      <c r="I30" t="s">
        <v>108</v>
      </c>
      <c r="J30" t="s">
        <v>4</v>
      </c>
      <c r="K30" t="s">
        <v>0</v>
      </c>
      <c r="L30">
        <v>855</v>
      </c>
      <c r="M30">
        <f t="shared" si="0"/>
        <v>815</v>
      </c>
      <c r="Q30" t="s">
        <v>108</v>
      </c>
      <c r="R30" t="s">
        <v>5</v>
      </c>
      <c r="S30" t="s">
        <v>0</v>
      </c>
      <c r="T30">
        <v>967</v>
      </c>
      <c r="U30">
        <f t="shared" si="1"/>
        <v>927</v>
      </c>
    </row>
    <row r="31" spans="1:23" x14ac:dyDescent="0.3">
      <c r="A31" t="s">
        <v>108</v>
      </c>
      <c r="B31" t="s">
        <v>95</v>
      </c>
      <c r="C31" t="s">
        <v>0</v>
      </c>
      <c r="D31">
        <v>1096</v>
      </c>
      <c r="G31">
        <f>MEDIAN(D22:D31)</f>
        <v>860</v>
      </c>
      <c r="I31" t="s">
        <v>108</v>
      </c>
      <c r="J31" t="s">
        <v>4</v>
      </c>
      <c r="K31" t="s">
        <v>0</v>
      </c>
      <c r="L31">
        <v>753</v>
      </c>
      <c r="M31">
        <f t="shared" si="0"/>
        <v>713</v>
      </c>
      <c r="O31">
        <f>MEDIAN(M22:M31)</f>
        <v>1088</v>
      </c>
      <c r="Q31" t="s">
        <v>108</v>
      </c>
      <c r="R31" t="s">
        <v>5</v>
      </c>
      <c r="S31" t="s">
        <v>0</v>
      </c>
      <c r="T31">
        <v>1159</v>
      </c>
      <c r="U31">
        <f t="shared" si="1"/>
        <v>1119</v>
      </c>
      <c r="W31">
        <f>MEDIAN(U22:U31)</f>
        <v>893</v>
      </c>
    </row>
    <row r="32" spans="1:23" x14ac:dyDescent="0.3">
      <c r="A32" t="s">
        <v>109</v>
      </c>
      <c r="B32" t="s">
        <v>95</v>
      </c>
      <c r="C32" t="s">
        <v>0</v>
      </c>
      <c r="D32">
        <v>2193</v>
      </c>
      <c r="I32" t="s">
        <v>109</v>
      </c>
      <c r="J32" t="s">
        <v>4</v>
      </c>
      <c r="K32" t="s">
        <v>0</v>
      </c>
      <c r="L32">
        <v>1336</v>
      </c>
      <c r="M32">
        <f t="shared" si="0"/>
        <v>1296</v>
      </c>
      <c r="Q32" t="s">
        <v>109</v>
      </c>
      <c r="R32" t="s">
        <v>5</v>
      </c>
      <c r="S32" t="s">
        <v>0</v>
      </c>
      <c r="T32">
        <v>1384</v>
      </c>
      <c r="U32">
        <f t="shared" si="1"/>
        <v>1344</v>
      </c>
    </row>
    <row r="33" spans="1:23" x14ac:dyDescent="0.3">
      <c r="A33" t="s">
        <v>109</v>
      </c>
      <c r="B33" t="s">
        <v>95</v>
      </c>
      <c r="C33" t="s">
        <v>0</v>
      </c>
      <c r="D33">
        <v>767</v>
      </c>
      <c r="I33" t="s">
        <v>109</v>
      </c>
      <c r="J33" t="s">
        <v>4</v>
      </c>
      <c r="K33" t="s">
        <v>0</v>
      </c>
      <c r="L33">
        <v>1379</v>
      </c>
      <c r="M33">
        <f t="shared" si="0"/>
        <v>1339</v>
      </c>
      <c r="Q33" t="s">
        <v>109</v>
      </c>
      <c r="R33" t="s">
        <v>5</v>
      </c>
      <c r="S33" t="s">
        <v>0</v>
      </c>
      <c r="T33">
        <v>1633</v>
      </c>
      <c r="U33">
        <f t="shared" si="1"/>
        <v>1593</v>
      </c>
    </row>
    <row r="34" spans="1:23" x14ac:dyDescent="0.3">
      <c r="A34" t="s">
        <v>109</v>
      </c>
      <c r="B34" t="s">
        <v>95</v>
      </c>
      <c r="C34" t="s">
        <v>0</v>
      </c>
      <c r="D34">
        <v>1241</v>
      </c>
      <c r="I34" t="s">
        <v>109</v>
      </c>
      <c r="J34" t="s">
        <v>4</v>
      </c>
      <c r="K34" t="s">
        <v>0</v>
      </c>
      <c r="L34">
        <v>1481</v>
      </c>
      <c r="M34">
        <f t="shared" si="0"/>
        <v>1441</v>
      </c>
      <c r="Q34" t="s">
        <v>109</v>
      </c>
      <c r="R34" t="s">
        <v>5</v>
      </c>
      <c r="S34" t="s">
        <v>0</v>
      </c>
      <c r="T34">
        <v>912</v>
      </c>
      <c r="U34">
        <f t="shared" si="1"/>
        <v>872</v>
      </c>
    </row>
    <row r="35" spans="1:23" x14ac:dyDescent="0.3">
      <c r="A35" t="s">
        <v>109</v>
      </c>
      <c r="B35" t="s">
        <v>95</v>
      </c>
      <c r="C35" t="s">
        <v>0</v>
      </c>
      <c r="D35">
        <v>1216</v>
      </c>
      <c r="I35" t="s">
        <v>109</v>
      </c>
      <c r="J35" t="s">
        <v>4</v>
      </c>
      <c r="K35" t="s">
        <v>0</v>
      </c>
      <c r="L35">
        <v>1032</v>
      </c>
      <c r="M35">
        <f t="shared" si="0"/>
        <v>992</v>
      </c>
      <c r="Q35" t="s">
        <v>109</v>
      </c>
      <c r="R35" t="s">
        <v>5</v>
      </c>
      <c r="S35" t="s">
        <v>0</v>
      </c>
      <c r="T35">
        <v>1046</v>
      </c>
      <c r="U35">
        <f t="shared" si="1"/>
        <v>1006</v>
      </c>
    </row>
    <row r="36" spans="1:23" x14ac:dyDescent="0.3">
      <c r="A36" t="s">
        <v>109</v>
      </c>
      <c r="B36" t="s">
        <v>95</v>
      </c>
      <c r="C36" t="s">
        <v>0</v>
      </c>
      <c r="D36">
        <v>721</v>
      </c>
      <c r="I36" t="s">
        <v>109</v>
      </c>
      <c r="J36" t="s">
        <v>4</v>
      </c>
      <c r="K36" t="s">
        <v>0</v>
      </c>
      <c r="L36">
        <v>1112</v>
      </c>
      <c r="M36">
        <f t="shared" si="0"/>
        <v>1072</v>
      </c>
      <c r="Q36" t="s">
        <v>109</v>
      </c>
      <c r="R36" t="s">
        <v>5</v>
      </c>
      <c r="S36" t="s">
        <v>0</v>
      </c>
      <c r="T36">
        <v>840</v>
      </c>
      <c r="U36">
        <f t="shared" si="1"/>
        <v>800</v>
      </c>
    </row>
    <row r="37" spans="1:23" x14ac:dyDescent="0.3">
      <c r="A37" t="s">
        <v>109</v>
      </c>
      <c r="B37" t="s">
        <v>95</v>
      </c>
      <c r="C37" t="s">
        <v>0</v>
      </c>
      <c r="D37">
        <v>4040</v>
      </c>
      <c r="I37" t="s">
        <v>109</v>
      </c>
      <c r="J37" t="s">
        <v>4</v>
      </c>
      <c r="K37" t="s">
        <v>0</v>
      </c>
      <c r="L37">
        <v>1288</v>
      </c>
      <c r="M37">
        <f t="shared" si="0"/>
        <v>1248</v>
      </c>
      <c r="Q37" t="s">
        <v>109</v>
      </c>
      <c r="R37" t="s">
        <v>5</v>
      </c>
      <c r="S37" t="s">
        <v>0</v>
      </c>
      <c r="T37">
        <v>1040</v>
      </c>
      <c r="U37">
        <f t="shared" si="1"/>
        <v>1000</v>
      </c>
    </row>
    <row r="38" spans="1:23" x14ac:dyDescent="0.3">
      <c r="A38" t="s">
        <v>109</v>
      </c>
      <c r="B38" t="s">
        <v>95</v>
      </c>
      <c r="C38" t="s">
        <v>0</v>
      </c>
      <c r="D38">
        <v>856</v>
      </c>
      <c r="I38" t="s">
        <v>109</v>
      </c>
      <c r="J38" t="s">
        <v>4</v>
      </c>
      <c r="K38" t="s">
        <v>0</v>
      </c>
      <c r="L38">
        <v>1023</v>
      </c>
      <c r="M38">
        <f t="shared" si="0"/>
        <v>983</v>
      </c>
      <c r="Q38" t="s">
        <v>109</v>
      </c>
      <c r="R38" t="s">
        <v>5</v>
      </c>
      <c r="S38" t="s">
        <v>0</v>
      </c>
      <c r="T38">
        <v>852</v>
      </c>
      <c r="U38">
        <f t="shared" si="1"/>
        <v>812</v>
      </c>
    </row>
    <row r="39" spans="1:23" x14ac:dyDescent="0.3">
      <c r="A39" t="s">
        <v>109</v>
      </c>
      <c r="B39" t="s">
        <v>95</v>
      </c>
      <c r="C39" t="s">
        <v>0</v>
      </c>
      <c r="D39">
        <v>1040</v>
      </c>
      <c r="I39" t="s">
        <v>109</v>
      </c>
      <c r="J39" t="s">
        <v>4</v>
      </c>
      <c r="K39" t="s">
        <v>0</v>
      </c>
      <c r="L39">
        <v>808</v>
      </c>
      <c r="M39">
        <f t="shared" si="0"/>
        <v>768</v>
      </c>
      <c r="Q39" t="s">
        <v>109</v>
      </c>
      <c r="R39" t="s">
        <v>5</v>
      </c>
      <c r="S39" t="s">
        <v>0</v>
      </c>
      <c r="T39">
        <v>1376</v>
      </c>
      <c r="U39">
        <f t="shared" si="1"/>
        <v>1336</v>
      </c>
    </row>
    <row r="40" spans="1:23" x14ac:dyDescent="0.3">
      <c r="A40" t="s">
        <v>109</v>
      </c>
      <c r="B40" t="s">
        <v>95</v>
      </c>
      <c r="C40" t="s">
        <v>0</v>
      </c>
      <c r="D40">
        <v>750</v>
      </c>
      <c r="I40" t="s">
        <v>109</v>
      </c>
      <c r="J40" t="s">
        <v>4</v>
      </c>
      <c r="K40" t="s">
        <v>0</v>
      </c>
      <c r="L40">
        <v>1304</v>
      </c>
      <c r="M40">
        <f t="shared" si="0"/>
        <v>1264</v>
      </c>
      <c r="Q40" t="s">
        <v>109</v>
      </c>
      <c r="R40" t="s">
        <v>5</v>
      </c>
      <c r="S40" t="s">
        <v>0</v>
      </c>
      <c r="T40">
        <v>840</v>
      </c>
      <c r="U40">
        <f t="shared" si="1"/>
        <v>800</v>
      </c>
    </row>
    <row r="41" spans="1:23" x14ac:dyDescent="0.3">
      <c r="A41" t="s">
        <v>109</v>
      </c>
      <c r="B41" t="s">
        <v>95</v>
      </c>
      <c r="C41" t="s">
        <v>0</v>
      </c>
      <c r="D41">
        <v>1216</v>
      </c>
      <c r="G41">
        <f>MEDIAN(D32:D41)</f>
        <v>1128</v>
      </c>
      <c r="I41" t="s">
        <v>109</v>
      </c>
      <c r="J41" t="s">
        <v>4</v>
      </c>
      <c r="K41" t="s">
        <v>0</v>
      </c>
      <c r="L41">
        <v>1057</v>
      </c>
      <c r="M41">
        <f t="shared" si="0"/>
        <v>1017</v>
      </c>
      <c r="O41">
        <f>MEDIAN(M32:M41)</f>
        <v>1160</v>
      </c>
      <c r="Q41" t="s">
        <v>109</v>
      </c>
      <c r="R41" t="s">
        <v>5</v>
      </c>
      <c r="S41" t="s">
        <v>0</v>
      </c>
      <c r="T41">
        <v>760</v>
      </c>
      <c r="U41">
        <f t="shared" si="1"/>
        <v>720</v>
      </c>
      <c r="W41">
        <f>MEDIAN(U32:U41)</f>
        <v>936</v>
      </c>
    </row>
    <row r="42" spans="1:23" x14ac:dyDescent="0.3">
      <c r="A42" t="s">
        <v>110</v>
      </c>
      <c r="B42" t="s">
        <v>95</v>
      </c>
      <c r="C42" t="s">
        <v>1</v>
      </c>
      <c r="D42">
        <v>3728</v>
      </c>
      <c r="I42" t="s">
        <v>110</v>
      </c>
      <c r="J42" t="s">
        <v>4</v>
      </c>
      <c r="K42" t="s">
        <v>1</v>
      </c>
      <c r="L42">
        <v>1505</v>
      </c>
      <c r="M42">
        <f t="shared" si="0"/>
        <v>1465</v>
      </c>
      <c r="Q42" t="s">
        <v>110</v>
      </c>
      <c r="R42" t="s">
        <v>5</v>
      </c>
      <c r="S42" t="s">
        <v>0</v>
      </c>
      <c r="T42">
        <v>1280</v>
      </c>
      <c r="U42">
        <f t="shared" si="1"/>
        <v>1240</v>
      </c>
    </row>
    <row r="43" spans="1:23" x14ac:dyDescent="0.3">
      <c r="A43" t="s">
        <v>110</v>
      </c>
      <c r="B43" t="s">
        <v>95</v>
      </c>
      <c r="C43" t="s">
        <v>0</v>
      </c>
      <c r="D43">
        <v>1657</v>
      </c>
      <c r="I43" t="s">
        <v>110</v>
      </c>
      <c r="J43" t="s">
        <v>4</v>
      </c>
      <c r="K43" t="s">
        <v>0</v>
      </c>
      <c r="L43">
        <v>1471</v>
      </c>
      <c r="M43">
        <f t="shared" si="0"/>
        <v>1431</v>
      </c>
      <c r="Q43" t="s">
        <v>110</v>
      </c>
      <c r="R43" t="s">
        <v>5</v>
      </c>
      <c r="S43" t="s">
        <v>0</v>
      </c>
      <c r="T43">
        <v>1064</v>
      </c>
      <c r="U43">
        <f t="shared" si="1"/>
        <v>1024</v>
      </c>
    </row>
    <row r="44" spans="1:23" x14ac:dyDescent="0.3">
      <c r="A44" t="s">
        <v>110</v>
      </c>
      <c r="B44" t="s">
        <v>95</v>
      </c>
      <c r="C44" t="s">
        <v>1</v>
      </c>
      <c r="D44">
        <v>1664</v>
      </c>
      <c r="I44" t="s">
        <v>110</v>
      </c>
      <c r="J44" t="s">
        <v>4</v>
      </c>
      <c r="K44" t="s">
        <v>1</v>
      </c>
      <c r="L44">
        <v>2192</v>
      </c>
      <c r="M44">
        <f t="shared" si="0"/>
        <v>2152</v>
      </c>
      <c r="Q44" t="s">
        <v>110</v>
      </c>
      <c r="R44" t="s">
        <v>5</v>
      </c>
      <c r="S44" t="s">
        <v>0</v>
      </c>
      <c r="T44">
        <v>1086</v>
      </c>
      <c r="U44">
        <f t="shared" si="1"/>
        <v>1046</v>
      </c>
    </row>
    <row r="45" spans="1:23" x14ac:dyDescent="0.3">
      <c r="A45" t="s">
        <v>110</v>
      </c>
      <c r="B45" t="s">
        <v>95</v>
      </c>
      <c r="C45" t="s">
        <v>0</v>
      </c>
      <c r="D45">
        <v>4111</v>
      </c>
      <c r="I45" t="s">
        <v>110</v>
      </c>
      <c r="J45" t="s">
        <v>4</v>
      </c>
      <c r="K45" t="s">
        <v>0</v>
      </c>
      <c r="L45">
        <v>1129</v>
      </c>
      <c r="M45">
        <f t="shared" si="0"/>
        <v>1089</v>
      </c>
      <c r="Q45" t="s">
        <v>110</v>
      </c>
      <c r="R45" t="s">
        <v>5</v>
      </c>
      <c r="S45" t="s">
        <v>0</v>
      </c>
      <c r="T45">
        <v>1100</v>
      </c>
      <c r="U45">
        <f t="shared" si="1"/>
        <v>1060</v>
      </c>
    </row>
    <row r="46" spans="1:23" x14ac:dyDescent="0.3">
      <c r="A46" t="s">
        <v>110</v>
      </c>
      <c r="B46" t="s">
        <v>95</v>
      </c>
      <c r="C46" t="s">
        <v>0</v>
      </c>
      <c r="D46">
        <v>2297</v>
      </c>
      <c r="I46" t="s">
        <v>110</v>
      </c>
      <c r="J46" t="s">
        <v>4</v>
      </c>
      <c r="K46" t="s">
        <v>0</v>
      </c>
      <c r="L46">
        <v>1963</v>
      </c>
      <c r="M46">
        <f t="shared" si="0"/>
        <v>1923</v>
      </c>
      <c r="Q46" t="s">
        <v>110</v>
      </c>
      <c r="R46" t="s">
        <v>5</v>
      </c>
      <c r="S46" t="s">
        <v>0</v>
      </c>
      <c r="T46">
        <v>1855</v>
      </c>
      <c r="U46">
        <f t="shared" si="1"/>
        <v>1815</v>
      </c>
    </row>
    <row r="47" spans="1:23" x14ac:dyDescent="0.3">
      <c r="A47" t="s">
        <v>110</v>
      </c>
      <c r="B47" t="s">
        <v>95</v>
      </c>
      <c r="C47" t="s">
        <v>0</v>
      </c>
      <c r="D47">
        <v>1416</v>
      </c>
      <c r="I47" t="s">
        <v>110</v>
      </c>
      <c r="J47" t="s">
        <v>4</v>
      </c>
      <c r="K47" t="s">
        <v>1</v>
      </c>
      <c r="L47">
        <v>2976</v>
      </c>
      <c r="M47">
        <f t="shared" si="0"/>
        <v>2936</v>
      </c>
      <c r="Q47" t="s">
        <v>110</v>
      </c>
      <c r="R47" t="s">
        <v>5</v>
      </c>
      <c r="S47" t="s">
        <v>0</v>
      </c>
      <c r="T47">
        <v>1800</v>
      </c>
      <c r="U47">
        <f t="shared" si="1"/>
        <v>1760</v>
      </c>
    </row>
    <row r="48" spans="1:23" x14ac:dyDescent="0.3">
      <c r="A48" t="s">
        <v>110</v>
      </c>
      <c r="B48" t="s">
        <v>95</v>
      </c>
      <c r="C48" t="s">
        <v>0</v>
      </c>
      <c r="D48">
        <v>1519</v>
      </c>
      <c r="I48" t="s">
        <v>110</v>
      </c>
      <c r="J48" t="s">
        <v>4</v>
      </c>
      <c r="K48" t="s">
        <v>0</v>
      </c>
      <c r="L48">
        <v>2808</v>
      </c>
      <c r="M48">
        <f t="shared" si="0"/>
        <v>2768</v>
      </c>
      <c r="Q48" t="s">
        <v>110</v>
      </c>
      <c r="R48" t="s">
        <v>5</v>
      </c>
      <c r="S48" t="s">
        <v>0</v>
      </c>
      <c r="T48">
        <v>1128</v>
      </c>
      <c r="U48">
        <f t="shared" si="1"/>
        <v>1088</v>
      </c>
    </row>
    <row r="49" spans="1:23" x14ac:dyDescent="0.3">
      <c r="A49" t="s">
        <v>110</v>
      </c>
      <c r="B49" t="s">
        <v>95</v>
      </c>
      <c r="C49" t="s">
        <v>1</v>
      </c>
      <c r="D49">
        <v>1947</v>
      </c>
      <c r="I49" t="s">
        <v>110</v>
      </c>
      <c r="J49" t="s">
        <v>4</v>
      </c>
      <c r="K49" t="s">
        <v>0</v>
      </c>
      <c r="L49">
        <v>1760</v>
      </c>
      <c r="M49">
        <f t="shared" si="0"/>
        <v>1720</v>
      </c>
      <c r="Q49" t="s">
        <v>110</v>
      </c>
      <c r="R49" t="s">
        <v>5</v>
      </c>
      <c r="S49" t="s">
        <v>0</v>
      </c>
      <c r="T49">
        <v>1623</v>
      </c>
      <c r="U49">
        <f t="shared" si="1"/>
        <v>1583</v>
      </c>
    </row>
    <row r="50" spans="1:23" x14ac:dyDescent="0.3">
      <c r="A50" t="s">
        <v>110</v>
      </c>
      <c r="B50" t="s">
        <v>95</v>
      </c>
      <c r="C50" t="s">
        <v>0</v>
      </c>
      <c r="D50">
        <v>1912</v>
      </c>
      <c r="I50" t="s">
        <v>110</v>
      </c>
      <c r="J50" t="s">
        <v>4</v>
      </c>
      <c r="K50" t="s">
        <v>0</v>
      </c>
      <c r="L50">
        <v>3152</v>
      </c>
      <c r="M50">
        <f t="shared" si="0"/>
        <v>3112</v>
      </c>
      <c r="Q50" t="s">
        <v>110</v>
      </c>
      <c r="R50" t="s">
        <v>5</v>
      </c>
      <c r="S50" t="s">
        <v>0</v>
      </c>
      <c r="T50">
        <v>1360</v>
      </c>
      <c r="U50">
        <f t="shared" si="1"/>
        <v>1320</v>
      </c>
    </row>
    <row r="51" spans="1:23" x14ac:dyDescent="0.3">
      <c r="A51" t="s">
        <v>110</v>
      </c>
      <c r="B51" t="s">
        <v>95</v>
      </c>
      <c r="C51" t="s">
        <v>1</v>
      </c>
      <c r="D51">
        <v>1576</v>
      </c>
      <c r="G51">
        <f>MEDIAN(D42:D51)</f>
        <v>1788</v>
      </c>
      <c r="I51" t="s">
        <v>110</v>
      </c>
      <c r="J51" t="s">
        <v>4</v>
      </c>
      <c r="K51" t="s">
        <v>1</v>
      </c>
      <c r="L51">
        <v>776</v>
      </c>
      <c r="M51">
        <f t="shared" si="0"/>
        <v>736</v>
      </c>
      <c r="O51">
        <f>MEDIAN(M42:M51)</f>
        <v>1821.5</v>
      </c>
      <c r="Q51" t="s">
        <v>110</v>
      </c>
      <c r="R51" t="s">
        <v>5</v>
      </c>
      <c r="S51" t="s">
        <v>0</v>
      </c>
      <c r="T51">
        <v>1360</v>
      </c>
      <c r="U51">
        <f t="shared" si="1"/>
        <v>1320</v>
      </c>
      <c r="W51">
        <f>MEDIAN(U42:U51)</f>
        <v>1280</v>
      </c>
    </row>
    <row r="52" spans="1:23" x14ac:dyDescent="0.3">
      <c r="A52" t="s">
        <v>111</v>
      </c>
      <c r="B52" t="s">
        <v>95</v>
      </c>
      <c r="C52" t="s">
        <v>1</v>
      </c>
      <c r="D52">
        <v>824</v>
      </c>
      <c r="I52" t="s">
        <v>111</v>
      </c>
      <c r="J52" t="s">
        <v>4</v>
      </c>
      <c r="K52" t="s">
        <v>0</v>
      </c>
      <c r="L52">
        <v>968</v>
      </c>
      <c r="M52">
        <f t="shared" si="0"/>
        <v>928</v>
      </c>
      <c r="Q52" t="s">
        <v>111</v>
      </c>
      <c r="R52" t="s">
        <v>5</v>
      </c>
      <c r="S52" t="s">
        <v>1</v>
      </c>
      <c r="T52">
        <v>1464</v>
      </c>
      <c r="U52">
        <f t="shared" si="1"/>
        <v>1424</v>
      </c>
    </row>
    <row r="53" spans="1:23" x14ac:dyDescent="0.3">
      <c r="A53" t="s">
        <v>111</v>
      </c>
      <c r="B53" t="s">
        <v>95</v>
      </c>
      <c r="C53" t="s">
        <v>1</v>
      </c>
      <c r="D53">
        <v>1144</v>
      </c>
      <c r="I53" t="s">
        <v>111</v>
      </c>
      <c r="J53" t="s">
        <v>4</v>
      </c>
      <c r="K53" t="s">
        <v>0</v>
      </c>
      <c r="L53">
        <v>2352</v>
      </c>
      <c r="M53">
        <f t="shared" si="0"/>
        <v>2312</v>
      </c>
      <c r="Q53" t="s">
        <v>111</v>
      </c>
      <c r="R53" t="s">
        <v>5</v>
      </c>
      <c r="S53" t="s">
        <v>0</v>
      </c>
      <c r="T53">
        <v>1252</v>
      </c>
      <c r="U53">
        <f t="shared" si="1"/>
        <v>1212</v>
      </c>
    </row>
    <row r="54" spans="1:23" x14ac:dyDescent="0.3">
      <c r="A54" t="s">
        <v>111</v>
      </c>
      <c r="B54" t="s">
        <v>95</v>
      </c>
      <c r="C54" t="s">
        <v>1</v>
      </c>
      <c r="D54">
        <v>1752</v>
      </c>
      <c r="I54" t="s">
        <v>111</v>
      </c>
      <c r="J54" t="s">
        <v>4</v>
      </c>
      <c r="K54" t="s">
        <v>1</v>
      </c>
      <c r="L54">
        <v>1144</v>
      </c>
      <c r="M54">
        <f t="shared" si="0"/>
        <v>1104</v>
      </c>
      <c r="Q54" t="s">
        <v>111</v>
      </c>
      <c r="R54" t="s">
        <v>5</v>
      </c>
      <c r="S54" t="s">
        <v>0</v>
      </c>
      <c r="T54">
        <v>1438</v>
      </c>
      <c r="U54">
        <f t="shared" si="1"/>
        <v>1398</v>
      </c>
    </row>
    <row r="55" spans="1:23" x14ac:dyDescent="0.3">
      <c r="A55" t="s">
        <v>111</v>
      </c>
      <c r="B55" t="s">
        <v>95</v>
      </c>
      <c r="C55" t="s">
        <v>1</v>
      </c>
      <c r="D55">
        <v>1344</v>
      </c>
      <c r="I55" t="s">
        <v>111</v>
      </c>
      <c r="J55" t="s">
        <v>4</v>
      </c>
      <c r="K55" t="s">
        <v>1</v>
      </c>
      <c r="L55">
        <v>856</v>
      </c>
      <c r="M55">
        <f t="shared" si="0"/>
        <v>816</v>
      </c>
      <c r="Q55" t="s">
        <v>111</v>
      </c>
      <c r="R55" t="s">
        <v>5</v>
      </c>
      <c r="S55" t="s">
        <v>1</v>
      </c>
      <c r="T55">
        <v>936</v>
      </c>
      <c r="U55">
        <f t="shared" si="1"/>
        <v>896</v>
      </c>
    </row>
    <row r="56" spans="1:23" x14ac:dyDescent="0.3">
      <c r="A56" t="s">
        <v>111</v>
      </c>
      <c r="B56" t="s">
        <v>95</v>
      </c>
      <c r="C56" t="s">
        <v>1</v>
      </c>
      <c r="D56">
        <v>1064</v>
      </c>
      <c r="I56" t="s">
        <v>111</v>
      </c>
      <c r="J56" t="s">
        <v>4</v>
      </c>
      <c r="K56" t="s">
        <v>0</v>
      </c>
      <c r="L56">
        <v>1047</v>
      </c>
      <c r="M56">
        <f t="shared" si="0"/>
        <v>1007</v>
      </c>
      <c r="Q56" t="s">
        <v>111</v>
      </c>
      <c r="R56" t="s">
        <v>5</v>
      </c>
      <c r="S56" t="s">
        <v>0</v>
      </c>
      <c r="T56">
        <v>4104</v>
      </c>
      <c r="U56">
        <f t="shared" si="1"/>
        <v>4064</v>
      </c>
    </row>
    <row r="57" spans="1:23" x14ac:dyDescent="0.3">
      <c r="A57" t="s">
        <v>111</v>
      </c>
      <c r="B57" t="s">
        <v>95</v>
      </c>
      <c r="C57" t="s">
        <v>1</v>
      </c>
      <c r="D57">
        <v>1000</v>
      </c>
      <c r="I57" t="s">
        <v>111</v>
      </c>
      <c r="J57" t="s">
        <v>4</v>
      </c>
      <c r="K57" t="s">
        <v>0</v>
      </c>
      <c r="L57">
        <v>2758</v>
      </c>
      <c r="M57">
        <f t="shared" si="0"/>
        <v>2718</v>
      </c>
      <c r="Q57" t="s">
        <v>111</v>
      </c>
      <c r="R57" t="s">
        <v>5</v>
      </c>
      <c r="S57" t="s">
        <v>0</v>
      </c>
      <c r="T57">
        <v>947</v>
      </c>
      <c r="U57">
        <f t="shared" si="1"/>
        <v>907</v>
      </c>
    </row>
    <row r="58" spans="1:23" x14ac:dyDescent="0.3">
      <c r="A58" t="s">
        <v>111</v>
      </c>
      <c r="B58" t="s">
        <v>95</v>
      </c>
      <c r="C58" t="s">
        <v>1</v>
      </c>
      <c r="D58">
        <v>944</v>
      </c>
      <c r="I58" t="s">
        <v>111</v>
      </c>
      <c r="J58" t="s">
        <v>4</v>
      </c>
      <c r="K58" t="s">
        <v>1</v>
      </c>
      <c r="L58">
        <v>2081</v>
      </c>
      <c r="M58">
        <f t="shared" si="0"/>
        <v>2041</v>
      </c>
      <c r="Q58" t="s">
        <v>111</v>
      </c>
      <c r="R58" t="s">
        <v>5</v>
      </c>
      <c r="S58" t="s">
        <v>0</v>
      </c>
      <c r="T58">
        <v>1607</v>
      </c>
      <c r="U58">
        <f t="shared" si="1"/>
        <v>1567</v>
      </c>
    </row>
    <row r="59" spans="1:23" x14ac:dyDescent="0.3">
      <c r="A59" t="s">
        <v>111</v>
      </c>
      <c r="B59" t="s">
        <v>95</v>
      </c>
      <c r="C59" t="s">
        <v>1</v>
      </c>
      <c r="D59">
        <v>671</v>
      </c>
      <c r="I59" t="s">
        <v>111</v>
      </c>
      <c r="J59" t="s">
        <v>4</v>
      </c>
      <c r="K59" t="s">
        <v>1</v>
      </c>
      <c r="L59">
        <v>1056</v>
      </c>
      <c r="M59">
        <f t="shared" si="0"/>
        <v>1016</v>
      </c>
      <c r="Q59" t="s">
        <v>111</v>
      </c>
      <c r="R59" t="s">
        <v>5</v>
      </c>
      <c r="S59" t="s">
        <v>1</v>
      </c>
      <c r="T59">
        <v>4519</v>
      </c>
      <c r="U59">
        <f t="shared" si="1"/>
        <v>4479</v>
      </c>
    </row>
    <row r="60" spans="1:23" x14ac:dyDescent="0.3">
      <c r="A60" t="s">
        <v>111</v>
      </c>
      <c r="B60" t="s">
        <v>95</v>
      </c>
      <c r="C60" t="s">
        <v>1</v>
      </c>
      <c r="D60">
        <v>1600</v>
      </c>
      <c r="I60" t="s">
        <v>111</v>
      </c>
      <c r="J60" t="s">
        <v>4</v>
      </c>
      <c r="K60" t="s">
        <v>1</v>
      </c>
      <c r="L60">
        <v>1377</v>
      </c>
      <c r="M60">
        <f t="shared" si="0"/>
        <v>1337</v>
      </c>
      <c r="Q60" t="s">
        <v>111</v>
      </c>
      <c r="R60" t="s">
        <v>5</v>
      </c>
      <c r="S60" t="s">
        <v>0</v>
      </c>
      <c r="T60">
        <v>856</v>
      </c>
      <c r="U60">
        <f t="shared" si="1"/>
        <v>816</v>
      </c>
    </row>
    <row r="61" spans="1:23" x14ac:dyDescent="0.3">
      <c r="A61" t="s">
        <v>111</v>
      </c>
      <c r="B61" t="s">
        <v>95</v>
      </c>
      <c r="C61" t="s">
        <v>1</v>
      </c>
      <c r="D61">
        <v>960</v>
      </c>
      <c r="G61">
        <f>MEDIAN(D52:D61)</f>
        <v>1032</v>
      </c>
      <c r="I61" t="s">
        <v>111</v>
      </c>
      <c r="J61" t="s">
        <v>4</v>
      </c>
      <c r="K61" t="s">
        <v>1</v>
      </c>
      <c r="L61">
        <v>1016</v>
      </c>
      <c r="M61">
        <f t="shared" si="0"/>
        <v>976</v>
      </c>
      <c r="O61">
        <f>MEDIAN(M52:M61)</f>
        <v>1060</v>
      </c>
      <c r="Q61" t="s">
        <v>111</v>
      </c>
      <c r="R61" t="s">
        <v>5</v>
      </c>
      <c r="S61" t="s">
        <v>0</v>
      </c>
      <c r="T61">
        <v>1288</v>
      </c>
      <c r="U61">
        <f t="shared" si="1"/>
        <v>1248</v>
      </c>
      <c r="W61">
        <f>MEDIAN(U52:U61)</f>
        <v>1323</v>
      </c>
    </row>
    <row r="62" spans="1:23" x14ac:dyDescent="0.3">
      <c r="A62" t="s">
        <v>112</v>
      </c>
      <c r="B62" t="s">
        <v>95</v>
      </c>
      <c r="C62" t="s">
        <v>1</v>
      </c>
      <c r="D62">
        <v>800</v>
      </c>
      <c r="I62" t="s">
        <v>112</v>
      </c>
      <c r="J62" t="s">
        <v>4</v>
      </c>
      <c r="K62" t="s">
        <v>1</v>
      </c>
      <c r="L62">
        <v>2103</v>
      </c>
      <c r="M62">
        <f t="shared" si="0"/>
        <v>2063</v>
      </c>
      <c r="Q62" t="s">
        <v>112</v>
      </c>
      <c r="R62" t="s">
        <v>5</v>
      </c>
      <c r="S62" t="s">
        <v>1</v>
      </c>
      <c r="T62">
        <v>1024</v>
      </c>
      <c r="U62">
        <f t="shared" si="1"/>
        <v>984</v>
      </c>
    </row>
    <row r="63" spans="1:23" x14ac:dyDescent="0.3">
      <c r="A63" t="s">
        <v>112</v>
      </c>
      <c r="B63" t="s">
        <v>95</v>
      </c>
      <c r="C63" t="s">
        <v>1</v>
      </c>
      <c r="D63">
        <v>753</v>
      </c>
      <c r="I63" t="s">
        <v>112</v>
      </c>
      <c r="J63" t="s">
        <v>4</v>
      </c>
      <c r="K63" t="s">
        <v>0</v>
      </c>
      <c r="L63">
        <v>2612</v>
      </c>
      <c r="M63">
        <f t="shared" si="0"/>
        <v>2572</v>
      </c>
      <c r="Q63" t="s">
        <v>112</v>
      </c>
      <c r="R63" t="s">
        <v>5</v>
      </c>
      <c r="S63" t="s">
        <v>1</v>
      </c>
      <c r="T63">
        <v>2996</v>
      </c>
      <c r="U63">
        <f t="shared" si="1"/>
        <v>2956</v>
      </c>
    </row>
    <row r="64" spans="1:23" x14ac:dyDescent="0.3">
      <c r="A64" t="s">
        <v>112</v>
      </c>
      <c r="B64" t="s">
        <v>95</v>
      </c>
      <c r="C64" t="s">
        <v>1</v>
      </c>
      <c r="D64">
        <v>834</v>
      </c>
      <c r="I64" t="s">
        <v>112</v>
      </c>
      <c r="J64" t="s">
        <v>4</v>
      </c>
      <c r="K64" t="s">
        <v>1</v>
      </c>
      <c r="L64">
        <v>1220</v>
      </c>
      <c r="M64">
        <f t="shared" si="0"/>
        <v>1180</v>
      </c>
      <c r="Q64" t="s">
        <v>112</v>
      </c>
      <c r="R64" t="s">
        <v>5</v>
      </c>
      <c r="S64" t="s">
        <v>0</v>
      </c>
      <c r="T64">
        <v>2246</v>
      </c>
      <c r="U64">
        <f t="shared" si="1"/>
        <v>2206</v>
      </c>
    </row>
    <row r="65" spans="1:23" x14ac:dyDescent="0.3">
      <c r="A65" t="s">
        <v>112</v>
      </c>
      <c r="B65" t="s">
        <v>95</v>
      </c>
      <c r="C65" t="s">
        <v>1</v>
      </c>
      <c r="D65">
        <v>984</v>
      </c>
      <c r="I65" t="s">
        <v>112</v>
      </c>
      <c r="J65" t="s">
        <v>4</v>
      </c>
      <c r="K65" t="s">
        <v>1</v>
      </c>
      <c r="L65">
        <v>732</v>
      </c>
      <c r="M65">
        <f t="shared" si="0"/>
        <v>692</v>
      </c>
      <c r="Q65" t="s">
        <v>112</v>
      </c>
      <c r="R65" t="s">
        <v>5</v>
      </c>
      <c r="S65" t="s">
        <v>1</v>
      </c>
      <c r="T65">
        <v>936</v>
      </c>
      <c r="U65">
        <f t="shared" si="1"/>
        <v>896</v>
      </c>
    </row>
    <row r="66" spans="1:23" x14ac:dyDescent="0.3">
      <c r="A66" t="s">
        <v>112</v>
      </c>
      <c r="B66" t="s">
        <v>95</v>
      </c>
      <c r="C66" t="s">
        <v>1</v>
      </c>
      <c r="D66">
        <v>787</v>
      </c>
      <c r="I66" t="s">
        <v>112</v>
      </c>
      <c r="J66" t="s">
        <v>4</v>
      </c>
      <c r="K66" t="s">
        <v>1</v>
      </c>
      <c r="L66">
        <v>936</v>
      </c>
      <c r="M66">
        <f t="shared" si="0"/>
        <v>896</v>
      </c>
      <c r="Q66" t="s">
        <v>112</v>
      </c>
      <c r="R66" t="s">
        <v>5</v>
      </c>
      <c r="S66" t="s">
        <v>1</v>
      </c>
      <c r="T66">
        <v>1016</v>
      </c>
      <c r="U66">
        <f t="shared" si="1"/>
        <v>976</v>
      </c>
    </row>
    <row r="67" spans="1:23" x14ac:dyDescent="0.3">
      <c r="A67" t="s">
        <v>112</v>
      </c>
      <c r="B67" t="s">
        <v>95</v>
      </c>
      <c r="C67" t="s">
        <v>1</v>
      </c>
      <c r="D67">
        <v>848</v>
      </c>
      <c r="I67" t="s">
        <v>112</v>
      </c>
      <c r="J67" t="s">
        <v>4</v>
      </c>
      <c r="K67" t="s">
        <v>1</v>
      </c>
      <c r="L67">
        <v>832</v>
      </c>
      <c r="M67">
        <f t="shared" ref="M67:M130" si="2">L67-40</f>
        <v>792</v>
      </c>
      <c r="Q67" t="s">
        <v>112</v>
      </c>
      <c r="R67" t="s">
        <v>5</v>
      </c>
      <c r="S67" t="s">
        <v>1</v>
      </c>
      <c r="T67">
        <v>1072</v>
      </c>
      <c r="U67">
        <f t="shared" ref="U67:U130" si="3">T67-40</f>
        <v>1032</v>
      </c>
    </row>
    <row r="68" spans="1:23" x14ac:dyDescent="0.3">
      <c r="A68" t="s">
        <v>112</v>
      </c>
      <c r="B68" t="s">
        <v>95</v>
      </c>
      <c r="C68" t="s">
        <v>0</v>
      </c>
      <c r="D68">
        <v>3096</v>
      </c>
      <c r="I68" t="s">
        <v>112</v>
      </c>
      <c r="J68" t="s">
        <v>4</v>
      </c>
      <c r="K68" t="s">
        <v>1</v>
      </c>
      <c r="L68">
        <v>1129</v>
      </c>
      <c r="M68">
        <f t="shared" si="2"/>
        <v>1089</v>
      </c>
      <c r="Q68" t="s">
        <v>112</v>
      </c>
      <c r="R68" t="s">
        <v>5</v>
      </c>
      <c r="S68" t="s">
        <v>1</v>
      </c>
      <c r="T68">
        <v>1145</v>
      </c>
      <c r="U68">
        <f t="shared" si="3"/>
        <v>1105</v>
      </c>
    </row>
    <row r="69" spans="1:23" x14ac:dyDescent="0.3">
      <c r="A69" t="s">
        <v>112</v>
      </c>
      <c r="B69" t="s">
        <v>95</v>
      </c>
      <c r="C69" t="s">
        <v>1</v>
      </c>
      <c r="D69">
        <v>704</v>
      </c>
      <c r="I69" t="s">
        <v>112</v>
      </c>
      <c r="J69" t="s">
        <v>4</v>
      </c>
      <c r="K69" t="s">
        <v>1</v>
      </c>
      <c r="L69">
        <v>1184</v>
      </c>
      <c r="M69">
        <f t="shared" si="2"/>
        <v>1144</v>
      </c>
      <c r="Q69" t="s">
        <v>112</v>
      </c>
      <c r="R69" t="s">
        <v>5</v>
      </c>
      <c r="S69" t="s">
        <v>1</v>
      </c>
      <c r="T69">
        <v>944</v>
      </c>
      <c r="U69">
        <f t="shared" si="3"/>
        <v>904</v>
      </c>
    </row>
    <row r="70" spans="1:23" x14ac:dyDescent="0.3">
      <c r="A70" t="s">
        <v>112</v>
      </c>
      <c r="B70" t="s">
        <v>95</v>
      </c>
      <c r="C70" t="s">
        <v>1</v>
      </c>
      <c r="D70">
        <v>1048</v>
      </c>
      <c r="I70" t="s">
        <v>112</v>
      </c>
      <c r="J70" t="s">
        <v>4</v>
      </c>
      <c r="K70" t="s">
        <v>1</v>
      </c>
      <c r="L70">
        <v>1135</v>
      </c>
      <c r="M70">
        <f t="shared" si="2"/>
        <v>1095</v>
      </c>
      <c r="Q70" t="s">
        <v>112</v>
      </c>
      <c r="R70" t="s">
        <v>5</v>
      </c>
      <c r="S70" t="s">
        <v>1</v>
      </c>
      <c r="T70">
        <v>977</v>
      </c>
      <c r="U70">
        <f t="shared" si="3"/>
        <v>937</v>
      </c>
    </row>
    <row r="71" spans="1:23" x14ac:dyDescent="0.3">
      <c r="A71" t="s">
        <v>112</v>
      </c>
      <c r="B71" t="s">
        <v>95</v>
      </c>
      <c r="C71" t="s">
        <v>1</v>
      </c>
      <c r="D71">
        <v>808</v>
      </c>
      <c r="G71">
        <f>MEDIAN(D62:D71)</f>
        <v>821</v>
      </c>
      <c r="I71" t="s">
        <v>112</v>
      </c>
      <c r="J71" t="s">
        <v>4</v>
      </c>
      <c r="K71" t="s">
        <v>1</v>
      </c>
      <c r="L71">
        <v>872</v>
      </c>
      <c r="M71">
        <f t="shared" si="2"/>
        <v>832</v>
      </c>
      <c r="O71">
        <f>MEDIAN(M62:M71)</f>
        <v>1092</v>
      </c>
      <c r="Q71" t="s">
        <v>112</v>
      </c>
      <c r="R71" t="s">
        <v>5</v>
      </c>
      <c r="S71" t="s">
        <v>1</v>
      </c>
      <c r="T71">
        <v>857</v>
      </c>
      <c r="U71">
        <f t="shared" si="3"/>
        <v>817</v>
      </c>
      <c r="W71">
        <f>MEDIAN(U62:U71)</f>
        <v>980</v>
      </c>
    </row>
    <row r="72" spans="1:23" x14ac:dyDescent="0.3">
      <c r="A72" t="s">
        <v>113</v>
      </c>
      <c r="B72" t="s">
        <v>95</v>
      </c>
      <c r="C72" t="s">
        <v>1</v>
      </c>
      <c r="D72">
        <v>897</v>
      </c>
      <c r="I72" t="s">
        <v>113</v>
      </c>
      <c r="J72" t="s">
        <v>4</v>
      </c>
      <c r="K72" t="s">
        <v>1</v>
      </c>
      <c r="L72">
        <v>2592</v>
      </c>
      <c r="M72">
        <f t="shared" si="2"/>
        <v>2552</v>
      </c>
      <c r="Q72" t="s">
        <v>113</v>
      </c>
      <c r="R72" t="s">
        <v>5</v>
      </c>
      <c r="S72" t="s">
        <v>1</v>
      </c>
      <c r="T72">
        <v>1360</v>
      </c>
      <c r="U72">
        <f t="shared" si="3"/>
        <v>1320</v>
      </c>
    </row>
    <row r="73" spans="1:23" x14ac:dyDescent="0.3">
      <c r="A73" t="s">
        <v>113</v>
      </c>
      <c r="B73" t="s">
        <v>95</v>
      </c>
      <c r="C73" t="s">
        <v>1</v>
      </c>
      <c r="D73">
        <v>864</v>
      </c>
      <c r="I73" t="s">
        <v>113</v>
      </c>
      <c r="J73" t="s">
        <v>4</v>
      </c>
      <c r="K73" t="s">
        <v>1</v>
      </c>
      <c r="L73">
        <v>1312</v>
      </c>
      <c r="M73">
        <f t="shared" si="2"/>
        <v>1272</v>
      </c>
      <c r="Q73" t="s">
        <v>113</v>
      </c>
      <c r="R73" t="s">
        <v>5</v>
      </c>
      <c r="S73" t="s">
        <v>1</v>
      </c>
      <c r="T73">
        <v>1833</v>
      </c>
      <c r="U73">
        <f t="shared" si="3"/>
        <v>1793</v>
      </c>
    </row>
    <row r="74" spans="1:23" x14ac:dyDescent="0.3">
      <c r="A74" t="s">
        <v>113</v>
      </c>
      <c r="B74" t="s">
        <v>95</v>
      </c>
      <c r="C74" t="s">
        <v>1</v>
      </c>
      <c r="D74">
        <v>769</v>
      </c>
      <c r="I74" t="s">
        <v>113</v>
      </c>
      <c r="J74" t="s">
        <v>4</v>
      </c>
      <c r="K74" t="s">
        <v>1</v>
      </c>
      <c r="L74">
        <v>1136</v>
      </c>
      <c r="M74">
        <f t="shared" si="2"/>
        <v>1096</v>
      </c>
      <c r="Q74" t="s">
        <v>113</v>
      </c>
      <c r="R74" t="s">
        <v>5</v>
      </c>
      <c r="S74" t="s">
        <v>1</v>
      </c>
      <c r="T74">
        <v>926</v>
      </c>
      <c r="U74">
        <f t="shared" si="3"/>
        <v>886</v>
      </c>
    </row>
    <row r="75" spans="1:23" x14ac:dyDescent="0.3">
      <c r="A75" t="s">
        <v>113</v>
      </c>
      <c r="B75" t="s">
        <v>95</v>
      </c>
      <c r="C75" t="s">
        <v>1</v>
      </c>
      <c r="D75">
        <v>648</v>
      </c>
      <c r="I75" t="s">
        <v>113</v>
      </c>
      <c r="J75" t="s">
        <v>4</v>
      </c>
      <c r="K75" t="s">
        <v>1</v>
      </c>
      <c r="L75">
        <v>928</v>
      </c>
      <c r="M75">
        <f t="shared" si="2"/>
        <v>888</v>
      </c>
      <c r="Q75" t="s">
        <v>113</v>
      </c>
      <c r="R75" t="s">
        <v>5</v>
      </c>
      <c r="S75" t="s">
        <v>1</v>
      </c>
      <c r="T75">
        <v>991</v>
      </c>
      <c r="U75">
        <f t="shared" si="3"/>
        <v>951</v>
      </c>
    </row>
    <row r="76" spans="1:23" x14ac:dyDescent="0.3">
      <c r="A76" t="s">
        <v>113</v>
      </c>
      <c r="B76" t="s">
        <v>95</v>
      </c>
      <c r="C76" t="s">
        <v>1</v>
      </c>
      <c r="D76">
        <v>952</v>
      </c>
      <c r="I76" t="s">
        <v>113</v>
      </c>
      <c r="J76" t="s">
        <v>4</v>
      </c>
      <c r="K76" t="s">
        <v>1</v>
      </c>
      <c r="L76">
        <v>1783</v>
      </c>
      <c r="M76">
        <f t="shared" si="2"/>
        <v>1743</v>
      </c>
      <c r="Q76" t="s">
        <v>113</v>
      </c>
      <c r="R76" t="s">
        <v>5</v>
      </c>
      <c r="S76" t="s">
        <v>1</v>
      </c>
      <c r="T76">
        <v>1560</v>
      </c>
      <c r="U76">
        <f t="shared" si="3"/>
        <v>1520</v>
      </c>
    </row>
    <row r="77" spans="1:23" x14ac:dyDescent="0.3">
      <c r="A77" t="s">
        <v>113</v>
      </c>
      <c r="B77" t="s">
        <v>95</v>
      </c>
      <c r="C77" t="s">
        <v>1</v>
      </c>
      <c r="D77">
        <v>801</v>
      </c>
      <c r="I77" t="s">
        <v>113</v>
      </c>
      <c r="J77" t="s">
        <v>4</v>
      </c>
      <c r="K77" t="s">
        <v>1</v>
      </c>
      <c r="L77">
        <v>1296</v>
      </c>
      <c r="M77">
        <f t="shared" si="2"/>
        <v>1256</v>
      </c>
      <c r="Q77" t="s">
        <v>113</v>
      </c>
      <c r="R77" t="s">
        <v>5</v>
      </c>
      <c r="S77" t="s">
        <v>1</v>
      </c>
      <c r="T77">
        <v>1048</v>
      </c>
      <c r="U77">
        <f t="shared" si="3"/>
        <v>1008</v>
      </c>
    </row>
    <row r="78" spans="1:23" x14ac:dyDescent="0.3">
      <c r="A78" t="s">
        <v>113</v>
      </c>
      <c r="B78" t="s">
        <v>95</v>
      </c>
      <c r="C78" t="s">
        <v>1</v>
      </c>
      <c r="D78">
        <v>1056</v>
      </c>
      <c r="I78" t="s">
        <v>113</v>
      </c>
      <c r="J78" t="s">
        <v>4</v>
      </c>
      <c r="K78" t="s">
        <v>1</v>
      </c>
      <c r="L78">
        <v>1199</v>
      </c>
      <c r="M78">
        <f t="shared" si="2"/>
        <v>1159</v>
      </c>
      <c r="Q78" t="s">
        <v>113</v>
      </c>
      <c r="R78" t="s">
        <v>5</v>
      </c>
      <c r="S78" t="s">
        <v>1</v>
      </c>
      <c r="T78">
        <v>1096</v>
      </c>
      <c r="U78">
        <f t="shared" si="3"/>
        <v>1056</v>
      </c>
    </row>
    <row r="79" spans="1:23" x14ac:dyDescent="0.3">
      <c r="A79" t="s">
        <v>113</v>
      </c>
      <c r="B79" t="s">
        <v>95</v>
      </c>
      <c r="C79" t="s">
        <v>1</v>
      </c>
      <c r="D79">
        <v>736</v>
      </c>
      <c r="I79" t="s">
        <v>113</v>
      </c>
      <c r="J79" t="s">
        <v>4</v>
      </c>
      <c r="K79" t="s">
        <v>1</v>
      </c>
      <c r="L79">
        <v>1321</v>
      </c>
      <c r="M79">
        <f t="shared" si="2"/>
        <v>1281</v>
      </c>
      <c r="Q79" t="s">
        <v>113</v>
      </c>
      <c r="R79" t="s">
        <v>5</v>
      </c>
      <c r="S79" t="s">
        <v>1</v>
      </c>
      <c r="T79">
        <v>1000</v>
      </c>
      <c r="U79">
        <f t="shared" si="3"/>
        <v>960</v>
      </c>
    </row>
    <row r="80" spans="1:23" x14ac:dyDescent="0.3">
      <c r="A80" t="s">
        <v>113</v>
      </c>
      <c r="B80" t="s">
        <v>95</v>
      </c>
      <c r="C80" t="s">
        <v>1</v>
      </c>
      <c r="D80">
        <v>3744</v>
      </c>
      <c r="I80" t="s">
        <v>113</v>
      </c>
      <c r="J80" t="s">
        <v>4</v>
      </c>
      <c r="K80" t="s">
        <v>1</v>
      </c>
      <c r="L80">
        <v>1168</v>
      </c>
      <c r="M80">
        <f t="shared" si="2"/>
        <v>1128</v>
      </c>
      <c r="Q80" t="s">
        <v>113</v>
      </c>
      <c r="R80" t="s">
        <v>5</v>
      </c>
      <c r="S80" t="s">
        <v>1</v>
      </c>
      <c r="T80">
        <v>903</v>
      </c>
      <c r="U80">
        <f t="shared" si="3"/>
        <v>863</v>
      </c>
    </row>
    <row r="81" spans="1:23" x14ac:dyDescent="0.3">
      <c r="A81" t="s">
        <v>113</v>
      </c>
      <c r="B81" t="s">
        <v>95</v>
      </c>
      <c r="C81" t="s">
        <v>1</v>
      </c>
      <c r="D81">
        <v>695</v>
      </c>
      <c r="G81">
        <f>MEDIAN(D72:D81)</f>
        <v>832.5</v>
      </c>
      <c r="I81" t="s">
        <v>113</v>
      </c>
      <c r="J81" t="s">
        <v>4</v>
      </c>
      <c r="K81" t="s">
        <v>1</v>
      </c>
      <c r="L81">
        <v>796</v>
      </c>
      <c r="M81">
        <f t="shared" si="2"/>
        <v>756</v>
      </c>
      <c r="O81">
        <f>MEDIAN(M72:M81)</f>
        <v>1207.5</v>
      </c>
      <c r="Q81" t="s">
        <v>113</v>
      </c>
      <c r="R81" t="s">
        <v>5</v>
      </c>
      <c r="S81" t="s">
        <v>1</v>
      </c>
      <c r="T81">
        <v>1072</v>
      </c>
      <c r="U81">
        <f t="shared" si="3"/>
        <v>1032</v>
      </c>
      <c r="W81">
        <f>MEDIAN(U72:U81)</f>
        <v>1020</v>
      </c>
    </row>
    <row r="82" spans="1:23" x14ac:dyDescent="0.3">
      <c r="A82" t="s">
        <v>98</v>
      </c>
      <c r="B82" t="s">
        <v>95</v>
      </c>
      <c r="C82" t="s">
        <v>0</v>
      </c>
      <c r="D82">
        <v>840</v>
      </c>
      <c r="I82" t="s">
        <v>98</v>
      </c>
      <c r="J82" t="s">
        <v>4</v>
      </c>
      <c r="K82" t="s">
        <v>0</v>
      </c>
      <c r="L82">
        <v>1363</v>
      </c>
      <c r="M82">
        <f t="shared" si="2"/>
        <v>1323</v>
      </c>
      <c r="Q82" t="s">
        <v>98</v>
      </c>
      <c r="R82" t="s">
        <v>5</v>
      </c>
      <c r="S82" t="s">
        <v>0</v>
      </c>
      <c r="T82">
        <v>1111</v>
      </c>
      <c r="U82">
        <f t="shared" si="3"/>
        <v>1071</v>
      </c>
    </row>
    <row r="83" spans="1:23" x14ac:dyDescent="0.3">
      <c r="A83" t="s">
        <v>98</v>
      </c>
      <c r="B83" t="s">
        <v>95</v>
      </c>
      <c r="C83" t="s">
        <v>0</v>
      </c>
      <c r="D83">
        <v>912</v>
      </c>
      <c r="I83" t="s">
        <v>98</v>
      </c>
      <c r="J83" t="s">
        <v>4</v>
      </c>
      <c r="K83" t="s">
        <v>0</v>
      </c>
      <c r="L83">
        <v>1136</v>
      </c>
      <c r="M83">
        <f t="shared" si="2"/>
        <v>1096</v>
      </c>
      <c r="Q83" t="s">
        <v>98</v>
      </c>
      <c r="R83" t="s">
        <v>5</v>
      </c>
      <c r="S83" t="s">
        <v>0</v>
      </c>
      <c r="T83">
        <v>1472</v>
      </c>
      <c r="U83">
        <f t="shared" si="3"/>
        <v>1432</v>
      </c>
    </row>
    <row r="84" spans="1:23" x14ac:dyDescent="0.3">
      <c r="A84" t="s">
        <v>98</v>
      </c>
      <c r="B84" t="s">
        <v>95</v>
      </c>
      <c r="C84" t="s">
        <v>0</v>
      </c>
      <c r="D84">
        <v>720</v>
      </c>
      <c r="I84" t="s">
        <v>98</v>
      </c>
      <c r="J84" t="s">
        <v>4</v>
      </c>
      <c r="K84" t="s">
        <v>0</v>
      </c>
      <c r="L84">
        <v>800</v>
      </c>
      <c r="M84">
        <f t="shared" si="2"/>
        <v>760</v>
      </c>
      <c r="Q84" t="s">
        <v>98</v>
      </c>
      <c r="R84" t="s">
        <v>5</v>
      </c>
      <c r="S84" t="s">
        <v>0</v>
      </c>
      <c r="T84">
        <v>862</v>
      </c>
      <c r="U84">
        <f t="shared" si="3"/>
        <v>822</v>
      </c>
    </row>
    <row r="85" spans="1:23" x14ac:dyDescent="0.3">
      <c r="A85" t="s">
        <v>98</v>
      </c>
      <c r="B85" t="s">
        <v>95</v>
      </c>
      <c r="C85" t="s">
        <v>0</v>
      </c>
      <c r="D85">
        <v>768</v>
      </c>
      <c r="I85" t="s">
        <v>98</v>
      </c>
      <c r="J85" t="s">
        <v>4</v>
      </c>
      <c r="K85" t="s">
        <v>0</v>
      </c>
      <c r="L85">
        <v>848</v>
      </c>
      <c r="M85">
        <f t="shared" si="2"/>
        <v>808</v>
      </c>
      <c r="Q85" t="s">
        <v>98</v>
      </c>
      <c r="R85" t="s">
        <v>5</v>
      </c>
      <c r="S85" t="s">
        <v>0</v>
      </c>
      <c r="T85">
        <v>1024</v>
      </c>
      <c r="U85">
        <f t="shared" si="3"/>
        <v>984</v>
      </c>
    </row>
    <row r="86" spans="1:23" x14ac:dyDescent="0.3">
      <c r="A86" t="s">
        <v>98</v>
      </c>
      <c r="B86" t="s">
        <v>95</v>
      </c>
      <c r="C86" t="s">
        <v>0</v>
      </c>
      <c r="D86">
        <v>808</v>
      </c>
      <c r="I86" t="s">
        <v>98</v>
      </c>
      <c r="J86" t="s">
        <v>4</v>
      </c>
      <c r="K86" t="s">
        <v>0</v>
      </c>
      <c r="L86">
        <v>993</v>
      </c>
      <c r="M86">
        <f t="shared" si="2"/>
        <v>953</v>
      </c>
      <c r="Q86" t="s">
        <v>98</v>
      </c>
      <c r="R86" t="s">
        <v>5</v>
      </c>
      <c r="S86" t="s">
        <v>0</v>
      </c>
      <c r="T86">
        <v>1094</v>
      </c>
      <c r="U86">
        <f t="shared" si="3"/>
        <v>1054</v>
      </c>
    </row>
    <row r="87" spans="1:23" x14ac:dyDescent="0.3">
      <c r="A87" t="s">
        <v>98</v>
      </c>
      <c r="B87" t="s">
        <v>95</v>
      </c>
      <c r="C87" t="s">
        <v>0</v>
      </c>
      <c r="D87">
        <v>703</v>
      </c>
      <c r="I87" t="s">
        <v>98</v>
      </c>
      <c r="J87" t="s">
        <v>4</v>
      </c>
      <c r="K87" t="s">
        <v>0</v>
      </c>
      <c r="L87">
        <v>816</v>
      </c>
      <c r="M87">
        <f t="shared" si="2"/>
        <v>776</v>
      </c>
      <c r="Q87" t="s">
        <v>98</v>
      </c>
      <c r="R87" t="s">
        <v>5</v>
      </c>
      <c r="S87" t="s">
        <v>0</v>
      </c>
      <c r="T87">
        <v>921</v>
      </c>
      <c r="U87">
        <f t="shared" si="3"/>
        <v>881</v>
      </c>
    </row>
    <row r="88" spans="1:23" x14ac:dyDescent="0.3">
      <c r="A88" t="s">
        <v>98</v>
      </c>
      <c r="B88" t="s">
        <v>95</v>
      </c>
      <c r="C88" t="s">
        <v>0</v>
      </c>
      <c r="D88">
        <v>904</v>
      </c>
      <c r="I88" t="s">
        <v>98</v>
      </c>
      <c r="J88" t="s">
        <v>4</v>
      </c>
      <c r="K88" t="s">
        <v>0</v>
      </c>
      <c r="L88">
        <v>887</v>
      </c>
      <c r="M88">
        <f t="shared" si="2"/>
        <v>847</v>
      </c>
      <c r="Q88" t="s">
        <v>98</v>
      </c>
      <c r="R88" t="s">
        <v>5</v>
      </c>
      <c r="S88" t="s">
        <v>0</v>
      </c>
      <c r="T88">
        <v>760</v>
      </c>
      <c r="U88">
        <f t="shared" si="3"/>
        <v>720</v>
      </c>
    </row>
    <row r="89" spans="1:23" x14ac:dyDescent="0.3">
      <c r="A89" t="s">
        <v>98</v>
      </c>
      <c r="B89" t="s">
        <v>95</v>
      </c>
      <c r="C89" t="s">
        <v>1</v>
      </c>
      <c r="D89">
        <v>840</v>
      </c>
      <c r="I89" t="s">
        <v>98</v>
      </c>
      <c r="J89" t="s">
        <v>4</v>
      </c>
      <c r="K89" t="s">
        <v>0</v>
      </c>
      <c r="L89">
        <v>1152</v>
      </c>
      <c r="M89">
        <f t="shared" si="2"/>
        <v>1112</v>
      </c>
      <c r="Q89" t="s">
        <v>98</v>
      </c>
      <c r="R89" t="s">
        <v>5</v>
      </c>
      <c r="S89" t="s">
        <v>0</v>
      </c>
      <c r="T89">
        <v>945</v>
      </c>
      <c r="U89">
        <f t="shared" si="3"/>
        <v>905</v>
      </c>
    </row>
    <row r="90" spans="1:23" x14ac:dyDescent="0.3">
      <c r="A90" t="s">
        <v>98</v>
      </c>
      <c r="B90" t="s">
        <v>95</v>
      </c>
      <c r="C90" t="s">
        <v>0</v>
      </c>
      <c r="D90">
        <v>863</v>
      </c>
      <c r="I90" t="s">
        <v>98</v>
      </c>
      <c r="J90" t="s">
        <v>4</v>
      </c>
      <c r="K90" t="s">
        <v>0</v>
      </c>
      <c r="L90">
        <v>1480</v>
      </c>
      <c r="M90">
        <f t="shared" si="2"/>
        <v>1440</v>
      </c>
      <c r="Q90" t="s">
        <v>98</v>
      </c>
      <c r="R90" t="s">
        <v>5</v>
      </c>
      <c r="S90" t="s">
        <v>0</v>
      </c>
      <c r="T90">
        <v>926</v>
      </c>
      <c r="U90">
        <f t="shared" si="3"/>
        <v>886</v>
      </c>
    </row>
    <row r="91" spans="1:23" x14ac:dyDescent="0.3">
      <c r="A91" t="s">
        <v>98</v>
      </c>
      <c r="B91" t="s">
        <v>95</v>
      </c>
      <c r="C91" t="s">
        <v>0</v>
      </c>
      <c r="D91">
        <v>824</v>
      </c>
      <c r="G91">
        <f>MEDIAN(D82:D91)</f>
        <v>832</v>
      </c>
      <c r="I91" t="s">
        <v>98</v>
      </c>
      <c r="J91" t="s">
        <v>4</v>
      </c>
      <c r="K91" t="s">
        <v>0</v>
      </c>
      <c r="L91">
        <v>864</v>
      </c>
      <c r="M91">
        <f t="shared" si="2"/>
        <v>824</v>
      </c>
      <c r="O91">
        <f>MEDIAN(M82:M91)</f>
        <v>900</v>
      </c>
      <c r="Q91" t="s">
        <v>98</v>
      </c>
      <c r="R91" t="s">
        <v>5</v>
      </c>
      <c r="S91" t="s">
        <v>0</v>
      </c>
      <c r="T91">
        <v>1024</v>
      </c>
      <c r="U91">
        <f t="shared" si="3"/>
        <v>984</v>
      </c>
      <c r="W91">
        <f>MEDIAN(U82:U91)</f>
        <v>944.5</v>
      </c>
    </row>
    <row r="92" spans="1:23" x14ac:dyDescent="0.3">
      <c r="A92" t="s">
        <v>99</v>
      </c>
      <c r="B92" t="s">
        <v>95</v>
      </c>
      <c r="C92" t="s">
        <v>0</v>
      </c>
      <c r="D92">
        <v>904</v>
      </c>
      <c r="I92" t="s">
        <v>99</v>
      </c>
      <c r="J92" t="s">
        <v>4</v>
      </c>
      <c r="K92" t="s">
        <v>0</v>
      </c>
      <c r="L92">
        <v>1047</v>
      </c>
      <c r="M92">
        <f t="shared" si="2"/>
        <v>1007</v>
      </c>
      <c r="Q92" t="s">
        <v>99</v>
      </c>
      <c r="R92" t="s">
        <v>5</v>
      </c>
      <c r="S92" t="s">
        <v>0</v>
      </c>
      <c r="T92">
        <v>999</v>
      </c>
      <c r="U92">
        <f t="shared" si="3"/>
        <v>959</v>
      </c>
    </row>
    <row r="93" spans="1:23" x14ac:dyDescent="0.3">
      <c r="A93" t="s">
        <v>99</v>
      </c>
      <c r="B93" t="s">
        <v>95</v>
      </c>
      <c r="C93" t="s">
        <v>0</v>
      </c>
      <c r="D93">
        <v>1059</v>
      </c>
      <c r="I93" t="s">
        <v>99</v>
      </c>
      <c r="J93" t="s">
        <v>4</v>
      </c>
      <c r="K93" t="s">
        <v>0</v>
      </c>
      <c r="L93">
        <v>1424</v>
      </c>
      <c r="M93">
        <f t="shared" si="2"/>
        <v>1384</v>
      </c>
      <c r="Q93" t="s">
        <v>99</v>
      </c>
      <c r="R93" t="s">
        <v>5</v>
      </c>
      <c r="S93" t="s">
        <v>0</v>
      </c>
      <c r="T93">
        <v>991</v>
      </c>
      <c r="U93">
        <f t="shared" si="3"/>
        <v>951</v>
      </c>
    </row>
    <row r="94" spans="1:23" x14ac:dyDescent="0.3">
      <c r="A94" t="s">
        <v>99</v>
      </c>
      <c r="B94" t="s">
        <v>95</v>
      </c>
      <c r="C94" t="s">
        <v>0</v>
      </c>
      <c r="D94">
        <v>768</v>
      </c>
      <c r="I94" t="s">
        <v>99</v>
      </c>
      <c r="J94" t="s">
        <v>4</v>
      </c>
      <c r="K94" t="s">
        <v>0</v>
      </c>
      <c r="L94">
        <v>832</v>
      </c>
      <c r="M94">
        <f t="shared" si="2"/>
        <v>792</v>
      </c>
      <c r="Q94" t="s">
        <v>99</v>
      </c>
      <c r="R94" t="s">
        <v>5</v>
      </c>
      <c r="S94" t="s">
        <v>0</v>
      </c>
      <c r="T94">
        <v>951</v>
      </c>
      <c r="U94">
        <f t="shared" si="3"/>
        <v>911</v>
      </c>
    </row>
    <row r="95" spans="1:23" x14ac:dyDescent="0.3">
      <c r="A95" t="s">
        <v>99</v>
      </c>
      <c r="B95" t="s">
        <v>95</v>
      </c>
      <c r="C95" t="s">
        <v>0</v>
      </c>
      <c r="D95">
        <v>755</v>
      </c>
      <c r="I95" t="s">
        <v>99</v>
      </c>
      <c r="J95" t="s">
        <v>4</v>
      </c>
      <c r="K95" t="s">
        <v>0</v>
      </c>
      <c r="L95">
        <v>976</v>
      </c>
      <c r="M95">
        <f t="shared" si="2"/>
        <v>936</v>
      </c>
      <c r="Q95" t="s">
        <v>99</v>
      </c>
      <c r="R95" t="s">
        <v>5</v>
      </c>
      <c r="S95" t="s">
        <v>0</v>
      </c>
      <c r="T95">
        <v>1044</v>
      </c>
      <c r="U95">
        <f t="shared" si="3"/>
        <v>1004</v>
      </c>
    </row>
    <row r="96" spans="1:23" x14ac:dyDescent="0.3">
      <c r="A96" t="s">
        <v>99</v>
      </c>
      <c r="B96" t="s">
        <v>95</v>
      </c>
      <c r="C96" t="s">
        <v>0</v>
      </c>
      <c r="D96">
        <v>1264</v>
      </c>
      <c r="I96" t="s">
        <v>99</v>
      </c>
      <c r="J96" t="s">
        <v>4</v>
      </c>
      <c r="K96" t="s">
        <v>0</v>
      </c>
      <c r="L96">
        <v>824</v>
      </c>
      <c r="M96">
        <f t="shared" si="2"/>
        <v>784</v>
      </c>
      <c r="Q96" t="s">
        <v>99</v>
      </c>
      <c r="R96" t="s">
        <v>5</v>
      </c>
      <c r="S96" t="s">
        <v>0</v>
      </c>
      <c r="T96">
        <v>904</v>
      </c>
      <c r="U96">
        <f t="shared" si="3"/>
        <v>864</v>
      </c>
    </row>
    <row r="97" spans="1:23" x14ac:dyDescent="0.3">
      <c r="A97" t="s">
        <v>99</v>
      </c>
      <c r="B97" t="s">
        <v>95</v>
      </c>
      <c r="C97" t="s">
        <v>0</v>
      </c>
      <c r="D97">
        <v>936</v>
      </c>
      <c r="I97" t="s">
        <v>99</v>
      </c>
      <c r="J97" t="s">
        <v>4</v>
      </c>
      <c r="K97" t="s">
        <v>0</v>
      </c>
      <c r="L97">
        <v>1096</v>
      </c>
      <c r="M97">
        <f t="shared" si="2"/>
        <v>1056</v>
      </c>
      <c r="Q97" t="s">
        <v>99</v>
      </c>
      <c r="R97" t="s">
        <v>5</v>
      </c>
      <c r="S97" t="s">
        <v>0</v>
      </c>
      <c r="T97">
        <v>952</v>
      </c>
      <c r="U97">
        <f t="shared" si="3"/>
        <v>912</v>
      </c>
    </row>
    <row r="98" spans="1:23" x14ac:dyDescent="0.3">
      <c r="A98" t="s">
        <v>99</v>
      </c>
      <c r="B98" t="s">
        <v>95</v>
      </c>
      <c r="C98" t="s">
        <v>0</v>
      </c>
      <c r="D98">
        <v>760</v>
      </c>
      <c r="I98" t="s">
        <v>99</v>
      </c>
      <c r="J98" t="s">
        <v>4</v>
      </c>
      <c r="K98" t="s">
        <v>0</v>
      </c>
      <c r="L98">
        <v>932</v>
      </c>
      <c r="M98">
        <f t="shared" si="2"/>
        <v>892</v>
      </c>
      <c r="Q98" t="s">
        <v>99</v>
      </c>
      <c r="R98" t="s">
        <v>5</v>
      </c>
      <c r="S98" t="s">
        <v>0</v>
      </c>
      <c r="T98">
        <v>896</v>
      </c>
      <c r="U98">
        <f t="shared" si="3"/>
        <v>856</v>
      </c>
    </row>
    <row r="99" spans="1:23" x14ac:dyDescent="0.3">
      <c r="A99" t="s">
        <v>99</v>
      </c>
      <c r="B99" t="s">
        <v>95</v>
      </c>
      <c r="C99" t="s">
        <v>0</v>
      </c>
      <c r="D99">
        <v>1016</v>
      </c>
      <c r="I99" t="s">
        <v>99</v>
      </c>
      <c r="J99" t="s">
        <v>4</v>
      </c>
      <c r="K99" t="s">
        <v>0</v>
      </c>
      <c r="L99">
        <v>944</v>
      </c>
      <c r="M99">
        <f t="shared" si="2"/>
        <v>904</v>
      </c>
      <c r="Q99" t="s">
        <v>99</v>
      </c>
      <c r="R99" t="s">
        <v>5</v>
      </c>
      <c r="S99" t="s">
        <v>0</v>
      </c>
      <c r="T99">
        <v>1008</v>
      </c>
      <c r="U99">
        <f t="shared" si="3"/>
        <v>968</v>
      </c>
    </row>
    <row r="100" spans="1:23" x14ac:dyDescent="0.3">
      <c r="A100" t="s">
        <v>99</v>
      </c>
      <c r="B100" t="s">
        <v>95</v>
      </c>
      <c r="C100" t="s">
        <v>0</v>
      </c>
      <c r="D100">
        <v>681</v>
      </c>
      <c r="I100" t="s">
        <v>99</v>
      </c>
      <c r="J100" t="s">
        <v>4</v>
      </c>
      <c r="K100" t="s">
        <v>0</v>
      </c>
      <c r="L100">
        <v>928</v>
      </c>
      <c r="M100">
        <f t="shared" si="2"/>
        <v>888</v>
      </c>
      <c r="Q100" t="s">
        <v>99</v>
      </c>
      <c r="R100" t="s">
        <v>5</v>
      </c>
      <c r="S100" t="s">
        <v>0</v>
      </c>
      <c r="T100">
        <v>768</v>
      </c>
      <c r="U100">
        <f t="shared" si="3"/>
        <v>728</v>
      </c>
    </row>
    <row r="101" spans="1:23" x14ac:dyDescent="0.3">
      <c r="A101" t="s">
        <v>99</v>
      </c>
      <c r="B101" t="s">
        <v>95</v>
      </c>
      <c r="C101" t="s">
        <v>0</v>
      </c>
      <c r="D101">
        <v>905</v>
      </c>
      <c r="G101">
        <f>MEDIAN(D92:D101)</f>
        <v>904.5</v>
      </c>
      <c r="I101" t="s">
        <v>99</v>
      </c>
      <c r="J101" t="s">
        <v>4</v>
      </c>
      <c r="K101" t="s">
        <v>0</v>
      </c>
      <c r="L101">
        <v>849</v>
      </c>
      <c r="M101">
        <f t="shared" si="2"/>
        <v>809</v>
      </c>
      <c r="O101">
        <f>MEDIAN(M92:M101)</f>
        <v>898</v>
      </c>
      <c r="Q101" t="s">
        <v>99</v>
      </c>
      <c r="R101" t="s">
        <v>5</v>
      </c>
      <c r="S101" t="s">
        <v>0</v>
      </c>
      <c r="T101">
        <v>896</v>
      </c>
      <c r="U101">
        <f t="shared" si="3"/>
        <v>856</v>
      </c>
      <c r="W101">
        <f>MEDIAN(U92:U101)</f>
        <v>911.5</v>
      </c>
    </row>
    <row r="102" spans="1:23" x14ac:dyDescent="0.3">
      <c r="A102" t="s">
        <v>100</v>
      </c>
      <c r="B102" t="s">
        <v>95</v>
      </c>
      <c r="C102" t="s">
        <v>0</v>
      </c>
      <c r="D102">
        <v>801</v>
      </c>
      <c r="I102" t="s">
        <v>100</v>
      </c>
      <c r="J102" t="s">
        <v>4</v>
      </c>
      <c r="K102" t="s">
        <v>0</v>
      </c>
      <c r="L102">
        <v>1185</v>
      </c>
      <c r="M102">
        <f t="shared" si="2"/>
        <v>1145</v>
      </c>
      <c r="Q102" t="s">
        <v>100</v>
      </c>
      <c r="R102" t="s">
        <v>5</v>
      </c>
      <c r="S102" t="s">
        <v>0</v>
      </c>
      <c r="T102">
        <v>1536</v>
      </c>
      <c r="U102">
        <f t="shared" si="3"/>
        <v>1496</v>
      </c>
    </row>
    <row r="103" spans="1:23" x14ac:dyDescent="0.3">
      <c r="A103" t="s">
        <v>100</v>
      </c>
      <c r="B103" t="s">
        <v>95</v>
      </c>
      <c r="C103" t="s">
        <v>0</v>
      </c>
      <c r="D103">
        <v>863</v>
      </c>
      <c r="I103" t="s">
        <v>100</v>
      </c>
      <c r="J103" t="s">
        <v>4</v>
      </c>
      <c r="K103" t="s">
        <v>0</v>
      </c>
      <c r="L103">
        <v>944</v>
      </c>
      <c r="M103">
        <f t="shared" si="2"/>
        <v>904</v>
      </c>
      <c r="Q103" t="s">
        <v>100</v>
      </c>
      <c r="R103" t="s">
        <v>5</v>
      </c>
      <c r="S103" t="s">
        <v>0</v>
      </c>
      <c r="T103">
        <v>1056</v>
      </c>
      <c r="U103">
        <f t="shared" si="3"/>
        <v>1016</v>
      </c>
    </row>
    <row r="104" spans="1:23" x14ac:dyDescent="0.3">
      <c r="A104" t="s">
        <v>100</v>
      </c>
      <c r="B104" t="s">
        <v>95</v>
      </c>
      <c r="C104" t="s">
        <v>0</v>
      </c>
      <c r="D104">
        <v>1424</v>
      </c>
      <c r="I104" t="s">
        <v>100</v>
      </c>
      <c r="J104" t="s">
        <v>4</v>
      </c>
      <c r="K104" t="s">
        <v>0</v>
      </c>
      <c r="L104">
        <v>1576</v>
      </c>
      <c r="M104">
        <f t="shared" si="2"/>
        <v>1536</v>
      </c>
      <c r="Q104" t="s">
        <v>100</v>
      </c>
      <c r="R104" t="s">
        <v>5</v>
      </c>
      <c r="S104" t="s">
        <v>0</v>
      </c>
      <c r="T104">
        <v>1653</v>
      </c>
      <c r="U104">
        <f t="shared" si="3"/>
        <v>1613</v>
      </c>
    </row>
    <row r="105" spans="1:23" x14ac:dyDescent="0.3">
      <c r="A105" t="s">
        <v>100</v>
      </c>
      <c r="B105" t="s">
        <v>95</v>
      </c>
      <c r="C105" t="s">
        <v>0</v>
      </c>
      <c r="D105">
        <v>735</v>
      </c>
      <c r="I105" t="s">
        <v>100</v>
      </c>
      <c r="J105" t="s">
        <v>4</v>
      </c>
      <c r="K105" t="s">
        <v>0</v>
      </c>
      <c r="L105">
        <v>816</v>
      </c>
      <c r="M105">
        <f t="shared" si="2"/>
        <v>776</v>
      </c>
      <c r="Q105" t="s">
        <v>100</v>
      </c>
      <c r="R105" t="s">
        <v>5</v>
      </c>
      <c r="S105" t="s">
        <v>0</v>
      </c>
      <c r="T105">
        <v>1056</v>
      </c>
      <c r="U105">
        <f t="shared" si="3"/>
        <v>1016</v>
      </c>
    </row>
    <row r="106" spans="1:23" x14ac:dyDescent="0.3">
      <c r="A106" t="s">
        <v>100</v>
      </c>
      <c r="B106" t="s">
        <v>95</v>
      </c>
      <c r="C106" t="s">
        <v>0</v>
      </c>
      <c r="D106">
        <v>768</v>
      </c>
      <c r="I106" t="s">
        <v>100</v>
      </c>
      <c r="J106" t="s">
        <v>4</v>
      </c>
      <c r="K106" t="s">
        <v>0</v>
      </c>
      <c r="L106">
        <v>2040</v>
      </c>
      <c r="M106">
        <f t="shared" si="2"/>
        <v>2000</v>
      </c>
      <c r="Q106" t="s">
        <v>100</v>
      </c>
      <c r="R106" t="s">
        <v>5</v>
      </c>
      <c r="S106" t="s">
        <v>0</v>
      </c>
      <c r="T106">
        <v>848</v>
      </c>
      <c r="U106">
        <f t="shared" si="3"/>
        <v>808</v>
      </c>
    </row>
    <row r="107" spans="1:23" x14ac:dyDescent="0.3">
      <c r="A107" t="s">
        <v>100</v>
      </c>
      <c r="B107" t="s">
        <v>95</v>
      </c>
      <c r="C107" t="s">
        <v>0</v>
      </c>
      <c r="D107">
        <v>960</v>
      </c>
      <c r="I107" t="s">
        <v>100</v>
      </c>
      <c r="J107" t="s">
        <v>4</v>
      </c>
      <c r="K107" t="s">
        <v>0</v>
      </c>
      <c r="L107">
        <v>856</v>
      </c>
      <c r="M107">
        <f t="shared" si="2"/>
        <v>816</v>
      </c>
      <c r="Q107" t="s">
        <v>100</v>
      </c>
      <c r="R107" t="s">
        <v>5</v>
      </c>
      <c r="S107" t="s">
        <v>0</v>
      </c>
      <c r="T107">
        <v>976</v>
      </c>
      <c r="U107">
        <f t="shared" si="3"/>
        <v>936</v>
      </c>
    </row>
    <row r="108" spans="1:23" x14ac:dyDescent="0.3">
      <c r="A108" t="s">
        <v>100</v>
      </c>
      <c r="B108" t="s">
        <v>95</v>
      </c>
      <c r="C108" t="s">
        <v>0</v>
      </c>
      <c r="D108">
        <v>720</v>
      </c>
      <c r="I108" t="s">
        <v>100</v>
      </c>
      <c r="J108" t="s">
        <v>4</v>
      </c>
      <c r="K108" t="s">
        <v>0</v>
      </c>
      <c r="L108">
        <v>832</v>
      </c>
      <c r="M108">
        <f t="shared" si="2"/>
        <v>792</v>
      </c>
      <c r="Q108" t="s">
        <v>100</v>
      </c>
      <c r="R108" t="s">
        <v>5</v>
      </c>
      <c r="S108" t="s">
        <v>0</v>
      </c>
      <c r="T108">
        <v>848</v>
      </c>
      <c r="U108">
        <f t="shared" si="3"/>
        <v>808</v>
      </c>
    </row>
    <row r="109" spans="1:23" x14ac:dyDescent="0.3">
      <c r="A109" t="s">
        <v>100</v>
      </c>
      <c r="B109" t="s">
        <v>95</v>
      </c>
      <c r="C109" t="s">
        <v>0</v>
      </c>
      <c r="D109">
        <v>728</v>
      </c>
      <c r="I109" t="s">
        <v>100</v>
      </c>
      <c r="J109" t="s">
        <v>4</v>
      </c>
      <c r="K109" t="s">
        <v>0</v>
      </c>
      <c r="L109">
        <v>1276</v>
      </c>
      <c r="M109">
        <f t="shared" si="2"/>
        <v>1236</v>
      </c>
      <c r="Q109" t="s">
        <v>100</v>
      </c>
      <c r="R109" t="s">
        <v>5</v>
      </c>
      <c r="S109" t="s">
        <v>1</v>
      </c>
      <c r="T109">
        <v>961</v>
      </c>
      <c r="U109">
        <f t="shared" si="3"/>
        <v>921</v>
      </c>
    </row>
    <row r="110" spans="1:23" x14ac:dyDescent="0.3">
      <c r="A110" t="s">
        <v>100</v>
      </c>
      <c r="B110" t="s">
        <v>95</v>
      </c>
      <c r="C110" t="s">
        <v>0</v>
      </c>
      <c r="D110">
        <v>730</v>
      </c>
      <c r="I110" t="s">
        <v>100</v>
      </c>
      <c r="J110" t="s">
        <v>4</v>
      </c>
      <c r="K110" t="s">
        <v>0</v>
      </c>
      <c r="L110">
        <v>1185</v>
      </c>
      <c r="M110">
        <f t="shared" si="2"/>
        <v>1145</v>
      </c>
      <c r="Q110" t="s">
        <v>100</v>
      </c>
      <c r="R110" t="s">
        <v>5</v>
      </c>
      <c r="S110" t="s">
        <v>0</v>
      </c>
      <c r="T110">
        <v>849</v>
      </c>
      <c r="U110">
        <f t="shared" si="3"/>
        <v>809</v>
      </c>
    </row>
    <row r="111" spans="1:23" x14ac:dyDescent="0.3">
      <c r="A111" t="s">
        <v>100</v>
      </c>
      <c r="B111" t="s">
        <v>95</v>
      </c>
      <c r="C111" t="s">
        <v>0</v>
      </c>
      <c r="D111">
        <v>736</v>
      </c>
      <c r="G111">
        <f>MEDIAN(D102:D111)</f>
        <v>752</v>
      </c>
      <c r="I111" t="s">
        <v>100</v>
      </c>
      <c r="J111" t="s">
        <v>4</v>
      </c>
      <c r="K111" t="s">
        <v>0</v>
      </c>
      <c r="L111">
        <v>1071</v>
      </c>
      <c r="M111">
        <f t="shared" si="2"/>
        <v>1031</v>
      </c>
      <c r="O111">
        <f>MEDIAN(M102:M111)</f>
        <v>1088</v>
      </c>
      <c r="Q111" t="s">
        <v>100</v>
      </c>
      <c r="R111" t="s">
        <v>5</v>
      </c>
      <c r="S111" t="s">
        <v>0</v>
      </c>
      <c r="T111">
        <v>760</v>
      </c>
      <c r="U111">
        <f t="shared" si="3"/>
        <v>720</v>
      </c>
      <c r="W111">
        <f>MEDIAN(U102:U111)</f>
        <v>928.5</v>
      </c>
    </row>
    <row r="112" spans="1:23" x14ac:dyDescent="0.3">
      <c r="A112" t="s">
        <v>101</v>
      </c>
      <c r="B112" t="s">
        <v>95</v>
      </c>
      <c r="C112" t="s">
        <v>0</v>
      </c>
      <c r="D112">
        <v>2736</v>
      </c>
      <c r="I112" t="s">
        <v>101</v>
      </c>
      <c r="J112" t="s">
        <v>4</v>
      </c>
      <c r="K112" t="s">
        <v>0</v>
      </c>
      <c r="L112">
        <v>880</v>
      </c>
      <c r="M112">
        <f t="shared" si="2"/>
        <v>840</v>
      </c>
      <c r="Q112" t="s">
        <v>101</v>
      </c>
      <c r="R112" t="s">
        <v>5</v>
      </c>
      <c r="S112" t="s">
        <v>0</v>
      </c>
      <c r="T112">
        <v>2016</v>
      </c>
      <c r="U112">
        <f t="shared" si="3"/>
        <v>1976</v>
      </c>
    </row>
    <row r="113" spans="1:23" x14ac:dyDescent="0.3">
      <c r="A113" t="s">
        <v>101</v>
      </c>
      <c r="B113" t="s">
        <v>95</v>
      </c>
      <c r="C113" t="s">
        <v>0</v>
      </c>
      <c r="D113">
        <v>1367</v>
      </c>
      <c r="I113" t="s">
        <v>101</v>
      </c>
      <c r="J113" t="s">
        <v>4</v>
      </c>
      <c r="K113" t="s">
        <v>0</v>
      </c>
      <c r="L113">
        <v>1145</v>
      </c>
      <c r="M113">
        <f t="shared" si="2"/>
        <v>1105</v>
      </c>
      <c r="Q113" t="s">
        <v>101</v>
      </c>
      <c r="R113" t="s">
        <v>5</v>
      </c>
      <c r="S113" t="s">
        <v>0</v>
      </c>
      <c r="T113">
        <v>1248</v>
      </c>
      <c r="U113">
        <f t="shared" si="3"/>
        <v>1208</v>
      </c>
    </row>
    <row r="114" spans="1:23" x14ac:dyDescent="0.3">
      <c r="A114" t="s">
        <v>101</v>
      </c>
      <c r="B114" t="s">
        <v>95</v>
      </c>
      <c r="C114" t="s">
        <v>0</v>
      </c>
      <c r="D114">
        <v>1912</v>
      </c>
      <c r="I114" t="s">
        <v>101</v>
      </c>
      <c r="J114" t="s">
        <v>4</v>
      </c>
      <c r="K114" t="s">
        <v>0</v>
      </c>
      <c r="L114">
        <v>1432</v>
      </c>
      <c r="M114">
        <f t="shared" si="2"/>
        <v>1392</v>
      </c>
      <c r="Q114" t="s">
        <v>101</v>
      </c>
      <c r="R114" t="s">
        <v>5</v>
      </c>
      <c r="S114" t="s">
        <v>0</v>
      </c>
      <c r="T114">
        <v>2150</v>
      </c>
      <c r="U114">
        <f t="shared" si="3"/>
        <v>2110</v>
      </c>
    </row>
    <row r="115" spans="1:23" x14ac:dyDescent="0.3">
      <c r="A115" t="s">
        <v>101</v>
      </c>
      <c r="B115" t="s">
        <v>95</v>
      </c>
      <c r="C115" t="s">
        <v>0</v>
      </c>
      <c r="D115">
        <v>1496</v>
      </c>
      <c r="I115" t="s">
        <v>101</v>
      </c>
      <c r="J115" t="s">
        <v>4</v>
      </c>
      <c r="K115" t="s">
        <v>0</v>
      </c>
      <c r="L115">
        <v>848</v>
      </c>
      <c r="M115">
        <f t="shared" si="2"/>
        <v>808</v>
      </c>
      <c r="Q115" t="s">
        <v>101</v>
      </c>
      <c r="R115" t="s">
        <v>5</v>
      </c>
      <c r="S115" t="s">
        <v>0</v>
      </c>
      <c r="T115">
        <v>2080</v>
      </c>
      <c r="U115">
        <f t="shared" si="3"/>
        <v>2040</v>
      </c>
    </row>
    <row r="116" spans="1:23" x14ac:dyDescent="0.3">
      <c r="A116" t="s">
        <v>101</v>
      </c>
      <c r="B116" t="s">
        <v>95</v>
      </c>
      <c r="C116" t="s">
        <v>0</v>
      </c>
      <c r="D116">
        <v>968</v>
      </c>
      <c r="I116" t="s">
        <v>101</v>
      </c>
      <c r="J116" t="s">
        <v>4</v>
      </c>
      <c r="K116" t="s">
        <v>0</v>
      </c>
      <c r="L116">
        <v>1665</v>
      </c>
      <c r="M116">
        <f t="shared" si="2"/>
        <v>1625</v>
      </c>
      <c r="Q116" t="s">
        <v>101</v>
      </c>
      <c r="R116" t="s">
        <v>5</v>
      </c>
      <c r="S116" t="s">
        <v>0</v>
      </c>
      <c r="T116">
        <v>1224</v>
      </c>
      <c r="U116">
        <f t="shared" si="3"/>
        <v>1184</v>
      </c>
    </row>
    <row r="117" spans="1:23" x14ac:dyDescent="0.3">
      <c r="A117" t="s">
        <v>101</v>
      </c>
      <c r="B117" t="s">
        <v>95</v>
      </c>
      <c r="C117" t="s">
        <v>0</v>
      </c>
      <c r="D117">
        <v>1047</v>
      </c>
      <c r="I117" t="s">
        <v>101</v>
      </c>
      <c r="J117" t="s">
        <v>4</v>
      </c>
      <c r="K117" t="s">
        <v>0</v>
      </c>
      <c r="L117">
        <v>816</v>
      </c>
      <c r="M117">
        <f t="shared" si="2"/>
        <v>776</v>
      </c>
      <c r="Q117" t="s">
        <v>101</v>
      </c>
      <c r="R117" t="s">
        <v>5</v>
      </c>
      <c r="S117" t="s">
        <v>0</v>
      </c>
      <c r="T117">
        <v>2176</v>
      </c>
      <c r="U117">
        <f t="shared" si="3"/>
        <v>2136</v>
      </c>
    </row>
    <row r="118" spans="1:23" x14ac:dyDescent="0.3">
      <c r="A118" t="s">
        <v>101</v>
      </c>
      <c r="B118" t="s">
        <v>95</v>
      </c>
      <c r="C118" t="s">
        <v>1</v>
      </c>
      <c r="D118">
        <v>2369</v>
      </c>
      <c r="I118" t="s">
        <v>101</v>
      </c>
      <c r="J118" t="s">
        <v>4</v>
      </c>
      <c r="K118" t="s">
        <v>0</v>
      </c>
      <c r="L118">
        <v>1112</v>
      </c>
      <c r="M118">
        <f t="shared" si="2"/>
        <v>1072</v>
      </c>
      <c r="Q118" t="s">
        <v>101</v>
      </c>
      <c r="R118" t="s">
        <v>5</v>
      </c>
      <c r="S118" t="s">
        <v>0</v>
      </c>
      <c r="T118">
        <v>1288</v>
      </c>
      <c r="U118">
        <f t="shared" si="3"/>
        <v>1248</v>
      </c>
    </row>
    <row r="119" spans="1:23" x14ac:dyDescent="0.3">
      <c r="A119" t="s">
        <v>101</v>
      </c>
      <c r="B119" t="s">
        <v>95</v>
      </c>
      <c r="C119" t="s">
        <v>0</v>
      </c>
      <c r="D119">
        <v>1600</v>
      </c>
      <c r="I119" t="s">
        <v>101</v>
      </c>
      <c r="J119" t="s">
        <v>4</v>
      </c>
      <c r="K119" t="s">
        <v>0</v>
      </c>
      <c r="L119">
        <v>1211</v>
      </c>
      <c r="M119">
        <f t="shared" si="2"/>
        <v>1171</v>
      </c>
      <c r="Q119" t="s">
        <v>101</v>
      </c>
      <c r="R119" t="s">
        <v>5</v>
      </c>
      <c r="S119" t="s">
        <v>1</v>
      </c>
      <c r="T119">
        <v>4097</v>
      </c>
      <c r="U119">
        <f t="shared" si="3"/>
        <v>4057</v>
      </c>
    </row>
    <row r="120" spans="1:23" x14ac:dyDescent="0.3">
      <c r="A120" t="s">
        <v>101</v>
      </c>
      <c r="B120" t="s">
        <v>95</v>
      </c>
      <c r="C120" t="s">
        <v>0</v>
      </c>
      <c r="D120">
        <v>1472</v>
      </c>
      <c r="I120" t="s">
        <v>101</v>
      </c>
      <c r="J120" t="s">
        <v>4</v>
      </c>
      <c r="K120" t="s">
        <v>0</v>
      </c>
      <c r="L120">
        <v>720</v>
      </c>
      <c r="M120">
        <f t="shared" si="2"/>
        <v>680</v>
      </c>
      <c r="Q120" t="s">
        <v>101</v>
      </c>
      <c r="R120" t="s">
        <v>5</v>
      </c>
      <c r="S120" t="s">
        <v>0</v>
      </c>
      <c r="T120">
        <v>936</v>
      </c>
      <c r="U120">
        <f t="shared" si="3"/>
        <v>896</v>
      </c>
    </row>
    <row r="121" spans="1:23" x14ac:dyDescent="0.3">
      <c r="A121" t="s">
        <v>101</v>
      </c>
      <c r="B121" t="s">
        <v>95</v>
      </c>
      <c r="C121" t="s">
        <v>1</v>
      </c>
      <c r="D121">
        <v>2656</v>
      </c>
      <c r="G121">
        <f>MEDIAN(D112:D121)</f>
        <v>1548</v>
      </c>
      <c r="I121" t="s">
        <v>101</v>
      </c>
      <c r="J121" t="s">
        <v>4</v>
      </c>
      <c r="K121" t="s">
        <v>0</v>
      </c>
      <c r="L121">
        <v>1359</v>
      </c>
      <c r="M121">
        <f t="shared" si="2"/>
        <v>1319</v>
      </c>
      <c r="O121">
        <f>MEDIAN(M112:M121)</f>
        <v>1088.5</v>
      </c>
      <c r="Q121" t="s">
        <v>101</v>
      </c>
      <c r="R121" t="s">
        <v>5</v>
      </c>
      <c r="S121" t="s">
        <v>0</v>
      </c>
      <c r="T121">
        <v>897</v>
      </c>
      <c r="U121">
        <f t="shared" si="3"/>
        <v>857</v>
      </c>
      <c r="W121">
        <f>MEDIAN(U112:U121)</f>
        <v>1612</v>
      </c>
    </row>
    <row r="122" spans="1:23" x14ac:dyDescent="0.3">
      <c r="A122" t="s">
        <v>102</v>
      </c>
      <c r="B122" t="s">
        <v>95</v>
      </c>
      <c r="C122" t="s">
        <v>1</v>
      </c>
      <c r="D122">
        <v>2224</v>
      </c>
      <c r="I122" t="s">
        <v>102</v>
      </c>
      <c r="J122" t="s">
        <v>4</v>
      </c>
      <c r="K122" t="s">
        <v>0</v>
      </c>
      <c r="L122">
        <v>3047</v>
      </c>
      <c r="M122">
        <f t="shared" si="2"/>
        <v>3007</v>
      </c>
      <c r="Q122" t="s">
        <v>102</v>
      </c>
      <c r="R122" t="s">
        <v>5</v>
      </c>
      <c r="S122" t="s">
        <v>1</v>
      </c>
      <c r="T122">
        <v>2561</v>
      </c>
      <c r="U122">
        <f t="shared" si="3"/>
        <v>2521</v>
      </c>
    </row>
    <row r="123" spans="1:23" x14ac:dyDescent="0.3">
      <c r="A123" t="s">
        <v>102</v>
      </c>
      <c r="B123" t="s">
        <v>95</v>
      </c>
      <c r="C123" t="s">
        <v>1</v>
      </c>
      <c r="D123">
        <v>904</v>
      </c>
      <c r="I123" t="s">
        <v>102</v>
      </c>
      <c r="J123" t="s">
        <v>4</v>
      </c>
      <c r="K123" t="s">
        <v>1</v>
      </c>
      <c r="L123">
        <v>1064</v>
      </c>
      <c r="M123">
        <f t="shared" si="2"/>
        <v>1024</v>
      </c>
      <c r="Q123" t="s">
        <v>102</v>
      </c>
      <c r="R123" t="s">
        <v>5</v>
      </c>
      <c r="S123" t="s">
        <v>1</v>
      </c>
      <c r="T123">
        <v>1536</v>
      </c>
      <c r="U123">
        <f t="shared" si="3"/>
        <v>1496</v>
      </c>
    </row>
    <row r="124" spans="1:23" x14ac:dyDescent="0.3">
      <c r="A124" t="s">
        <v>102</v>
      </c>
      <c r="B124" t="s">
        <v>95</v>
      </c>
      <c r="C124" t="s">
        <v>1</v>
      </c>
      <c r="D124">
        <v>1631</v>
      </c>
      <c r="I124" t="s">
        <v>102</v>
      </c>
      <c r="J124" t="s">
        <v>4</v>
      </c>
      <c r="K124" t="s">
        <v>1</v>
      </c>
      <c r="L124">
        <v>800</v>
      </c>
      <c r="M124">
        <f t="shared" si="2"/>
        <v>760</v>
      </c>
      <c r="Q124" t="s">
        <v>102</v>
      </c>
      <c r="R124" t="s">
        <v>5</v>
      </c>
      <c r="S124" t="s">
        <v>0</v>
      </c>
      <c r="T124">
        <v>853</v>
      </c>
      <c r="U124">
        <f t="shared" si="3"/>
        <v>813</v>
      </c>
    </row>
    <row r="125" spans="1:23" x14ac:dyDescent="0.3">
      <c r="A125" t="s">
        <v>102</v>
      </c>
      <c r="B125" t="s">
        <v>95</v>
      </c>
      <c r="C125" t="s">
        <v>1</v>
      </c>
      <c r="D125">
        <v>3280</v>
      </c>
      <c r="I125" t="s">
        <v>102</v>
      </c>
      <c r="J125" t="s">
        <v>4</v>
      </c>
      <c r="K125" t="s">
        <v>1</v>
      </c>
      <c r="L125">
        <v>944</v>
      </c>
      <c r="M125">
        <f t="shared" si="2"/>
        <v>904</v>
      </c>
      <c r="Q125" t="s">
        <v>102</v>
      </c>
      <c r="R125" t="s">
        <v>5</v>
      </c>
      <c r="S125" t="s">
        <v>1</v>
      </c>
      <c r="T125">
        <v>1167</v>
      </c>
      <c r="U125">
        <f t="shared" si="3"/>
        <v>1127</v>
      </c>
    </row>
    <row r="126" spans="1:23" x14ac:dyDescent="0.3">
      <c r="A126" t="s">
        <v>102</v>
      </c>
      <c r="B126" t="s">
        <v>95</v>
      </c>
      <c r="C126" t="s">
        <v>1</v>
      </c>
      <c r="D126">
        <v>832</v>
      </c>
      <c r="I126" t="s">
        <v>102</v>
      </c>
      <c r="J126" t="s">
        <v>4</v>
      </c>
      <c r="K126" t="s">
        <v>1</v>
      </c>
      <c r="L126">
        <v>921</v>
      </c>
      <c r="M126">
        <f t="shared" si="2"/>
        <v>881</v>
      </c>
      <c r="Q126" t="s">
        <v>102</v>
      </c>
      <c r="R126" t="s">
        <v>5</v>
      </c>
      <c r="S126" t="s">
        <v>1</v>
      </c>
      <c r="T126">
        <v>2168</v>
      </c>
      <c r="U126">
        <f t="shared" si="3"/>
        <v>2128</v>
      </c>
    </row>
    <row r="127" spans="1:23" x14ac:dyDescent="0.3">
      <c r="A127" t="s">
        <v>102</v>
      </c>
      <c r="B127" t="s">
        <v>95</v>
      </c>
      <c r="C127" t="s">
        <v>1</v>
      </c>
      <c r="D127">
        <v>912</v>
      </c>
      <c r="I127" t="s">
        <v>102</v>
      </c>
      <c r="J127" t="s">
        <v>4</v>
      </c>
      <c r="K127" t="s">
        <v>1</v>
      </c>
      <c r="L127">
        <v>2264</v>
      </c>
      <c r="M127">
        <f t="shared" si="2"/>
        <v>2224</v>
      </c>
      <c r="Q127" t="s">
        <v>102</v>
      </c>
      <c r="R127" t="s">
        <v>5</v>
      </c>
      <c r="S127" t="s">
        <v>1</v>
      </c>
      <c r="T127">
        <v>2239</v>
      </c>
      <c r="U127">
        <f t="shared" si="3"/>
        <v>2199</v>
      </c>
    </row>
    <row r="128" spans="1:23" x14ac:dyDescent="0.3">
      <c r="A128" t="s">
        <v>102</v>
      </c>
      <c r="B128" t="s">
        <v>95</v>
      </c>
      <c r="C128" t="s">
        <v>1</v>
      </c>
      <c r="D128">
        <v>2960</v>
      </c>
      <c r="I128" t="s">
        <v>102</v>
      </c>
      <c r="J128" t="s">
        <v>4</v>
      </c>
      <c r="K128" t="s">
        <v>1</v>
      </c>
      <c r="L128">
        <v>1592</v>
      </c>
      <c r="M128">
        <f t="shared" si="2"/>
        <v>1552</v>
      </c>
      <c r="Q128" t="s">
        <v>102</v>
      </c>
      <c r="R128" t="s">
        <v>5</v>
      </c>
      <c r="S128" t="s">
        <v>1</v>
      </c>
      <c r="T128">
        <v>1929</v>
      </c>
      <c r="U128">
        <f t="shared" si="3"/>
        <v>1889</v>
      </c>
    </row>
    <row r="129" spans="1:23" x14ac:dyDescent="0.3">
      <c r="A129" t="s">
        <v>102</v>
      </c>
      <c r="B129" t="s">
        <v>95</v>
      </c>
      <c r="C129" t="s">
        <v>1</v>
      </c>
      <c r="D129">
        <v>1705</v>
      </c>
      <c r="I129" t="s">
        <v>102</v>
      </c>
      <c r="J129" t="s">
        <v>4</v>
      </c>
      <c r="K129" t="s">
        <v>1</v>
      </c>
      <c r="L129">
        <v>1304</v>
      </c>
      <c r="M129">
        <f t="shared" si="2"/>
        <v>1264</v>
      </c>
      <c r="Q129" t="s">
        <v>102</v>
      </c>
      <c r="R129" t="s">
        <v>5</v>
      </c>
      <c r="S129" t="s">
        <v>0</v>
      </c>
      <c r="T129">
        <v>2048</v>
      </c>
      <c r="U129">
        <f t="shared" si="3"/>
        <v>2008</v>
      </c>
    </row>
    <row r="130" spans="1:23" x14ac:dyDescent="0.3">
      <c r="A130" t="s">
        <v>102</v>
      </c>
      <c r="B130" t="s">
        <v>95</v>
      </c>
      <c r="C130" t="s">
        <v>1</v>
      </c>
      <c r="D130">
        <v>1000</v>
      </c>
      <c r="I130" t="s">
        <v>102</v>
      </c>
      <c r="J130" t="s">
        <v>4</v>
      </c>
      <c r="K130" t="s">
        <v>1</v>
      </c>
      <c r="L130">
        <v>2024</v>
      </c>
      <c r="M130">
        <f t="shared" si="2"/>
        <v>1984</v>
      </c>
      <c r="Q130" t="s">
        <v>102</v>
      </c>
      <c r="R130" t="s">
        <v>5</v>
      </c>
      <c r="S130" t="s">
        <v>1</v>
      </c>
      <c r="T130">
        <v>1528</v>
      </c>
      <c r="U130">
        <f t="shared" si="3"/>
        <v>1488</v>
      </c>
    </row>
    <row r="131" spans="1:23" x14ac:dyDescent="0.3">
      <c r="A131" t="s">
        <v>102</v>
      </c>
      <c r="B131" t="s">
        <v>95</v>
      </c>
      <c r="C131" t="s">
        <v>1</v>
      </c>
      <c r="D131">
        <v>1124</v>
      </c>
      <c r="G131">
        <f>MEDIAN(D122:D131)</f>
        <v>1377.5</v>
      </c>
      <c r="I131" t="s">
        <v>102</v>
      </c>
      <c r="J131" t="s">
        <v>4</v>
      </c>
      <c r="K131" t="s">
        <v>1</v>
      </c>
      <c r="L131">
        <v>807</v>
      </c>
      <c r="M131">
        <f t="shared" ref="M131:M161" si="4">L131-40</f>
        <v>767</v>
      </c>
      <c r="O131">
        <f>MEDIAN(M122:M131)</f>
        <v>1144</v>
      </c>
      <c r="Q131" t="s">
        <v>102</v>
      </c>
      <c r="R131" t="s">
        <v>5</v>
      </c>
      <c r="S131" t="s">
        <v>0</v>
      </c>
      <c r="T131">
        <v>1947</v>
      </c>
      <c r="U131">
        <f t="shared" ref="U131:U161" si="5">T131-40</f>
        <v>1907</v>
      </c>
      <c r="W131">
        <f>MEDIAN(U122:U131)</f>
        <v>1898</v>
      </c>
    </row>
    <row r="132" spans="1:23" x14ac:dyDescent="0.3">
      <c r="A132" t="s">
        <v>103</v>
      </c>
      <c r="B132" t="s">
        <v>95</v>
      </c>
      <c r="C132" t="s">
        <v>1</v>
      </c>
      <c r="D132">
        <v>776</v>
      </c>
      <c r="I132" t="s">
        <v>103</v>
      </c>
      <c r="J132" t="s">
        <v>4</v>
      </c>
      <c r="K132" t="s">
        <v>1</v>
      </c>
      <c r="L132">
        <v>2856</v>
      </c>
      <c r="M132">
        <f t="shared" si="4"/>
        <v>2816</v>
      </c>
      <c r="Q132" t="s">
        <v>103</v>
      </c>
      <c r="R132" t="s">
        <v>5</v>
      </c>
      <c r="S132" t="s">
        <v>1</v>
      </c>
      <c r="T132">
        <v>2160</v>
      </c>
      <c r="U132">
        <f t="shared" si="5"/>
        <v>2120</v>
      </c>
    </row>
    <row r="133" spans="1:23" x14ac:dyDescent="0.3">
      <c r="A133" t="s">
        <v>103</v>
      </c>
      <c r="B133" t="s">
        <v>95</v>
      </c>
      <c r="C133" t="s">
        <v>1</v>
      </c>
      <c r="D133">
        <v>1152</v>
      </c>
      <c r="I133" t="s">
        <v>103</v>
      </c>
      <c r="J133" t="s">
        <v>4</v>
      </c>
      <c r="K133" t="s">
        <v>1</v>
      </c>
      <c r="L133">
        <v>2095</v>
      </c>
      <c r="M133">
        <f t="shared" si="4"/>
        <v>2055</v>
      </c>
      <c r="Q133" t="s">
        <v>103</v>
      </c>
      <c r="R133" t="s">
        <v>5</v>
      </c>
      <c r="S133" t="s">
        <v>0</v>
      </c>
      <c r="T133">
        <v>1600</v>
      </c>
      <c r="U133">
        <f t="shared" si="5"/>
        <v>1560</v>
      </c>
    </row>
    <row r="134" spans="1:23" x14ac:dyDescent="0.3">
      <c r="A134" t="s">
        <v>103</v>
      </c>
      <c r="B134" t="s">
        <v>95</v>
      </c>
      <c r="C134" t="s">
        <v>1</v>
      </c>
      <c r="D134">
        <v>728</v>
      </c>
      <c r="I134" t="s">
        <v>103</v>
      </c>
      <c r="J134" t="s">
        <v>4</v>
      </c>
      <c r="K134" t="s">
        <v>1</v>
      </c>
      <c r="L134">
        <v>2256</v>
      </c>
      <c r="M134">
        <f t="shared" si="4"/>
        <v>2216</v>
      </c>
      <c r="Q134" t="s">
        <v>103</v>
      </c>
      <c r="R134" t="s">
        <v>5</v>
      </c>
      <c r="S134" t="s">
        <v>1</v>
      </c>
      <c r="T134">
        <v>1293</v>
      </c>
      <c r="U134">
        <f t="shared" si="5"/>
        <v>1253</v>
      </c>
    </row>
    <row r="135" spans="1:23" x14ac:dyDescent="0.3">
      <c r="A135" t="s">
        <v>103</v>
      </c>
      <c r="B135" t="s">
        <v>95</v>
      </c>
      <c r="C135" t="s">
        <v>1</v>
      </c>
      <c r="D135">
        <v>624</v>
      </c>
      <c r="I135" t="s">
        <v>103</v>
      </c>
      <c r="J135" t="s">
        <v>4</v>
      </c>
      <c r="K135" t="s">
        <v>1</v>
      </c>
      <c r="L135">
        <v>1911</v>
      </c>
      <c r="M135">
        <f t="shared" si="4"/>
        <v>1871</v>
      </c>
      <c r="Q135" t="s">
        <v>103</v>
      </c>
      <c r="R135" t="s">
        <v>5</v>
      </c>
      <c r="S135" t="s">
        <v>1</v>
      </c>
      <c r="T135">
        <v>904</v>
      </c>
      <c r="U135">
        <f t="shared" si="5"/>
        <v>864</v>
      </c>
    </row>
    <row r="136" spans="1:23" x14ac:dyDescent="0.3">
      <c r="A136" t="s">
        <v>103</v>
      </c>
      <c r="B136" t="s">
        <v>95</v>
      </c>
      <c r="C136" t="s">
        <v>1</v>
      </c>
      <c r="D136">
        <v>1270</v>
      </c>
      <c r="I136" t="s">
        <v>103</v>
      </c>
      <c r="J136" t="s">
        <v>4</v>
      </c>
      <c r="K136" t="s">
        <v>1</v>
      </c>
      <c r="L136">
        <v>1016</v>
      </c>
      <c r="M136">
        <f t="shared" si="4"/>
        <v>976</v>
      </c>
      <c r="Q136" t="s">
        <v>103</v>
      </c>
      <c r="R136" t="s">
        <v>5</v>
      </c>
      <c r="S136" t="s">
        <v>1</v>
      </c>
      <c r="T136">
        <v>1347</v>
      </c>
      <c r="U136">
        <f t="shared" si="5"/>
        <v>1307</v>
      </c>
    </row>
    <row r="137" spans="1:23" x14ac:dyDescent="0.3">
      <c r="A137" t="s">
        <v>103</v>
      </c>
      <c r="B137" t="s">
        <v>95</v>
      </c>
      <c r="C137" t="s">
        <v>1</v>
      </c>
      <c r="D137">
        <v>1231</v>
      </c>
      <c r="I137" t="s">
        <v>103</v>
      </c>
      <c r="J137" t="s">
        <v>4</v>
      </c>
      <c r="K137" t="s">
        <v>1</v>
      </c>
      <c r="L137">
        <v>2204</v>
      </c>
      <c r="M137">
        <f t="shared" si="4"/>
        <v>2164</v>
      </c>
      <c r="Q137" t="s">
        <v>103</v>
      </c>
      <c r="R137" t="s">
        <v>5</v>
      </c>
      <c r="S137" t="s">
        <v>1</v>
      </c>
      <c r="T137">
        <v>2303</v>
      </c>
      <c r="U137">
        <f t="shared" si="5"/>
        <v>2263</v>
      </c>
    </row>
    <row r="138" spans="1:23" x14ac:dyDescent="0.3">
      <c r="A138" t="s">
        <v>103</v>
      </c>
      <c r="B138" t="s">
        <v>95</v>
      </c>
      <c r="C138" t="s">
        <v>1</v>
      </c>
      <c r="D138">
        <v>1256</v>
      </c>
      <c r="I138" t="s">
        <v>103</v>
      </c>
      <c r="J138" t="s">
        <v>4</v>
      </c>
      <c r="K138" t="s">
        <v>1</v>
      </c>
      <c r="L138">
        <v>2311</v>
      </c>
      <c r="M138">
        <f t="shared" si="4"/>
        <v>2271</v>
      </c>
      <c r="Q138" t="s">
        <v>103</v>
      </c>
      <c r="R138" t="s">
        <v>5</v>
      </c>
      <c r="S138" t="s">
        <v>1</v>
      </c>
      <c r="T138">
        <v>945</v>
      </c>
      <c r="U138">
        <f t="shared" si="5"/>
        <v>905</v>
      </c>
    </row>
    <row r="139" spans="1:23" x14ac:dyDescent="0.3">
      <c r="A139" t="s">
        <v>103</v>
      </c>
      <c r="B139" t="s">
        <v>95</v>
      </c>
      <c r="C139" t="s">
        <v>1</v>
      </c>
      <c r="D139">
        <v>768</v>
      </c>
      <c r="I139" t="s">
        <v>103</v>
      </c>
      <c r="J139" t="s">
        <v>4</v>
      </c>
      <c r="K139" t="s">
        <v>1</v>
      </c>
      <c r="L139">
        <v>2004</v>
      </c>
      <c r="M139">
        <f t="shared" si="4"/>
        <v>1964</v>
      </c>
      <c r="Q139" t="s">
        <v>103</v>
      </c>
      <c r="R139" t="s">
        <v>5</v>
      </c>
      <c r="S139" t="s">
        <v>0</v>
      </c>
      <c r="T139">
        <v>1233</v>
      </c>
      <c r="U139">
        <f t="shared" si="5"/>
        <v>1193</v>
      </c>
    </row>
    <row r="140" spans="1:23" x14ac:dyDescent="0.3">
      <c r="A140" t="s">
        <v>103</v>
      </c>
      <c r="B140" t="s">
        <v>95</v>
      </c>
      <c r="C140" t="s">
        <v>1</v>
      </c>
      <c r="D140">
        <v>736</v>
      </c>
      <c r="I140" t="s">
        <v>103</v>
      </c>
      <c r="J140" t="s">
        <v>4</v>
      </c>
      <c r="K140" t="s">
        <v>0</v>
      </c>
      <c r="L140">
        <v>1786</v>
      </c>
      <c r="M140">
        <f t="shared" si="4"/>
        <v>1746</v>
      </c>
      <c r="Q140" t="s">
        <v>103</v>
      </c>
      <c r="R140" t="s">
        <v>5</v>
      </c>
      <c r="S140" t="s">
        <v>1</v>
      </c>
      <c r="T140">
        <v>1289</v>
      </c>
      <c r="U140">
        <f t="shared" si="5"/>
        <v>1249</v>
      </c>
    </row>
    <row r="141" spans="1:23" x14ac:dyDescent="0.3">
      <c r="A141" t="s">
        <v>103</v>
      </c>
      <c r="B141" t="s">
        <v>95</v>
      </c>
      <c r="C141" t="s">
        <v>1</v>
      </c>
      <c r="D141">
        <v>721</v>
      </c>
      <c r="G141">
        <f>MEDIAN(D132:D141)</f>
        <v>772</v>
      </c>
      <c r="I141" t="s">
        <v>103</v>
      </c>
      <c r="J141" t="s">
        <v>4</v>
      </c>
      <c r="K141" t="s">
        <v>0</v>
      </c>
      <c r="L141">
        <v>936</v>
      </c>
      <c r="M141">
        <f t="shared" si="4"/>
        <v>896</v>
      </c>
      <c r="O141">
        <f>MEDIAN(M132:M141)</f>
        <v>2009.5</v>
      </c>
      <c r="Q141" t="s">
        <v>103</v>
      </c>
      <c r="R141" t="s">
        <v>5</v>
      </c>
      <c r="S141" t="s">
        <v>0</v>
      </c>
      <c r="T141">
        <v>3607</v>
      </c>
      <c r="U141">
        <f t="shared" si="5"/>
        <v>3567</v>
      </c>
      <c r="W141">
        <f>MEDIAN(U132:U141)</f>
        <v>1280</v>
      </c>
    </row>
    <row r="142" spans="1:23" x14ac:dyDescent="0.3">
      <c r="A142" t="s">
        <v>104</v>
      </c>
      <c r="B142" t="s">
        <v>95</v>
      </c>
      <c r="C142" t="s">
        <v>1</v>
      </c>
      <c r="D142">
        <v>936</v>
      </c>
      <c r="I142" t="s">
        <v>104</v>
      </c>
      <c r="J142" t="s">
        <v>4</v>
      </c>
      <c r="K142" t="s">
        <v>1</v>
      </c>
      <c r="L142">
        <v>1664</v>
      </c>
      <c r="M142">
        <f t="shared" si="4"/>
        <v>1624</v>
      </c>
      <c r="Q142" t="s">
        <v>104</v>
      </c>
      <c r="R142" t="s">
        <v>5</v>
      </c>
      <c r="S142" t="s">
        <v>1</v>
      </c>
      <c r="T142">
        <v>2483</v>
      </c>
      <c r="U142">
        <f t="shared" si="5"/>
        <v>2443</v>
      </c>
    </row>
    <row r="143" spans="1:23" x14ac:dyDescent="0.3">
      <c r="A143" t="s">
        <v>104</v>
      </c>
      <c r="B143" t="s">
        <v>95</v>
      </c>
      <c r="C143" t="s">
        <v>1</v>
      </c>
      <c r="D143">
        <v>761</v>
      </c>
      <c r="I143" t="s">
        <v>104</v>
      </c>
      <c r="J143" t="s">
        <v>4</v>
      </c>
      <c r="K143" t="s">
        <v>1</v>
      </c>
      <c r="L143">
        <v>1103</v>
      </c>
      <c r="M143">
        <f t="shared" si="4"/>
        <v>1063</v>
      </c>
      <c r="Q143" t="s">
        <v>104</v>
      </c>
      <c r="R143" t="s">
        <v>5</v>
      </c>
      <c r="S143" t="s">
        <v>1</v>
      </c>
      <c r="T143">
        <v>816</v>
      </c>
      <c r="U143">
        <f t="shared" si="5"/>
        <v>776</v>
      </c>
    </row>
    <row r="144" spans="1:23" x14ac:dyDescent="0.3">
      <c r="A144" t="s">
        <v>104</v>
      </c>
      <c r="B144" t="s">
        <v>95</v>
      </c>
      <c r="C144" t="s">
        <v>1</v>
      </c>
      <c r="D144">
        <v>576</v>
      </c>
      <c r="I144" t="s">
        <v>104</v>
      </c>
      <c r="J144" t="s">
        <v>4</v>
      </c>
      <c r="K144" t="s">
        <v>1</v>
      </c>
      <c r="L144">
        <v>1899</v>
      </c>
      <c r="M144">
        <f t="shared" si="4"/>
        <v>1859</v>
      </c>
      <c r="Q144" t="s">
        <v>104</v>
      </c>
      <c r="R144" t="s">
        <v>5</v>
      </c>
      <c r="S144" t="s">
        <v>1</v>
      </c>
      <c r="T144">
        <v>912</v>
      </c>
      <c r="U144">
        <f t="shared" si="5"/>
        <v>872</v>
      </c>
    </row>
    <row r="145" spans="1:23" x14ac:dyDescent="0.3">
      <c r="A145" t="s">
        <v>104</v>
      </c>
      <c r="B145" t="s">
        <v>95</v>
      </c>
      <c r="C145" t="s">
        <v>1</v>
      </c>
      <c r="D145">
        <v>752</v>
      </c>
      <c r="I145" t="s">
        <v>104</v>
      </c>
      <c r="J145" t="s">
        <v>4</v>
      </c>
      <c r="K145" t="s">
        <v>1</v>
      </c>
      <c r="L145">
        <v>1064</v>
      </c>
      <c r="M145">
        <f t="shared" si="4"/>
        <v>1024</v>
      </c>
      <c r="Q145" t="s">
        <v>104</v>
      </c>
      <c r="R145" t="s">
        <v>5</v>
      </c>
      <c r="S145" t="s">
        <v>1</v>
      </c>
      <c r="T145">
        <v>734</v>
      </c>
      <c r="U145">
        <f t="shared" si="5"/>
        <v>694</v>
      </c>
    </row>
    <row r="146" spans="1:23" x14ac:dyDescent="0.3">
      <c r="A146" t="s">
        <v>104</v>
      </c>
      <c r="B146" t="s">
        <v>95</v>
      </c>
      <c r="C146" t="s">
        <v>1</v>
      </c>
      <c r="D146">
        <v>700</v>
      </c>
      <c r="I146" t="s">
        <v>104</v>
      </c>
      <c r="J146" t="s">
        <v>4</v>
      </c>
      <c r="K146" t="s">
        <v>1</v>
      </c>
      <c r="L146">
        <v>944</v>
      </c>
      <c r="M146">
        <f t="shared" si="4"/>
        <v>904</v>
      </c>
      <c r="Q146" t="s">
        <v>104</v>
      </c>
      <c r="R146" t="s">
        <v>5</v>
      </c>
      <c r="S146" t="s">
        <v>1</v>
      </c>
      <c r="T146">
        <v>2200</v>
      </c>
      <c r="U146">
        <f t="shared" si="5"/>
        <v>2160</v>
      </c>
    </row>
    <row r="147" spans="1:23" x14ac:dyDescent="0.3">
      <c r="A147" t="s">
        <v>104</v>
      </c>
      <c r="B147" t="s">
        <v>95</v>
      </c>
      <c r="C147" t="s">
        <v>1</v>
      </c>
      <c r="D147">
        <v>786</v>
      </c>
      <c r="I147" t="s">
        <v>104</v>
      </c>
      <c r="J147" t="s">
        <v>4</v>
      </c>
      <c r="K147" t="s">
        <v>1</v>
      </c>
      <c r="L147">
        <v>1377</v>
      </c>
      <c r="M147">
        <f t="shared" si="4"/>
        <v>1337</v>
      </c>
      <c r="Q147" t="s">
        <v>104</v>
      </c>
      <c r="R147" t="s">
        <v>5</v>
      </c>
      <c r="S147" t="s">
        <v>1</v>
      </c>
      <c r="T147">
        <v>1263</v>
      </c>
      <c r="U147">
        <f t="shared" si="5"/>
        <v>1223</v>
      </c>
    </row>
    <row r="148" spans="1:23" x14ac:dyDescent="0.3">
      <c r="A148" t="s">
        <v>104</v>
      </c>
      <c r="B148" t="s">
        <v>95</v>
      </c>
      <c r="C148" t="s">
        <v>1</v>
      </c>
      <c r="D148">
        <v>809</v>
      </c>
      <c r="I148" t="s">
        <v>104</v>
      </c>
      <c r="J148" t="s">
        <v>4</v>
      </c>
      <c r="K148" t="s">
        <v>1</v>
      </c>
      <c r="L148">
        <v>1168</v>
      </c>
      <c r="M148">
        <f t="shared" si="4"/>
        <v>1128</v>
      </c>
      <c r="Q148" t="s">
        <v>104</v>
      </c>
      <c r="R148" t="s">
        <v>5</v>
      </c>
      <c r="S148" t="s">
        <v>1</v>
      </c>
      <c r="T148">
        <v>1664</v>
      </c>
      <c r="U148">
        <f t="shared" si="5"/>
        <v>1624</v>
      </c>
    </row>
    <row r="149" spans="1:23" x14ac:dyDescent="0.3">
      <c r="A149" t="s">
        <v>104</v>
      </c>
      <c r="B149" t="s">
        <v>95</v>
      </c>
      <c r="C149" t="s">
        <v>1</v>
      </c>
      <c r="D149">
        <v>603</v>
      </c>
      <c r="I149" t="s">
        <v>104</v>
      </c>
      <c r="J149" t="s">
        <v>4</v>
      </c>
      <c r="K149" t="s">
        <v>1</v>
      </c>
      <c r="L149">
        <v>1056</v>
      </c>
      <c r="M149">
        <f t="shared" si="4"/>
        <v>1016</v>
      </c>
      <c r="Q149" t="s">
        <v>104</v>
      </c>
      <c r="R149" t="s">
        <v>5</v>
      </c>
      <c r="S149" t="s">
        <v>1</v>
      </c>
      <c r="T149">
        <v>800</v>
      </c>
      <c r="U149">
        <f t="shared" si="5"/>
        <v>760</v>
      </c>
    </row>
    <row r="150" spans="1:23" x14ac:dyDescent="0.3">
      <c r="A150" t="s">
        <v>104</v>
      </c>
      <c r="B150" t="s">
        <v>95</v>
      </c>
      <c r="C150" t="s">
        <v>1</v>
      </c>
      <c r="D150">
        <v>584</v>
      </c>
      <c r="I150" t="s">
        <v>104</v>
      </c>
      <c r="J150" t="s">
        <v>4</v>
      </c>
      <c r="K150" t="s">
        <v>1</v>
      </c>
      <c r="L150">
        <v>1048</v>
      </c>
      <c r="M150">
        <f t="shared" si="4"/>
        <v>1008</v>
      </c>
      <c r="Q150" t="s">
        <v>104</v>
      </c>
      <c r="R150" t="s">
        <v>5</v>
      </c>
      <c r="S150" t="s">
        <v>1</v>
      </c>
      <c r="T150">
        <v>1008</v>
      </c>
      <c r="U150">
        <f t="shared" si="5"/>
        <v>968</v>
      </c>
    </row>
    <row r="151" spans="1:23" x14ac:dyDescent="0.3">
      <c r="A151" t="s">
        <v>104</v>
      </c>
      <c r="B151" t="s">
        <v>95</v>
      </c>
      <c r="C151" t="s">
        <v>1</v>
      </c>
      <c r="D151">
        <v>615</v>
      </c>
      <c r="G151">
        <f>MEDIAN(D142:D151)</f>
        <v>726</v>
      </c>
      <c r="I151" t="s">
        <v>104</v>
      </c>
      <c r="J151" t="s">
        <v>4</v>
      </c>
      <c r="K151" t="s">
        <v>1</v>
      </c>
      <c r="L151">
        <v>1043</v>
      </c>
      <c r="M151">
        <f t="shared" si="4"/>
        <v>1003</v>
      </c>
      <c r="O151">
        <f>MEDIAN(M142:M151)</f>
        <v>1043.5</v>
      </c>
      <c r="Q151" t="s">
        <v>104</v>
      </c>
      <c r="R151" t="s">
        <v>5</v>
      </c>
      <c r="S151" t="s">
        <v>1</v>
      </c>
      <c r="T151">
        <v>1224</v>
      </c>
      <c r="U151">
        <f t="shared" si="5"/>
        <v>1184</v>
      </c>
      <c r="W151">
        <f>MEDIAN(U142:U151)</f>
        <v>1076</v>
      </c>
    </row>
    <row r="152" spans="1:23" x14ac:dyDescent="0.3">
      <c r="A152" t="s">
        <v>105</v>
      </c>
      <c r="B152" t="s">
        <v>95</v>
      </c>
      <c r="C152" t="s">
        <v>1</v>
      </c>
      <c r="D152">
        <v>696</v>
      </c>
      <c r="I152" t="s">
        <v>105</v>
      </c>
      <c r="J152" t="s">
        <v>4</v>
      </c>
      <c r="K152" t="s">
        <v>1</v>
      </c>
      <c r="L152">
        <v>1032</v>
      </c>
      <c r="M152">
        <f t="shared" si="4"/>
        <v>992</v>
      </c>
      <c r="Q152" t="s">
        <v>105</v>
      </c>
      <c r="R152" t="s">
        <v>5</v>
      </c>
      <c r="S152" t="s">
        <v>1</v>
      </c>
      <c r="T152">
        <v>976</v>
      </c>
      <c r="U152">
        <f t="shared" si="5"/>
        <v>936</v>
      </c>
    </row>
    <row r="153" spans="1:23" x14ac:dyDescent="0.3">
      <c r="A153" t="s">
        <v>105</v>
      </c>
      <c r="B153" t="s">
        <v>95</v>
      </c>
      <c r="C153" t="s">
        <v>1</v>
      </c>
      <c r="D153">
        <v>663</v>
      </c>
      <c r="I153" t="s">
        <v>105</v>
      </c>
      <c r="J153" t="s">
        <v>4</v>
      </c>
      <c r="K153" t="s">
        <v>1</v>
      </c>
      <c r="L153">
        <v>1536</v>
      </c>
      <c r="M153">
        <f t="shared" si="4"/>
        <v>1496</v>
      </c>
      <c r="Q153" t="s">
        <v>105</v>
      </c>
      <c r="R153" t="s">
        <v>5</v>
      </c>
      <c r="S153" t="s">
        <v>1</v>
      </c>
      <c r="T153">
        <v>2032</v>
      </c>
      <c r="U153">
        <f t="shared" si="5"/>
        <v>1992</v>
      </c>
    </row>
    <row r="154" spans="1:23" x14ac:dyDescent="0.3">
      <c r="A154" t="s">
        <v>105</v>
      </c>
      <c r="B154" t="s">
        <v>95</v>
      </c>
      <c r="C154" t="s">
        <v>1</v>
      </c>
      <c r="D154">
        <v>744</v>
      </c>
      <c r="I154" t="s">
        <v>105</v>
      </c>
      <c r="J154" t="s">
        <v>4</v>
      </c>
      <c r="K154" t="s">
        <v>1</v>
      </c>
      <c r="L154">
        <v>936</v>
      </c>
      <c r="M154">
        <f t="shared" si="4"/>
        <v>896</v>
      </c>
      <c r="Q154" t="s">
        <v>105</v>
      </c>
      <c r="R154" t="s">
        <v>5</v>
      </c>
      <c r="S154" t="s">
        <v>1</v>
      </c>
      <c r="T154">
        <v>920</v>
      </c>
      <c r="U154">
        <f t="shared" si="5"/>
        <v>880</v>
      </c>
    </row>
    <row r="155" spans="1:23" x14ac:dyDescent="0.3">
      <c r="A155" t="s">
        <v>105</v>
      </c>
      <c r="B155" t="s">
        <v>95</v>
      </c>
      <c r="C155" t="s">
        <v>1</v>
      </c>
      <c r="D155">
        <v>1000</v>
      </c>
      <c r="I155" t="s">
        <v>105</v>
      </c>
      <c r="J155" t="s">
        <v>4</v>
      </c>
      <c r="K155" t="s">
        <v>1</v>
      </c>
      <c r="L155">
        <v>792</v>
      </c>
      <c r="M155">
        <f t="shared" si="4"/>
        <v>752</v>
      </c>
      <c r="Q155" t="s">
        <v>105</v>
      </c>
      <c r="R155" t="s">
        <v>5</v>
      </c>
      <c r="S155" t="s">
        <v>1</v>
      </c>
      <c r="T155">
        <v>899</v>
      </c>
      <c r="U155">
        <f t="shared" si="5"/>
        <v>859</v>
      </c>
    </row>
    <row r="156" spans="1:23" x14ac:dyDescent="0.3">
      <c r="A156" t="s">
        <v>105</v>
      </c>
      <c r="B156" t="s">
        <v>95</v>
      </c>
      <c r="C156" t="s">
        <v>1</v>
      </c>
      <c r="D156">
        <v>763</v>
      </c>
      <c r="I156" t="s">
        <v>105</v>
      </c>
      <c r="J156" t="s">
        <v>4</v>
      </c>
      <c r="K156" t="s">
        <v>1</v>
      </c>
      <c r="L156">
        <v>968</v>
      </c>
      <c r="M156">
        <f t="shared" si="4"/>
        <v>928</v>
      </c>
      <c r="Q156" t="s">
        <v>105</v>
      </c>
      <c r="R156" t="s">
        <v>5</v>
      </c>
      <c r="S156" t="s">
        <v>1</v>
      </c>
      <c r="T156">
        <v>881</v>
      </c>
      <c r="U156">
        <f t="shared" si="5"/>
        <v>841</v>
      </c>
    </row>
    <row r="157" spans="1:23" x14ac:dyDescent="0.3">
      <c r="A157" t="s">
        <v>105</v>
      </c>
      <c r="B157" t="s">
        <v>95</v>
      </c>
      <c r="C157" t="s">
        <v>1</v>
      </c>
      <c r="D157">
        <v>696</v>
      </c>
      <c r="I157" t="s">
        <v>105</v>
      </c>
      <c r="J157" t="s">
        <v>4</v>
      </c>
      <c r="K157" t="s">
        <v>1</v>
      </c>
      <c r="L157">
        <v>1464</v>
      </c>
      <c r="M157">
        <f t="shared" si="4"/>
        <v>1424</v>
      </c>
      <c r="Q157" t="s">
        <v>105</v>
      </c>
      <c r="R157" t="s">
        <v>5</v>
      </c>
      <c r="S157" t="s">
        <v>1</v>
      </c>
      <c r="T157">
        <v>920</v>
      </c>
      <c r="U157">
        <f t="shared" si="5"/>
        <v>880</v>
      </c>
    </row>
    <row r="158" spans="1:23" x14ac:dyDescent="0.3">
      <c r="A158" t="s">
        <v>105</v>
      </c>
      <c r="B158" t="s">
        <v>95</v>
      </c>
      <c r="C158" t="s">
        <v>1</v>
      </c>
      <c r="D158">
        <v>657</v>
      </c>
      <c r="I158" t="s">
        <v>105</v>
      </c>
      <c r="J158" t="s">
        <v>4</v>
      </c>
      <c r="K158" t="s">
        <v>1</v>
      </c>
      <c r="L158">
        <v>968</v>
      </c>
      <c r="M158">
        <f t="shared" si="4"/>
        <v>928</v>
      </c>
      <c r="Q158" t="s">
        <v>105</v>
      </c>
      <c r="R158" t="s">
        <v>5</v>
      </c>
      <c r="S158" t="s">
        <v>1</v>
      </c>
      <c r="T158">
        <v>873</v>
      </c>
      <c r="U158">
        <f t="shared" si="5"/>
        <v>833</v>
      </c>
    </row>
    <row r="159" spans="1:23" x14ac:dyDescent="0.3">
      <c r="A159" t="s">
        <v>105</v>
      </c>
      <c r="B159" t="s">
        <v>95</v>
      </c>
      <c r="C159" t="s">
        <v>1</v>
      </c>
      <c r="D159">
        <v>728</v>
      </c>
      <c r="I159" t="s">
        <v>105</v>
      </c>
      <c r="J159" t="s">
        <v>4</v>
      </c>
      <c r="K159" t="s">
        <v>1</v>
      </c>
      <c r="L159">
        <v>1552</v>
      </c>
      <c r="M159">
        <f t="shared" si="4"/>
        <v>1512</v>
      </c>
      <c r="Q159" t="s">
        <v>105</v>
      </c>
      <c r="R159" t="s">
        <v>5</v>
      </c>
      <c r="S159" t="s">
        <v>1</v>
      </c>
      <c r="T159">
        <v>2008</v>
      </c>
      <c r="U159">
        <f t="shared" si="5"/>
        <v>1968</v>
      </c>
    </row>
    <row r="160" spans="1:23" x14ac:dyDescent="0.3">
      <c r="A160" t="s">
        <v>105</v>
      </c>
      <c r="B160" t="s">
        <v>95</v>
      </c>
      <c r="C160" t="s">
        <v>1</v>
      </c>
      <c r="D160">
        <v>737</v>
      </c>
      <c r="I160" t="s">
        <v>105</v>
      </c>
      <c r="J160" t="s">
        <v>4</v>
      </c>
      <c r="K160" t="s">
        <v>1</v>
      </c>
      <c r="L160">
        <v>975</v>
      </c>
      <c r="M160">
        <f t="shared" si="4"/>
        <v>935</v>
      </c>
      <c r="Q160" t="s">
        <v>105</v>
      </c>
      <c r="R160" t="s">
        <v>5</v>
      </c>
      <c r="S160" t="s">
        <v>1</v>
      </c>
      <c r="T160">
        <v>872</v>
      </c>
      <c r="U160">
        <f t="shared" si="5"/>
        <v>832</v>
      </c>
    </row>
    <row r="161" spans="1:23" x14ac:dyDescent="0.3">
      <c r="A161" t="s">
        <v>105</v>
      </c>
      <c r="B161" t="s">
        <v>95</v>
      </c>
      <c r="C161" t="s">
        <v>1</v>
      </c>
      <c r="D161">
        <v>1127</v>
      </c>
      <c r="G161">
        <f>MEDIAN(D152:D161)</f>
        <v>732.5</v>
      </c>
      <c r="I161" t="s">
        <v>105</v>
      </c>
      <c r="J161" t="s">
        <v>4</v>
      </c>
      <c r="K161" t="s">
        <v>1</v>
      </c>
      <c r="L161">
        <v>928</v>
      </c>
      <c r="M161">
        <f t="shared" si="4"/>
        <v>888</v>
      </c>
      <c r="O161">
        <f>MEDIAN(M152:M161)</f>
        <v>931.5</v>
      </c>
      <c r="Q161" t="s">
        <v>105</v>
      </c>
      <c r="R161" t="s">
        <v>5</v>
      </c>
      <c r="S161" t="s">
        <v>1</v>
      </c>
      <c r="T161">
        <v>856</v>
      </c>
      <c r="U161">
        <f t="shared" si="5"/>
        <v>816</v>
      </c>
      <c r="W161">
        <f>MEDIAN(U152:U161)</f>
        <v>869.5</v>
      </c>
    </row>
    <row r="162" spans="1:23" x14ac:dyDescent="0.3">
      <c r="G162">
        <f>AVERAGE(G1:G161)</f>
        <v>991.90625</v>
      </c>
      <c r="O162">
        <f>AVERAGE(O1:O161)</f>
        <v>1140.875</v>
      </c>
      <c r="W162">
        <f>AVERAGE(W1:W161)</f>
        <v>1110.5</v>
      </c>
    </row>
    <row r="163" spans="1:23" x14ac:dyDescent="0.3">
      <c r="G163">
        <f>STDEV(G1:G161)</f>
        <v>314.66342964878095</v>
      </c>
      <c r="O163">
        <f>STDEV(O1:O161)</f>
        <v>323.22017779422953</v>
      </c>
      <c r="W163">
        <f>STDEV(W1:W161)</f>
        <v>296.87449649080105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768</v>
      </c>
      <c r="I2" t="s">
        <v>106</v>
      </c>
      <c r="J2" t="s">
        <v>4</v>
      </c>
      <c r="K2" t="s">
        <v>0</v>
      </c>
      <c r="L2">
        <v>970</v>
      </c>
      <c r="M2">
        <f>L2-40</f>
        <v>930</v>
      </c>
      <c r="Q2" t="s">
        <v>106</v>
      </c>
      <c r="R2" t="s">
        <v>5</v>
      </c>
      <c r="S2" t="s">
        <v>0</v>
      </c>
      <c r="T2">
        <v>836</v>
      </c>
      <c r="U2">
        <f>T2-40</f>
        <v>796</v>
      </c>
    </row>
    <row r="3" spans="1:23" x14ac:dyDescent="0.3">
      <c r="A3" t="s">
        <v>106</v>
      </c>
      <c r="B3" t="s">
        <v>95</v>
      </c>
      <c r="C3" t="s">
        <v>0</v>
      </c>
      <c r="D3">
        <v>760</v>
      </c>
      <c r="I3" t="s">
        <v>106</v>
      </c>
      <c r="J3" t="s">
        <v>4</v>
      </c>
      <c r="K3" t="s">
        <v>0</v>
      </c>
      <c r="L3">
        <v>1168</v>
      </c>
      <c r="M3">
        <f t="shared" ref="M3:M66" si="0">L3-40</f>
        <v>1128</v>
      </c>
      <c r="Q3" t="s">
        <v>106</v>
      </c>
      <c r="R3" t="s">
        <v>5</v>
      </c>
      <c r="S3" t="s">
        <v>0</v>
      </c>
      <c r="T3">
        <v>2359</v>
      </c>
      <c r="U3">
        <f t="shared" ref="U3:U66" si="1">T3-40</f>
        <v>2319</v>
      </c>
    </row>
    <row r="4" spans="1:23" x14ac:dyDescent="0.3">
      <c r="A4" t="s">
        <v>106</v>
      </c>
      <c r="B4" t="s">
        <v>95</v>
      </c>
      <c r="C4" t="s">
        <v>0</v>
      </c>
      <c r="D4">
        <v>857</v>
      </c>
      <c r="I4" t="s">
        <v>106</v>
      </c>
      <c r="J4" t="s">
        <v>4</v>
      </c>
      <c r="K4" t="s">
        <v>0</v>
      </c>
      <c r="L4">
        <v>997</v>
      </c>
      <c r="M4">
        <f t="shared" si="0"/>
        <v>957</v>
      </c>
      <c r="Q4" t="s">
        <v>106</v>
      </c>
      <c r="R4" t="s">
        <v>5</v>
      </c>
      <c r="S4" t="s">
        <v>0</v>
      </c>
      <c r="T4">
        <v>1097</v>
      </c>
      <c r="U4">
        <f t="shared" si="1"/>
        <v>1057</v>
      </c>
    </row>
    <row r="5" spans="1:23" x14ac:dyDescent="0.3">
      <c r="A5" t="s">
        <v>106</v>
      </c>
      <c r="B5" t="s">
        <v>95</v>
      </c>
      <c r="C5" t="s">
        <v>0</v>
      </c>
      <c r="D5">
        <v>865</v>
      </c>
      <c r="I5" t="s">
        <v>106</v>
      </c>
      <c r="J5" t="s">
        <v>4</v>
      </c>
      <c r="K5" t="s">
        <v>0</v>
      </c>
      <c r="L5">
        <v>911</v>
      </c>
      <c r="M5">
        <f t="shared" si="0"/>
        <v>871</v>
      </c>
      <c r="Q5" t="s">
        <v>106</v>
      </c>
      <c r="R5" t="s">
        <v>5</v>
      </c>
      <c r="S5" t="s">
        <v>0</v>
      </c>
      <c r="T5">
        <v>1137</v>
      </c>
      <c r="U5">
        <f t="shared" si="1"/>
        <v>1097</v>
      </c>
    </row>
    <row r="6" spans="1:23" x14ac:dyDescent="0.3">
      <c r="A6" t="s">
        <v>106</v>
      </c>
      <c r="B6" t="s">
        <v>95</v>
      </c>
      <c r="C6" t="s">
        <v>0</v>
      </c>
      <c r="D6">
        <v>896</v>
      </c>
      <c r="I6" t="s">
        <v>106</v>
      </c>
      <c r="J6" t="s">
        <v>4</v>
      </c>
      <c r="K6" t="s">
        <v>0</v>
      </c>
      <c r="L6">
        <v>857</v>
      </c>
      <c r="M6">
        <f t="shared" si="0"/>
        <v>817</v>
      </c>
      <c r="Q6" t="s">
        <v>106</v>
      </c>
      <c r="R6" t="s">
        <v>5</v>
      </c>
      <c r="S6" t="s">
        <v>0</v>
      </c>
      <c r="T6">
        <v>1776</v>
      </c>
      <c r="U6">
        <f t="shared" si="1"/>
        <v>1736</v>
      </c>
    </row>
    <row r="7" spans="1:23" x14ac:dyDescent="0.3">
      <c r="A7" t="s">
        <v>106</v>
      </c>
      <c r="B7" t="s">
        <v>95</v>
      </c>
      <c r="C7" t="s">
        <v>0</v>
      </c>
      <c r="D7">
        <v>808</v>
      </c>
      <c r="I7" t="s">
        <v>106</v>
      </c>
      <c r="J7" t="s">
        <v>4</v>
      </c>
      <c r="K7" t="s">
        <v>0</v>
      </c>
      <c r="L7">
        <v>848</v>
      </c>
      <c r="M7">
        <f t="shared" si="0"/>
        <v>808</v>
      </c>
      <c r="Q7" t="s">
        <v>106</v>
      </c>
      <c r="R7" t="s">
        <v>5</v>
      </c>
      <c r="S7" t="s">
        <v>0</v>
      </c>
      <c r="T7">
        <v>2744</v>
      </c>
      <c r="U7">
        <f t="shared" si="1"/>
        <v>2704</v>
      </c>
    </row>
    <row r="8" spans="1:23" x14ac:dyDescent="0.3">
      <c r="A8" t="s">
        <v>106</v>
      </c>
      <c r="B8" t="s">
        <v>95</v>
      </c>
      <c r="C8" t="s">
        <v>0</v>
      </c>
      <c r="D8">
        <v>768</v>
      </c>
      <c r="I8" t="s">
        <v>106</v>
      </c>
      <c r="J8" t="s">
        <v>4</v>
      </c>
      <c r="K8" t="s">
        <v>0</v>
      </c>
      <c r="L8">
        <v>848</v>
      </c>
      <c r="M8">
        <f t="shared" si="0"/>
        <v>808</v>
      </c>
      <c r="Q8" t="s">
        <v>106</v>
      </c>
      <c r="R8" t="s">
        <v>5</v>
      </c>
      <c r="S8" t="s">
        <v>0</v>
      </c>
      <c r="T8">
        <v>896</v>
      </c>
      <c r="U8">
        <f t="shared" si="1"/>
        <v>856</v>
      </c>
    </row>
    <row r="9" spans="1:23" x14ac:dyDescent="0.3">
      <c r="A9" t="s">
        <v>106</v>
      </c>
      <c r="B9" t="s">
        <v>95</v>
      </c>
      <c r="C9" t="s">
        <v>0</v>
      </c>
      <c r="D9">
        <v>1064</v>
      </c>
      <c r="I9" t="s">
        <v>106</v>
      </c>
      <c r="J9" t="s">
        <v>4</v>
      </c>
      <c r="K9" t="s">
        <v>0</v>
      </c>
      <c r="L9">
        <v>904</v>
      </c>
      <c r="M9">
        <f t="shared" si="0"/>
        <v>864</v>
      </c>
      <c r="Q9" t="s">
        <v>106</v>
      </c>
      <c r="R9" t="s">
        <v>5</v>
      </c>
      <c r="S9" t="s">
        <v>0</v>
      </c>
      <c r="T9">
        <v>1153</v>
      </c>
      <c r="U9">
        <f t="shared" si="1"/>
        <v>1113</v>
      </c>
    </row>
    <row r="10" spans="1:23" x14ac:dyDescent="0.3">
      <c r="A10" t="s">
        <v>106</v>
      </c>
      <c r="B10" t="s">
        <v>95</v>
      </c>
      <c r="C10" t="s">
        <v>0</v>
      </c>
      <c r="D10">
        <v>912</v>
      </c>
      <c r="I10" t="s">
        <v>106</v>
      </c>
      <c r="J10" t="s">
        <v>4</v>
      </c>
      <c r="K10" t="s">
        <v>0</v>
      </c>
      <c r="L10">
        <v>864</v>
      </c>
      <c r="M10">
        <f t="shared" si="0"/>
        <v>824</v>
      </c>
      <c r="Q10" t="s">
        <v>106</v>
      </c>
      <c r="R10" t="s">
        <v>5</v>
      </c>
      <c r="S10" t="s">
        <v>0</v>
      </c>
      <c r="T10">
        <v>1080</v>
      </c>
      <c r="U10">
        <f t="shared" si="1"/>
        <v>1040</v>
      </c>
    </row>
    <row r="11" spans="1:23" x14ac:dyDescent="0.3">
      <c r="A11" t="s">
        <v>106</v>
      </c>
      <c r="B11" t="s">
        <v>95</v>
      </c>
      <c r="C11" t="s">
        <v>0</v>
      </c>
      <c r="D11">
        <v>1193</v>
      </c>
      <c r="G11">
        <f>MEDIAN(D2:D11)</f>
        <v>861</v>
      </c>
      <c r="I11" t="s">
        <v>106</v>
      </c>
      <c r="J11" t="s">
        <v>4</v>
      </c>
      <c r="K11" t="s">
        <v>0</v>
      </c>
      <c r="L11">
        <v>904</v>
      </c>
      <c r="M11">
        <f t="shared" si="0"/>
        <v>864</v>
      </c>
      <c r="O11">
        <f>MEDIAN(M2:M11)</f>
        <v>864</v>
      </c>
      <c r="Q11" t="s">
        <v>106</v>
      </c>
      <c r="R11" t="s">
        <v>5</v>
      </c>
      <c r="S11" t="s">
        <v>0</v>
      </c>
      <c r="T11">
        <v>920</v>
      </c>
      <c r="U11">
        <f t="shared" si="1"/>
        <v>880</v>
      </c>
      <c r="W11">
        <f>MEDIAN(U2:U11)</f>
        <v>1077</v>
      </c>
    </row>
    <row r="12" spans="1:23" x14ac:dyDescent="0.3">
      <c r="A12" t="s">
        <v>107</v>
      </c>
      <c r="B12" t="s">
        <v>95</v>
      </c>
      <c r="C12" t="s">
        <v>0</v>
      </c>
      <c r="D12">
        <v>1319</v>
      </c>
      <c r="I12" t="s">
        <v>107</v>
      </c>
      <c r="J12" t="s">
        <v>4</v>
      </c>
      <c r="K12" t="s">
        <v>0</v>
      </c>
      <c r="L12">
        <v>1120</v>
      </c>
      <c r="M12">
        <f t="shared" si="0"/>
        <v>1080</v>
      </c>
      <c r="Q12" t="s">
        <v>107</v>
      </c>
      <c r="R12" t="s">
        <v>5</v>
      </c>
      <c r="S12" t="s">
        <v>0</v>
      </c>
      <c r="T12">
        <v>808</v>
      </c>
      <c r="U12">
        <f t="shared" si="1"/>
        <v>768</v>
      </c>
    </row>
    <row r="13" spans="1:23" x14ac:dyDescent="0.3">
      <c r="A13" t="s">
        <v>107</v>
      </c>
      <c r="B13" t="s">
        <v>95</v>
      </c>
      <c r="C13" t="s">
        <v>0</v>
      </c>
      <c r="D13">
        <v>999</v>
      </c>
      <c r="I13" t="s">
        <v>107</v>
      </c>
      <c r="J13" t="s">
        <v>4</v>
      </c>
      <c r="K13" t="s">
        <v>0</v>
      </c>
      <c r="L13">
        <v>945</v>
      </c>
      <c r="M13">
        <f t="shared" si="0"/>
        <v>905</v>
      </c>
      <c r="Q13" t="s">
        <v>107</v>
      </c>
      <c r="R13" t="s">
        <v>5</v>
      </c>
      <c r="S13" t="s">
        <v>0</v>
      </c>
      <c r="T13">
        <v>1352</v>
      </c>
      <c r="U13">
        <f t="shared" si="1"/>
        <v>1312</v>
      </c>
    </row>
    <row r="14" spans="1:23" x14ac:dyDescent="0.3">
      <c r="A14" t="s">
        <v>107</v>
      </c>
      <c r="B14" t="s">
        <v>95</v>
      </c>
      <c r="C14" t="s">
        <v>0</v>
      </c>
      <c r="D14">
        <v>713</v>
      </c>
      <c r="I14" t="s">
        <v>107</v>
      </c>
      <c r="J14" t="s">
        <v>4</v>
      </c>
      <c r="K14" t="s">
        <v>0</v>
      </c>
      <c r="L14">
        <v>1023</v>
      </c>
      <c r="M14">
        <f t="shared" si="0"/>
        <v>983</v>
      </c>
      <c r="Q14" t="s">
        <v>107</v>
      </c>
      <c r="R14" t="s">
        <v>5</v>
      </c>
      <c r="S14" t="s">
        <v>0</v>
      </c>
      <c r="T14">
        <v>1088</v>
      </c>
      <c r="U14">
        <f t="shared" si="1"/>
        <v>1048</v>
      </c>
    </row>
    <row r="15" spans="1:23" x14ac:dyDescent="0.3">
      <c r="A15" t="s">
        <v>107</v>
      </c>
      <c r="B15" t="s">
        <v>95</v>
      </c>
      <c r="C15" t="s">
        <v>0</v>
      </c>
      <c r="D15">
        <v>792</v>
      </c>
      <c r="I15" t="s">
        <v>107</v>
      </c>
      <c r="J15" t="s">
        <v>4</v>
      </c>
      <c r="K15" t="s">
        <v>0</v>
      </c>
      <c r="L15">
        <v>880</v>
      </c>
      <c r="M15">
        <f t="shared" si="0"/>
        <v>840</v>
      </c>
      <c r="Q15" t="s">
        <v>107</v>
      </c>
      <c r="R15" t="s">
        <v>5</v>
      </c>
      <c r="S15" t="s">
        <v>0</v>
      </c>
      <c r="T15">
        <v>2576</v>
      </c>
      <c r="U15">
        <f t="shared" si="1"/>
        <v>2536</v>
      </c>
    </row>
    <row r="16" spans="1:23" x14ac:dyDescent="0.3">
      <c r="A16" t="s">
        <v>107</v>
      </c>
      <c r="B16" t="s">
        <v>95</v>
      </c>
      <c r="C16" t="s">
        <v>0</v>
      </c>
      <c r="D16">
        <v>800</v>
      </c>
      <c r="I16" t="s">
        <v>107</v>
      </c>
      <c r="J16" t="s">
        <v>4</v>
      </c>
      <c r="K16" t="s">
        <v>0</v>
      </c>
      <c r="L16">
        <v>936</v>
      </c>
      <c r="M16">
        <f t="shared" si="0"/>
        <v>896</v>
      </c>
      <c r="Q16" t="s">
        <v>107</v>
      </c>
      <c r="R16" t="s">
        <v>5</v>
      </c>
      <c r="S16" t="s">
        <v>0</v>
      </c>
      <c r="T16">
        <v>936</v>
      </c>
      <c r="U16">
        <f t="shared" si="1"/>
        <v>896</v>
      </c>
    </row>
    <row r="17" spans="1:23" x14ac:dyDescent="0.3">
      <c r="A17" t="s">
        <v>107</v>
      </c>
      <c r="B17" t="s">
        <v>95</v>
      </c>
      <c r="C17" t="s">
        <v>0</v>
      </c>
      <c r="D17">
        <v>897</v>
      </c>
      <c r="I17" t="s">
        <v>107</v>
      </c>
      <c r="J17" t="s">
        <v>4</v>
      </c>
      <c r="K17" t="s">
        <v>0</v>
      </c>
      <c r="L17">
        <v>912</v>
      </c>
      <c r="M17">
        <f t="shared" si="0"/>
        <v>872</v>
      </c>
      <c r="Q17" t="s">
        <v>107</v>
      </c>
      <c r="R17" t="s">
        <v>5</v>
      </c>
      <c r="S17" t="s">
        <v>0</v>
      </c>
      <c r="T17">
        <v>1100</v>
      </c>
      <c r="U17">
        <f t="shared" si="1"/>
        <v>1060</v>
      </c>
    </row>
    <row r="18" spans="1:23" x14ac:dyDescent="0.3">
      <c r="A18" t="s">
        <v>107</v>
      </c>
      <c r="B18" t="s">
        <v>95</v>
      </c>
      <c r="C18" t="s">
        <v>0</v>
      </c>
      <c r="D18">
        <v>568</v>
      </c>
      <c r="I18" t="s">
        <v>107</v>
      </c>
      <c r="J18" t="s">
        <v>4</v>
      </c>
      <c r="K18" t="s">
        <v>0</v>
      </c>
      <c r="L18">
        <v>889</v>
      </c>
      <c r="M18">
        <f t="shared" si="0"/>
        <v>849</v>
      </c>
      <c r="Q18" t="s">
        <v>107</v>
      </c>
      <c r="R18" t="s">
        <v>5</v>
      </c>
      <c r="S18" t="s">
        <v>0</v>
      </c>
      <c r="T18">
        <v>905</v>
      </c>
      <c r="U18">
        <f t="shared" si="1"/>
        <v>865</v>
      </c>
    </row>
    <row r="19" spans="1:23" x14ac:dyDescent="0.3">
      <c r="A19" t="s">
        <v>107</v>
      </c>
      <c r="B19" t="s">
        <v>95</v>
      </c>
      <c r="C19" t="s">
        <v>0</v>
      </c>
      <c r="D19">
        <v>969</v>
      </c>
      <c r="I19" t="s">
        <v>107</v>
      </c>
      <c r="J19" t="s">
        <v>4</v>
      </c>
      <c r="K19" t="s">
        <v>0</v>
      </c>
      <c r="L19">
        <v>912</v>
      </c>
      <c r="M19">
        <f t="shared" si="0"/>
        <v>872</v>
      </c>
      <c r="Q19" t="s">
        <v>107</v>
      </c>
      <c r="R19" t="s">
        <v>5</v>
      </c>
      <c r="S19" t="s">
        <v>0</v>
      </c>
      <c r="T19">
        <v>1504</v>
      </c>
      <c r="U19">
        <f t="shared" si="1"/>
        <v>1464</v>
      </c>
    </row>
    <row r="20" spans="1:23" x14ac:dyDescent="0.3">
      <c r="A20" t="s">
        <v>107</v>
      </c>
      <c r="B20" t="s">
        <v>95</v>
      </c>
      <c r="C20" t="s">
        <v>0</v>
      </c>
      <c r="D20">
        <v>904</v>
      </c>
      <c r="I20" t="s">
        <v>107</v>
      </c>
      <c r="J20" t="s">
        <v>4</v>
      </c>
      <c r="K20" t="s">
        <v>0</v>
      </c>
      <c r="L20">
        <v>864</v>
      </c>
      <c r="M20">
        <f t="shared" si="0"/>
        <v>824</v>
      </c>
      <c r="Q20" t="s">
        <v>107</v>
      </c>
      <c r="R20" t="s">
        <v>5</v>
      </c>
      <c r="S20" t="s">
        <v>0</v>
      </c>
      <c r="T20">
        <v>1360</v>
      </c>
      <c r="U20">
        <f t="shared" si="1"/>
        <v>1320</v>
      </c>
    </row>
    <row r="21" spans="1:23" x14ac:dyDescent="0.3">
      <c r="A21" t="s">
        <v>107</v>
      </c>
      <c r="B21" t="s">
        <v>95</v>
      </c>
      <c r="C21" t="s">
        <v>0</v>
      </c>
      <c r="D21">
        <v>849</v>
      </c>
      <c r="G21">
        <f>MEDIAN(D12:D21)</f>
        <v>873</v>
      </c>
      <c r="I21" t="s">
        <v>107</v>
      </c>
      <c r="J21" t="s">
        <v>4</v>
      </c>
      <c r="K21" t="s">
        <v>0</v>
      </c>
      <c r="L21">
        <v>992</v>
      </c>
      <c r="M21">
        <f t="shared" si="0"/>
        <v>952</v>
      </c>
      <c r="O21">
        <f>MEDIAN(M12:M21)</f>
        <v>884</v>
      </c>
      <c r="Q21" t="s">
        <v>107</v>
      </c>
      <c r="R21" t="s">
        <v>5</v>
      </c>
      <c r="S21" t="s">
        <v>0</v>
      </c>
      <c r="T21">
        <v>864</v>
      </c>
      <c r="U21">
        <f t="shared" si="1"/>
        <v>824</v>
      </c>
      <c r="W21">
        <f>MEDIAN(U12:U21)</f>
        <v>1054</v>
      </c>
    </row>
    <row r="22" spans="1:23" x14ac:dyDescent="0.3">
      <c r="A22" t="s">
        <v>108</v>
      </c>
      <c r="B22" t="s">
        <v>95</v>
      </c>
      <c r="C22" t="s">
        <v>0</v>
      </c>
      <c r="D22">
        <v>768</v>
      </c>
      <c r="I22" t="s">
        <v>108</v>
      </c>
      <c r="J22" t="s">
        <v>4</v>
      </c>
      <c r="K22" t="s">
        <v>0</v>
      </c>
      <c r="L22">
        <v>1008</v>
      </c>
      <c r="M22">
        <f t="shared" si="0"/>
        <v>968</v>
      </c>
      <c r="Q22" t="s">
        <v>108</v>
      </c>
      <c r="R22" t="s">
        <v>5</v>
      </c>
      <c r="S22" t="s">
        <v>0</v>
      </c>
      <c r="T22">
        <v>1136</v>
      </c>
      <c r="U22">
        <f t="shared" si="1"/>
        <v>1096</v>
      </c>
    </row>
    <row r="23" spans="1:23" x14ac:dyDescent="0.3">
      <c r="A23" t="s">
        <v>108</v>
      </c>
      <c r="B23" t="s">
        <v>95</v>
      </c>
      <c r="C23" t="s">
        <v>0</v>
      </c>
      <c r="D23">
        <v>1028</v>
      </c>
      <c r="I23" t="s">
        <v>108</v>
      </c>
      <c r="J23" t="s">
        <v>4</v>
      </c>
      <c r="K23" t="s">
        <v>0</v>
      </c>
      <c r="L23">
        <v>1048</v>
      </c>
      <c r="M23">
        <f t="shared" si="0"/>
        <v>1008</v>
      </c>
      <c r="Q23" t="s">
        <v>108</v>
      </c>
      <c r="R23" t="s">
        <v>5</v>
      </c>
      <c r="S23" t="s">
        <v>0</v>
      </c>
      <c r="T23">
        <v>1160</v>
      </c>
      <c r="U23">
        <f t="shared" si="1"/>
        <v>1120</v>
      </c>
    </row>
    <row r="24" spans="1:23" x14ac:dyDescent="0.3">
      <c r="A24" t="s">
        <v>108</v>
      </c>
      <c r="B24" t="s">
        <v>95</v>
      </c>
      <c r="C24" t="s">
        <v>0</v>
      </c>
      <c r="D24">
        <v>744</v>
      </c>
      <c r="I24" t="s">
        <v>108</v>
      </c>
      <c r="J24" t="s">
        <v>4</v>
      </c>
      <c r="K24" t="s">
        <v>0</v>
      </c>
      <c r="L24">
        <v>920</v>
      </c>
      <c r="M24">
        <f t="shared" si="0"/>
        <v>880</v>
      </c>
      <c r="Q24" t="s">
        <v>108</v>
      </c>
      <c r="R24" t="s">
        <v>5</v>
      </c>
      <c r="S24" t="s">
        <v>0</v>
      </c>
      <c r="T24">
        <v>800</v>
      </c>
      <c r="U24">
        <f t="shared" si="1"/>
        <v>760</v>
      </c>
    </row>
    <row r="25" spans="1:23" x14ac:dyDescent="0.3">
      <c r="A25" t="s">
        <v>108</v>
      </c>
      <c r="B25" t="s">
        <v>95</v>
      </c>
      <c r="C25" t="s">
        <v>0</v>
      </c>
      <c r="D25">
        <v>820</v>
      </c>
      <c r="I25" t="s">
        <v>108</v>
      </c>
      <c r="J25" t="s">
        <v>4</v>
      </c>
      <c r="K25" t="s">
        <v>0</v>
      </c>
      <c r="L25">
        <v>1487</v>
      </c>
      <c r="M25">
        <f t="shared" si="0"/>
        <v>1447</v>
      </c>
      <c r="Q25" t="s">
        <v>108</v>
      </c>
      <c r="R25" t="s">
        <v>5</v>
      </c>
      <c r="S25" t="s">
        <v>0</v>
      </c>
      <c r="T25">
        <v>1276</v>
      </c>
      <c r="U25">
        <f t="shared" si="1"/>
        <v>1236</v>
      </c>
    </row>
    <row r="26" spans="1:23" x14ac:dyDescent="0.3">
      <c r="A26" t="s">
        <v>108</v>
      </c>
      <c r="B26" t="s">
        <v>95</v>
      </c>
      <c r="C26" t="s">
        <v>0</v>
      </c>
      <c r="D26">
        <v>815</v>
      </c>
      <c r="I26" t="s">
        <v>108</v>
      </c>
      <c r="J26" t="s">
        <v>4</v>
      </c>
      <c r="K26" t="s">
        <v>0</v>
      </c>
      <c r="L26">
        <v>792</v>
      </c>
      <c r="M26">
        <f t="shared" si="0"/>
        <v>752</v>
      </c>
      <c r="Q26" t="s">
        <v>108</v>
      </c>
      <c r="R26" t="s">
        <v>5</v>
      </c>
      <c r="S26" t="s">
        <v>0</v>
      </c>
      <c r="T26">
        <v>937</v>
      </c>
      <c r="U26">
        <f t="shared" si="1"/>
        <v>897</v>
      </c>
    </row>
    <row r="27" spans="1:23" x14ac:dyDescent="0.3">
      <c r="A27" t="s">
        <v>108</v>
      </c>
      <c r="B27" t="s">
        <v>95</v>
      </c>
      <c r="C27" t="s">
        <v>0</v>
      </c>
      <c r="D27">
        <v>1216</v>
      </c>
      <c r="I27" t="s">
        <v>108</v>
      </c>
      <c r="J27" t="s">
        <v>4</v>
      </c>
      <c r="K27" t="s">
        <v>0</v>
      </c>
      <c r="L27">
        <v>840</v>
      </c>
      <c r="M27">
        <f t="shared" si="0"/>
        <v>800</v>
      </c>
      <c r="Q27" t="s">
        <v>108</v>
      </c>
      <c r="R27" t="s">
        <v>5</v>
      </c>
      <c r="S27" t="s">
        <v>0</v>
      </c>
      <c r="T27">
        <v>816</v>
      </c>
      <c r="U27">
        <f t="shared" si="1"/>
        <v>776</v>
      </c>
    </row>
    <row r="28" spans="1:23" x14ac:dyDescent="0.3">
      <c r="A28" t="s">
        <v>108</v>
      </c>
      <c r="B28" t="s">
        <v>95</v>
      </c>
      <c r="C28" t="s">
        <v>0</v>
      </c>
      <c r="D28">
        <v>672</v>
      </c>
      <c r="I28" t="s">
        <v>108</v>
      </c>
      <c r="J28" t="s">
        <v>4</v>
      </c>
      <c r="K28" t="s">
        <v>0</v>
      </c>
      <c r="L28">
        <v>904</v>
      </c>
      <c r="M28">
        <f t="shared" si="0"/>
        <v>864</v>
      </c>
      <c r="Q28" t="s">
        <v>108</v>
      </c>
      <c r="R28" t="s">
        <v>5</v>
      </c>
      <c r="S28" t="s">
        <v>0</v>
      </c>
      <c r="T28">
        <v>1052</v>
      </c>
      <c r="U28">
        <f t="shared" si="1"/>
        <v>1012</v>
      </c>
    </row>
    <row r="29" spans="1:23" x14ac:dyDescent="0.3">
      <c r="A29" t="s">
        <v>108</v>
      </c>
      <c r="B29" t="s">
        <v>95</v>
      </c>
      <c r="C29" t="s">
        <v>0</v>
      </c>
      <c r="D29">
        <v>1583</v>
      </c>
      <c r="I29" t="s">
        <v>108</v>
      </c>
      <c r="J29" t="s">
        <v>4</v>
      </c>
      <c r="K29" t="s">
        <v>0</v>
      </c>
      <c r="L29">
        <v>840</v>
      </c>
      <c r="M29">
        <f t="shared" si="0"/>
        <v>800</v>
      </c>
      <c r="Q29" t="s">
        <v>108</v>
      </c>
      <c r="R29" t="s">
        <v>5</v>
      </c>
      <c r="S29" t="s">
        <v>0</v>
      </c>
      <c r="T29">
        <v>1088</v>
      </c>
      <c r="U29">
        <f t="shared" si="1"/>
        <v>1048</v>
      </c>
    </row>
    <row r="30" spans="1:23" x14ac:dyDescent="0.3">
      <c r="A30" t="s">
        <v>108</v>
      </c>
      <c r="B30" t="s">
        <v>95</v>
      </c>
      <c r="C30" t="s">
        <v>0</v>
      </c>
      <c r="D30">
        <v>800</v>
      </c>
      <c r="I30" t="s">
        <v>108</v>
      </c>
      <c r="J30" t="s">
        <v>4</v>
      </c>
      <c r="K30" t="s">
        <v>0</v>
      </c>
      <c r="L30">
        <v>873</v>
      </c>
      <c r="M30">
        <f t="shared" si="0"/>
        <v>833</v>
      </c>
      <c r="Q30" t="s">
        <v>108</v>
      </c>
      <c r="R30" t="s">
        <v>5</v>
      </c>
      <c r="S30" t="s">
        <v>0</v>
      </c>
      <c r="T30">
        <v>929</v>
      </c>
      <c r="U30">
        <f t="shared" si="1"/>
        <v>889</v>
      </c>
    </row>
    <row r="31" spans="1:23" x14ac:dyDescent="0.3">
      <c r="A31" t="s">
        <v>108</v>
      </c>
      <c r="B31" t="s">
        <v>95</v>
      </c>
      <c r="C31" t="s">
        <v>0</v>
      </c>
      <c r="D31">
        <v>781</v>
      </c>
      <c r="G31">
        <f>MEDIAN(D22:D31)</f>
        <v>807.5</v>
      </c>
      <c r="I31" t="s">
        <v>108</v>
      </c>
      <c r="J31" t="s">
        <v>4</v>
      </c>
      <c r="K31" t="s">
        <v>0</v>
      </c>
      <c r="L31">
        <v>720</v>
      </c>
      <c r="M31">
        <f t="shared" si="0"/>
        <v>680</v>
      </c>
      <c r="O31">
        <f>MEDIAN(M22:M31)</f>
        <v>848.5</v>
      </c>
      <c r="Q31" t="s">
        <v>108</v>
      </c>
      <c r="R31" t="s">
        <v>5</v>
      </c>
      <c r="S31" t="s">
        <v>0</v>
      </c>
      <c r="T31">
        <v>1552</v>
      </c>
      <c r="U31">
        <f t="shared" si="1"/>
        <v>1512</v>
      </c>
      <c r="W31">
        <f>MEDIAN(U22:U31)</f>
        <v>1030</v>
      </c>
    </row>
    <row r="32" spans="1:23" x14ac:dyDescent="0.3">
      <c r="A32" t="s">
        <v>109</v>
      </c>
      <c r="B32" t="s">
        <v>95</v>
      </c>
      <c r="C32" t="s">
        <v>0</v>
      </c>
      <c r="D32">
        <v>1441</v>
      </c>
      <c r="I32" t="s">
        <v>109</v>
      </c>
      <c r="J32" t="s">
        <v>4</v>
      </c>
      <c r="K32" t="s">
        <v>0</v>
      </c>
      <c r="L32">
        <v>1280</v>
      </c>
      <c r="M32">
        <f t="shared" si="0"/>
        <v>1240</v>
      </c>
      <c r="Q32" t="s">
        <v>109</v>
      </c>
      <c r="R32" t="s">
        <v>5</v>
      </c>
      <c r="S32" t="s">
        <v>0</v>
      </c>
      <c r="T32">
        <v>865</v>
      </c>
      <c r="U32">
        <f t="shared" si="1"/>
        <v>825</v>
      </c>
    </row>
    <row r="33" spans="1:23" x14ac:dyDescent="0.3">
      <c r="A33" t="s">
        <v>109</v>
      </c>
      <c r="B33" t="s">
        <v>95</v>
      </c>
      <c r="C33" t="s">
        <v>0</v>
      </c>
      <c r="D33">
        <v>840</v>
      </c>
      <c r="I33" t="s">
        <v>109</v>
      </c>
      <c r="J33" t="s">
        <v>4</v>
      </c>
      <c r="K33" t="s">
        <v>0</v>
      </c>
      <c r="L33">
        <v>2000</v>
      </c>
      <c r="M33">
        <f t="shared" si="0"/>
        <v>1960</v>
      </c>
      <c r="Q33" t="s">
        <v>109</v>
      </c>
      <c r="R33" t="s">
        <v>5</v>
      </c>
      <c r="S33" t="s">
        <v>0</v>
      </c>
      <c r="T33">
        <v>1048</v>
      </c>
      <c r="U33">
        <f t="shared" si="1"/>
        <v>1008</v>
      </c>
    </row>
    <row r="34" spans="1:23" x14ac:dyDescent="0.3">
      <c r="A34" t="s">
        <v>109</v>
      </c>
      <c r="B34" t="s">
        <v>95</v>
      </c>
      <c r="C34" t="s">
        <v>0</v>
      </c>
      <c r="D34">
        <v>841</v>
      </c>
      <c r="I34" t="s">
        <v>109</v>
      </c>
      <c r="J34" t="s">
        <v>4</v>
      </c>
      <c r="K34" t="s">
        <v>0</v>
      </c>
      <c r="L34">
        <v>1042</v>
      </c>
      <c r="M34">
        <f t="shared" si="0"/>
        <v>1002</v>
      </c>
      <c r="Q34" t="s">
        <v>109</v>
      </c>
      <c r="R34" t="s">
        <v>5</v>
      </c>
      <c r="S34" t="s">
        <v>0</v>
      </c>
      <c r="T34">
        <v>832</v>
      </c>
      <c r="U34">
        <f t="shared" si="1"/>
        <v>792</v>
      </c>
    </row>
    <row r="35" spans="1:23" x14ac:dyDescent="0.3">
      <c r="A35" t="s">
        <v>109</v>
      </c>
      <c r="B35" t="s">
        <v>95</v>
      </c>
      <c r="C35" t="s">
        <v>0</v>
      </c>
      <c r="D35">
        <v>969</v>
      </c>
      <c r="I35" t="s">
        <v>109</v>
      </c>
      <c r="J35" t="s">
        <v>4</v>
      </c>
      <c r="K35" t="s">
        <v>0</v>
      </c>
      <c r="L35">
        <v>1104</v>
      </c>
      <c r="M35">
        <f t="shared" si="0"/>
        <v>1064</v>
      </c>
      <c r="Q35" t="s">
        <v>109</v>
      </c>
      <c r="R35" t="s">
        <v>5</v>
      </c>
      <c r="S35" t="s">
        <v>0</v>
      </c>
      <c r="T35">
        <v>812</v>
      </c>
      <c r="U35">
        <f t="shared" si="1"/>
        <v>772</v>
      </c>
    </row>
    <row r="36" spans="1:23" x14ac:dyDescent="0.3">
      <c r="A36" t="s">
        <v>109</v>
      </c>
      <c r="B36" t="s">
        <v>95</v>
      </c>
      <c r="C36" t="s">
        <v>0</v>
      </c>
      <c r="D36">
        <v>2311</v>
      </c>
      <c r="I36" t="s">
        <v>109</v>
      </c>
      <c r="J36" t="s">
        <v>4</v>
      </c>
      <c r="K36" t="s">
        <v>0</v>
      </c>
      <c r="L36">
        <v>975</v>
      </c>
      <c r="M36">
        <f t="shared" si="0"/>
        <v>935</v>
      </c>
      <c r="Q36" t="s">
        <v>109</v>
      </c>
      <c r="R36" t="s">
        <v>5</v>
      </c>
      <c r="S36" t="s">
        <v>0</v>
      </c>
      <c r="T36">
        <v>832</v>
      </c>
      <c r="U36">
        <f t="shared" si="1"/>
        <v>792</v>
      </c>
    </row>
    <row r="37" spans="1:23" x14ac:dyDescent="0.3">
      <c r="A37" t="s">
        <v>109</v>
      </c>
      <c r="B37" t="s">
        <v>95</v>
      </c>
      <c r="C37" t="s">
        <v>0</v>
      </c>
      <c r="D37">
        <v>904</v>
      </c>
      <c r="I37" t="s">
        <v>109</v>
      </c>
      <c r="J37" t="s">
        <v>4</v>
      </c>
      <c r="K37" t="s">
        <v>0</v>
      </c>
      <c r="L37">
        <v>935</v>
      </c>
      <c r="M37">
        <f t="shared" si="0"/>
        <v>895</v>
      </c>
      <c r="Q37" t="s">
        <v>109</v>
      </c>
      <c r="R37" t="s">
        <v>5</v>
      </c>
      <c r="S37" t="s">
        <v>0</v>
      </c>
      <c r="T37">
        <v>1472</v>
      </c>
      <c r="U37">
        <f t="shared" si="1"/>
        <v>1432</v>
      </c>
    </row>
    <row r="38" spans="1:23" x14ac:dyDescent="0.3">
      <c r="A38" t="s">
        <v>109</v>
      </c>
      <c r="B38" t="s">
        <v>95</v>
      </c>
      <c r="C38" t="s">
        <v>0</v>
      </c>
      <c r="D38">
        <v>1336</v>
      </c>
      <c r="I38" t="s">
        <v>109</v>
      </c>
      <c r="J38" t="s">
        <v>4</v>
      </c>
      <c r="K38" t="s">
        <v>0</v>
      </c>
      <c r="L38">
        <v>1000</v>
      </c>
      <c r="M38">
        <f t="shared" si="0"/>
        <v>960</v>
      </c>
      <c r="Q38" t="s">
        <v>109</v>
      </c>
      <c r="R38" t="s">
        <v>5</v>
      </c>
      <c r="S38" t="s">
        <v>0</v>
      </c>
      <c r="T38">
        <v>1470</v>
      </c>
      <c r="U38">
        <f t="shared" si="1"/>
        <v>1430</v>
      </c>
    </row>
    <row r="39" spans="1:23" x14ac:dyDescent="0.3">
      <c r="A39" t="s">
        <v>109</v>
      </c>
      <c r="B39" t="s">
        <v>95</v>
      </c>
      <c r="C39" t="s">
        <v>1</v>
      </c>
      <c r="D39">
        <v>721</v>
      </c>
      <c r="I39" t="s">
        <v>109</v>
      </c>
      <c r="J39" t="s">
        <v>4</v>
      </c>
      <c r="K39" t="s">
        <v>0</v>
      </c>
      <c r="L39">
        <v>912</v>
      </c>
      <c r="M39">
        <f t="shared" si="0"/>
        <v>872</v>
      </c>
      <c r="Q39" t="s">
        <v>109</v>
      </c>
      <c r="R39" t="s">
        <v>5</v>
      </c>
      <c r="S39" t="s">
        <v>0</v>
      </c>
      <c r="T39">
        <v>936</v>
      </c>
      <c r="U39">
        <f t="shared" si="1"/>
        <v>896</v>
      </c>
    </row>
    <row r="40" spans="1:23" x14ac:dyDescent="0.3">
      <c r="A40" t="s">
        <v>109</v>
      </c>
      <c r="B40" t="s">
        <v>95</v>
      </c>
      <c r="C40" t="s">
        <v>1</v>
      </c>
      <c r="D40">
        <v>728</v>
      </c>
      <c r="I40" t="s">
        <v>109</v>
      </c>
      <c r="J40" t="s">
        <v>4</v>
      </c>
      <c r="K40" t="s">
        <v>0</v>
      </c>
      <c r="L40">
        <v>2583</v>
      </c>
      <c r="M40">
        <f t="shared" si="0"/>
        <v>2543</v>
      </c>
      <c r="Q40" t="s">
        <v>109</v>
      </c>
      <c r="R40" t="s">
        <v>5</v>
      </c>
      <c r="S40" t="s">
        <v>0</v>
      </c>
      <c r="T40">
        <v>1584</v>
      </c>
      <c r="U40">
        <f t="shared" si="1"/>
        <v>1544</v>
      </c>
    </row>
    <row r="41" spans="1:23" x14ac:dyDescent="0.3">
      <c r="A41" t="s">
        <v>109</v>
      </c>
      <c r="B41" t="s">
        <v>95</v>
      </c>
      <c r="C41" t="s">
        <v>0</v>
      </c>
      <c r="D41">
        <v>863</v>
      </c>
      <c r="G41">
        <f>MEDIAN(D32:D41)</f>
        <v>883.5</v>
      </c>
      <c r="I41" t="s">
        <v>109</v>
      </c>
      <c r="J41" t="s">
        <v>4</v>
      </c>
      <c r="K41" t="s">
        <v>0</v>
      </c>
      <c r="L41">
        <v>928</v>
      </c>
      <c r="M41">
        <f t="shared" si="0"/>
        <v>888</v>
      </c>
      <c r="O41">
        <f>MEDIAN(M32:M41)</f>
        <v>981</v>
      </c>
      <c r="Q41" t="s">
        <v>109</v>
      </c>
      <c r="R41" t="s">
        <v>5</v>
      </c>
      <c r="S41" t="s">
        <v>0</v>
      </c>
      <c r="T41">
        <v>1872</v>
      </c>
      <c r="U41">
        <f t="shared" si="1"/>
        <v>1832</v>
      </c>
      <c r="W41">
        <f>MEDIAN(U32:U41)</f>
        <v>952</v>
      </c>
    </row>
    <row r="42" spans="1:23" x14ac:dyDescent="0.3">
      <c r="A42" t="s">
        <v>110</v>
      </c>
      <c r="B42" t="s">
        <v>95</v>
      </c>
      <c r="C42" t="s">
        <v>1</v>
      </c>
      <c r="D42">
        <v>1241</v>
      </c>
      <c r="I42" t="s">
        <v>110</v>
      </c>
      <c r="J42" t="s">
        <v>4</v>
      </c>
      <c r="K42" t="s">
        <v>1</v>
      </c>
      <c r="L42">
        <v>951</v>
      </c>
      <c r="M42">
        <f t="shared" si="0"/>
        <v>911</v>
      </c>
      <c r="Q42" t="s">
        <v>110</v>
      </c>
      <c r="R42" t="s">
        <v>5</v>
      </c>
      <c r="S42" t="s">
        <v>0</v>
      </c>
      <c r="T42">
        <v>1385</v>
      </c>
      <c r="U42">
        <f t="shared" si="1"/>
        <v>1345</v>
      </c>
    </row>
    <row r="43" spans="1:23" x14ac:dyDescent="0.3">
      <c r="A43" t="s">
        <v>110</v>
      </c>
      <c r="B43" t="s">
        <v>95</v>
      </c>
      <c r="C43" t="s">
        <v>1</v>
      </c>
      <c r="D43">
        <v>2064</v>
      </c>
      <c r="I43" t="s">
        <v>110</v>
      </c>
      <c r="J43" t="s">
        <v>4</v>
      </c>
      <c r="K43" t="s">
        <v>1</v>
      </c>
      <c r="L43">
        <v>839</v>
      </c>
      <c r="M43">
        <f t="shared" si="0"/>
        <v>799</v>
      </c>
      <c r="Q43" t="s">
        <v>110</v>
      </c>
      <c r="R43" t="s">
        <v>5</v>
      </c>
      <c r="S43" t="s">
        <v>0</v>
      </c>
      <c r="T43">
        <v>976</v>
      </c>
      <c r="U43">
        <f t="shared" si="1"/>
        <v>936</v>
      </c>
    </row>
    <row r="44" spans="1:23" x14ac:dyDescent="0.3">
      <c r="A44" t="s">
        <v>110</v>
      </c>
      <c r="B44" t="s">
        <v>95</v>
      </c>
      <c r="C44" t="s">
        <v>1</v>
      </c>
      <c r="D44">
        <v>2120</v>
      </c>
      <c r="I44" t="s">
        <v>110</v>
      </c>
      <c r="J44" t="s">
        <v>4</v>
      </c>
      <c r="K44" t="s">
        <v>1</v>
      </c>
      <c r="L44">
        <v>1792</v>
      </c>
      <c r="M44">
        <f t="shared" si="0"/>
        <v>1752</v>
      </c>
      <c r="Q44" t="s">
        <v>110</v>
      </c>
      <c r="R44" t="s">
        <v>5</v>
      </c>
      <c r="S44" t="s">
        <v>1</v>
      </c>
      <c r="T44">
        <v>6256</v>
      </c>
      <c r="U44">
        <f t="shared" si="1"/>
        <v>6216</v>
      </c>
    </row>
    <row r="45" spans="1:23" x14ac:dyDescent="0.3">
      <c r="A45" t="s">
        <v>110</v>
      </c>
      <c r="B45" t="s">
        <v>95</v>
      </c>
      <c r="C45" t="s">
        <v>0</v>
      </c>
      <c r="D45">
        <v>2344</v>
      </c>
      <c r="I45" t="s">
        <v>110</v>
      </c>
      <c r="J45" t="s">
        <v>4</v>
      </c>
      <c r="K45" t="s">
        <v>1</v>
      </c>
      <c r="L45">
        <v>928</v>
      </c>
      <c r="M45">
        <f t="shared" si="0"/>
        <v>888</v>
      </c>
      <c r="Q45" t="s">
        <v>110</v>
      </c>
      <c r="R45" t="s">
        <v>5</v>
      </c>
      <c r="S45" t="s">
        <v>0</v>
      </c>
      <c r="T45">
        <v>959</v>
      </c>
      <c r="U45">
        <f t="shared" si="1"/>
        <v>919</v>
      </c>
    </row>
    <row r="46" spans="1:23" x14ac:dyDescent="0.3">
      <c r="A46" t="s">
        <v>110</v>
      </c>
      <c r="B46" t="s">
        <v>95</v>
      </c>
      <c r="C46" t="s">
        <v>0</v>
      </c>
      <c r="D46">
        <v>1191</v>
      </c>
      <c r="I46" t="s">
        <v>110</v>
      </c>
      <c r="J46" t="s">
        <v>4</v>
      </c>
      <c r="K46" t="s">
        <v>1</v>
      </c>
      <c r="L46">
        <v>840</v>
      </c>
      <c r="M46">
        <f t="shared" si="0"/>
        <v>800</v>
      </c>
      <c r="Q46" t="s">
        <v>110</v>
      </c>
      <c r="R46" t="s">
        <v>5</v>
      </c>
      <c r="S46" t="s">
        <v>0</v>
      </c>
      <c r="T46">
        <v>1775</v>
      </c>
      <c r="U46">
        <f t="shared" si="1"/>
        <v>1735</v>
      </c>
    </row>
    <row r="47" spans="1:23" x14ac:dyDescent="0.3">
      <c r="A47" t="s">
        <v>110</v>
      </c>
      <c r="B47" t="s">
        <v>95</v>
      </c>
      <c r="C47" t="s">
        <v>0</v>
      </c>
      <c r="D47">
        <v>1520</v>
      </c>
      <c r="I47" t="s">
        <v>110</v>
      </c>
      <c r="J47" t="s">
        <v>4</v>
      </c>
      <c r="K47" t="s">
        <v>1</v>
      </c>
      <c r="L47">
        <v>2240</v>
      </c>
      <c r="M47">
        <f t="shared" si="0"/>
        <v>2200</v>
      </c>
      <c r="Q47" t="s">
        <v>110</v>
      </c>
      <c r="R47" t="s">
        <v>5</v>
      </c>
      <c r="S47" t="s">
        <v>0</v>
      </c>
      <c r="T47">
        <v>784</v>
      </c>
      <c r="U47">
        <f t="shared" si="1"/>
        <v>744</v>
      </c>
    </row>
    <row r="48" spans="1:23" x14ac:dyDescent="0.3">
      <c r="A48" t="s">
        <v>110</v>
      </c>
      <c r="B48" t="s">
        <v>95</v>
      </c>
      <c r="C48" t="s">
        <v>1</v>
      </c>
      <c r="D48">
        <v>841</v>
      </c>
      <c r="I48" t="s">
        <v>110</v>
      </c>
      <c r="J48" t="s">
        <v>4</v>
      </c>
      <c r="K48" t="s">
        <v>1</v>
      </c>
      <c r="L48">
        <v>944</v>
      </c>
      <c r="M48">
        <f t="shared" si="0"/>
        <v>904</v>
      </c>
      <c r="Q48" t="s">
        <v>110</v>
      </c>
      <c r="R48" t="s">
        <v>5</v>
      </c>
      <c r="S48" t="s">
        <v>0</v>
      </c>
      <c r="T48">
        <v>2488</v>
      </c>
      <c r="U48">
        <f t="shared" si="1"/>
        <v>2448</v>
      </c>
    </row>
    <row r="49" spans="1:23" x14ac:dyDescent="0.3">
      <c r="A49" t="s">
        <v>110</v>
      </c>
      <c r="B49" t="s">
        <v>95</v>
      </c>
      <c r="C49" t="s">
        <v>1</v>
      </c>
      <c r="D49">
        <v>1151</v>
      </c>
      <c r="I49" t="s">
        <v>110</v>
      </c>
      <c r="J49" t="s">
        <v>4</v>
      </c>
      <c r="K49" t="s">
        <v>1</v>
      </c>
      <c r="L49">
        <v>880</v>
      </c>
      <c r="M49">
        <f t="shared" si="0"/>
        <v>840</v>
      </c>
      <c r="Q49" t="s">
        <v>110</v>
      </c>
      <c r="R49" t="s">
        <v>5</v>
      </c>
      <c r="S49" t="s">
        <v>0</v>
      </c>
      <c r="T49">
        <v>840</v>
      </c>
      <c r="U49">
        <f t="shared" si="1"/>
        <v>800</v>
      </c>
    </row>
    <row r="50" spans="1:23" x14ac:dyDescent="0.3">
      <c r="A50" t="s">
        <v>110</v>
      </c>
      <c r="B50" t="s">
        <v>95</v>
      </c>
      <c r="C50" t="s">
        <v>1</v>
      </c>
      <c r="D50">
        <v>904</v>
      </c>
      <c r="I50" t="s">
        <v>110</v>
      </c>
      <c r="J50" t="s">
        <v>4</v>
      </c>
      <c r="K50" t="s">
        <v>1</v>
      </c>
      <c r="L50">
        <v>848</v>
      </c>
      <c r="M50">
        <f t="shared" si="0"/>
        <v>808</v>
      </c>
      <c r="Q50" t="s">
        <v>110</v>
      </c>
      <c r="R50" t="s">
        <v>5</v>
      </c>
      <c r="S50" t="s">
        <v>0</v>
      </c>
      <c r="T50">
        <v>2603</v>
      </c>
      <c r="U50">
        <f t="shared" si="1"/>
        <v>2563</v>
      </c>
    </row>
    <row r="51" spans="1:23" x14ac:dyDescent="0.3">
      <c r="A51" t="s">
        <v>110</v>
      </c>
      <c r="B51" t="s">
        <v>95</v>
      </c>
      <c r="C51" t="s">
        <v>1</v>
      </c>
      <c r="D51">
        <v>831</v>
      </c>
      <c r="G51">
        <f>MEDIAN(D42:D51)</f>
        <v>1216</v>
      </c>
      <c r="I51" t="s">
        <v>110</v>
      </c>
      <c r="J51" t="s">
        <v>4</v>
      </c>
      <c r="K51" t="s">
        <v>1</v>
      </c>
      <c r="L51">
        <v>1352</v>
      </c>
      <c r="M51">
        <f t="shared" si="0"/>
        <v>1312</v>
      </c>
      <c r="O51">
        <f>MEDIAN(M42:M51)</f>
        <v>896</v>
      </c>
      <c r="Q51" t="s">
        <v>110</v>
      </c>
      <c r="R51" t="s">
        <v>5</v>
      </c>
      <c r="S51" t="s">
        <v>0</v>
      </c>
      <c r="T51">
        <v>1039</v>
      </c>
      <c r="U51">
        <f t="shared" si="1"/>
        <v>999</v>
      </c>
      <c r="W51">
        <f>MEDIAN(U42:U51)</f>
        <v>1172</v>
      </c>
    </row>
    <row r="52" spans="1:23" x14ac:dyDescent="0.3">
      <c r="A52" t="s">
        <v>111</v>
      </c>
      <c r="B52" t="s">
        <v>95</v>
      </c>
      <c r="C52" t="s">
        <v>1</v>
      </c>
      <c r="D52">
        <v>953</v>
      </c>
      <c r="I52" t="s">
        <v>111</v>
      </c>
      <c r="J52" t="s">
        <v>4</v>
      </c>
      <c r="K52" t="s">
        <v>1</v>
      </c>
      <c r="L52">
        <v>1720</v>
      </c>
      <c r="M52">
        <f t="shared" si="0"/>
        <v>1680</v>
      </c>
      <c r="Q52" t="s">
        <v>111</v>
      </c>
      <c r="R52" t="s">
        <v>5</v>
      </c>
      <c r="S52" t="s">
        <v>0</v>
      </c>
      <c r="T52">
        <v>911</v>
      </c>
      <c r="U52">
        <f t="shared" si="1"/>
        <v>871</v>
      </c>
    </row>
    <row r="53" spans="1:23" x14ac:dyDescent="0.3">
      <c r="A53" t="s">
        <v>111</v>
      </c>
      <c r="B53" t="s">
        <v>95</v>
      </c>
      <c r="C53" t="s">
        <v>1</v>
      </c>
      <c r="D53">
        <v>1352</v>
      </c>
      <c r="I53" t="s">
        <v>111</v>
      </c>
      <c r="J53" t="s">
        <v>4</v>
      </c>
      <c r="K53" t="s">
        <v>1</v>
      </c>
      <c r="L53">
        <v>1913</v>
      </c>
      <c r="M53">
        <f t="shared" si="0"/>
        <v>1873</v>
      </c>
      <c r="Q53" t="s">
        <v>111</v>
      </c>
      <c r="R53" t="s">
        <v>5</v>
      </c>
      <c r="S53" t="s">
        <v>0</v>
      </c>
      <c r="T53">
        <v>1208</v>
      </c>
      <c r="U53">
        <f t="shared" si="1"/>
        <v>1168</v>
      </c>
    </row>
    <row r="54" spans="1:23" x14ac:dyDescent="0.3">
      <c r="A54" t="s">
        <v>111</v>
      </c>
      <c r="B54" t="s">
        <v>95</v>
      </c>
      <c r="C54" t="s">
        <v>1</v>
      </c>
      <c r="D54">
        <v>755</v>
      </c>
      <c r="I54" t="s">
        <v>111</v>
      </c>
      <c r="J54" t="s">
        <v>4</v>
      </c>
      <c r="K54" t="s">
        <v>1</v>
      </c>
      <c r="L54">
        <v>1760</v>
      </c>
      <c r="M54">
        <f t="shared" si="0"/>
        <v>1720</v>
      </c>
      <c r="Q54" t="s">
        <v>111</v>
      </c>
      <c r="R54" t="s">
        <v>5</v>
      </c>
      <c r="S54" t="s">
        <v>1</v>
      </c>
      <c r="T54">
        <v>952</v>
      </c>
      <c r="U54">
        <f t="shared" si="1"/>
        <v>912</v>
      </c>
    </row>
    <row r="55" spans="1:23" x14ac:dyDescent="0.3">
      <c r="A55" t="s">
        <v>111</v>
      </c>
      <c r="B55" t="s">
        <v>95</v>
      </c>
      <c r="C55" t="s">
        <v>1</v>
      </c>
      <c r="D55">
        <v>2562</v>
      </c>
      <c r="I55" t="s">
        <v>111</v>
      </c>
      <c r="J55" t="s">
        <v>4</v>
      </c>
      <c r="K55" t="s">
        <v>1</v>
      </c>
      <c r="L55">
        <v>976</v>
      </c>
      <c r="M55">
        <f t="shared" si="0"/>
        <v>936</v>
      </c>
      <c r="Q55" t="s">
        <v>111</v>
      </c>
      <c r="R55" t="s">
        <v>5</v>
      </c>
      <c r="S55" t="s">
        <v>1</v>
      </c>
      <c r="T55">
        <v>2560</v>
      </c>
      <c r="U55">
        <f t="shared" si="1"/>
        <v>2520</v>
      </c>
    </row>
    <row r="56" spans="1:23" x14ac:dyDescent="0.3">
      <c r="A56" t="s">
        <v>111</v>
      </c>
      <c r="B56" t="s">
        <v>95</v>
      </c>
      <c r="C56" t="s">
        <v>1</v>
      </c>
      <c r="D56">
        <v>2546</v>
      </c>
      <c r="I56" t="s">
        <v>111</v>
      </c>
      <c r="J56" t="s">
        <v>4</v>
      </c>
      <c r="K56" t="s">
        <v>1</v>
      </c>
      <c r="L56">
        <v>848</v>
      </c>
      <c r="M56">
        <f t="shared" si="0"/>
        <v>808</v>
      </c>
      <c r="Q56" t="s">
        <v>111</v>
      </c>
      <c r="R56" t="s">
        <v>5</v>
      </c>
      <c r="S56" t="s">
        <v>0</v>
      </c>
      <c r="T56">
        <v>888</v>
      </c>
      <c r="U56">
        <f t="shared" si="1"/>
        <v>848</v>
      </c>
    </row>
    <row r="57" spans="1:23" x14ac:dyDescent="0.3">
      <c r="A57" t="s">
        <v>111</v>
      </c>
      <c r="B57" t="s">
        <v>95</v>
      </c>
      <c r="C57" t="s">
        <v>1</v>
      </c>
      <c r="D57">
        <v>1152</v>
      </c>
      <c r="I57" t="s">
        <v>111</v>
      </c>
      <c r="J57" t="s">
        <v>4</v>
      </c>
      <c r="K57" t="s">
        <v>0</v>
      </c>
      <c r="L57">
        <v>3270</v>
      </c>
      <c r="M57">
        <f t="shared" si="0"/>
        <v>3230</v>
      </c>
      <c r="Q57" t="s">
        <v>111</v>
      </c>
      <c r="R57" t="s">
        <v>5</v>
      </c>
      <c r="S57" t="s">
        <v>0</v>
      </c>
      <c r="T57">
        <v>1288</v>
      </c>
      <c r="U57">
        <f t="shared" si="1"/>
        <v>1248</v>
      </c>
    </row>
    <row r="58" spans="1:23" x14ac:dyDescent="0.3">
      <c r="A58" t="s">
        <v>111</v>
      </c>
      <c r="B58" t="s">
        <v>95</v>
      </c>
      <c r="C58" t="s">
        <v>1</v>
      </c>
      <c r="D58">
        <v>833</v>
      </c>
      <c r="I58" t="s">
        <v>111</v>
      </c>
      <c r="J58" t="s">
        <v>4</v>
      </c>
      <c r="K58" t="s">
        <v>1</v>
      </c>
      <c r="L58">
        <v>1371</v>
      </c>
      <c r="M58">
        <f t="shared" si="0"/>
        <v>1331</v>
      </c>
      <c r="Q58" t="s">
        <v>111</v>
      </c>
      <c r="R58" t="s">
        <v>5</v>
      </c>
      <c r="S58" t="s">
        <v>0</v>
      </c>
      <c r="T58">
        <v>2143</v>
      </c>
      <c r="U58">
        <f t="shared" si="1"/>
        <v>2103</v>
      </c>
    </row>
    <row r="59" spans="1:23" x14ac:dyDescent="0.3">
      <c r="A59" t="s">
        <v>111</v>
      </c>
      <c r="B59" t="s">
        <v>95</v>
      </c>
      <c r="C59" t="s">
        <v>1</v>
      </c>
      <c r="D59">
        <v>784</v>
      </c>
      <c r="I59" t="s">
        <v>111</v>
      </c>
      <c r="J59" t="s">
        <v>4</v>
      </c>
      <c r="K59" t="s">
        <v>1</v>
      </c>
      <c r="L59">
        <v>852</v>
      </c>
      <c r="M59">
        <f t="shared" si="0"/>
        <v>812</v>
      </c>
      <c r="Q59" t="s">
        <v>111</v>
      </c>
      <c r="R59" t="s">
        <v>5</v>
      </c>
      <c r="S59" t="s">
        <v>0</v>
      </c>
      <c r="T59">
        <v>912</v>
      </c>
      <c r="U59">
        <f t="shared" si="1"/>
        <v>872</v>
      </c>
    </row>
    <row r="60" spans="1:23" x14ac:dyDescent="0.3">
      <c r="A60" t="s">
        <v>111</v>
      </c>
      <c r="B60" t="s">
        <v>95</v>
      </c>
      <c r="C60" t="s">
        <v>1</v>
      </c>
      <c r="D60">
        <v>2116</v>
      </c>
      <c r="I60" t="s">
        <v>111</v>
      </c>
      <c r="J60" t="s">
        <v>4</v>
      </c>
      <c r="K60" t="s">
        <v>1</v>
      </c>
      <c r="L60">
        <v>1088</v>
      </c>
      <c r="M60">
        <f t="shared" si="0"/>
        <v>1048</v>
      </c>
      <c r="Q60" t="s">
        <v>111</v>
      </c>
      <c r="R60" t="s">
        <v>5</v>
      </c>
      <c r="S60" t="s">
        <v>1</v>
      </c>
      <c r="T60">
        <v>1720</v>
      </c>
      <c r="U60">
        <f t="shared" si="1"/>
        <v>1680</v>
      </c>
    </row>
    <row r="61" spans="1:23" x14ac:dyDescent="0.3">
      <c r="A61" t="s">
        <v>111</v>
      </c>
      <c r="B61" t="s">
        <v>95</v>
      </c>
      <c r="C61" t="s">
        <v>1</v>
      </c>
      <c r="D61">
        <v>1093</v>
      </c>
      <c r="G61">
        <f>MEDIAN(D52:D61)</f>
        <v>1122.5</v>
      </c>
      <c r="I61" t="s">
        <v>111</v>
      </c>
      <c r="J61" t="s">
        <v>4</v>
      </c>
      <c r="K61" t="s">
        <v>1</v>
      </c>
      <c r="L61">
        <v>2128</v>
      </c>
      <c r="M61">
        <f t="shared" si="0"/>
        <v>2088</v>
      </c>
      <c r="O61">
        <f>MEDIAN(M52:M61)</f>
        <v>1505.5</v>
      </c>
      <c r="Q61" t="s">
        <v>111</v>
      </c>
      <c r="R61" t="s">
        <v>5</v>
      </c>
      <c r="S61" t="s">
        <v>1</v>
      </c>
      <c r="T61">
        <v>2552</v>
      </c>
      <c r="U61">
        <f t="shared" si="1"/>
        <v>2512</v>
      </c>
      <c r="W61">
        <f>MEDIAN(U52:U61)</f>
        <v>1208</v>
      </c>
    </row>
    <row r="62" spans="1:23" x14ac:dyDescent="0.3">
      <c r="A62" t="s">
        <v>112</v>
      </c>
      <c r="B62" t="s">
        <v>95</v>
      </c>
      <c r="C62" t="s">
        <v>1</v>
      </c>
      <c r="D62">
        <v>845</v>
      </c>
      <c r="I62" t="s">
        <v>112</v>
      </c>
      <c r="J62" t="s">
        <v>4</v>
      </c>
      <c r="K62" t="s">
        <v>1</v>
      </c>
      <c r="L62">
        <v>1320</v>
      </c>
      <c r="M62">
        <f t="shared" si="0"/>
        <v>1280</v>
      </c>
      <c r="Q62" t="s">
        <v>112</v>
      </c>
      <c r="R62" t="s">
        <v>5</v>
      </c>
      <c r="S62" t="s">
        <v>1</v>
      </c>
      <c r="T62">
        <v>1264</v>
      </c>
      <c r="U62">
        <f t="shared" si="1"/>
        <v>1224</v>
      </c>
    </row>
    <row r="63" spans="1:23" x14ac:dyDescent="0.3">
      <c r="A63" t="s">
        <v>112</v>
      </c>
      <c r="B63" t="s">
        <v>95</v>
      </c>
      <c r="C63" t="s">
        <v>1</v>
      </c>
      <c r="D63">
        <v>968</v>
      </c>
      <c r="I63" t="s">
        <v>112</v>
      </c>
      <c r="J63" t="s">
        <v>4</v>
      </c>
      <c r="K63" t="s">
        <v>1</v>
      </c>
      <c r="L63">
        <v>848</v>
      </c>
      <c r="M63">
        <f t="shared" si="0"/>
        <v>808</v>
      </c>
      <c r="Q63" t="s">
        <v>112</v>
      </c>
      <c r="R63" t="s">
        <v>5</v>
      </c>
      <c r="S63" t="s">
        <v>1</v>
      </c>
      <c r="T63">
        <v>1400</v>
      </c>
      <c r="U63">
        <f t="shared" si="1"/>
        <v>1360</v>
      </c>
    </row>
    <row r="64" spans="1:23" x14ac:dyDescent="0.3">
      <c r="A64" t="s">
        <v>112</v>
      </c>
      <c r="B64" t="s">
        <v>95</v>
      </c>
      <c r="C64" t="s">
        <v>1</v>
      </c>
      <c r="D64">
        <v>784</v>
      </c>
      <c r="I64" t="s">
        <v>112</v>
      </c>
      <c r="J64" t="s">
        <v>4</v>
      </c>
      <c r="K64" t="s">
        <v>1</v>
      </c>
      <c r="L64">
        <v>1168</v>
      </c>
      <c r="M64">
        <f t="shared" si="0"/>
        <v>1128</v>
      </c>
      <c r="Q64" t="s">
        <v>112</v>
      </c>
      <c r="R64" t="s">
        <v>5</v>
      </c>
      <c r="S64" t="s">
        <v>1</v>
      </c>
      <c r="T64">
        <v>1344</v>
      </c>
      <c r="U64">
        <f t="shared" si="1"/>
        <v>1304</v>
      </c>
    </row>
    <row r="65" spans="1:23" x14ac:dyDescent="0.3">
      <c r="A65" t="s">
        <v>112</v>
      </c>
      <c r="B65" t="s">
        <v>95</v>
      </c>
      <c r="C65" t="s">
        <v>1</v>
      </c>
      <c r="D65">
        <v>1200</v>
      </c>
      <c r="I65" t="s">
        <v>112</v>
      </c>
      <c r="J65" t="s">
        <v>4</v>
      </c>
      <c r="K65" t="s">
        <v>1</v>
      </c>
      <c r="L65">
        <v>1038</v>
      </c>
      <c r="M65">
        <f t="shared" si="0"/>
        <v>998</v>
      </c>
      <c r="Q65" t="s">
        <v>112</v>
      </c>
      <c r="R65" t="s">
        <v>5</v>
      </c>
      <c r="S65" t="s">
        <v>0</v>
      </c>
      <c r="T65">
        <v>2088</v>
      </c>
      <c r="U65">
        <f t="shared" si="1"/>
        <v>2048</v>
      </c>
    </row>
    <row r="66" spans="1:23" x14ac:dyDescent="0.3">
      <c r="A66" t="s">
        <v>112</v>
      </c>
      <c r="B66" t="s">
        <v>95</v>
      </c>
      <c r="C66" t="s">
        <v>1</v>
      </c>
      <c r="D66">
        <v>850</v>
      </c>
      <c r="I66" t="s">
        <v>112</v>
      </c>
      <c r="J66" t="s">
        <v>4</v>
      </c>
      <c r="K66" t="s">
        <v>1</v>
      </c>
      <c r="L66">
        <v>1012</v>
      </c>
      <c r="M66">
        <f t="shared" si="0"/>
        <v>972</v>
      </c>
      <c r="Q66" t="s">
        <v>112</v>
      </c>
      <c r="R66" t="s">
        <v>5</v>
      </c>
      <c r="S66" t="s">
        <v>0</v>
      </c>
      <c r="T66">
        <v>1816</v>
      </c>
      <c r="U66">
        <f t="shared" si="1"/>
        <v>1776</v>
      </c>
    </row>
    <row r="67" spans="1:23" x14ac:dyDescent="0.3">
      <c r="A67" t="s">
        <v>112</v>
      </c>
      <c r="B67" t="s">
        <v>95</v>
      </c>
      <c r="C67" t="s">
        <v>1</v>
      </c>
      <c r="D67">
        <v>1184</v>
      </c>
      <c r="I67" t="s">
        <v>112</v>
      </c>
      <c r="J67" t="s">
        <v>4</v>
      </c>
      <c r="K67" t="s">
        <v>1</v>
      </c>
      <c r="L67">
        <v>1072</v>
      </c>
      <c r="M67">
        <f t="shared" ref="M67:M130" si="2">L67-40</f>
        <v>1032</v>
      </c>
      <c r="Q67" t="s">
        <v>112</v>
      </c>
      <c r="R67" t="s">
        <v>5</v>
      </c>
      <c r="S67" t="s">
        <v>0</v>
      </c>
      <c r="T67">
        <v>896</v>
      </c>
      <c r="U67">
        <f t="shared" ref="U67:U130" si="3">T67-40</f>
        <v>856</v>
      </c>
    </row>
    <row r="68" spans="1:23" x14ac:dyDescent="0.3">
      <c r="A68" t="s">
        <v>112</v>
      </c>
      <c r="B68" t="s">
        <v>95</v>
      </c>
      <c r="C68" t="s">
        <v>1</v>
      </c>
      <c r="D68">
        <v>1143</v>
      </c>
      <c r="I68" t="s">
        <v>112</v>
      </c>
      <c r="J68" t="s">
        <v>4</v>
      </c>
      <c r="K68" t="s">
        <v>1</v>
      </c>
      <c r="L68">
        <v>1144</v>
      </c>
      <c r="M68">
        <f t="shared" si="2"/>
        <v>1104</v>
      </c>
      <c r="Q68" t="s">
        <v>112</v>
      </c>
      <c r="R68" t="s">
        <v>5</v>
      </c>
      <c r="S68" t="s">
        <v>0</v>
      </c>
      <c r="T68">
        <v>1903</v>
      </c>
      <c r="U68">
        <f t="shared" si="3"/>
        <v>1863</v>
      </c>
    </row>
    <row r="69" spans="1:23" x14ac:dyDescent="0.3">
      <c r="A69" t="s">
        <v>112</v>
      </c>
      <c r="B69" t="s">
        <v>95</v>
      </c>
      <c r="C69" t="s">
        <v>1</v>
      </c>
      <c r="D69">
        <v>1145</v>
      </c>
      <c r="I69" t="s">
        <v>112</v>
      </c>
      <c r="J69" t="s">
        <v>4</v>
      </c>
      <c r="K69" t="s">
        <v>1</v>
      </c>
      <c r="L69">
        <v>1096</v>
      </c>
      <c r="M69">
        <f t="shared" si="2"/>
        <v>1056</v>
      </c>
      <c r="Q69" t="s">
        <v>112</v>
      </c>
      <c r="R69" t="s">
        <v>5</v>
      </c>
      <c r="S69" t="s">
        <v>0</v>
      </c>
      <c r="T69">
        <v>2108</v>
      </c>
      <c r="U69">
        <f t="shared" si="3"/>
        <v>2068</v>
      </c>
    </row>
    <row r="70" spans="1:23" x14ac:dyDescent="0.3">
      <c r="A70" t="s">
        <v>112</v>
      </c>
      <c r="B70" t="s">
        <v>95</v>
      </c>
      <c r="C70" t="s">
        <v>1</v>
      </c>
      <c r="D70">
        <v>816</v>
      </c>
      <c r="I70" t="s">
        <v>112</v>
      </c>
      <c r="J70" t="s">
        <v>4</v>
      </c>
      <c r="K70" t="s">
        <v>1</v>
      </c>
      <c r="L70">
        <v>1432</v>
      </c>
      <c r="M70">
        <f t="shared" si="2"/>
        <v>1392</v>
      </c>
      <c r="Q70" t="s">
        <v>112</v>
      </c>
      <c r="R70" t="s">
        <v>5</v>
      </c>
      <c r="S70" t="s">
        <v>0</v>
      </c>
      <c r="T70">
        <v>2896</v>
      </c>
      <c r="U70">
        <f t="shared" si="3"/>
        <v>2856</v>
      </c>
    </row>
    <row r="71" spans="1:23" x14ac:dyDescent="0.3">
      <c r="A71" t="s">
        <v>112</v>
      </c>
      <c r="B71" t="s">
        <v>95</v>
      </c>
      <c r="C71" t="s">
        <v>1</v>
      </c>
      <c r="D71">
        <v>801</v>
      </c>
      <c r="G71">
        <f>MEDIAN(D62:D71)</f>
        <v>909</v>
      </c>
      <c r="I71" t="s">
        <v>112</v>
      </c>
      <c r="J71" t="s">
        <v>4</v>
      </c>
      <c r="K71" t="s">
        <v>1</v>
      </c>
      <c r="L71">
        <v>1007</v>
      </c>
      <c r="M71">
        <f t="shared" si="2"/>
        <v>967</v>
      </c>
      <c r="O71">
        <f>MEDIAN(M62:M71)</f>
        <v>1044</v>
      </c>
      <c r="Q71" t="s">
        <v>112</v>
      </c>
      <c r="R71" t="s">
        <v>5</v>
      </c>
      <c r="S71" t="s">
        <v>1</v>
      </c>
      <c r="T71">
        <v>976</v>
      </c>
      <c r="U71">
        <f t="shared" si="3"/>
        <v>936</v>
      </c>
      <c r="W71">
        <f>MEDIAN(U62:U71)</f>
        <v>1568</v>
      </c>
    </row>
    <row r="72" spans="1:23" x14ac:dyDescent="0.3">
      <c r="A72" t="s">
        <v>113</v>
      </c>
      <c r="B72" t="s">
        <v>95</v>
      </c>
      <c r="C72" t="s">
        <v>1</v>
      </c>
      <c r="D72">
        <v>872</v>
      </c>
      <c r="I72" t="s">
        <v>113</v>
      </c>
      <c r="J72" t="s">
        <v>4</v>
      </c>
      <c r="K72" t="s">
        <v>1</v>
      </c>
      <c r="L72">
        <v>1337</v>
      </c>
      <c r="M72">
        <f t="shared" si="2"/>
        <v>1297</v>
      </c>
      <c r="Q72" t="s">
        <v>113</v>
      </c>
      <c r="R72" t="s">
        <v>5</v>
      </c>
      <c r="S72" t="s">
        <v>1</v>
      </c>
      <c r="T72">
        <v>3088</v>
      </c>
      <c r="U72">
        <f t="shared" si="3"/>
        <v>3048</v>
      </c>
    </row>
    <row r="73" spans="1:23" x14ac:dyDescent="0.3">
      <c r="A73" t="s">
        <v>113</v>
      </c>
      <c r="B73" t="s">
        <v>95</v>
      </c>
      <c r="C73" t="s">
        <v>1</v>
      </c>
      <c r="D73">
        <v>840</v>
      </c>
      <c r="I73" t="s">
        <v>113</v>
      </c>
      <c r="J73" t="s">
        <v>4</v>
      </c>
      <c r="K73" t="s">
        <v>1</v>
      </c>
      <c r="L73">
        <v>996</v>
      </c>
      <c r="M73">
        <f t="shared" si="2"/>
        <v>956</v>
      </c>
      <c r="Q73" t="s">
        <v>113</v>
      </c>
      <c r="R73" t="s">
        <v>5</v>
      </c>
      <c r="S73" t="s">
        <v>1</v>
      </c>
      <c r="T73">
        <v>1001</v>
      </c>
      <c r="U73">
        <f t="shared" si="3"/>
        <v>961</v>
      </c>
    </row>
    <row r="74" spans="1:23" x14ac:dyDescent="0.3">
      <c r="A74" t="s">
        <v>113</v>
      </c>
      <c r="B74" t="s">
        <v>95</v>
      </c>
      <c r="C74" t="s">
        <v>1</v>
      </c>
      <c r="D74">
        <v>1161</v>
      </c>
      <c r="I74" t="s">
        <v>113</v>
      </c>
      <c r="J74" t="s">
        <v>4</v>
      </c>
      <c r="K74" t="s">
        <v>1</v>
      </c>
      <c r="L74">
        <v>1416</v>
      </c>
      <c r="M74">
        <f t="shared" si="2"/>
        <v>1376</v>
      </c>
      <c r="Q74" t="s">
        <v>113</v>
      </c>
      <c r="R74" t="s">
        <v>5</v>
      </c>
      <c r="S74" t="s">
        <v>1</v>
      </c>
      <c r="T74">
        <v>1011</v>
      </c>
      <c r="U74">
        <f t="shared" si="3"/>
        <v>971</v>
      </c>
    </row>
    <row r="75" spans="1:23" x14ac:dyDescent="0.3">
      <c r="A75" t="s">
        <v>113</v>
      </c>
      <c r="B75" t="s">
        <v>95</v>
      </c>
      <c r="C75" t="s">
        <v>1</v>
      </c>
      <c r="D75">
        <v>855</v>
      </c>
      <c r="I75" t="s">
        <v>113</v>
      </c>
      <c r="J75" t="s">
        <v>4</v>
      </c>
      <c r="K75" t="s">
        <v>1</v>
      </c>
      <c r="L75">
        <v>936</v>
      </c>
      <c r="M75">
        <f t="shared" si="2"/>
        <v>896</v>
      </c>
      <c r="Q75" t="s">
        <v>113</v>
      </c>
      <c r="R75" t="s">
        <v>5</v>
      </c>
      <c r="S75" t="s">
        <v>1</v>
      </c>
      <c r="T75">
        <v>1393</v>
      </c>
      <c r="U75">
        <f t="shared" si="3"/>
        <v>1353</v>
      </c>
    </row>
    <row r="76" spans="1:23" x14ac:dyDescent="0.3">
      <c r="A76" t="s">
        <v>113</v>
      </c>
      <c r="B76" t="s">
        <v>95</v>
      </c>
      <c r="C76" t="s">
        <v>1</v>
      </c>
      <c r="D76">
        <v>1952</v>
      </c>
      <c r="I76" t="s">
        <v>113</v>
      </c>
      <c r="J76" t="s">
        <v>4</v>
      </c>
      <c r="K76" t="s">
        <v>1</v>
      </c>
      <c r="L76">
        <v>1369</v>
      </c>
      <c r="M76">
        <f t="shared" si="2"/>
        <v>1329</v>
      </c>
      <c r="Q76" t="s">
        <v>113</v>
      </c>
      <c r="R76" t="s">
        <v>5</v>
      </c>
      <c r="S76" t="s">
        <v>1</v>
      </c>
      <c r="T76">
        <v>1689</v>
      </c>
      <c r="U76">
        <f t="shared" si="3"/>
        <v>1649</v>
      </c>
    </row>
    <row r="77" spans="1:23" x14ac:dyDescent="0.3">
      <c r="A77" t="s">
        <v>113</v>
      </c>
      <c r="B77" t="s">
        <v>95</v>
      </c>
      <c r="C77" t="s">
        <v>1</v>
      </c>
      <c r="D77">
        <v>856</v>
      </c>
      <c r="I77" t="s">
        <v>113</v>
      </c>
      <c r="J77" t="s">
        <v>4</v>
      </c>
      <c r="K77" t="s">
        <v>1</v>
      </c>
      <c r="L77">
        <v>951</v>
      </c>
      <c r="M77">
        <f t="shared" si="2"/>
        <v>911</v>
      </c>
      <c r="Q77" t="s">
        <v>113</v>
      </c>
      <c r="R77" t="s">
        <v>5</v>
      </c>
      <c r="S77" t="s">
        <v>1</v>
      </c>
      <c r="T77">
        <v>1152</v>
      </c>
      <c r="U77">
        <f t="shared" si="3"/>
        <v>1112</v>
      </c>
    </row>
    <row r="78" spans="1:23" x14ac:dyDescent="0.3">
      <c r="A78" t="s">
        <v>113</v>
      </c>
      <c r="B78" t="s">
        <v>95</v>
      </c>
      <c r="C78" t="s">
        <v>1</v>
      </c>
      <c r="D78">
        <v>968</v>
      </c>
      <c r="I78" t="s">
        <v>113</v>
      </c>
      <c r="J78" t="s">
        <v>4</v>
      </c>
      <c r="K78" t="s">
        <v>1</v>
      </c>
      <c r="L78">
        <v>936</v>
      </c>
      <c r="M78">
        <f t="shared" si="2"/>
        <v>896</v>
      </c>
      <c r="Q78" t="s">
        <v>113</v>
      </c>
      <c r="R78" t="s">
        <v>5</v>
      </c>
      <c r="S78" t="s">
        <v>1</v>
      </c>
      <c r="T78">
        <v>1408</v>
      </c>
      <c r="U78">
        <f t="shared" si="3"/>
        <v>1368</v>
      </c>
    </row>
    <row r="79" spans="1:23" x14ac:dyDescent="0.3">
      <c r="A79" t="s">
        <v>113</v>
      </c>
      <c r="B79" t="s">
        <v>95</v>
      </c>
      <c r="C79" t="s">
        <v>1</v>
      </c>
      <c r="D79">
        <v>2416</v>
      </c>
      <c r="I79" t="s">
        <v>113</v>
      </c>
      <c r="J79" t="s">
        <v>4</v>
      </c>
      <c r="K79" t="s">
        <v>1</v>
      </c>
      <c r="L79">
        <v>1040</v>
      </c>
      <c r="M79">
        <f t="shared" si="2"/>
        <v>1000</v>
      </c>
      <c r="Q79" t="s">
        <v>113</v>
      </c>
      <c r="R79" t="s">
        <v>5</v>
      </c>
      <c r="S79" t="s">
        <v>1</v>
      </c>
      <c r="T79">
        <v>1088</v>
      </c>
      <c r="U79">
        <f t="shared" si="3"/>
        <v>1048</v>
      </c>
    </row>
    <row r="80" spans="1:23" x14ac:dyDescent="0.3">
      <c r="A80" t="s">
        <v>113</v>
      </c>
      <c r="B80" t="s">
        <v>95</v>
      </c>
      <c r="C80" t="s">
        <v>1</v>
      </c>
      <c r="D80">
        <v>1432</v>
      </c>
      <c r="I80" t="s">
        <v>113</v>
      </c>
      <c r="J80" t="s">
        <v>4</v>
      </c>
      <c r="K80" t="s">
        <v>1</v>
      </c>
      <c r="L80">
        <v>892</v>
      </c>
      <c r="M80">
        <f t="shared" si="2"/>
        <v>852</v>
      </c>
      <c r="Q80" t="s">
        <v>113</v>
      </c>
      <c r="R80" t="s">
        <v>5</v>
      </c>
      <c r="S80" t="s">
        <v>1</v>
      </c>
      <c r="T80">
        <v>2096</v>
      </c>
      <c r="U80">
        <f t="shared" si="3"/>
        <v>2056</v>
      </c>
    </row>
    <row r="81" spans="1:23" x14ac:dyDescent="0.3">
      <c r="A81" t="s">
        <v>113</v>
      </c>
      <c r="B81" t="s">
        <v>95</v>
      </c>
      <c r="C81" t="s">
        <v>1</v>
      </c>
      <c r="D81">
        <v>935</v>
      </c>
      <c r="G81">
        <f>MEDIAN(D72:D81)</f>
        <v>951.5</v>
      </c>
      <c r="I81" t="s">
        <v>113</v>
      </c>
      <c r="J81" t="s">
        <v>4</v>
      </c>
      <c r="K81" t="s">
        <v>1</v>
      </c>
      <c r="L81">
        <v>921</v>
      </c>
      <c r="M81">
        <f t="shared" si="2"/>
        <v>881</v>
      </c>
      <c r="O81">
        <f>MEDIAN(M72:M81)</f>
        <v>933.5</v>
      </c>
      <c r="Q81" t="s">
        <v>113</v>
      </c>
      <c r="R81" t="s">
        <v>5</v>
      </c>
      <c r="S81" t="s">
        <v>1</v>
      </c>
      <c r="T81">
        <v>1008</v>
      </c>
      <c r="U81">
        <f t="shared" si="3"/>
        <v>968</v>
      </c>
      <c r="W81">
        <f>MEDIAN(U72:U81)</f>
        <v>1232.5</v>
      </c>
    </row>
    <row r="82" spans="1:23" x14ac:dyDescent="0.3">
      <c r="A82" t="s">
        <v>98</v>
      </c>
      <c r="B82" t="s">
        <v>95</v>
      </c>
      <c r="C82" t="s">
        <v>0</v>
      </c>
      <c r="D82">
        <v>896</v>
      </c>
      <c r="I82" t="s">
        <v>98</v>
      </c>
      <c r="J82" t="s">
        <v>4</v>
      </c>
      <c r="K82" t="s">
        <v>0</v>
      </c>
      <c r="L82">
        <v>936</v>
      </c>
      <c r="M82">
        <f t="shared" si="2"/>
        <v>896</v>
      </c>
      <c r="Q82" t="s">
        <v>98</v>
      </c>
      <c r="R82" t="s">
        <v>5</v>
      </c>
      <c r="S82" t="s">
        <v>0</v>
      </c>
      <c r="T82">
        <v>1656</v>
      </c>
      <c r="U82">
        <f t="shared" si="3"/>
        <v>1616</v>
      </c>
    </row>
    <row r="83" spans="1:23" x14ac:dyDescent="0.3">
      <c r="A83" t="s">
        <v>98</v>
      </c>
      <c r="B83" t="s">
        <v>95</v>
      </c>
      <c r="C83" t="s">
        <v>0</v>
      </c>
      <c r="D83">
        <v>712</v>
      </c>
      <c r="I83" t="s">
        <v>98</v>
      </c>
      <c r="J83" t="s">
        <v>4</v>
      </c>
      <c r="K83" t="s">
        <v>0</v>
      </c>
      <c r="L83">
        <v>1272</v>
      </c>
      <c r="M83">
        <f t="shared" si="2"/>
        <v>1232</v>
      </c>
      <c r="Q83" t="s">
        <v>98</v>
      </c>
      <c r="R83" t="s">
        <v>5</v>
      </c>
      <c r="S83" t="s">
        <v>0</v>
      </c>
      <c r="T83">
        <v>904</v>
      </c>
      <c r="U83">
        <f t="shared" si="3"/>
        <v>864</v>
      </c>
    </row>
    <row r="84" spans="1:23" x14ac:dyDescent="0.3">
      <c r="A84" t="s">
        <v>98</v>
      </c>
      <c r="B84" t="s">
        <v>95</v>
      </c>
      <c r="C84" t="s">
        <v>0</v>
      </c>
      <c r="D84">
        <v>1873</v>
      </c>
      <c r="I84" t="s">
        <v>98</v>
      </c>
      <c r="J84" t="s">
        <v>4</v>
      </c>
      <c r="K84" t="s">
        <v>0</v>
      </c>
      <c r="L84">
        <v>800</v>
      </c>
      <c r="M84">
        <f t="shared" si="2"/>
        <v>760</v>
      </c>
      <c r="Q84" t="s">
        <v>98</v>
      </c>
      <c r="R84" t="s">
        <v>5</v>
      </c>
      <c r="S84" t="s">
        <v>0</v>
      </c>
      <c r="T84">
        <v>776</v>
      </c>
      <c r="U84">
        <f t="shared" si="3"/>
        <v>736</v>
      </c>
    </row>
    <row r="85" spans="1:23" x14ac:dyDescent="0.3">
      <c r="A85" t="s">
        <v>98</v>
      </c>
      <c r="B85" t="s">
        <v>95</v>
      </c>
      <c r="C85" t="s">
        <v>0</v>
      </c>
      <c r="D85">
        <v>761</v>
      </c>
      <c r="I85" t="s">
        <v>98</v>
      </c>
      <c r="J85" t="s">
        <v>4</v>
      </c>
      <c r="K85" t="s">
        <v>0</v>
      </c>
      <c r="L85">
        <v>851</v>
      </c>
      <c r="M85">
        <f t="shared" si="2"/>
        <v>811</v>
      </c>
      <c r="Q85" t="s">
        <v>98</v>
      </c>
      <c r="R85" t="s">
        <v>5</v>
      </c>
      <c r="S85" t="s">
        <v>0</v>
      </c>
      <c r="T85">
        <v>1192</v>
      </c>
      <c r="U85">
        <f t="shared" si="3"/>
        <v>1152</v>
      </c>
    </row>
    <row r="86" spans="1:23" x14ac:dyDescent="0.3">
      <c r="A86" t="s">
        <v>98</v>
      </c>
      <c r="B86" t="s">
        <v>95</v>
      </c>
      <c r="C86" t="s">
        <v>0</v>
      </c>
      <c r="D86">
        <v>648</v>
      </c>
      <c r="I86" t="s">
        <v>98</v>
      </c>
      <c r="J86" t="s">
        <v>4</v>
      </c>
      <c r="K86" t="s">
        <v>0</v>
      </c>
      <c r="L86">
        <v>888</v>
      </c>
      <c r="M86">
        <f t="shared" si="2"/>
        <v>848</v>
      </c>
      <c r="Q86" t="s">
        <v>98</v>
      </c>
      <c r="R86" t="s">
        <v>5</v>
      </c>
      <c r="S86" t="s">
        <v>0</v>
      </c>
      <c r="T86">
        <v>1160</v>
      </c>
      <c r="U86">
        <f t="shared" si="3"/>
        <v>1120</v>
      </c>
    </row>
    <row r="87" spans="1:23" x14ac:dyDescent="0.3">
      <c r="A87" t="s">
        <v>98</v>
      </c>
      <c r="B87" t="s">
        <v>95</v>
      </c>
      <c r="C87" t="s">
        <v>0</v>
      </c>
      <c r="D87">
        <v>741</v>
      </c>
      <c r="I87" t="s">
        <v>98</v>
      </c>
      <c r="J87" t="s">
        <v>4</v>
      </c>
      <c r="K87" t="s">
        <v>0</v>
      </c>
      <c r="L87">
        <v>799</v>
      </c>
      <c r="M87">
        <f t="shared" si="2"/>
        <v>759</v>
      </c>
      <c r="Q87" t="s">
        <v>98</v>
      </c>
      <c r="R87" t="s">
        <v>5</v>
      </c>
      <c r="S87" t="s">
        <v>0</v>
      </c>
      <c r="T87">
        <v>848</v>
      </c>
      <c r="U87">
        <f t="shared" si="3"/>
        <v>808</v>
      </c>
    </row>
    <row r="88" spans="1:23" x14ac:dyDescent="0.3">
      <c r="A88" t="s">
        <v>98</v>
      </c>
      <c r="B88" t="s">
        <v>95</v>
      </c>
      <c r="C88" t="s">
        <v>0</v>
      </c>
      <c r="D88">
        <v>705</v>
      </c>
      <c r="I88" t="s">
        <v>98</v>
      </c>
      <c r="J88" t="s">
        <v>4</v>
      </c>
      <c r="K88" t="s">
        <v>0</v>
      </c>
      <c r="L88">
        <v>819</v>
      </c>
      <c r="M88">
        <f t="shared" si="2"/>
        <v>779</v>
      </c>
      <c r="Q88" t="s">
        <v>98</v>
      </c>
      <c r="R88" t="s">
        <v>5</v>
      </c>
      <c r="S88" t="s">
        <v>0</v>
      </c>
      <c r="T88">
        <v>1688</v>
      </c>
      <c r="U88">
        <f t="shared" si="3"/>
        <v>1648</v>
      </c>
    </row>
    <row r="89" spans="1:23" x14ac:dyDescent="0.3">
      <c r="A89" t="s">
        <v>98</v>
      </c>
      <c r="B89" t="s">
        <v>95</v>
      </c>
      <c r="C89" t="s">
        <v>0</v>
      </c>
      <c r="D89">
        <v>776</v>
      </c>
      <c r="I89" t="s">
        <v>98</v>
      </c>
      <c r="J89" t="s">
        <v>4</v>
      </c>
      <c r="K89" t="s">
        <v>0</v>
      </c>
      <c r="L89">
        <v>928</v>
      </c>
      <c r="M89">
        <f t="shared" si="2"/>
        <v>888</v>
      </c>
      <c r="Q89" t="s">
        <v>98</v>
      </c>
      <c r="R89" t="s">
        <v>5</v>
      </c>
      <c r="S89" t="s">
        <v>0</v>
      </c>
      <c r="T89">
        <v>728</v>
      </c>
      <c r="U89">
        <f t="shared" si="3"/>
        <v>688</v>
      </c>
    </row>
    <row r="90" spans="1:23" x14ac:dyDescent="0.3">
      <c r="A90" t="s">
        <v>98</v>
      </c>
      <c r="B90" t="s">
        <v>95</v>
      </c>
      <c r="C90" t="s">
        <v>0</v>
      </c>
      <c r="D90">
        <v>737</v>
      </c>
      <c r="I90" t="s">
        <v>98</v>
      </c>
      <c r="J90" t="s">
        <v>4</v>
      </c>
      <c r="K90" t="s">
        <v>0</v>
      </c>
      <c r="L90">
        <v>751</v>
      </c>
      <c r="M90">
        <f t="shared" si="2"/>
        <v>711</v>
      </c>
      <c r="Q90" t="s">
        <v>98</v>
      </c>
      <c r="R90" t="s">
        <v>5</v>
      </c>
      <c r="S90" t="s">
        <v>0</v>
      </c>
      <c r="T90">
        <v>936</v>
      </c>
      <c r="U90">
        <f t="shared" si="3"/>
        <v>896</v>
      </c>
    </row>
    <row r="91" spans="1:23" x14ac:dyDescent="0.3">
      <c r="A91" t="s">
        <v>98</v>
      </c>
      <c r="B91" t="s">
        <v>95</v>
      </c>
      <c r="C91" t="s">
        <v>0</v>
      </c>
      <c r="D91">
        <v>984</v>
      </c>
      <c r="G91">
        <f>MEDIAN(D82:D91)</f>
        <v>751</v>
      </c>
      <c r="I91" t="s">
        <v>98</v>
      </c>
      <c r="J91" t="s">
        <v>4</v>
      </c>
      <c r="K91" t="s">
        <v>0</v>
      </c>
      <c r="L91">
        <v>856</v>
      </c>
      <c r="M91">
        <f t="shared" si="2"/>
        <v>816</v>
      </c>
      <c r="O91">
        <f>MEDIAN(M82:M91)</f>
        <v>813.5</v>
      </c>
      <c r="Q91" t="s">
        <v>98</v>
      </c>
      <c r="R91" t="s">
        <v>5</v>
      </c>
      <c r="S91" t="s">
        <v>0</v>
      </c>
      <c r="T91">
        <v>848</v>
      </c>
      <c r="U91">
        <f t="shared" si="3"/>
        <v>808</v>
      </c>
      <c r="W91">
        <f>MEDIAN(U82:U91)</f>
        <v>880</v>
      </c>
    </row>
    <row r="92" spans="1:23" x14ac:dyDescent="0.3">
      <c r="A92" t="s">
        <v>99</v>
      </c>
      <c r="B92" t="s">
        <v>95</v>
      </c>
      <c r="C92" t="s">
        <v>0</v>
      </c>
      <c r="D92">
        <v>1360</v>
      </c>
      <c r="I92" t="s">
        <v>99</v>
      </c>
      <c r="J92" t="s">
        <v>4</v>
      </c>
      <c r="K92" t="s">
        <v>0</v>
      </c>
      <c r="L92">
        <v>1392</v>
      </c>
      <c r="M92">
        <f t="shared" si="2"/>
        <v>1352</v>
      </c>
      <c r="Q92" t="s">
        <v>99</v>
      </c>
      <c r="R92" t="s">
        <v>5</v>
      </c>
      <c r="S92" t="s">
        <v>0</v>
      </c>
      <c r="T92">
        <v>967</v>
      </c>
      <c r="U92">
        <f t="shared" si="3"/>
        <v>927</v>
      </c>
    </row>
    <row r="93" spans="1:23" x14ac:dyDescent="0.3">
      <c r="A93" t="s">
        <v>99</v>
      </c>
      <c r="B93" t="s">
        <v>95</v>
      </c>
      <c r="C93" t="s">
        <v>0</v>
      </c>
      <c r="D93">
        <v>780</v>
      </c>
      <c r="I93" t="s">
        <v>99</v>
      </c>
      <c r="J93" t="s">
        <v>4</v>
      </c>
      <c r="K93" t="s">
        <v>0</v>
      </c>
      <c r="L93">
        <v>969</v>
      </c>
      <c r="M93">
        <f t="shared" si="2"/>
        <v>929</v>
      </c>
      <c r="Q93" t="s">
        <v>99</v>
      </c>
      <c r="R93" t="s">
        <v>5</v>
      </c>
      <c r="S93" t="s">
        <v>0</v>
      </c>
      <c r="T93">
        <v>1572</v>
      </c>
      <c r="U93">
        <f t="shared" si="3"/>
        <v>1532</v>
      </c>
    </row>
    <row r="94" spans="1:23" x14ac:dyDescent="0.3">
      <c r="A94" t="s">
        <v>99</v>
      </c>
      <c r="B94" t="s">
        <v>95</v>
      </c>
      <c r="C94" t="s">
        <v>0</v>
      </c>
      <c r="D94">
        <v>728</v>
      </c>
      <c r="I94" t="s">
        <v>99</v>
      </c>
      <c r="J94" t="s">
        <v>4</v>
      </c>
      <c r="K94" t="s">
        <v>0</v>
      </c>
      <c r="L94">
        <v>1017</v>
      </c>
      <c r="M94">
        <f t="shared" si="2"/>
        <v>977</v>
      </c>
      <c r="Q94" t="s">
        <v>99</v>
      </c>
      <c r="R94" t="s">
        <v>5</v>
      </c>
      <c r="S94" t="s">
        <v>0</v>
      </c>
      <c r="T94">
        <v>801</v>
      </c>
      <c r="U94">
        <f t="shared" si="3"/>
        <v>761</v>
      </c>
    </row>
    <row r="95" spans="1:23" x14ac:dyDescent="0.3">
      <c r="A95" t="s">
        <v>99</v>
      </c>
      <c r="B95" t="s">
        <v>95</v>
      </c>
      <c r="C95" t="s">
        <v>0</v>
      </c>
      <c r="D95">
        <v>1448</v>
      </c>
      <c r="I95" t="s">
        <v>99</v>
      </c>
      <c r="J95" t="s">
        <v>4</v>
      </c>
      <c r="K95" t="s">
        <v>0</v>
      </c>
      <c r="L95">
        <v>944</v>
      </c>
      <c r="M95">
        <f t="shared" si="2"/>
        <v>904</v>
      </c>
      <c r="Q95" t="s">
        <v>99</v>
      </c>
      <c r="R95" t="s">
        <v>5</v>
      </c>
      <c r="S95" t="s">
        <v>0</v>
      </c>
      <c r="T95">
        <v>865</v>
      </c>
      <c r="U95">
        <f t="shared" si="3"/>
        <v>825</v>
      </c>
    </row>
    <row r="96" spans="1:23" x14ac:dyDescent="0.3">
      <c r="A96" t="s">
        <v>99</v>
      </c>
      <c r="B96" t="s">
        <v>95</v>
      </c>
      <c r="C96" t="s">
        <v>0</v>
      </c>
      <c r="D96">
        <v>833</v>
      </c>
      <c r="I96" t="s">
        <v>99</v>
      </c>
      <c r="J96" t="s">
        <v>4</v>
      </c>
      <c r="K96" t="s">
        <v>0</v>
      </c>
      <c r="L96">
        <v>783</v>
      </c>
      <c r="M96">
        <f t="shared" si="2"/>
        <v>743</v>
      </c>
      <c r="Q96" t="s">
        <v>99</v>
      </c>
      <c r="R96" t="s">
        <v>5</v>
      </c>
      <c r="S96" t="s">
        <v>0</v>
      </c>
      <c r="T96">
        <v>1128</v>
      </c>
      <c r="U96">
        <f t="shared" si="3"/>
        <v>1088</v>
      </c>
    </row>
    <row r="97" spans="1:23" x14ac:dyDescent="0.3">
      <c r="A97" t="s">
        <v>99</v>
      </c>
      <c r="B97" t="s">
        <v>95</v>
      </c>
      <c r="C97" t="s">
        <v>0</v>
      </c>
      <c r="D97">
        <v>896</v>
      </c>
      <c r="I97" t="s">
        <v>99</v>
      </c>
      <c r="J97" t="s">
        <v>4</v>
      </c>
      <c r="K97" t="s">
        <v>0</v>
      </c>
      <c r="L97">
        <v>840</v>
      </c>
      <c r="M97">
        <f t="shared" si="2"/>
        <v>800</v>
      </c>
      <c r="Q97" t="s">
        <v>99</v>
      </c>
      <c r="R97" t="s">
        <v>5</v>
      </c>
      <c r="S97" t="s">
        <v>0</v>
      </c>
      <c r="T97">
        <v>1241</v>
      </c>
      <c r="U97">
        <f t="shared" si="3"/>
        <v>1201</v>
      </c>
    </row>
    <row r="98" spans="1:23" x14ac:dyDescent="0.3">
      <c r="A98" t="s">
        <v>99</v>
      </c>
      <c r="B98" t="s">
        <v>95</v>
      </c>
      <c r="C98" t="s">
        <v>0</v>
      </c>
      <c r="D98">
        <v>848</v>
      </c>
      <c r="I98" t="s">
        <v>99</v>
      </c>
      <c r="J98" t="s">
        <v>4</v>
      </c>
      <c r="K98" t="s">
        <v>0</v>
      </c>
      <c r="L98">
        <v>969</v>
      </c>
      <c r="M98">
        <f t="shared" si="2"/>
        <v>929</v>
      </c>
      <c r="Q98" t="s">
        <v>99</v>
      </c>
      <c r="R98" t="s">
        <v>5</v>
      </c>
      <c r="S98" t="s">
        <v>0</v>
      </c>
      <c r="T98">
        <v>1152</v>
      </c>
      <c r="U98">
        <f t="shared" si="3"/>
        <v>1112</v>
      </c>
    </row>
    <row r="99" spans="1:23" x14ac:dyDescent="0.3">
      <c r="A99" t="s">
        <v>99</v>
      </c>
      <c r="B99" t="s">
        <v>95</v>
      </c>
      <c r="C99" t="s">
        <v>0</v>
      </c>
      <c r="D99">
        <v>1247</v>
      </c>
      <c r="I99" t="s">
        <v>99</v>
      </c>
      <c r="J99" t="s">
        <v>4</v>
      </c>
      <c r="K99" t="s">
        <v>0</v>
      </c>
      <c r="L99">
        <v>992</v>
      </c>
      <c r="M99">
        <f t="shared" si="2"/>
        <v>952</v>
      </c>
      <c r="Q99" t="s">
        <v>99</v>
      </c>
      <c r="R99" t="s">
        <v>5</v>
      </c>
      <c r="S99" t="s">
        <v>0</v>
      </c>
      <c r="T99">
        <v>772</v>
      </c>
      <c r="U99">
        <f t="shared" si="3"/>
        <v>732</v>
      </c>
    </row>
    <row r="100" spans="1:23" x14ac:dyDescent="0.3">
      <c r="A100" t="s">
        <v>99</v>
      </c>
      <c r="B100" t="s">
        <v>95</v>
      </c>
      <c r="C100" t="s">
        <v>0</v>
      </c>
      <c r="D100">
        <v>761</v>
      </c>
      <c r="I100" t="s">
        <v>99</v>
      </c>
      <c r="J100" t="s">
        <v>4</v>
      </c>
      <c r="K100" t="s">
        <v>0</v>
      </c>
      <c r="L100">
        <v>808</v>
      </c>
      <c r="M100">
        <f t="shared" si="2"/>
        <v>768</v>
      </c>
      <c r="Q100" t="s">
        <v>99</v>
      </c>
      <c r="R100" t="s">
        <v>5</v>
      </c>
      <c r="S100" t="s">
        <v>0</v>
      </c>
      <c r="T100">
        <v>1113</v>
      </c>
      <c r="U100">
        <f t="shared" si="3"/>
        <v>1073</v>
      </c>
    </row>
    <row r="101" spans="1:23" x14ac:dyDescent="0.3">
      <c r="A101" t="s">
        <v>99</v>
      </c>
      <c r="B101" t="s">
        <v>95</v>
      </c>
      <c r="C101" t="s">
        <v>0</v>
      </c>
      <c r="D101">
        <v>736</v>
      </c>
      <c r="G101">
        <f>MEDIAN(D92:D101)</f>
        <v>840.5</v>
      </c>
      <c r="I101" t="s">
        <v>99</v>
      </c>
      <c r="J101" t="s">
        <v>4</v>
      </c>
      <c r="K101" t="s">
        <v>0</v>
      </c>
      <c r="L101">
        <v>839</v>
      </c>
      <c r="M101">
        <f t="shared" si="2"/>
        <v>799</v>
      </c>
      <c r="O101">
        <f>MEDIAN(M92:M101)</f>
        <v>916.5</v>
      </c>
      <c r="Q101" t="s">
        <v>99</v>
      </c>
      <c r="R101" t="s">
        <v>5</v>
      </c>
      <c r="S101" t="s">
        <v>0</v>
      </c>
      <c r="T101">
        <v>1000</v>
      </c>
      <c r="U101">
        <f t="shared" si="3"/>
        <v>960</v>
      </c>
      <c r="W101">
        <f>MEDIAN(U92:U101)</f>
        <v>1016.5</v>
      </c>
    </row>
    <row r="102" spans="1:23" x14ac:dyDescent="0.3">
      <c r="A102" t="s">
        <v>100</v>
      </c>
      <c r="B102" t="s">
        <v>95</v>
      </c>
      <c r="C102" t="s">
        <v>0</v>
      </c>
      <c r="D102">
        <v>912</v>
      </c>
      <c r="I102" t="s">
        <v>100</v>
      </c>
      <c r="J102" t="s">
        <v>4</v>
      </c>
      <c r="K102" t="s">
        <v>0</v>
      </c>
      <c r="L102">
        <v>1339</v>
      </c>
      <c r="M102">
        <f t="shared" si="2"/>
        <v>1299</v>
      </c>
      <c r="Q102" t="s">
        <v>100</v>
      </c>
      <c r="R102" t="s">
        <v>5</v>
      </c>
      <c r="S102" t="s">
        <v>0</v>
      </c>
      <c r="T102">
        <v>889</v>
      </c>
      <c r="U102">
        <f t="shared" si="3"/>
        <v>849</v>
      </c>
    </row>
    <row r="103" spans="1:23" x14ac:dyDescent="0.3">
      <c r="A103" t="s">
        <v>100</v>
      </c>
      <c r="B103" t="s">
        <v>95</v>
      </c>
      <c r="C103" t="s">
        <v>0</v>
      </c>
      <c r="D103">
        <v>728</v>
      </c>
      <c r="I103" t="s">
        <v>100</v>
      </c>
      <c r="J103" t="s">
        <v>4</v>
      </c>
      <c r="K103" t="s">
        <v>0</v>
      </c>
      <c r="L103">
        <v>864</v>
      </c>
      <c r="M103">
        <f t="shared" si="2"/>
        <v>824</v>
      </c>
      <c r="Q103" t="s">
        <v>100</v>
      </c>
      <c r="R103" t="s">
        <v>5</v>
      </c>
      <c r="S103" t="s">
        <v>0</v>
      </c>
      <c r="T103">
        <v>1412</v>
      </c>
      <c r="U103">
        <f t="shared" si="3"/>
        <v>1372</v>
      </c>
    </row>
    <row r="104" spans="1:23" x14ac:dyDescent="0.3">
      <c r="A104" t="s">
        <v>100</v>
      </c>
      <c r="B104" t="s">
        <v>95</v>
      </c>
      <c r="C104" t="s">
        <v>0</v>
      </c>
      <c r="D104">
        <v>664</v>
      </c>
      <c r="I104" t="s">
        <v>100</v>
      </c>
      <c r="J104" t="s">
        <v>4</v>
      </c>
      <c r="K104" t="s">
        <v>0</v>
      </c>
      <c r="L104">
        <v>840</v>
      </c>
      <c r="M104">
        <f t="shared" si="2"/>
        <v>800</v>
      </c>
      <c r="Q104" t="s">
        <v>100</v>
      </c>
      <c r="R104" t="s">
        <v>5</v>
      </c>
      <c r="S104" t="s">
        <v>0</v>
      </c>
      <c r="T104">
        <v>992</v>
      </c>
      <c r="U104">
        <f t="shared" si="3"/>
        <v>952</v>
      </c>
    </row>
    <row r="105" spans="1:23" x14ac:dyDescent="0.3">
      <c r="A105" t="s">
        <v>100</v>
      </c>
      <c r="B105" t="s">
        <v>95</v>
      </c>
      <c r="C105" t="s">
        <v>0</v>
      </c>
      <c r="D105">
        <v>833</v>
      </c>
      <c r="I105" t="s">
        <v>100</v>
      </c>
      <c r="J105" t="s">
        <v>4</v>
      </c>
      <c r="K105" t="s">
        <v>0</v>
      </c>
      <c r="L105">
        <v>848</v>
      </c>
      <c r="M105">
        <f t="shared" si="2"/>
        <v>808</v>
      </c>
      <c r="Q105" t="s">
        <v>100</v>
      </c>
      <c r="R105" t="s">
        <v>5</v>
      </c>
      <c r="S105" t="s">
        <v>0</v>
      </c>
      <c r="T105">
        <v>872</v>
      </c>
      <c r="U105">
        <f t="shared" si="3"/>
        <v>832</v>
      </c>
    </row>
    <row r="106" spans="1:23" x14ac:dyDescent="0.3">
      <c r="A106" t="s">
        <v>100</v>
      </c>
      <c r="B106" t="s">
        <v>95</v>
      </c>
      <c r="C106" t="s">
        <v>0</v>
      </c>
      <c r="D106">
        <v>1063</v>
      </c>
      <c r="I106" t="s">
        <v>100</v>
      </c>
      <c r="J106" t="s">
        <v>4</v>
      </c>
      <c r="K106" t="s">
        <v>0</v>
      </c>
      <c r="L106">
        <v>1344</v>
      </c>
      <c r="M106">
        <f t="shared" si="2"/>
        <v>1304</v>
      </c>
      <c r="Q106" t="s">
        <v>100</v>
      </c>
      <c r="R106" t="s">
        <v>5</v>
      </c>
      <c r="S106" t="s">
        <v>0</v>
      </c>
      <c r="T106">
        <v>831</v>
      </c>
      <c r="U106">
        <f t="shared" si="3"/>
        <v>791</v>
      </c>
    </row>
    <row r="107" spans="1:23" x14ac:dyDescent="0.3">
      <c r="A107" t="s">
        <v>100</v>
      </c>
      <c r="B107" t="s">
        <v>95</v>
      </c>
      <c r="C107" t="s">
        <v>0</v>
      </c>
      <c r="D107">
        <v>796</v>
      </c>
      <c r="I107" t="s">
        <v>100</v>
      </c>
      <c r="J107" t="s">
        <v>4</v>
      </c>
      <c r="K107" t="s">
        <v>0</v>
      </c>
      <c r="L107">
        <v>920</v>
      </c>
      <c r="M107">
        <f t="shared" si="2"/>
        <v>880</v>
      </c>
      <c r="Q107" t="s">
        <v>100</v>
      </c>
      <c r="R107" t="s">
        <v>5</v>
      </c>
      <c r="S107" t="s">
        <v>0</v>
      </c>
      <c r="T107">
        <v>1353</v>
      </c>
      <c r="U107">
        <f t="shared" si="3"/>
        <v>1313</v>
      </c>
    </row>
    <row r="108" spans="1:23" x14ac:dyDescent="0.3">
      <c r="A108" t="s">
        <v>100</v>
      </c>
      <c r="B108" t="s">
        <v>95</v>
      </c>
      <c r="C108" t="s">
        <v>0</v>
      </c>
      <c r="D108">
        <v>632</v>
      </c>
      <c r="I108" t="s">
        <v>100</v>
      </c>
      <c r="J108" t="s">
        <v>4</v>
      </c>
      <c r="K108" t="s">
        <v>0</v>
      </c>
      <c r="L108">
        <v>1704</v>
      </c>
      <c r="M108">
        <f t="shared" si="2"/>
        <v>1664</v>
      </c>
      <c r="Q108" t="s">
        <v>100</v>
      </c>
      <c r="R108" t="s">
        <v>5</v>
      </c>
      <c r="S108" t="s">
        <v>0</v>
      </c>
      <c r="T108">
        <v>840</v>
      </c>
      <c r="U108">
        <f t="shared" si="3"/>
        <v>800</v>
      </c>
    </row>
    <row r="109" spans="1:23" x14ac:dyDescent="0.3">
      <c r="A109" t="s">
        <v>100</v>
      </c>
      <c r="B109" t="s">
        <v>95</v>
      </c>
      <c r="C109" t="s">
        <v>0</v>
      </c>
      <c r="D109">
        <v>1016</v>
      </c>
      <c r="I109" t="s">
        <v>100</v>
      </c>
      <c r="J109" t="s">
        <v>4</v>
      </c>
      <c r="K109" t="s">
        <v>0</v>
      </c>
      <c r="L109">
        <v>1723</v>
      </c>
      <c r="M109">
        <f t="shared" si="2"/>
        <v>1683</v>
      </c>
      <c r="Q109" t="s">
        <v>100</v>
      </c>
      <c r="R109" t="s">
        <v>5</v>
      </c>
      <c r="S109" t="s">
        <v>0</v>
      </c>
      <c r="T109">
        <v>1584</v>
      </c>
      <c r="U109">
        <f t="shared" si="3"/>
        <v>1544</v>
      </c>
    </row>
    <row r="110" spans="1:23" x14ac:dyDescent="0.3">
      <c r="A110" t="s">
        <v>100</v>
      </c>
      <c r="B110" t="s">
        <v>95</v>
      </c>
      <c r="C110" t="s">
        <v>0</v>
      </c>
      <c r="D110">
        <v>816</v>
      </c>
      <c r="I110" t="s">
        <v>100</v>
      </c>
      <c r="J110" t="s">
        <v>4</v>
      </c>
      <c r="K110" t="s">
        <v>0</v>
      </c>
      <c r="L110">
        <v>1685</v>
      </c>
      <c r="M110">
        <f t="shared" si="2"/>
        <v>1645</v>
      </c>
      <c r="Q110" t="s">
        <v>100</v>
      </c>
      <c r="R110" t="s">
        <v>5</v>
      </c>
      <c r="S110" t="s">
        <v>0</v>
      </c>
      <c r="T110">
        <v>816</v>
      </c>
      <c r="U110">
        <f t="shared" si="3"/>
        <v>776</v>
      </c>
    </row>
    <row r="111" spans="1:23" x14ac:dyDescent="0.3">
      <c r="A111" t="s">
        <v>100</v>
      </c>
      <c r="B111" t="s">
        <v>95</v>
      </c>
      <c r="C111" t="s">
        <v>0</v>
      </c>
      <c r="D111">
        <v>983</v>
      </c>
      <c r="G111">
        <f>MEDIAN(D102:D111)</f>
        <v>824.5</v>
      </c>
      <c r="I111" t="s">
        <v>100</v>
      </c>
      <c r="J111" t="s">
        <v>4</v>
      </c>
      <c r="K111" t="s">
        <v>0</v>
      </c>
      <c r="L111">
        <v>872</v>
      </c>
      <c r="M111">
        <f t="shared" si="2"/>
        <v>832</v>
      </c>
      <c r="O111">
        <f>MEDIAN(M102:M111)</f>
        <v>1089.5</v>
      </c>
      <c r="Q111" t="s">
        <v>100</v>
      </c>
      <c r="R111" t="s">
        <v>5</v>
      </c>
      <c r="S111" t="s">
        <v>1</v>
      </c>
      <c r="T111">
        <v>2889</v>
      </c>
      <c r="U111">
        <f t="shared" si="3"/>
        <v>2849</v>
      </c>
      <c r="W111">
        <f>MEDIAN(U102:U111)</f>
        <v>900.5</v>
      </c>
    </row>
    <row r="112" spans="1:23" x14ac:dyDescent="0.3">
      <c r="A112" t="s">
        <v>101</v>
      </c>
      <c r="B112" t="s">
        <v>95</v>
      </c>
      <c r="C112" t="s">
        <v>1</v>
      </c>
      <c r="D112">
        <v>1153</v>
      </c>
      <c r="I112" t="s">
        <v>101</v>
      </c>
      <c r="J112" t="s">
        <v>4</v>
      </c>
      <c r="K112" t="s">
        <v>0</v>
      </c>
      <c r="L112">
        <v>832</v>
      </c>
      <c r="M112">
        <f t="shared" si="2"/>
        <v>792</v>
      </c>
      <c r="Q112" t="s">
        <v>101</v>
      </c>
      <c r="R112" t="s">
        <v>5</v>
      </c>
      <c r="S112" t="s">
        <v>0</v>
      </c>
      <c r="T112">
        <v>983</v>
      </c>
      <c r="U112">
        <f t="shared" si="3"/>
        <v>943</v>
      </c>
    </row>
    <row r="113" spans="1:23" x14ac:dyDescent="0.3">
      <c r="A113" t="s">
        <v>101</v>
      </c>
      <c r="B113" t="s">
        <v>95</v>
      </c>
      <c r="C113" t="s">
        <v>1</v>
      </c>
      <c r="D113">
        <v>1135</v>
      </c>
      <c r="I113" t="s">
        <v>101</v>
      </c>
      <c r="J113" t="s">
        <v>4</v>
      </c>
      <c r="K113" t="s">
        <v>0</v>
      </c>
      <c r="L113">
        <v>994</v>
      </c>
      <c r="M113">
        <f t="shared" si="2"/>
        <v>954</v>
      </c>
      <c r="Q113" t="s">
        <v>101</v>
      </c>
      <c r="R113" t="s">
        <v>5</v>
      </c>
      <c r="S113" t="s">
        <v>0</v>
      </c>
      <c r="T113">
        <v>1047</v>
      </c>
      <c r="U113">
        <f t="shared" si="3"/>
        <v>1007</v>
      </c>
    </row>
    <row r="114" spans="1:23" x14ac:dyDescent="0.3">
      <c r="A114" t="s">
        <v>101</v>
      </c>
      <c r="B114" t="s">
        <v>95</v>
      </c>
      <c r="C114" t="s">
        <v>0</v>
      </c>
      <c r="D114">
        <v>3184</v>
      </c>
      <c r="I114" t="s">
        <v>101</v>
      </c>
      <c r="J114" t="s">
        <v>4</v>
      </c>
      <c r="K114" t="s">
        <v>0</v>
      </c>
      <c r="L114">
        <v>1048</v>
      </c>
      <c r="M114">
        <f t="shared" si="2"/>
        <v>1008</v>
      </c>
      <c r="Q114" t="s">
        <v>101</v>
      </c>
      <c r="R114" t="s">
        <v>5</v>
      </c>
      <c r="S114" t="s">
        <v>0</v>
      </c>
      <c r="T114">
        <v>816</v>
      </c>
      <c r="U114">
        <f t="shared" si="3"/>
        <v>776</v>
      </c>
    </row>
    <row r="115" spans="1:23" x14ac:dyDescent="0.3">
      <c r="A115" t="s">
        <v>101</v>
      </c>
      <c r="B115" t="s">
        <v>95</v>
      </c>
      <c r="C115" t="s">
        <v>0</v>
      </c>
      <c r="D115">
        <v>3049</v>
      </c>
      <c r="I115" t="s">
        <v>101</v>
      </c>
      <c r="J115" t="s">
        <v>4</v>
      </c>
      <c r="K115" t="s">
        <v>0</v>
      </c>
      <c r="L115">
        <v>768</v>
      </c>
      <c r="M115">
        <f t="shared" si="2"/>
        <v>728</v>
      </c>
      <c r="Q115" t="s">
        <v>101</v>
      </c>
      <c r="R115" t="s">
        <v>5</v>
      </c>
      <c r="S115" t="s">
        <v>0</v>
      </c>
      <c r="T115">
        <v>1384</v>
      </c>
      <c r="U115">
        <f t="shared" si="3"/>
        <v>1344</v>
      </c>
    </row>
    <row r="116" spans="1:23" x14ac:dyDescent="0.3">
      <c r="A116" t="s">
        <v>101</v>
      </c>
      <c r="B116" t="s">
        <v>95</v>
      </c>
      <c r="C116" t="s">
        <v>0</v>
      </c>
      <c r="D116">
        <v>1152</v>
      </c>
      <c r="I116" t="s">
        <v>101</v>
      </c>
      <c r="J116" t="s">
        <v>4</v>
      </c>
      <c r="K116" t="s">
        <v>0</v>
      </c>
      <c r="L116">
        <v>824</v>
      </c>
      <c r="M116">
        <f t="shared" si="2"/>
        <v>784</v>
      </c>
      <c r="Q116" t="s">
        <v>101</v>
      </c>
      <c r="R116" t="s">
        <v>5</v>
      </c>
      <c r="S116" t="s">
        <v>0</v>
      </c>
      <c r="T116">
        <v>1979</v>
      </c>
      <c r="U116">
        <f t="shared" si="3"/>
        <v>1939</v>
      </c>
    </row>
    <row r="117" spans="1:23" x14ac:dyDescent="0.3">
      <c r="A117" t="s">
        <v>101</v>
      </c>
      <c r="B117" t="s">
        <v>95</v>
      </c>
      <c r="C117" t="s">
        <v>0</v>
      </c>
      <c r="D117">
        <v>1712</v>
      </c>
      <c r="I117" t="s">
        <v>101</v>
      </c>
      <c r="J117" t="s">
        <v>4</v>
      </c>
      <c r="K117" t="s">
        <v>0</v>
      </c>
      <c r="L117">
        <v>1527</v>
      </c>
      <c r="M117">
        <f t="shared" si="2"/>
        <v>1487</v>
      </c>
      <c r="Q117" t="s">
        <v>101</v>
      </c>
      <c r="R117" t="s">
        <v>5</v>
      </c>
      <c r="S117" t="s">
        <v>1</v>
      </c>
      <c r="T117">
        <v>1896</v>
      </c>
      <c r="U117">
        <f t="shared" si="3"/>
        <v>1856</v>
      </c>
    </row>
    <row r="118" spans="1:23" x14ac:dyDescent="0.3">
      <c r="A118" t="s">
        <v>101</v>
      </c>
      <c r="B118" t="s">
        <v>95</v>
      </c>
      <c r="C118" t="s">
        <v>0</v>
      </c>
      <c r="D118">
        <v>808</v>
      </c>
      <c r="I118" t="s">
        <v>101</v>
      </c>
      <c r="J118" t="s">
        <v>4</v>
      </c>
      <c r="K118" t="s">
        <v>1</v>
      </c>
      <c r="L118">
        <v>872</v>
      </c>
      <c r="M118">
        <f t="shared" si="2"/>
        <v>832</v>
      </c>
      <c r="Q118" t="s">
        <v>101</v>
      </c>
      <c r="R118" t="s">
        <v>5</v>
      </c>
      <c r="S118" t="s">
        <v>0</v>
      </c>
      <c r="T118">
        <v>2047</v>
      </c>
      <c r="U118">
        <f t="shared" si="3"/>
        <v>2007</v>
      </c>
    </row>
    <row r="119" spans="1:23" x14ac:dyDescent="0.3">
      <c r="A119" t="s">
        <v>101</v>
      </c>
      <c r="B119" t="s">
        <v>95</v>
      </c>
      <c r="C119" t="s">
        <v>1</v>
      </c>
      <c r="D119">
        <v>960</v>
      </c>
      <c r="I119" t="s">
        <v>101</v>
      </c>
      <c r="J119" t="s">
        <v>4</v>
      </c>
      <c r="K119" t="s">
        <v>0</v>
      </c>
      <c r="L119">
        <v>1328</v>
      </c>
      <c r="M119">
        <f t="shared" si="2"/>
        <v>1288</v>
      </c>
      <c r="Q119" t="s">
        <v>101</v>
      </c>
      <c r="R119" t="s">
        <v>5</v>
      </c>
      <c r="S119" t="s">
        <v>0</v>
      </c>
      <c r="T119">
        <v>1015</v>
      </c>
      <c r="U119">
        <f t="shared" si="3"/>
        <v>975</v>
      </c>
    </row>
    <row r="120" spans="1:23" x14ac:dyDescent="0.3">
      <c r="A120" t="s">
        <v>101</v>
      </c>
      <c r="B120" t="s">
        <v>95</v>
      </c>
      <c r="C120" t="s">
        <v>1</v>
      </c>
      <c r="D120">
        <v>1328</v>
      </c>
      <c r="I120" t="s">
        <v>101</v>
      </c>
      <c r="J120" t="s">
        <v>4</v>
      </c>
      <c r="K120" t="s">
        <v>0</v>
      </c>
      <c r="L120">
        <v>929</v>
      </c>
      <c r="M120">
        <f t="shared" si="2"/>
        <v>889</v>
      </c>
      <c r="Q120" t="s">
        <v>101</v>
      </c>
      <c r="R120" t="s">
        <v>5</v>
      </c>
      <c r="S120" t="s">
        <v>1</v>
      </c>
      <c r="T120">
        <v>1216</v>
      </c>
      <c r="U120">
        <f t="shared" si="3"/>
        <v>1176</v>
      </c>
    </row>
    <row r="121" spans="1:23" x14ac:dyDescent="0.3">
      <c r="A121" t="s">
        <v>101</v>
      </c>
      <c r="B121" t="s">
        <v>95</v>
      </c>
      <c r="C121" t="s">
        <v>1</v>
      </c>
      <c r="D121">
        <v>856</v>
      </c>
      <c r="G121">
        <f>MEDIAN(D112:D121)</f>
        <v>1152.5</v>
      </c>
      <c r="I121" t="s">
        <v>101</v>
      </c>
      <c r="J121" t="s">
        <v>4</v>
      </c>
      <c r="K121" t="s">
        <v>0</v>
      </c>
      <c r="L121">
        <v>1008</v>
      </c>
      <c r="M121">
        <f t="shared" si="2"/>
        <v>968</v>
      </c>
      <c r="O121">
        <f>MEDIAN(M112:M121)</f>
        <v>921.5</v>
      </c>
      <c r="Q121" t="s">
        <v>101</v>
      </c>
      <c r="R121" t="s">
        <v>5</v>
      </c>
      <c r="S121" t="s">
        <v>0</v>
      </c>
      <c r="T121">
        <v>1080</v>
      </c>
      <c r="U121">
        <f t="shared" si="3"/>
        <v>1040</v>
      </c>
      <c r="W121">
        <f>MEDIAN(U112:U121)</f>
        <v>1108</v>
      </c>
    </row>
    <row r="122" spans="1:23" x14ac:dyDescent="0.3">
      <c r="A122" t="s">
        <v>102</v>
      </c>
      <c r="B122" t="s">
        <v>95</v>
      </c>
      <c r="C122" t="s">
        <v>1</v>
      </c>
      <c r="D122">
        <v>752</v>
      </c>
      <c r="I122" t="s">
        <v>102</v>
      </c>
      <c r="J122" t="s">
        <v>4</v>
      </c>
      <c r="K122" t="s">
        <v>0</v>
      </c>
      <c r="L122">
        <v>1087</v>
      </c>
      <c r="M122">
        <f t="shared" si="2"/>
        <v>1047</v>
      </c>
      <c r="Q122" t="s">
        <v>102</v>
      </c>
      <c r="R122" t="s">
        <v>5</v>
      </c>
      <c r="S122" t="s">
        <v>1</v>
      </c>
      <c r="T122">
        <v>3720</v>
      </c>
      <c r="U122">
        <f t="shared" si="3"/>
        <v>3680</v>
      </c>
    </row>
    <row r="123" spans="1:23" x14ac:dyDescent="0.3">
      <c r="A123" t="s">
        <v>102</v>
      </c>
      <c r="B123" t="s">
        <v>95</v>
      </c>
      <c r="C123" t="s">
        <v>1</v>
      </c>
      <c r="D123">
        <v>775</v>
      </c>
      <c r="I123" t="s">
        <v>102</v>
      </c>
      <c r="J123" t="s">
        <v>4</v>
      </c>
      <c r="K123" t="s">
        <v>1</v>
      </c>
      <c r="L123">
        <v>1004</v>
      </c>
      <c r="M123">
        <f t="shared" si="2"/>
        <v>964</v>
      </c>
      <c r="Q123" t="s">
        <v>102</v>
      </c>
      <c r="R123" t="s">
        <v>5</v>
      </c>
      <c r="S123" t="s">
        <v>1</v>
      </c>
      <c r="T123">
        <v>1392</v>
      </c>
      <c r="U123">
        <f t="shared" si="3"/>
        <v>1352</v>
      </c>
    </row>
    <row r="124" spans="1:23" x14ac:dyDescent="0.3">
      <c r="A124" t="s">
        <v>102</v>
      </c>
      <c r="B124" t="s">
        <v>95</v>
      </c>
      <c r="C124" t="s">
        <v>1</v>
      </c>
      <c r="D124">
        <v>800</v>
      </c>
      <c r="I124" t="s">
        <v>102</v>
      </c>
      <c r="J124" t="s">
        <v>4</v>
      </c>
      <c r="K124" t="s">
        <v>1</v>
      </c>
      <c r="L124">
        <v>2024</v>
      </c>
      <c r="M124">
        <f t="shared" si="2"/>
        <v>1984</v>
      </c>
      <c r="Q124" t="s">
        <v>102</v>
      </c>
      <c r="R124" t="s">
        <v>5</v>
      </c>
      <c r="S124" t="s">
        <v>1</v>
      </c>
      <c r="T124">
        <v>1175</v>
      </c>
      <c r="U124">
        <f t="shared" si="3"/>
        <v>1135</v>
      </c>
    </row>
    <row r="125" spans="1:23" x14ac:dyDescent="0.3">
      <c r="A125" t="s">
        <v>102</v>
      </c>
      <c r="B125" t="s">
        <v>95</v>
      </c>
      <c r="C125" t="s">
        <v>1</v>
      </c>
      <c r="D125">
        <v>2428</v>
      </c>
      <c r="I125" t="s">
        <v>102</v>
      </c>
      <c r="J125" t="s">
        <v>4</v>
      </c>
      <c r="K125" t="s">
        <v>1</v>
      </c>
      <c r="L125">
        <v>1258</v>
      </c>
      <c r="M125">
        <f t="shared" si="2"/>
        <v>1218</v>
      </c>
      <c r="Q125" t="s">
        <v>102</v>
      </c>
      <c r="R125" t="s">
        <v>5</v>
      </c>
      <c r="S125" t="s">
        <v>0</v>
      </c>
      <c r="T125">
        <v>2143</v>
      </c>
      <c r="U125">
        <f t="shared" si="3"/>
        <v>2103</v>
      </c>
    </row>
    <row r="126" spans="1:23" x14ac:dyDescent="0.3">
      <c r="A126" t="s">
        <v>102</v>
      </c>
      <c r="B126" t="s">
        <v>95</v>
      </c>
      <c r="C126" t="s">
        <v>1</v>
      </c>
      <c r="D126">
        <v>791</v>
      </c>
      <c r="I126" t="s">
        <v>102</v>
      </c>
      <c r="J126" t="s">
        <v>4</v>
      </c>
      <c r="K126" t="s">
        <v>0</v>
      </c>
      <c r="L126">
        <v>1280</v>
      </c>
      <c r="M126">
        <f t="shared" si="2"/>
        <v>1240</v>
      </c>
      <c r="Q126" t="s">
        <v>102</v>
      </c>
      <c r="R126" t="s">
        <v>5</v>
      </c>
      <c r="S126" t="s">
        <v>0</v>
      </c>
      <c r="T126">
        <v>1104</v>
      </c>
      <c r="U126">
        <f t="shared" si="3"/>
        <v>1064</v>
      </c>
    </row>
    <row r="127" spans="1:23" x14ac:dyDescent="0.3">
      <c r="A127" t="s">
        <v>102</v>
      </c>
      <c r="B127" t="s">
        <v>95</v>
      </c>
      <c r="C127" t="s">
        <v>1</v>
      </c>
      <c r="D127">
        <v>776</v>
      </c>
      <c r="I127" t="s">
        <v>102</v>
      </c>
      <c r="J127" t="s">
        <v>4</v>
      </c>
      <c r="K127" t="s">
        <v>1</v>
      </c>
      <c r="L127">
        <v>919</v>
      </c>
      <c r="M127">
        <f t="shared" si="2"/>
        <v>879</v>
      </c>
      <c r="Q127" t="s">
        <v>102</v>
      </c>
      <c r="R127" t="s">
        <v>5</v>
      </c>
      <c r="S127" t="s">
        <v>1</v>
      </c>
      <c r="T127">
        <v>1816</v>
      </c>
      <c r="U127">
        <f t="shared" si="3"/>
        <v>1776</v>
      </c>
    </row>
    <row r="128" spans="1:23" x14ac:dyDescent="0.3">
      <c r="A128" t="s">
        <v>102</v>
      </c>
      <c r="B128" t="s">
        <v>95</v>
      </c>
      <c r="C128" t="s">
        <v>1</v>
      </c>
      <c r="D128">
        <v>745</v>
      </c>
      <c r="I128" t="s">
        <v>102</v>
      </c>
      <c r="J128" t="s">
        <v>4</v>
      </c>
      <c r="K128" t="s">
        <v>1</v>
      </c>
      <c r="L128">
        <v>1209</v>
      </c>
      <c r="M128">
        <f t="shared" si="2"/>
        <v>1169</v>
      </c>
      <c r="Q128" t="s">
        <v>102</v>
      </c>
      <c r="R128" t="s">
        <v>5</v>
      </c>
      <c r="S128" t="s">
        <v>1</v>
      </c>
      <c r="T128">
        <v>1208</v>
      </c>
      <c r="U128">
        <f t="shared" si="3"/>
        <v>1168</v>
      </c>
    </row>
    <row r="129" spans="1:23" x14ac:dyDescent="0.3">
      <c r="A129" t="s">
        <v>102</v>
      </c>
      <c r="B129" t="s">
        <v>95</v>
      </c>
      <c r="C129" t="s">
        <v>1</v>
      </c>
      <c r="D129">
        <v>1096</v>
      </c>
      <c r="I129" t="s">
        <v>102</v>
      </c>
      <c r="J129" t="s">
        <v>4</v>
      </c>
      <c r="K129" t="s">
        <v>1</v>
      </c>
      <c r="L129">
        <v>952</v>
      </c>
      <c r="M129">
        <f t="shared" si="2"/>
        <v>912</v>
      </c>
      <c r="Q129" t="s">
        <v>102</v>
      </c>
      <c r="R129" t="s">
        <v>5</v>
      </c>
      <c r="S129" t="s">
        <v>1</v>
      </c>
      <c r="T129">
        <v>1136</v>
      </c>
      <c r="U129">
        <f t="shared" si="3"/>
        <v>1096</v>
      </c>
    </row>
    <row r="130" spans="1:23" x14ac:dyDescent="0.3">
      <c r="A130" t="s">
        <v>102</v>
      </c>
      <c r="B130" t="s">
        <v>95</v>
      </c>
      <c r="C130" t="s">
        <v>1</v>
      </c>
      <c r="D130">
        <v>881</v>
      </c>
      <c r="I130" t="s">
        <v>102</v>
      </c>
      <c r="J130" t="s">
        <v>4</v>
      </c>
      <c r="K130" t="s">
        <v>1</v>
      </c>
      <c r="L130">
        <v>1607</v>
      </c>
      <c r="M130">
        <f t="shared" si="2"/>
        <v>1567</v>
      </c>
      <c r="Q130" t="s">
        <v>102</v>
      </c>
      <c r="R130" t="s">
        <v>5</v>
      </c>
      <c r="S130" t="s">
        <v>1</v>
      </c>
      <c r="T130">
        <v>850</v>
      </c>
      <c r="U130">
        <f t="shared" si="3"/>
        <v>810</v>
      </c>
    </row>
    <row r="131" spans="1:23" x14ac:dyDescent="0.3">
      <c r="A131" t="s">
        <v>102</v>
      </c>
      <c r="B131" t="s">
        <v>95</v>
      </c>
      <c r="C131" t="s">
        <v>1</v>
      </c>
      <c r="D131">
        <v>960</v>
      </c>
      <c r="G131">
        <f>MEDIAN(D122:D131)</f>
        <v>795.5</v>
      </c>
      <c r="I131" t="s">
        <v>102</v>
      </c>
      <c r="J131" t="s">
        <v>4</v>
      </c>
      <c r="K131" t="s">
        <v>1</v>
      </c>
      <c r="L131">
        <v>825</v>
      </c>
      <c r="M131">
        <f t="shared" ref="M131:M161" si="4">L131-40</f>
        <v>785</v>
      </c>
      <c r="O131">
        <f>MEDIAN(M122:M131)</f>
        <v>1108</v>
      </c>
      <c r="Q131" t="s">
        <v>102</v>
      </c>
      <c r="R131" t="s">
        <v>5</v>
      </c>
      <c r="S131" t="s">
        <v>0</v>
      </c>
      <c r="T131">
        <v>3440</v>
      </c>
      <c r="U131">
        <f t="shared" ref="U131:U161" si="5">T131-40</f>
        <v>3400</v>
      </c>
      <c r="W131">
        <f>MEDIAN(U122:U131)</f>
        <v>1260</v>
      </c>
    </row>
    <row r="132" spans="1:23" x14ac:dyDescent="0.3">
      <c r="A132" t="s">
        <v>103</v>
      </c>
      <c r="B132" t="s">
        <v>95</v>
      </c>
      <c r="C132" t="s">
        <v>1</v>
      </c>
      <c r="D132">
        <v>745</v>
      </c>
      <c r="I132" t="s">
        <v>103</v>
      </c>
      <c r="J132" t="s">
        <v>4</v>
      </c>
      <c r="K132" t="s">
        <v>1</v>
      </c>
      <c r="L132">
        <v>1144</v>
      </c>
      <c r="M132">
        <f t="shared" si="4"/>
        <v>1104</v>
      </c>
      <c r="Q132" t="s">
        <v>103</v>
      </c>
      <c r="R132" t="s">
        <v>5</v>
      </c>
      <c r="S132" t="s">
        <v>1</v>
      </c>
      <c r="T132">
        <v>2424</v>
      </c>
      <c r="U132">
        <f t="shared" si="5"/>
        <v>2384</v>
      </c>
    </row>
    <row r="133" spans="1:23" x14ac:dyDescent="0.3">
      <c r="A133" t="s">
        <v>103</v>
      </c>
      <c r="B133" t="s">
        <v>95</v>
      </c>
      <c r="C133" t="s">
        <v>1</v>
      </c>
      <c r="D133">
        <v>737</v>
      </c>
      <c r="I133" t="s">
        <v>103</v>
      </c>
      <c r="J133" t="s">
        <v>4</v>
      </c>
      <c r="K133" t="s">
        <v>1</v>
      </c>
      <c r="L133">
        <v>3725</v>
      </c>
      <c r="M133">
        <f t="shared" si="4"/>
        <v>3685</v>
      </c>
      <c r="Q133" t="s">
        <v>103</v>
      </c>
      <c r="R133" t="s">
        <v>5</v>
      </c>
      <c r="S133" t="s">
        <v>1</v>
      </c>
      <c r="T133">
        <v>1673</v>
      </c>
      <c r="U133">
        <f t="shared" si="5"/>
        <v>1633</v>
      </c>
    </row>
    <row r="134" spans="1:23" x14ac:dyDescent="0.3">
      <c r="A134" t="s">
        <v>103</v>
      </c>
      <c r="B134" t="s">
        <v>95</v>
      </c>
      <c r="C134" t="s">
        <v>1</v>
      </c>
      <c r="D134">
        <v>985</v>
      </c>
      <c r="I134" t="s">
        <v>103</v>
      </c>
      <c r="J134" t="s">
        <v>4</v>
      </c>
      <c r="K134" t="s">
        <v>0</v>
      </c>
      <c r="L134">
        <v>4728</v>
      </c>
      <c r="M134">
        <f t="shared" si="4"/>
        <v>4688</v>
      </c>
      <c r="Q134" t="s">
        <v>103</v>
      </c>
      <c r="R134" t="s">
        <v>5</v>
      </c>
      <c r="S134" t="s">
        <v>1</v>
      </c>
      <c r="T134">
        <v>1032</v>
      </c>
      <c r="U134">
        <f t="shared" si="5"/>
        <v>992</v>
      </c>
    </row>
    <row r="135" spans="1:23" x14ac:dyDescent="0.3">
      <c r="A135" t="s">
        <v>103</v>
      </c>
      <c r="B135" t="s">
        <v>95</v>
      </c>
      <c r="C135" t="s">
        <v>1</v>
      </c>
      <c r="D135">
        <v>864</v>
      </c>
      <c r="I135" t="s">
        <v>103</v>
      </c>
      <c r="J135" t="s">
        <v>4</v>
      </c>
      <c r="K135" t="s">
        <v>0</v>
      </c>
      <c r="L135">
        <v>825</v>
      </c>
      <c r="M135">
        <f t="shared" si="4"/>
        <v>785</v>
      </c>
      <c r="Q135" t="s">
        <v>103</v>
      </c>
      <c r="R135" t="s">
        <v>5</v>
      </c>
      <c r="S135" t="s">
        <v>1</v>
      </c>
      <c r="T135">
        <v>1233</v>
      </c>
      <c r="U135">
        <f t="shared" si="5"/>
        <v>1193</v>
      </c>
    </row>
    <row r="136" spans="1:23" x14ac:dyDescent="0.3">
      <c r="A136" t="s">
        <v>103</v>
      </c>
      <c r="B136" t="s">
        <v>95</v>
      </c>
      <c r="C136" t="s">
        <v>1</v>
      </c>
      <c r="D136">
        <v>1528</v>
      </c>
      <c r="I136" t="s">
        <v>103</v>
      </c>
      <c r="J136" t="s">
        <v>4</v>
      </c>
      <c r="K136" t="s">
        <v>1</v>
      </c>
      <c r="L136">
        <v>1344</v>
      </c>
      <c r="M136">
        <f t="shared" si="4"/>
        <v>1304</v>
      </c>
      <c r="Q136" t="s">
        <v>103</v>
      </c>
      <c r="R136" t="s">
        <v>5</v>
      </c>
      <c r="S136" t="s">
        <v>1</v>
      </c>
      <c r="T136">
        <v>1424</v>
      </c>
      <c r="U136">
        <f t="shared" si="5"/>
        <v>1384</v>
      </c>
    </row>
    <row r="137" spans="1:23" x14ac:dyDescent="0.3">
      <c r="A137" t="s">
        <v>103</v>
      </c>
      <c r="B137" t="s">
        <v>95</v>
      </c>
      <c r="C137" t="s">
        <v>1</v>
      </c>
      <c r="D137">
        <v>1308</v>
      </c>
      <c r="I137" t="s">
        <v>103</v>
      </c>
      <c r="J137" t="s">
        <v>4</v>
      </c>
      <c r="K137" t="s">
        <v>1</v>
      </c>
      <c r="L137">
        <v>984</v>
      </c>
      <c r="M137">
        <f t="shared" si="4"/>
        <v>944</v>
      </c>
      <c r="Q137" t="s">
        <v>103</v>
      </c>
      <c r="R137" t="s">
        <v>5</v>
      </c>
      <c r="S137" t="s">
        <v>0</v>
      </c>
      <c r="T137">
        <v>1088</v>
      </c>
      <c r="U137">
        <f t="shared" si="5"/>
        <v>1048</v>
      </c>
    </row>
    <row r="138" spans="1:23" x14ac:dyDescent="0.3">
      <c r="A138" t="s">
        <v>103</v>
      </c>
      <c r="B138" t="s">
        <v>95</v>
      </c>
      <c r="C138" t="s">
        <v>1</v>
      </c>
      <c r="D138">
        <v>750</v>
      </c>
      <c r="I138" t="s">
        <v>103</v>
      </c>
      <c r="J138" t="s">
        <v>4</v>
      </c>
      <c r="K138" t="s">
        <v>1</v>
      </c>
      <c r="L138">
        <v>1093</v>
      </c>
      <c r="M138">
        <f t="shared" si="4"/>
        <v>1053</v>
      </c>
      <c r="Q138" t="s">
        <v>103</v>
      </c>
      <c r="R138" t="s">
        <v>5</v>
      </c>
      <c r="S138" t="s">
        <v>1</v>
      </c>
      <c r="T138">
        <v>1032</v>
      </c>
      <c r="U138">
        <f t="shared" si="5"/>
        <v>992</v>
      </c>
    </row>
    <row r="139" spans="1:23" x14ac:dyDescent="0.3">
      <c r="A139" t="s">
        <v>103</v>
      </c>
      <c r="B139" t="s">
        <v>95</v>
      </c>
      <c r="C139" t="s">
        <v>1</v>
      </c>
      <c r="D139">
        <v>969</v>
      </c>
      <c r="I139" t="s">
        <v>103</v>
      </c>
      <c r="J139" t="s">
        <v>4</v>
      </c>
      <c r="K139" t="s">
        <v>1</v>
      </c>
      <c r="L139">
        <v>1967</v>
      </c>
      <c r="M139">
        <f t="shared" si="4"/>
        <v>1927</v>
      </c>
      <c r="Q139" t="s">
        <v>103</v>
      </c>
      <c r="R139" t="s">
        <v>5</v>
      </c>
      <c r="S139" t="s">
        <v>1</v>
      </c>
      <c r="T139">
        <v>944</v>
      </c>
      <c r="U139">
        <f t="shared" si="5"/>
        <v>904</v>
      </c>
    </row>
    <row r="140" spans="1:23" x14ac:dyDescent="0.3">
      <c r="A140" t="s">
        <v>103</v>
      </c>
      <c r="B140" t="s">
        <v>95</v>
      </c>
      <c r="C140" t="s">
        <v>1</v>
      </c>
      <c r="D140">
        <v>719</v>
      </c>
      <c r="I140" t="s">
        <v>103</v>
      </c>
      <c r="J140" t="s">
        <v>4</v>
      </c>
      <c r="K140" t="s">
        <v>1</v>
      </c>
      <c r="L140">
        <v>968</v>
      </c>
      <c r="M140">
        <f t="shared" si="4"/>
        <v>928</v>
      </c>
      <c r="Q140" t="s">
        <v>103</v>
      </c>
      <c r="R140" t="s">
        <v>5</v>
      </c>
      <c r="S140" t="s">
        <v>1</v>
      </c>
      <c r="T140">
        <v>1200</v>
      </c>
      <c r="U140">
        <f t="shared" si="5"/>
        <v>1160</v>
      </c>
    </row>
    <row r="141" spans="1:23" x14ac:dyDescent="0.3">
      <c r="A141" t="s">
        <v>103</v>
      </c>
      <c r="B141" t="s">
        <v>95</v>
      </c>
      <c r="C141" t="s">
        <v>1</v>
      </c>
      <c r="D141">
        <v>820</v>
      </c>
      <c r="G141">
        <f>MEDIAN(D132:D141)</f>
        <v>842</v>
      </c>
      <c r="I141" t="s">
        <v>103</v>
      </c>
      <c r="J141" t="s">
        <v>4</v>
      </c>
      <c r="K141" t="s">
        <v>1</v>
      </c>
      <c r="L141">
        <v>944</v>
      </c>
      <c r="M141">
        <f t="shared" si="4"/>
        <v>904</v>
      </c>
      <c r="O141">
        <f>MEDIAN(M132:M141)</f>
        <v>1078.5</v>
      </c>
      <c r="Q141" t="s">
        <v>103</v>
      </c>
      <c r="R141" t="s">
        <v>5</v>
      </c>
      <c r="S141" t="s">
        <v>1</v>
      </c>
      <c r="T141">
        <v>1104</v>
      </c>
      <c r="U141">
        <f t="shared" si="5"/>
        <v>1064</v>
      </c>
      <c r="W141">
        <f>MEDIAN(U132:U141)</f>
        <v>1112</v>
      </c>
    </row>
    <row r="142" spans="1:23" x14ac:dyDescent="0.3">
      <c r="A142" t="s">
        <v>104</v>
      </c>
      <c r="B142" t="s">
        <v>95</v>
      </c>
      <c r="C142" t="s">
        <v>1</v>
      </c>
      <c r="D142">
        <v>808</v>
      </c>
      <c r="I142" t="s">
        <v>104</v>
      </c>
      <c r="J142" t="s">
        <v>4</v>
      </c>
      <c r="K142" t="s">
        <v>1</v>
      </c>
      <c r="L142">
        <v>984</v>
      </c>
      <c r="M142">
        <f t="shared" si="4"/>
        <v>944</v>
      </c>
      <c r="Q142" t="s">
        <v>104</v>
      </c>
      <c r="R142" t="s">
        <v>5</v>
      </c>
      <c r="S142" t="s">
        <v>1</v>
      </c>
      <c r="T142">
        <v>1569</v>
      </c>
      <c r="U142">
        <f t="shared" si="5"/>
        <v>1529</v>
      </c>
    </row>
    <row r="143" spans="1:23" x14ac:dyDescent="0.3">
      <c r="A143" t="s">
        <v>104</v>
      </c>
      <c r="B143" t="s">
        <v>95</v>
      </c>
      <c r="C143" t="s">
        <v>1</v>
      </c>
      <c r="D143">
        <v>815</v>
      </c>
      <c r="I143" t="s">
        <v>104</v>
      </c>
      <c r="J143" t="s">
        <v>4</v>
      </c>
      <c r="K143" t="s">
        <v>1</v>
      </c>
      <c r="L143">
        <v>1112</v>
      </c>
      <c r="M143">
        <f t="shared" si="4"/>
        <v>1072</v>
      </c>
      <c r="Q143" t="s">
        <v>104</v>
      </c>
      <c r="R143" t="s">
        <v>5</v>
      </c>
      <c r="S143" t="s">
        <v>1</v>
      </c>
      <c r="T143">
        <v>1292</v>
      </c>
      <c r="U143">
        <f t="shared" si="5"/>
        <v>1252</v>
      </c>
    </row>
    <row r="144" spans="1:23" x14ac:dyDescent="0.3">
      <c r="A144" t="s">
        <v>104</v>
      </c>
      <c r="B144" t="s">
        <v>95</v>
      </c>
      <c r="C144" t="s">
        <v>1</v>
      </c>
      <c r="D144">
        <v>700</v>
      </c>
      <c r="I144" t="s">
        <v>104</v>
      </c>
      <c r="J144" t="s">
        <v>4</v>
      </c>
      <c r="K144" t="s">
        <v>1</v>
      </c>
      <c r="L144">
        <v>1320</v>
      </c>
      <c r="M144">
        <f t="shared" si="4"/>
        <v>1280</v>
      </c>
      <c r="Q144" t="s">
        <v>104</v>
      </c>
      <c r="R144" t="s">
        <v>5</v>
      </c>
      <c r="S144" t="s">
        <v>1</v>
      </c>
      <c r="T144">
        <v>1056</v>
      </c>
      <c r="U144">
        <f t="shared" si="5"/>
        <v>1016</v>
      </c>
    </row>
    <row r="145" spans="1:23" x14ac:dyDescent="0.3">
      <c r="A145" t="s">
        <v>104</v>
      </c>
      <c r="B145" t="s">
        <v>95</v>
      </c>
      <c r="C145" t="s">
        <v>1</v>
      </c>
      <c r="D145">
        <v>801</v>
      </c>
      <c r="I145" t="s">
        <v>104</v>
      </c>
      <c r="J145" t="s">
        <v>4</v>
      </c>
      <c r="K145" t="s">
        <v>1</v>
      </c>
      <c r="L145">
        <v>1747</v>
      </c>
      <c r="M145">
        <f t="shared" si="4"/>
        <v>1707</v>
      </c>
      <c r="Q145" t="s">
        <v>104</v>
      </c>
      <c r="R145" t="s">
        <v>5</v>
      </c>
      <c r="S145" t="s">
        <v>1</v>
      </c>
      <c r="T145">
        <v>1112</v>
      </c>
      <c r="U145">
        <f t="shared" si="5"/>
        <v>1072</v>
      </c>
    </row>
    <row r="146" spans="1:23" x14ac:dyDescent="0.3">
      <c r="A146" t="s">
        <v>104</v>
      </c>
      <c r="B146" t="s">
        <v>95</v>
      </c>
      <c r="C146" t="s">
        <v>1</v>
      </c>
      <c r="D146">
        <v>1231</v>
      </c>
      <c r="I146" t="s">
        <v>104</v>
      </c>
      <c r="J146" t="s">
        <v>4</v>
      </c>
      <c r="K146" t="s">
        <v>1</v>
      </c>
      <c r="L146">
        <v>3920</v>
      </c>
      <c r="M146">
        <f t="shared" si="4"/>
        <v>3880</v>
      </c>
      <c r="Q146" t="s">
        <v>104</v>
      </c>
      <c r="R146" t="s">
        <v>5</v>
      </c>
      <c r="S146" t="s">
        <v>1</v>
      </c>
      <c r="T146">
        <v>3092</v>
      </c>
      <c r="U146">
        <f t="shared" si="5"/>
        <v>3052</v>
      </c>
    </row>
    <row r="147" spans="1:23" x14ac:dyDescent="0.3">
      <c r="A147" t="s">
        <v>104</v>
      </c>
      <c r="B147" t="s">
        <v>95</v>
      </c>
      <c r="C147" t="s">
        <v>1</v>
      </c>
      <c r="D147">
        <v>730</v>
      </c>
      <c r="I147" t="s">
        <v>104</v>
      </c>
      <c r="J147" t="s">
        <v>4</v>
      </c>
      <c r="K147" t="s">
        <v>1</v>
      </c>
      <c r="L147">
        <v>840</v>
      </c>
      <c r="M147">
        <f t="shared" si="4"/>
        <v>800</v>
      </c>
      <c r="Q147" t="s">
        <v>104</v>
      </c>
      <c r="R147" t="s">
        <v>5</v>
      </c>
      <c r="S147" t="s">
        <v>1</v>
      </c>
      <c r="T147">
        <v>1220</v>
      </c>
      <c r="U147">
        <f t="shared" si="5"/>
        <v>1180</v>
      </c>
    </row>
    <row r="148" spans="1:23" x14ac:dyDescent="0.3">
      <c r="A148" t="s">
        <v>104</v>
      </c>
      <c r="B148" t="s">
        <v>95</v>
      </c>
      <c r="C148" t="s">
        <v>1</v>
      </c>
      <c r="D148">
        <v>848</v>
      </c>
      <c r="I148" t="s">
        <v>104</v>
      </c>
      <c r="J148" t="s">
        <v>4</v>
      </c>
      <c r="K148" t="s">
        <v>0</v>
      </c>
      <c r="L148">
        <v>929</v>
      </c>
      <c r="M148">
        <f t="shared" si="4"/>
        <v>889</v>
      </c>
      <c r="Q148" t="s">
        <v>104</v>
      </c>
      <c r="R148" t="s">
        <v>5</v>
      </c>
      <c r="S148" t="s">
        <v>1</v>
      </c>
      <c r="T148">
        <v>1184</v>
      </c>
      <c r="U148">
        <f t="shared" si="5"/>
        <v>1144</v>
      </c>
    </row>
    <row r="149" spans="1:23" x14ac:dyDescent="0.3">
      <c r="A149" t="s">
        <v>104</v>
      </c>
      <c r="B149" t="s">
        <v>95</v>
      </c>
      <c r="C149" t="s">
        <v>1</v>
      </c>
      <c r="D149">
        <v>2456</v>
      </c>
      <c r="I149" t="s">
        <v>104</v>
      </c>
      <c r="J149" t="s">
        <v>4</v>
      </c>
      <c r="K149" t="s">
        <v>1</v>
      </c>
      <c r="L149">
        <v>888</v>
      </c>
      <c r="M149">
        <f t="shared" si="4"/>
        <v>848</v>
      </c>
      <c r="Q149" t="s">
        <v>104</v>
      </c>
      <c r="R149" t="s">
        <v>5</v>
      </c>
      <c r="S149" t="s">
        <v>1</v>
      </c>
      <c r="T149">
        <v>1367</v>
      </c>
      <c r="U149">
        <f t="shared" si="5"/>
        <v>1327</v>
      </c>
    </row>
    <row r="150" spans="1:23" x14ac:dyDescent="0.3">
      <c r="A150" t="s">
        <v>104</v>
      </c>
      <c r="B150" t="s">
        <v>95</v>
      </c>
      <c r="C150" t="s">
        <v>1</v>
      </c>
      <c r="D150">
        <v>1120</v>
      </c>
      <c r="I150" t="s">
        <v>104</v>
      </c>
      <c r="J150" t="s">
        <v>4</v>
      </c>
      <c r="K150" t="s">
        <v>1</v>
      </c>
      <c r="L150">
        <v>1504</v>
      </c>
      <c r="M150">
        <f t="shared" si="4"/>
        <v>1464</v>
      </c>
      <c r="Q150" t="s">
        <v>104</v>
      </c>
      <c r="R150" t="s">
        <v>5</v>
      </c>
      <c r="S150" t="s">
        <v>1</v>
      </c>
      <c r="T150">
        <v>1024</v>
      </c>
      <c r="U150">
        <f t="shared" si="5"/>
        <v>984</v>
      </c>
    </row>
    <row r="151" spans="1:23" x14ac:dyDescent="0.3">
      <c r="A151" t="s">
        <v>104</v>
      </c>
      <c r="B151" t="s">
        <v>95</v>
      </c>
      <c r="C151" t="s">
        <v>1</v>
      </c>
      <c r="D151">
        <v>784</v>
      </c>
      <c r="G151">
        <f>MEDIAN(D142:D151)</f>
        <v>811.5</v>
      </c>
      <c r="I151" t="s">
        <v>104</v>
      </c>
      <c r="J151" t="s">
        <v>4</v>
      </c>
      <c r="K151" t="s">
        <v>1</v>
      </c>
      <c r="L151">
        <v>905</v>
      </c>
      <c r="M151">
        <f t="shared" si="4"/>
        <v>865</v>
      </c>
      <c r="O151">
        <f>MEDIAN(M142:M151)</f>
        <v>1008</v>
      </c>
      <c r="Q151" t="s">
        <v>104</v>
      </c>
      <c r="R151" t="s">
        <v>5</v>
      </c>
      <c r="S151" t="s">
        <v>1</v>
      </c>
      <c r="T151">
        <v>1145</v>
      </c>
      <c r="U151">
        <f t="shared" si="5"/>
        <v>1105</v>
      </c>
      <c r="W151">
        <f>MEDIAN(U142:U151)</f>
        <v>1162</v>
      </c>
    </row>
    <row r="152" spans="1:23" x14ac:dyDescent="0.3">
      <c r="A152" t="s">
        <v>105</v>
      </c>
      <c r="B152" t="s">
        <v>95</v>
      </c>
      <c r="C152" t="s">
        <v>1</v>
      </c>
      <c r="D152">
        <v>801</v>
      </c>
      <c r="I152" t="s">
        <v>105</v>
      </c>
      <c r="J152" t="s">
        <v>4</v>
      </c>
      <c r="K152" t="s">
        <v>1</v>
      </c>
      <c r="L152">
        <v>840</v>
      </c>
      <c r="M152">
        <f t="shared" si="4"/>
        <v>800</v>
      </c>
      <c r="Q152" t="s">
        <v>105</v>
      </c>
      <c r="R152" t="s">
        <v>5</v>
      </c>
      <c r="S152" t="s">
        <v>1</v>
      </c>
      <c r="T152">
        <v>880</v>
      </c>
      <c r="U152">
        <f t="shared" si="5"/>
        <v>840</v>
      </c>
    </row>
    <row r="153" spans="1:23" x14ac:dyDescent="0.3">
      <c r="A153" t="s">
        <v>105</v>
      </c>
      <c r="B153" t="s">
        <v>95</v>
      </c>
      <c r="C153" t="s">
        <v>1</v>
      </c>
      <c r="D153">
        <v>728</v>
      </c>
      <c r="I153" t="s">
        <v>105</v>
      </c>
      <c r="J153" t="s">
        <v>4</v>
      </c>
      <c r="K153" t="s">
        <v>1</v>
      </c>
      <c r="L153">
        <v>937</v>
      </c>
      <c r="M153">
        <f t="shared" si="4"/>
        <v>897</v>
      </c>
      <c r="Q153" t="s">
        <v>105</v>
      </c>
      <c r="R153" t="s">
        <v>5</v>
      </c>
      <c r="S153" t="s">
        <v>1</v>
      </c>
      <c r="T153">
        <v>1231</v>
      </c>
      <c r="U153">
        <f t="shared" si="5"/>
        <v>1191</v>
      </c>
    </row>
    <row r="154" spans="1:23" x14ac:dyDescent="0.3">
      <c r="A154" t="s">
        <v>105</v>
      </c>
      <c r="B154" t="s">
        <v>95</v>
      </c>
      <c r="C154" t="s">
        <v>1</v>
      </c>
      <c r="D154">
        <v>776</v>
      </c>
      <c r="I154" t="s">
        <v>105</v>
      </c>
      <c r="J154" t="s">
        <v>4</v>
      </c>
      <c r="K154" t="s">
        <v>1</v>
      </c>
      <c r="L154">
        <v>993</v>
      </c>
      <c r="M154">
        <f t="shared" si="4"/>
        <v>953</v>
      </c>
      <c r="Q154" t="s">
        <v>105</v>
      </c>
      <c r="R154" t="s">
        <v>5</v>
      </c>
      <c r="S154" t="s">
        <v>1</v>
      </c>
      <c r="T154">
        <v>953</v>
      </c>
      <c r="U154">
        <f t="shared" si="5"/>
        <v>913</v>
      </c>
    </row>
    <row r="155" spans="1:23" x14ac:dyDescent="0.3">
      <c r="A155" t="s">
        <v>105</v>
      </c>
      <c r="B155" t="s">
        <v>95</v>
      </c>
      <c r="C155" t="s">
        <v>1</v>
      </c>
      <c r="D155">
        <v>736</v>
      </c>
      <c r="I155" t="s">
        <v>105</v>
      </c>
      <c r="J155" t="s">
        <v>4</v>
      </c>
      <c r="K155" t="s">
        <v>1</v>
      </c>
      <c r="L155">
        <v>952</v>
      </c>
      <c r="M155">
        <f t="shared" si="4"/>
        <v>912</v>
      </c>
      <c r="Q155" t="s">
        <v>105</v>
      </c>
      <c r="R155" t="s">
        <v>5</v>
      </c>
      <c r="S155" t="s">
        <v>1</v>
      </c>
      <c r="T155">
        <v>1681</v>
      </c>
      <c r="U155">
        <f t="shared" si="5"/>
        <v>1641</v>
      </c>
    </row>
    <row r="156" spans="1:23" x14ac:dyDescent="0.3">
      <c r="A156" t="s">
        <v>105</v>
      </c>
      <c r="B156" t="s">
        <v>95</v>
      </c>
      <c r="C156" t="s">
        <v>1</v>
      </c>
      <c r="D156">
        <v>787</v>
      </c>
      <c r="I156" t="s">
        <v>105</v>
      </c>
      <c r="J156" t="s">
        <v>4</v>
      </c>
      <c r="K156" t="s">
        <v>1</v>
      </c>
      <c r="L156">
        <v>1377</v>
      </c>
      <c r="M156">
        <f t="shared" si="4"/>
        <v>1337</v>
      </c>
      <c r="Q156" t="s">
        <v>105</v>
      </c>
      <c r="R156" t="s">
        <v>5</v>
      </c>
      <c r="S156" t="s">
        <v>0</v>
      </c>
      <c r="T156">
        <v>3376</v>
      </c>
      <c r="U156">
        <f t="shared" si="5"/>
        <v>3336</v>
      </c>
    </row>
    <row r="157" spans="1:23" x14ac:dyDescent="0.3">
      <c r="A157" t="s">
        <v>105</v>
      </c>
      <c r="B157" t="s">
        <v>95</v>
      </c>
      <c r="C157" t="s">
        <v>1</v>
      </c>
      <c r="D157">
        <v>1114</v>
      </c>
      <c r="I157" t="s">
        <v>105</v>
      </c>
      <c r="J157" t="s">
        <v>4</v>
      </c>
      <c r="K157" t="s">
        <v>1</v>
      </c>
      <c r="L157">
        <v>832</v>
      </c>
      <c r="M157">
        <f t="shared" si="4"/>
        <v>792</v>
      </c>
      <c r="Q157" t="s">
        <v>105</v>
      </c>
      <c r="R157" t="s">
        <v>5</v>
      </c>
      <c r="S157" t="s">
        <v>1</v>
      </c>
      <c r="T157">
        <v>1567</v>
      </c>
      <c r="U157">
        <f t="shared" si="5"/>
        <v>1527</v>
      </c>
    </row>
    <row r="158" spans="1:23" x14ac:dyDescent="0.3">
      <c r="A158" t="s">
        <v>105</v>
      </c>
      <c r="B158" t="s">
        <v>95</v>
      </c>
      <c r="C158" t="s">
        <v>1</v>
      </c>
      <c r="D158">
        <v>911</v>
      </c>
      <c r="I158" t="s">
        <v>105</v>
      </c>
      <c r="J158" t="s">
        <v>4</v>
      </c>
      <c r="K158" t="s">
        <v>1</v>
      </c>
      <c r="L158">
        <v>2508</v>
      </c>
      <c r="M158">
        <f t="shared" si="4"/>
        <v>2468</v>
      </c>
      <c r="Q158" t="s">
        <v>105</v>
      </c>
      <c r="R158" t="s">
        <v>5</v>
      </c>
      <c r="S158" t="s">
        <v>1</v>
      </c>
      <c r="T158">
        <v>1145</v>
      </c>
      <c r="U158">
        <f t="shared" si="5"/>
        <v>1105</v>
      </c>
    </row>
    <row r="159" spans="1:23" x14ac:dyDescent="0.3">
      <c r="A159" t="s">
        <v>105</v>
      </c>
      <c r="B159" t="s">
        <v>95</v>
      </c>
      <c r="C159" t="s">
        <v>1</v>
      </c>
      <c r="D159">
        <v>760</v>
      </c>
      <c r="I159" t="s">
        <v>105</v>
      </c>
      <c r="J159" t="s">
        <v>4</v>
      </c>
      <c r="K159" t="s">
        <v>1</v>
      </c>
      <c r="L159">
        <v>905</v>
      </c>
      <c r="M159">
        <f t="shared" si="4"/>
        <v>865</v>
      </c>
      <c r="Q159" t="s">
        <v>105</v>
      </c>
      <c r="R159" t="s">
        <v>5</v>
      </c>
      <c r="S159" t="s">
        <v>1</v>
      </c>
      <c r="T159">
        <v>872</v>
      </c>
      <c r="U159">
        <f t="shared" si="5"/>
        <v>832</v>
      </c>
    </row>
    <row r="160" spans="1:23" x14ac:dyDescent="0.3">
      <c r="A160" t="s">
        <v>105</v>
      </c>
      <c r="B160" t="s">
        <v>95</v>
      </c>
      <c r="C160" t="s">
        <v>1</v>
      </c>
      <c r="D160">
        <v>760</v>
      </c>
      <c r="I160" t="s">
        <v>105</v>
      </c>
      <c r="J160" t="s">
        <v>4</v>
      </c>
      <c r="K160" t="s">
        <v>1</v>
      </c>
      <c r="L160">
        <v>1000</v>
      </c>
      <c r="M160">
        <f t="shared" si="4"/>
        <v>960</v>
      </c>
      <c r="Q160" t="s">
        <v>105</v>
      </c>
      <c r="R160" t="s">
        <v>5</v>
      </c>
      <c r="S160" t="s">
        <v>1</v>
      </c>
      <c r="T160">
        <v>983</v>
      </c>
      <c r="U160">
        <f t="shared" si="5"/>
        <v>943</v>
      </c>
    </row>
    <row r="161" spans="1:23" x14ac:dyDescent="0.3">
      <c r="A161" t="s">
        <v>105</v>
      </c>
      <c r="B161" t="s">
        <v>95</v>
      </c>
      <c r="C161" t="s">
        <v>1</v>
      </c>
      <c r="D161">
        <v>1321</v>
      </c>
      <c r="G161">
        <f>MEDIAN(D152:D161)</f>
        <v>781.5</v>
      </c>
      <c r="I161" t="s">
        <v>105</v>
      </c>
      <c r="J161" t="s">
        <v>4</v>
      </c>
      <c r="K161" t="s">
        <v>1</v>
      </c>
      <c r="L161">
        <v>824</v>
      </c>
      <c r="M161">
        <f t="shared" si="4"/>
        <v>784</v>
      </c>
      <c r="O161">
        <f>MEDIAN(M152:M161)</f>
        <v>904.5</v>
      </c>
      <c r="Q161" t="s">
        <v>105</v>
      </c>
      <c r="R161" t="s">
        <v>5</v>
      </c>
      <c r="S161" t="s">
        <v>1</v>
      </c>
      <c r="T161">
        <v>952</v>
      </c>
      <c r="U161">
        <f t="shared" si="5"/>
        <v>912</v>
      </c>
      <c r="W161">
        <f>MEDIAN(U152:U161)</f>
        <v>1024</v>
      </c>
    </row>
    <row r="162" spans="1:23" x14ac:dyDescent="0.3">
      <c r="G162">
        <f>AVERAGE(G1:G161)</f>
        <v>901.4375</v>
      </c>
      <c r="O162">
        <f>AVERAGE(O1:O161)</f>
        <v>987.28125</v>
      </c>
      <c r="W162">
        <f>AVERAGE(W1:W161)</f>
        <v>1109.78125</v>
      </c>
    </row>
    <row r="163" spans="1:23" x14ac:dyDescent="0.3">
      <c r="G163">
        <f>STDEV(G1:G161)</f>
        <v>140.11838744433223</v>
      </c>
      <c r="O163">
        <f>STDEV(O1:O161)</f>
        <v>164.98868332403893</v>
      </c>
      <c r="W163">
        <f>STDEV(W1:W161)</f>
        <v>165.72004191306092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864</v>
      </c>
      <c r="I2" t="s">
        <v>106</v>
      </c>
      <c r="J2" t="s">
        <v>4</v>
      </c>
      <c r="K2" t="s">
        <v>0</v>
      </c>
      <c r="L2">
        <v>888</v>
      </c>
      <c r="M2">
        <f>L2-40</f>
        <v>848</v>
      </c>
      <c r="Q2" t="s">
        <v>106</v>
      </c>
      <c r="R2" t="s">
        <v>5</v>
      </c>
      <c r="S2" t="s">
        <v>0</v>
      </c>
      <c r="T2">
        <v>1840</v>
      </c>
      <c r="U2">
        <f>T2-40</f>
        <v>1800</v>
      </c>
    </row>
    <row r="3" spans="1:23" x14ac:dyDescent="0.3">
      <c r="A3" t="s">
        <v>106</v>
      </c>
      <c r="B3" t="s">
        <v>95</v>
      </c>
      <c r="C3" t="s">
        <v>0</v>
      </c>
      <c r="D3">
        <v>1248</v>
      </c>
      <c r="I3" t="s">
        <v>106</v>
      </c>
      <c r="J3" t="s">
        <v>4</v>
      </c>
      <c r="K3" t="s">
        <v>0</v>
      </c>
      <c r="L3">
        <v>904</v>
      </c>
      <c r="M3">
        <f t="shared" ref="M3:M66" si="0">L3-40</f>
        <v>864</v>
      </c>
      <c r="Q3" t="s">
        <v>106</v>
      </c>
      <c r="R3" t="s">
        <v>5</v>
      </c>
      <c r="S3" t="s">
        <v>0</v>
      </c>
      <c r="T3">
        <v>872</v>
      </c>
      <c r="U3">
        <f t="shared" ref="U3:U66" si="1">T3-40</f>
        <v>832</v>
      </c>
    </row>
    <row r="4" spans="1:23" x14ac:dyDescent="0.3">
      <c r="A4" t="s">
        <v>106</v>
      </c>
      <c r="B4" t="s">
        <v>95</v>
      </c>
      <c r="C4" t="s">
        <v>0</v>
      </c>
      <c r="D4">
        <v>632</v>
      </c>
      <c r="I4" t="s">
        <v>106</v>
      </c>
      <c r="J4" t="s">
        <v>4</v>
      </c>
      <c r="K4" t="s">
        <v>0</v>
      </c>
      <c r="L4">
        <v>929</v>
      </c>
      <c r="M4">
        <f t="shared" si="0"/>
        <v>889</v>
      </c>
      <c r="Q4" t="s">
        <v>106</v>
      </c>
      <c r="R4" t="s">
        <v>5</v>
      </c>
      <c r="S4" t="s">
        <v>0</v>
      </c>
      <c r="T4">
        <v>961</v>
      </c>
      <c r="U4">
        <f t="shared" si="1"/>
        <v>921</v>
      </c>
    </row>
    <row r="5" spans="1:23" x14ac:dyDescent="0.3">
      <c r="A5" t="s">
        <v>106</v>
      </c>
      <c r="B5" t="s">
        <v>95</v>
      </c>
      <c r="C5" t="s">
        <v>0</v>
      </c>
      <c r="D5">
        <v>687</v>
      </c>
      <c r="I5" t="s">
        <v>106</v>
      </c>
      <c r="J5" t="s">
        <v>4</v>
      </c>
      <c r="K5" t="s">
        <v>0</v>
      </c>
      <c r="L5">
        <v>1697</v>
      </c>
      <c r="M5">
        <f t="shared" si="0"/>
        <v>1657</v>
      </c>
      <c r="Q5" t="s">
        <v>106</v>
      </c>
      <c r="R5" t="s">
        <v>5</v>
      </c>
      <c r="S5" t="s">
        <v>0</v>
      </c>
      <c r="T5">
        <v>865</v>
      </c>
      <c r="U5">
        <f t="shared" si="1"/>
        <v>825</v>
      </c>
    </row>
    <row r="6" spans="1:23" x14ac:dyDescent="0.3">
      <c r="A6" t="s">
        <v>106</v>
      </c>
      <c r="B6" t="s">
        <v>95</v>
      </c>
      <c r="C6" t="s">
        <v>0</v>
      </c>
      <c r="D6">
        <v>712</v>
      </c>
      <c r="I6" t="s">
        <v>106</v>
      </c>
      <c r="J6" t="s">
        <v>4</v>
      </c>
      <c r="K6" t="s">
        <v>0</v>
      </c>
      <c r="L6">
        <v>2211</v>
      </c>
      <c r="M6">
        <f t="shared" si="0"/>
        <v>2171</v>
      </c>
      <c r="Q6" t="s">
        <v>106</v>
      </c>
      <c r="R6" t="s">
        <v>5</v>
      </c>
      <c r="S6" t="s">
        <v>0</v>
      </c>
      <c r="T6">
        <v>872</v>
      </c>
      <c r="U6">
        <f t="shared" si="1"/>
        <v>832</v>
      </c>
    </row>
    <row r="7" spans="1:23" x14ac:dyDescent="0.3">
      <c r="A7" t="s">
        <v>106</v>
      </c>
      <c r="B7" t="s">
        <v>95</v>
      </c>
      <c r="C7" t="s">
        <v>0</v>
      </c>
      <c r="D7">
        <v>729</v>
      </c>
      <c r="I7" t="s">
        <v>106</v>
      </c>
      <c r="J7" t="s">
        <v>4</v>
      </c>
      <c r="K7" t="s">
        <v>0</v>
      </c>
      <c r="L7">
        <v>1024</v>
      </c>
      <c r="M7">
        <f t="shared" si="0"/>
        <v>984</v>
      </c>
      <c r="Q7" t="s">
        <v>106</v>
      </c>
      <c r="R7" t="s">
        <v>5</v>
      </c>
      <c r="S7" t="s">
        <v>0</v>
      </c>
      <c r="T7">
        <v>1428</v>
      </c>
      <c r="U7">
        <f t="shared" si="1"/>
        <v>1388</v>
      </c>
    </row>
    <row r="8" spans="1:23" x14ac:dyDescent="0.3">
      <c r="A8" t="s">
        <v>106</v>
      </c>
      <c r="B8" t="s">
        <v>95</v>
      </c>
      <c r="C8" t="s">
        <v>0</v>
      </c>
      <c r="D8">
        <v>712</v>
      </c>
      <c r="I8" t="s">
        <v>106</v>
      </c>
      <c r="J8" t="s">
        <v>4</v>
      </c>
      <c r="K8" t="s">
        <v>0</v>
      </c>
      <c r="L8">
        <v>1656</v>
      </c>
      <c r="M8">
        <f t="shared" si="0"/>
        <v>1616</v>
      </c>
      <c r="Q8" t="s">
        <v>106</v>
      </c>
      <c r="R8" t="s">
        <v>5</v>
      </c>
      <c r="S8" t="s">
        <v>0</v>
      </c>
      <c r="T8">
        <v>937</v>
      </c>
      <c r="U8">
        <f t="shared" si="1"/>
        <v>897</v>
      </c>
    </row>
    <row r="9" spans="1:23" x14ac:dyDescent="0.3">
      <c r="A9" t="s">
        <v>106</v>
      </c>
      <c r="B9" t="s">
        <v>95</v>
      </c>
      <c r="C9" t="s">
        <v>0</v>
      </c>
      <c r="D9">
        <v>1048</v>
      </c>
      <c r="I9" t="s">
        <v>106</v>
      </c>
      <c r="J9" t="s">
        <v>4</v>
      </c>
      <c r="K9" t="s">
        <v>0</v>
      </c>
      <c r="L9">
        <v>1176</v>
      </c>
      <c r="M9">
        <f t="shared" si="0"/>
        <v>1136</v>
      </c>
      <c r="Q9" t="s">
        <v>106</v>
      </c>
      <c r="R9" t="s">
        <v>5</v>
      </c>
      <c r="S9" t="s">
        <v>0</v>
      </c>
      <c r="T9">
        <v>1096</v>
      </c>
      <c r="U9">
        <f t="shared" si="1"/>
        <v>1056</v>
      </c>
    </row>
    <row r="10" spans="1:23" x14ac:dyDescent="0.3">
      <c r="A10" t="s">
        <v>106</v>
      </c>
      <c r="B10" t="s">
        <v>95</v>
      </c>
      <c r="C10" t="s">
        <v>0</v>
      </c>
      <c r="D10">
        <v>667</v>
      </c>
      <c r="I10" t="s">
        <v>106</v>
      </c>
      <c r="J10" t="s">
        <v>4</v>
      </c>
      <c r="K10" t="s">
        <v>0</v>
      </c>
      <c r="L10">
        <v>1633</v>
      </c>
      <c r="M10">
        <f t="shared" si="0"/>
        <v>1593</v>
      </c>
      <c r="Q10" t="s">
        <v>106</v>
      </c>
      <c r="R10" t="s">
        <v>5</v>
      </c>
      <c r="S10" t="s">
        <v>0</v>
      </c>
      <c r="T10">
        <v>1393</v>
      </c>
      <c r="U10">
        <f t="shared" si="1"/>
        <v>1353</v>
      </c>
    </row>
    <row r="11" spans="1:23" x14ac:dyDescent="0.3">
      <c r="A11" t="s">
        <v>106</v>
      </c>
      <c r="B11" t="s">
        <v>95</v>
      </c>
      <c r="C11" t="s">
        <v>0</v>
      </c>
      <c r="D11">
        <v>776</v>
      </c>
      <c r="G11">
        <f>MEDIAN(D2:D11)</f>
        <v>720.5</v>
      </c>
      <c r="I11" t="s">
        <v>106</v>
      </c>
      <c r="J11" t="s">
        <v>4</v>
      </c>
      <c r="K11" t="s">
        <v>0</v>
      </c>
      <c r="L11">
        <v>1168</v>
      </c>
      <c r="M11">
        <f t="shared" si="0"/>
        <v>1128</v>
      </c>
      <c r="O11">
        <f>MEDIAN(M2:M11)</f>
        <v>1132</v>
      </c>
      <c r="Q11" t="s">
        <v>106</v>
      </c>
      <c r="R11" t="s">
        <v>5</v>
      </c>
      <c r="S11" t="s">
        <v>0</v>
      </c>
      <c r="T11">
        <v>1321</v>
      </c>
      <c r="U11">
        <f t="shared" si="1"/>
        <v>1281</v>
      </c>
      <c r="W11">
        <f>MEDIAN(U2:U11)</f>
        <v>988.5</v>
      </c>
    </row>
    <row r="12" spans="1:23" x14ac:dyDescent="0.3">
      <c r="A12" t="s">
        <v>107</v>
      </c>
      <c r="B12" t="s">
        <v>95</v>
      </c>
      <c r="C12" t="s">
        <v>0</v>
      </c>
      <c r="D12">
        <v>844</v>
      </c>
      <c r="I12" t="s">
        <v>107</v>
      </c>
      <c r="J12" t="s">
        <v>4</v>
      </c>
      <c r="K12" t="s">
        <v>0</v>
      </c>
      <c r="L12">
        <v>2537</v>
      </c>
      <c r="M12">
        <f t="shared" si="0"/>
        <v>2497</v>
      </c>
      <c r="Q12" t="s">
        <v>107</v>
      </c>
      <c r="R12" t="s">
        <v>5</v>
      </c>
      <c r="S12" t="s">
        <v>0</v>
      </c>
      <c r="T12">
        <v>928</v>
      </c>
      <c r="U12">
        <f t="shared" si="1"/>
        <v>888</v>
      </c>
    </row>
    <row r="13" spans="1:23" x14ac:dyDescent="0.3">
      <c r="A13" t="s">
        <v>107</v>
      </c>
      <c r="B13" t="s">
        <v>95</v>
      </c>
      <c r="C13" t="s">
        <v>0</v>
      </c>
      <c r="D13">
        <v>1136</v>
      </c>
      <c r="I13" t="s">
        <v>107</v>
      </c>
      <c r="J13" t="s">
        <v>4</v>
      </c>
      <c r="K13" t="s">
        <v>0</v>
      </c>
      <c r="L13">
        <v>1039</v>
      </c>
      <c r="M13">
        <f t="shared" si="0"/>
        <v>999</v>
      </c>
      <c r="Q13" t="s">
        <v>107</v>
      </c>
      <c r="R13" t="s">
        <v>5</v>
      </c>
      <c r="S13" t="s">
        <v>0</v>
      </c>
      <c r="T13">
        <v>1336</v>
      </c>
      <c r="U13">
        <f t="shared" si="1"/>
        <v>1296</v>
      </c>
    </row>
    <row r="14" spans="1:23" x14ac:dyDescent="0.3">
      <c r="A14" t="s">
        <v>107</v>
      </c>
      <c r="B14" t="s">
        <v>95</v>
      </c>
      <c r="C14" t="s">
        <v>0</v>
      </c>
      <c r="D14">
        <v>1048</v>
      </c>
      <c r="I14" t="s">
        <v>107</v>
      </c>
      <c r="J14" t="s">
        <v>4</v>
      </c>
      <c r="K14" t="s">
        <v>0</v>
      </c>
      <c r="L14">
        <v>858</v>
      </c>
      <c r="M14">
        <f t="shared" si="0"/>
        <v>818</v>
      </c>
      <c r="Q14" t="s">
        <v>107</v>
      </c>
      <c r="R14" t="s">
        <v>5</v>
      </c>
      <c r="S14" t="s">
        <v>0</v>
      </c>
      <c r="T14">
        <v>856</v>
      </c>
      <c r="U14">
        <f t="shared" si="1"/>
        <v>816</v>
      </c>
    </row>
    <row r="15" spans="1:23" x14ac:dyDescent="0.3">
      <c r="A15" t="s">
        <v>107</v>
      </c>
      <c r="B15" t="s">
        <v>95</v>
      </c>
      <c r="C15" t="s">
        <v>0</v>
      </c>
      <c r="D15">
        <v>760</v>
      </c>
      <c r="I15" t="s">
        <v>107</v>
      </c>
      <c r="J15" t="s">
        <v>4</v>
      </c>
      <c r="K15" t="s">
        <v>0</v>
      </c>
      <c r="L15">
        <v>792</v>
      </c>
      <c r="M15">
        <f t="shared" si="0"/>
        <v>752</v>
      </c>
      <c r="Q15" t="s">
        <v>107</v>
      </c>
      <c r="R15" t="s">
        <v>5</v>
      </c>
      <c r="S15" t="s">
        <v>0</v>
      </c>
      <c r="T15">
        <v>1232</v>
      </c>
      <c r="U15">
        <f t="shared" si="1"/>
        <v>1192</v>
      </c>
    </row>
    <row r="16" spans="1:23" x14ac:dyDescent="0.3">
      <c r="A16" t="s">
        <v>107</v>
      </c>
      <c r="B16" t="s">
        <v>95</v>
      </c>
      <c r="C16" t="s">
        <v>0</v>
      </c>
      <c r="D16">
        <v>751</v>
      </c>
      <c r="I16" t="s">
        <v>107</v>
      </c>
      <c r="J16" t="s">
        <v>4</v>
      </c>
      <c r="K16" t="s">
        <v>0</v>
      </c>
      <c r="L16">
        <v>952</v>
      </c>
      <c r="M16">
        <f t="shared" si="0"/>
        <v>912</v>
      </c>
      <c r="Q16" t="s">
        <v>107</v>
      </c>
      <c r="R16" t="s">
        <v>5</v>
      </c>
      <c r="S16" t="s">
        <v>0</v>
      </c>
      <c r="T16">
        <v>873</v>
      </c>
      <c r="U16">
        <f t="shared" si="1"/>
        <v>833</v>
      </c>
    </row>
    <row r="17" spans="1:23" x14ac:dyDescent="0.3">
      <c r="A17" t="s">
        <v>107</v>
      </c>
      <c r="B17" t="s">
        <v>95</v>
      </c>
      <c r="C17" t="s">
        <v>0</v>
      </c>
      <c r="D17">
        <v>705</v>
      </c>
      <c r="I17" t="s">
        <v>107</v>
      </c>
      <c r="J17" t="s">
        <v>4</v>
      </c>
      <c r="K17" t="s">
        <v>0</v>
      </c>
      <c r="L17">
        <v>1064</v>
      </c>
      <c r="M17">
        <f t="shared" si="0"/>
        <v>1024</v>
      </c>
      <c r="Q17" t="s">
        <v>107</v>
      </c>
      <c r="R17" t="s">
        <v>5</v>
      </c>
      <c r="S17" t="s">
        <v>0</v>
      </c>
      <c r="T17">
        <v>1113</v>
      </c>
      <c r="U17">
        <f t="shared" si="1"/>
        <v>1073</v>
      </c>
    </row>
    <row r="18" spans="1:23" x14ac:dyDescent="0.3">
      <c r="A18" t="s">
        <v>107</v>
      </c>
      <c r="B18" t="s">
        <v>95</v>
      </c>
      <c r="C18" t="s">
        <v>0</v>
      </c>
      <c r="D18">
        <v>744</v>
      </c>
      <c r="I18" t="s">
        <v>107</v>
      </c>
      <c r="J18" t="s">
        <v>4</v>
      </c>
      <c r="K18" t="s">
        <v>0</v>
      </c>
      <c r="L18">
        <v>848</v>
      </c>
      <c r="M18">
        <f t="shared" si="0"/>
        <v>808</v>
      </c>
      <c r="Q18" t="s">
        <v>107</v>
      </c>
      <c r="R18" t="s">
        <v>5</v>
      </c>
      <c r="S18" t="s">
        <v>0</v>
      </c>
      <c r="T18">
        <v>1304</v>
      </c>
      <c r="U18">
        <f t="shared" si="1"/>
        <v>1264</v>
      </c>
    </row>
    <row r="19" spans="1:23" x14ac:dyDescent="0.3">
      <c r="A19" t="s">
        <v>107</v>
      </c>
      <c r="B19" t="s">
        <v>95</v>
      </c>
      <c r="C19" t="s">
        <v>0</v>
      </c>
      <c r="D19">
        <v>1628</v>
      </c>
      <c r="I19" t="s">
        <v>107</v>
      </c>
      <c r="J19" t="s">
        <v>4</v>
      </c>
      <c r="K19" t="s">
        <v>0</v>
      </c>
      <c r="L19">
        <v>881</v>
      </c>
      <c r="M19">
        <f t="shared" si="0"/>
        <v>841</v>
      </c>
      <c r="Q19" t="s">
        <v>107</v>
      </c>
      <c r="R19" t="s">
        <v>5</v>
      </c>
      <c r="S19" t="s">
        <v>0</v>
      </c>
      <c r="T19">
        <v>896</v>
      </c>
      <c r="U19">
        <f t="shared" si="1"/>
        <v>856</v>
      </c>
    </row>
    <row r="20" spans="1:23" x14ac:dyDescent="0.3">
      <c r="A20" t="s">
        <v>107</v>
      </c>
      <c r="B20" t="s">
        <v>95</v>
      </c>
      <c r="C20" t="s">
        <v>0</v>
      </c>
      <c r="D20">
        <v>863</v>
      </c>
      <c r="I20" t="s">
        <v>107</v>
      </c>
      <c r="J20" t="s">
        <v>4</v>
      </c>
      <c r="K20" t="s">
        <v>0</v>
      </c>
      <c r="L20">
        <v>793</v>
      </c>
      <c r="M20">
        <f t="shared" si="0"/>
        <v>753</v>
      </c>
      <c r="Q20" t="s">
        <v>107</v>
      </c>
      <c r="R20" t="s">
        <v>5</v>
      </c>
      <c r="S20" t="s">
        <v>0</v>
      </c>
      <c r="T20">
        <v>1088</v>
      </c>
      <c r="U20">
        <f t="shared" si="1"/>
        <v>1048</v>
      </c>
    </row>
    <row r="21" spans="1:23" x14ac:dyDescent="0.3">
      <c r="A21" t="s">
        <v>107</v>
      </c>
      <c r="B21" t="s">
        <v>95</v>
      </c>
      <c r="C21" t="s">
        <v>0</v>
      </c>
      <c r="D21">
        <v>816</v>
      </c>
      <c r="G21">
        <f>MEDIAN(D12:D21)</f>
        <v>830</v>
      </c>
      <c r="I21" t="s">
        <v>107</v>
      </c>
      <c r="J21" t="s">
        <v>4</v>
      </c>
      <c r="K21" t="s">
        <v>0</v>
      </c>
      <c r="L21">
        <v>1032</v>
      </c>
      <c r="M21">
        <f t="shared" si="0"/>
        <v>992</v>
      </c>
      <c r="O21">
        <f>MEDIAN(M12:M21)</f>
        <v>876.5</v>
      </c>
      <c r="Q21" t="s">
        <v>107</v>
      </c>
      <c r="R21" t="s">
        <v>5</v>
      </c>
      <c r="S21" t="s">
        <v>0</v>
      </c>
      <c r="T21">
        <v>1137</v>
      </c>
      <c r="U21">
        <f t="shared" si="1"/>
        <v>1097</v>
      </c>
      <c r="W21">
        <f>MEDIAN(U12:U21)</f>
        <v>1060.5</v>
      </c>
    </row>
    <row r="22" spans="1:23" x14ac:dyDescent="0.3">
      <c r="A22" t="s">
        <v>108</v>
      </c>
      <c r="B22" t="s">
        <v>95</v>
      </c>
      <c r="C22" t="s">
        <v>0</v>
      </c>
      <c r="D22">
        <v>769</v>
      </c>
      <c r="I22" t="s">
        <v>108</v>
      </c>
      <c r="J22" t="s">
        <v>4</v>
      </c>
      <c r="K22" t="s">
        <v>0</v>
      </c>
      <c r="L22">
        <v>1048</v>
      </c>
      <c r="M22">
        <f t="shared" si="0"/>
        <v>1008</v>
      </c>
      <c r="Q22" t="s">
        <v>108</v>
      </c>
      <c r="R22" t="s">
        <v>5</v>
      </c>
      <c r="S22" t="s">
        <v>0</v>
      </c>
      <c r="T22">
        <v>977</v>
      </c>
      <c r="U22">
        <f t="shared" si="1"/>
        <v>937</v>
      </c>
    </row>
    <row r="23" spans="1:23" x14ac:dyDescent="0.3">
      <c r="A23" t="s">
        <v>108</v>
      </c>
      <c r="B23" t="s">
        <v>95</v>
      </c>
      <c r="C23" t="s">
        <v>0</v>
      </c>
      <c r="D23">
        <v>952</v>
      </c>
      <c r="I23" t="s">
        <v>108</v>
      </c>
      <c r="J23" t="s">
        <v>4</v>
      </c>
      <c r="K23" t="s">
        <v>0</v>
      </c>
      <c r="L23">
        <v>856</v>
      </c>
      <c r="M23">
        <f t="shared" si="0"/>
        <v>816</v>
      </c>
      <c r="Q23" t="s">
        <v>108</v>
      </c>
      <c r="R23" t="s">
        <v>5</v>
      </c>
      <c r="S23" t="s">
        <v>0</v>
      </c>
      <c r="T23">
        <v>864</v>
      </c>
      <c r="U23">
        <f t="shared" si="1"/>
        <v>824</v>
      </c>
    </row>
    <row r="24" spans="1:23" x14ac:dyDescent="0.3">
      <c r="A24" t="s">
        <v>108</v>
      </c>
      <c r="B24" t="s">
        <v>95</v>
      </c>
      <c r="C24" t="s">
        <v>0</v>
      </c>
      <c r="D24">
        <v>776</v>
      </c>
      <c r="I24" t="s">
        <v>108</v>
      </c>
      <c r="J24" t="s">
        <v>4</v>
      </c>
      <c r="K24" t="s">
        <v>0</v>
      </c>
      <c r="L24">
        <v>864</v>
      </c>
      <c r="M24">
        <f t="shared" si="0"/>
        <v>824</v>
      </c>
      <c r="Q24" t="s">
        <v>108</v>
      </c>
      <c r="R24" t="s">
        <v>5</v>
      </c>
      <c r="S24" t="s">
        <v>0</v>
      </c>
      <c r="T24">
        <v>754</v>
      </c>
      <c r="U24">
        <f t="shared" si="1"/>
        <v>714</v>
      </c>
    </row>
    <row r="25" spans="1:23" x14ac:dyDescent="0.3">
      <c r="A25" t="s">
        <v>108</v>
      </c>
      <c r="B25" t="s">
        <v>95</v>
      </c>
      <c r="C25" t="s">
        <v>0</v>
      </c>
      <c r="D25">
        <v>768</v>
      </c>
      <c r="I25" t="s">
        <v>108</v>
      </c>
      <c r="J25" t="s">
        <v>4</v>
      </c>
      <c r="K25" t="s">
        <v>0</v>
      </c>
      <c r="L25">
        <v>912</v>
      </c>
      <c r="M25">
        <f t="shared" si="0"/>
        <v>872</v>
      </c>
      <c r="Q25" t="s">
        <v>108</v>
      </c>
      <c r="R25" t="s">
        <v>5</v>
      </c>
      <c r="S25" t="s">
        <v>0</v>
      </c>
      <c r="T25">
        <v>921</v>
      </c>
      <c r="U25">
        <f t="shared" si="1"/>
        <v>881</v>
      </c>
    </row>
    <row r="26" spans="1:23" x14ac:dyDescent="0.3">
      <c r="A26" t="s">
        <v>108</v>
      </c>
      <c r="B26" t="s">
        <v>95</v>
      </c>
      <c r="C26" t="s">
        <v>0</v>
      </c>
      <c r="D26">
        <v>768</v>
      </c>
      <c r="I26" t="s">
        <v>108</v>
      </c>
      <c r="J26" t="s">
        <v>4</v>
      </c>
      <c r="K26" t="s">
        <v>0</v>
      </c>
      <c r="L26">
        <v>1040</v>
      </c>
      <c r="M26">
        <f t="shared" si="0"/>
        <v>1000</v>
      </c>
      <c r="Q26" t="s">
        <v>108</v>
      </c>
      <c r="R26" t="s">
        <v>5</v>
      </c>
      <c r="S26" t="s">
        <v>0</v>
      </c>
      <c r="T26">
        <v>1384</v>
      </c>
      <c r="U26">
        <f t="shared" si="1"/>
        <v>1344</v>
      </c>
    </row>
    <row r="27" spans="1:23" x14ac:dyDescent="0.3">
      <c r="A27" t="s">
        <v>108</v>
      </c>
      <c r="B27" t="s">
        <v>95</v>
      </c>
      <c r="C27" t="s">
        <v>0</v>
      </c>
      <c r="D27">
        <v>676</v>
      </c>
      <c r="I27" t="s">
        <v>108</v>
      </c>
      <c r="J27" t="s">
        <v>4</v>
      </c>
      <c r="K27" t="s">
        <v>0</v>
      </c>
      <c r="L27">
        <v>784</v>
      </c>
      <c r="M27">
        <f t="shared" si="0"/>
        <v>744</v>
      </c>
      <c r="Q27" t="s">
        <v>108</v>
      </c>
      <c r="R27" t="s">
        <v>5</v>
      </c>
      <c r="S27" t="s">
        <v>0</v>
      </c>
      <c r="T27">
        <v>841</v>
      </c>
      <c r="U27">
        <f t="shared" si="1"/>
        <v>801</v>
      </c>
    </row>
    <row r="28" spans="1:23" x14ac:dyDescent="0.3">
      <c r="A28" t="s">
        <v>108</v>
      </c>
      <c r="B28" t="s">
        <v>95</v>
      </c>
      <c r="C28" t="s">
        <v>0</v>
      </c>
      <c r="D28">
        <v>933</v>
      </c>
      <c r="I28" t="s">
        <v>108</v>
      </c>
      <c r="J28" t="s">
        <v>4</v>
      </c>
      <c r="K28" t="s">
        <v>0</v>
      </c>
      <c r="L28">
        <v>1217</v>
      </c>
      <c r="M28">
        <f t="shared" si="0"/>
        <v>1177</v>
      </c>
      <c r="Q28" t="s">
        <v>108</v>
      </c>
      <c r="R28" t="s">
        <v>5</v>
      </c>
      <c r="S28" t="s">
        <v>0</v>
      </c>
      <c r="T28">
        <v>1216</v>
      </c>
      <c r="U28">
        <f t="shared" si="1"/>
        <v>1176</v>
      </c>
    </row>
    <row r="29" spans="1:23" x14ac:dyDescent="0.3">
      <c r="A29" t="s">
        <v>108</v>
      </c>
      <c r="B29" t="s">
        <v>95</v>
      </c>
      <c r="C29" t="s">
        <v>0</v>
      </c>
      <c r="D29">
        <v>1311</v>
      </c>
      <c r="I29" t="s">
        <v>108</v>
      </c>
      <c r="J29" t="s">
        <v>4</v>
      </c>
      <c r="K29" t="s">
        <v>0</v>
      </c>
      <c r="L29">
        <v>899</v>
      </c>
      <c r="M29">
        <f t="shared" si="0"/>
        <v>859</v>
      </c>
      <c r="Q29" t="s">
        <v>108</v>
      </c>
      <c r="R29" t="s">
        <v>5</v>
      </c>
      <c r="S29" t="s">
        <v>0</v>
      </c>
      <c r="T29">
        <v>1320</v>
      </c>
      <c r="U29">
        <f t="shared" si="1"/>
        <v>1280</v>
      </c>
    </row>
    <row r="30" spans="1:23" x14ac:dyDescent="0.3">
      <c r="A30" t="s">
        <v>108</v>
      </c>
      <c r="B30" t="s">
        <v>95</v>
      </c>
      <c r="C30" t="s">
        <v>0</v>
      </c>
      <c r="D30">
        <v>1080</v>
      </c>
      <c r="I30" t="s">
        <v>108</v>
      </c>
      <c r="J30" t="s">
        <v>4</v>
      </c>
      <c r="K30" t="s">
        <v>0</v>
      </c>
      <c r="L30">
        <v>894</v>
      </c>
      <c r="M30">
        <f t="shared" si="0"/>
        <v>854</v>
      </c>
      <c r="Q30" t="s">
        <v>108</v>
      </c>
      <c r="R30" t="s">
        <v>5</v>
      </c>
      <c r="S30" t="s">
        <v>0</v>
      </c>
      <c r="T30">
        <v>1457</v>
      </c>
      <c r="U30">
        <f t="shared" si="1"/>
        <v>1417</v>
      </c>
    </row>
    <row r="31" spans="1:23" x14ac:dyDescent="0.3">
      <c r="A31" t="s">
        <v>108</v>
      </c>
      <c r="B31" t="s">
        <v>95</v>
      </c>
      <c r="C31" t="s">
        <v>0</v>
      </c>
      <c r="D31">
        <v>832</v>
      </c>
      <c r="G31">
        <f>MEDIAN(D22:D31)</f>
        <v>804</v>
      </c>
      <c r="I31" t="s">
        <v>108</v>
      </c>
      <c r="J31" t="s">
        <v>4</v>
      </c>
      <c r="K31" t="s">
        <v>0</v>
      </c>
      <c r="L31">
        <v>872</v>
      </c>
      <c r="M31">
        <f t="shared" si="0"/>
        <v>832</v>
      </c>
      <c r="O31">
        <f>MEDIAN(M22:M31)</f>
        <v>856.5</v>
      </c>
      <c r="Q31" t="s">
        <v>108</v>
      </c>
      <c r="R31" t="s">
        <v>5</v>
      </c>
      <c r="S31" t="s">
        <v>0</v>
      </c>
      <c r="T31">
        <v>1071</v>
      </c>
      <c r="U31">
        <f t="shared" si="1"/>
        <v>1031</v>
      </c>
      <c r="W31">
        <f>MEDIAN(U22:U31)</f>
        <v>984</v>
      </c>
    </row>
    <row r="32" spans="1:23" x14ac:dyDescent="0.3">
      <c r="A32" t="s">
        <v>109</v>
      </c>
      <c r="B32" t="s">
        <v>95</v>
      </c>
      <c r="C32" t="s">
        <v>0</v>
      </c>
      <c r="D32">
        <v>904</v>
      </c>
      <c r="I32" t="s">
        <v>109</v>
      </c>
      <c r="J32" t="s">
        <v>4</v>
      </c>
      <c r="K32" t="s">
        <v>0</v>
      </c>
      <c r="L32">
        <v>793</v>
      </c>
      <c r="M32">
        <f t="shared" si="0"/>
        <v>753</v>
      </c>
      <c r="Q32" t="s">
        <v>109</v>
      </c>
      <c r="R32" t="s">
        <v>5</v>
      </c>
      <c r="S32" t="s">
        <v>0</v>
      </c>
      <c r="T32">
        <v>961</v>
      </c>
      <c r="U32">
        <f t="shared" si="1"/>
        <v>921</v>
      </c>
    </row>
    <row r="33" spans="1:23" x14ac:dyDescent="0.3">
      <c r="A33" t="s">
        <v>109</v>
      </c>
      <c r="B33" t="s">
        <v>95</v>
      </c>
      <c r="C33" t="s">
        <v>0</v>
      </c>
      <c r="D33">
        <v>1497</v>
      </c>
      <c r="I33" t="s">
        <v>109</v>
      </c>
      <c r="J33" t="s">
        <v>4</v>
      </c>
      <c r="K33" t="s">
        <v>0</v>
      </c>
      <c r="L33">
        <v>987</v>
      </c>
      <c r="M33">
        <f t="shared" si="0"/>
        <v>947</v>
      </c>
      <c r="Q33" t="s">
        <v>109</v>
      </c>
      <c r="R33" t="s">
        <v>5</v>
      </c>
      <c r="S33" t="s">
        <v>0</v>
      </c>
      <c r="T33">
        <v>1031</v>
      </c>
      <c r="U33">
        <f t="shared" si="1"/>
        <v>991</v>
      </c>
    </row>
    <row r="34" spans="1:23" x14ac:dyDescent="0.3">
      <c r="A34" t="s">
        <v>109</v>
      </c>
      <c r="B34" t="s">
        <v>95</v>
      </c>
      <c r="C34" t="s">
        <v>0</v>
      </c>
      <c r="D34">
        <v>847</v>
      </c>
      <c r="I34" t="s">
        <v>109</v>
      </c>
      <c r="J34" t="s">
        <v>4</v>
      </c>
      <c r="K34" t="s">
        <v>0</v>
      </c>
      <c r="L34">
        <v>1143</v>
      </c>
      <c r="M34">
        <f t="shared" si="0"/>
        <v>1103</v>
      </c>
      <c r="Q34" t="s">
        <v>109</v>
      </c>
      <c r="R34" t="s">
        <v>5</v>
      </c>
      <c r="S34" t="s">
        <v>0</v>
      </c>
      <c r="T34">
        <v>897</v>
      </c>
      <c r="U34">
        <f t="shared" si="1"/>
        <v>857</v>
      </c>
    </row>
    <row r="35" spans="1:23" x14ac:dyDescent="0.3">
      <c r="A35" t="s">
        <v>109</v>
      </c>
      <c r="B35" t="s">
        <v>95</v>
      </c>
      <c r="C35" t="s">
        <v>0</v>
      </c>
      <c r="D35">
        <v>744</v>
      </c>
      <c r="I35" t="s">
        <v>109</v>
      </c>
      <c r="J35" t="s">
        <v>4</v>
      </c>
      <c r="K35" t="s">
        <v>0</v>
      </c>
      <c r="L35">
        <v>831</v>
      </c>
      <c r="M35">
        <f t="shared" si="0"/>
        <v>791</v>
      </c>
      <c r="Q35" t="s">
        <v>109</v>
      </c>
      <c r="R35" t="s">
        <v>5</v>
      </c>
      <c r="S35" t="s">
        <v>0</v>
      </c>
      <c r="T35">
        <v>2119</v>
      </c>
      <c r="U35">
        <f t="shared" si="1"/>
        <v>2079</v>
      </c>
    </row>
    <row r="36" spans="1:23" x14ac:dyDescent="0.3">
      <c r="A36" t="s">
        <v>109</v>
      </c>
      <c r="B36" t="s">
        <v>95</v>
      </c>
      <c r="C36" t="s">
        <v>0</v>
      </c>
      <c r="D36">
        <v>809</v>
      </c>
      <c r="I36" t="s">
        <v>109</v>
      </c>
      <c r="J36" t="s">
        <v>4</v>
      </c>
      <c r="K36" t="s">
        <v>0</v>
      </c>
      <c r="L36">
        <v>872</v>
      </c>
      <c r="M36">
        <f t="shared" si="0"/>
        <v>832</v>
      </c>
      <c r="Q36" t="s">
        <v>109</v>
      </c>
      <c r="R36" t="s">
        <v>5</v>
      </c>
      <c r="S36" t="s">
        <v>0</v>
      </c>
      <c r="T36">
        <v>1224</v>
      </c>
      <c r="U36">
        <f t="shared" si="1"/>
        <v>1184</v>
      </c>
    </row>
    <row r="37" spans="1:23" x14ac:dyDescent="0.3">
      <c r="A37" t="s">
        <v>109</v>
      </c>
      <c r="B37" t="s">
        <v>95</v>
      </c>
      <c r="C37" t="s">
        <v>0</v>
      </c>
      <c r="D37">
        <v>737</v>
      </c>
      <c r="I37" t="s">
        <v>109</v>
      </c>
      <c r="J37" t="s">
        <v>4</v>
      </c>
      <c r="K37" t="s">
        <v>0</v>
      </c>
      <c r="L37">
        <v>1240</v>
      </c>
      <c r="M37">
        <f t="shared" si="0"/>
        <v>1200</v>
      </c>
      <c r="Q37" t="s">
        <v>109</v>
      </c>
      <c r="R37" t="s">
        <v>5</v>
      </c>
      <c r="S37" t="s">
        <v>0</v>
      </c>
      <c r="T37">
        <v>3040</v>
      </c>
      <c r="U37">
        <f t="shared" si="1"/>
        <v>3000</v>
      </c>
    </row>
    <row r="38" spans="1:23" x14ac:dyDescent="0.3">
      <c r="A38" t="s">
        <v>109</v>
      </c>
      <c r="B38" t="s">
        <v>95</v>
      </c>
      <c r="C38" t="s">
        <v>0</v>
      </c>
      <c r="D38">
        <v>628</v>
      </c>
      <c r="I38" t="s">
        <v>109</v>
      </c>
      <c r="J38" t="s">
        <v>4</v>
      </c>
      <c r="K38" t="s">
        <v>0</v>
      </c>
      <c r="L38">
        <v>3928</v>
      </c>
      <c r="M38">
        <f t="shared" si="0"/>
        <v>3888</v>
      </c>
      <c r="Q38" t="s">
        <v>109</v>
      </c>
      <c r="R38" t="s">
        <v>5</v>
      </c>
      <c r="S38" t="s">
        <v>0</v>
      </c>
      <c r="T38">
        <v>1152</v>
      </c>
      <c r="U38">
        <f t="shared" si="1"/>
        <v>1112</v>
      </c>
    </row>
    <row r="39" spans="1:23" x14ac:dyDescent="0.3">
      <c r="A39" t="s">
        <v>109</v>
      </c>
      <c r="B39" t="s">
        <v>95</v>
      </c>
      <c r="C39" t="s">
        <v>0</v>
      </c>
      <c r="D39">
        <v>817</v>
      </c>
      <c r="I39" t="s">
        <v>109</v>
      </c>
      <c r="J39" t="s">
        <v>4</v>
      </c>
      <c r="K39" t="s">
        <v>0</v>
      </c>
      <c r="L39">
        <v>2936</v>
      </c>
      <c r="M39">
        <f t="shared" si="0"/>
        <v>2896</v>
      </c>
      <c r="Q39" t="s">
        <v>109</v>
      </c>
      <c r="R39" t="s">
        <v>5</v>
      </c>
      <c r="S39" t="s">
        <v>0</v>
      </c>
      <c r="T39">
        <v>985</v>
      </c>
      <c r="U39">
        <f t="shared" si="1"/>
        <v>945</v>
      </c>
    </row>
    <row r="40" spans="1:23" x14ac:dyDescent="0.3">
      <c r="A40" t="s">
        <v>109</v>
      </c>
      <c r="B40" t="s">
        <v>95</v>
      </c>
      <c r="C40" t="s">
        <v>0</v>
      </c>
      <c r="D40">
        <v>784</v>
      </c>
      <c r="I40" t="s">
        <v>109</v>
      </c>
      <c r="J40" t="s">
        <v>4</v>
      </c>
      <c r="K40" t="s">
        <v>0</v>
      </c>
      <c r="L40">
        <v>897</v>
      </c>
      <c r="M40">
        <f t="shared" si="0"/>
        <v>857</v>
      </c>
      <c r="Q40" t="s">
        <v>109</v>
      </c>
      <c r="R40" t="s">
        <v>5</v>
      </c>
      <c r="S40" t="s">
        <v>0</v>
      </c>
      <c r="T40">
        <v>1463</v>
      </c>
      <c r="U40">
        <f t="shared" si="1"/>
        <v>1423</v>
      </c>
    </row>
    <row r="41" spans="1:23" x14ac:dyDescent="0.3">
      <c r="A41" t="s">
        <v>109</v>
      </c>
      <c r="B41" t="s">
        <v>95</v>
      </c>
      <c r="C41" t="s">
        <v>0</v>
      </c>
      <c r="D41">
        <v>769</v>
      </c>
      <c r="G41">
        <f>MEDIAN(D32:D41)</f>
        <v>796.5</v>
      </c>
      <c r="I41" t="s">
        <v>109</v>
      </c>
      <c r="J41" t="s">
        <v>4</v>
      </c>
      <c r="K41" t="s">
        <v>0</v>
      </c>
      <c r="L41">
        <v>2312</v>
      </c>
      <c r="M41">
        <f t="shared" si="0"/>
        <v>2272</v>
      </c>
      <c r="O41">
        <f>MEDIAN(M32:M41)</f>
        <v>1025</v>
      </c>
      <c r="Q41" t="s">
        <v>109</v>
      </c>
      <c r="R41" t="s">
        <v>5</v>
      </c>
      <c r="S41" t="s">
        <v>0</v>
      </c>
      <c r="T41">
        <v>1080</v>
      </c>
      <c r="U41">
        <f t="shared" si="1"/>
        <v>1040</v>
      </c>
      <c r="W41">
        <f>MEDIAN(U32:U41)</f>
        <v>1076</v>
      </c>
    </row>
    <row r="42" spans="1:23" x14ac:dyDescent="0.3">
      <c r="A42" t="s">
        <v>110</v>
      </c>
      <c r="B42" t="s">
        <v>95</v>
      </c>
      <c r="C42" t="s">
        <v>0</v>
      </c>
      <c r="D42">
        <v>1977</v>
      </c>
      <c r="I42" t="s">
        <v>110</v>
      </c>
      <c r="J42" t="s">
        <v>4</v>
      </c>
      <c r="K42" t="s">
        <v>0</v>
      </c>
      <c r="L42">
        <v>2272</v>
      </c>
      <c r="M42">
        <f t="shared" si="0"/>
        <v>2232</v>
      </c>
      <c r="Q42" t="s">
        <v>110</v>
      </c>
      <c r="R42" t="s">
        <v>5</v>
      </c>
      <c r="S42" t="s">
        <v>0</v>
      </c>
      <c r="T42">
        <v>977</v>
      </c>
      <c r="U42">
        <f t="shared" si="1"/>
        <v>937</v>
      </c>
    </row>
    <row r="43" spans="1:23" x14ac:dyDescent="0.3">
      <c r="A43" t="s">
        <v>110</v>
      </c>
      <c r="B43" t="s">
        <v>95</v>
      </c>
      <c r="C43" t="s">
        <v>0</v>
      </c>
      <c r="D43">
        <v>2608</v>
      </c>
      <c r="I43" t="s">
        <v>110</v>
      </c>
      <c r="J43" t="s">
        <v>4</v>
      </c>
      <c r="K43" t="s">
        <v>0</v>
      </c>
      <c r="L43">
        <v>1036</v>
      </c>
      <c r="M43">
        <f t="shared" si="0"/>
        <v>996</v>
      </c>
      <c r="Q43" t="s">
        <v>110</v>
      </c>
      <c r="R43" t="s">
        <v>5</v>
      </c>
      <c r="S43" t="s">
        <v>1</v>
      </c>
      <c r="T43">
        <v>1440</v>
      </c>
      <c r="U43">
        <f t="shared" si="1"/>
        <v>1400</v>
      </c>
    </row>
    <row r="44" spans="1:23" x14ac:dyDescent="0.3">
      <c r="A44" t="s">
        <v>110</v>
      </c>
      <c r="B44" t="s">
        <v>95</v>
      </c>
      <c r="C44" t="s">
        <v>0</v>
      </c>
      <c r="D44">
        <v>800</v>
      </c>
      <c r="I44" t="s">
        <v>110</v>
      </c>
      <c r="J44" t="s">
        <v>4</v>
      </c>
      <c r="K44" t="s">
        <v>1</v>
      </c>
      <c r="L44">
        <v>3764</v>
      </c>
      <c r="M44">
        <f t="shared" si="0"/>
        <v>3724</v>
      </c>
      <c r="Q44" t="s">
        <v>110</v>
      </c>
      <c r="R44" t="s">
        <v>5</v>
      </c>
      <c r="S44" t="s">
        <v>0</v>
      </c>
      <c r="T44">
        <v>793</v>
      </c>
      <c r="U44">
        <f t="shared" si="1"/>
        <v>753</v>
      </c>
    </row>
    <row r="45" spans="1:23" x14ac:dyDescent="0.3">
      <c r="A45" t="s">
        <v>110</v>
      </c>
      <c r="B45" t="s">
        <v>95</v>
      </c>
      <c r="C45" t="s">
        <v>1</v>
      </c>
      <c r="D45">
        <v>609</v>
      </c>
      <c r="I45" t="s">
        <v>110</v>
      </c>
      <c r="J45" t="s">
        <v>4</v>
      </c>
      <c r="K45" t="s">
        <v>0</v>
      </c>
      <c r="L45">
        <v>1704</v>
      </c>
      <c r="M45">
        <f t="shared" si="0"/>
        <v>1664</v>
      </c>
      <c r="Q45" t="s">
        <v>110</v>
      </c>
      <c r="R45" t="s">
        <v>5</v>
      </c>
      <c r="S45" t="s">
        <v>1</v>
      </c>
      <c r="T45">
        <v>1329</v>
      </c>
      <c r="U45">
        <f t="shared" si="1"/>
        <v>1289</v>
      </c>
    </row>
    <row r="46" spans="1:23" x14ac:dyDescent="0.3">
      <c r="A46" t="s">
        <v>110</v>
      </c>
      <c r="B46" t="s">
        <v>95</v>
      </c>
      <c r="C46" t="s">
        <v>0</v>
      </c>
      <c r="D46">
        <v>808</v>
      </c>
      <c r="I46" t="s">
        <v>110</v>
      </c>
      <c r="J46" t="s">
        <v>4</v>
      </c>
      <c r="K46" t="s">
        <v>0</v>
      </c>
      <c r="L46">
        <v>1296</v>
      </c>
      <c r="M46">
        <f t="shared" si="0"/>
        <v>1256</v>
      </c>
      <c r="Q46" t="s">
        <v>110</v>
      </c>
      <c r="R46" t="s">
        <v>5</v>
      </c>
      <c r="S46" t="s">
        <v>0</v>
      </c>
      <c r="T46">
        <v>936</v>
      </c>
      <c r="U46">
        <f t="shared" si="1"/>
        <v>896</v>
      </c>
    </row>
    <row r="47" spans="1:23" x14ac:dyDescent="0.3">
      <c r="A47" t="s">
        <v>110</v>
      </c>
      <c r="B47" t="s">
        <v>95</v>
      </c>
      <c r="C47" t="s">
        <v>0</v>
      </c>
      <c r="D47">
        <v>1657</v>
      </c>
      <c r="I47" t="s">
        <v>110</v>
      </c>
      <c r="J47" t="s">
        <v>4</v>
      </c>
      <c r="K47" t="s">
        <v>1</v>
      </c>
      <c r="L47">
        <v>1521</v>
      </c>
      <c r="M47">
        <f t="shared" si="0"/>
        <v>1481</v>
      </c>
      <c r="Q47" t="s">
        <v>110</v>
      </c>
      <c r="R47" t="s">
        <v>5</v>
      </c>
      <c r="S47" t="s">
        <v>1</v>
      </c>
      <c r="T47">
        <v>992</v>
      </c>
      <c r="U47">
        <f t="shared" si="1"/>
        <v>952</v>
      </c>
    </row>
    <row r="48" spans="1:23" x14ac:dyDescent="0.3">
      <c r="A48" t="s">
        <v>110</v>
      </c>
      <c r="B48" t="s">
        <v>95</v>
      </c>
      <c r="C48" t="s">
        <v>0</v>
      </c>
      <c r="D48">
        <v>938</v>
      </c>
      <c r="I48" t="s">
        <v>110</v>
      </c>
      <c r="J48" t="s">
        <v>4</v>
      </c>
      <c r="K48" t="s">
        <v>0</v>
      </c>
      <c r="L48">
        <v>1665</v>
      </c>
      <c r="M48">
        <f t="shared" si="0"/>
        <v>1625</v>
      </c>
      <c r="Q48" t="s">
        <v>110</v>
      </c>
      <c r="R48" t="s">
        <v>5</v>
      </c>
      <c r="S48" t="s">
        <v>0</v>
      </c>
      <c r="T48">
        <v>1521</v>
      </c>
      <c r="U48">
        <f t="shared" si="1"/>
        <v>1481</v>
      </c>
    </row>
    <row r="49" spans="1:23" x14ac:dyDescent="0.3">
      <c r="A49" t="s">
        <v>110</v>
      </c>
      <c r="B49" t="s">
        <v>95</v>
      </c>
      <c r="C49" t="s">
        <v>0</v>
      </c>
      <c r="D49">
        <v>676</v>
      </c>
      <c r="I49" t="s">
        <v>110</v>
      </c>
      <c r="J49" t="s">
        <v>4</v>
      </c>
      <c r="K49" t="s">
        <v>1</v>
      </c>
      <c r="L49">
        <v>4608</v>
      </c>
      <c r="M49">
        <f t="shared" si="0"/>
        <v>4568</v>
      </c>
      <c r="Q49" t="s">
        <v>110</v>
      </c>
      <c r="R49" t="s">
        <v>5</v>
      </c>
      <c r="S49" t="s">
        <v>0</v>
      </c>
      <c r="T49">
        <v>1260</v>
      </c>
      <c r="U49">
        <f t="shared" si="1"/>
        <v>1220</v>
      </c>
    </row>
    <row r="50" spans="1:23" x14ac:dyDescent="0.3">
      <c r="A50" t="s">
        <v>110</v>
      </c>
      <c r="B50" t="s">
        <v>95</v>
      </c>
      <c r="C50" t="s">
        <v>0</v>
      </c>
      <c r="D50">
        <v>1001</v>
      </c>
      <c r="I50" t="s">
        <v>110</v>
      </c>
      <c r="J50" t="s">
        <v>4</v>
      </c>
      <c r="K50" t="s">
        <v>0</v>
      </c>
      <c r="L50">
        <v>1312</v>
      </c>
      <c r="M50">
        <f t="shared" si="0"/>
        <v>1272</v>
      </c>
      <c r="Q50" t="s">
        <v>110</v>
      </c>
      <c r="R50" t="s">
        <v>5</v>
      </c>
      <c r="S50" t="s">
        <v>0</v>
      </c>
      <c r="T50">
        <v>1087</v>
      </c>
      <c r="U50">
        <f t="shared" si="1"/>
        <v>1047</v>
      </c>
    </row>
    <row r="51" spans="1:23" x14ac:dyDescent="0.3">
      <c r="A51" t="s">
        <v>110</v>
      </c>
      <c r="B51" t="s">
        <v>95</v>
      </c>
      <c r="C51" t="s">
        <v>1</v>
      </c>
      <c r="D51">
        <v>1449</v>
      </c>
      <c r="G51">
        <f>MEDIAN(D42:D51)</f>
        <v>969.5</v>
      </c>
      <c r="I51" t="s">
        <v>110</v>
      </c>
      <c r="J51" t="s">
        <v>4</v>
      </c>
      <c r="K51" t="s">
        <v>0</v>
      </c>
      <c r="L51">
        <v>896</v>
      </c>
      <c r="M51">
        <f t="shared" si="0"/>
        <v>856</v>
      </c>
      <c r="O51">
        <f>MEDIAN(M42:M51)</f>
        <v>1553</v>
      </c>
      <c r="Q51" t="s">
        <v>110</v>
      </c>
      <c r="R51" t="s">
        <v>5</v>
      </c>
      <c r="S51" t="s">
        <v>0</v>
      </c>
      <c r="T51">
        <v>1969</v>
      </c>
      <c r="U51">
        <f t="shared" si="1"/>
        <v>1929</v>
      </c>
      <c r="W51">
        <f>MEDIAN(U42:U51)</f>
        <v>1133.5</v>
      </c>
    </row>
    <row r="52" spans="1:23" x14ac:dyDescent="0.3">
      <c r="A52" t="s">
        <v>111</v>
      </c>
      <c r="B52" t="s">
        <v>95</v>
      </c>
      <c r="C52" t="s">
        <v>1</v>
      </c>
      <c r="D52">
        <v>1064</v>
      </c>
      <c r="I52" t="s">
        <v>111</v>
      </c>
      <c r="J52" t="s">
        <v>4</v>
      </c>
      <c r="K52" t="s">
        <v>0</v>
      </c>
      <c r="L52">
        <v>1201</v>
      </c>
      <c r="M52">
        <f t="shared" si="0"/>
        <v>1161</v>
      </c>
      <c r="Q52" t="s">
        <v>111</v>
      </c>
      <c r="R52" t="s">
        <v>5</v>
      </c>
      <c r="S52" t="s">
        <v>0</v>
      </c>
      <c r="T52">
        <v>992</v>
      </c>
      <c r="U52">
        <f t="shared" si="1"/>
        <v>952</v>
      </c>
    </row>
    <row r="53" spans="1:23" x14ac:dyDescent="0.3">
      <c r="A53" t="s">
        <v>111</v>
      </c>
      <c r="B53" t="s">
        <v>95</v>
      </c>
      <c r="C53" t="s">
        <v>1</v>
      </c>
      <c r="D53">
        <v>1264</v>
      </c>
      <c r="I53" t="s">
        <v>111</v>
      </c>
      <c r="J53" t="s">
        <v>4</v>
      </c>
      <c r="K53" t="s">
        <v>0</v>
      </c>
      <c r="L53">
        <v>816</v>
      </c>
      <c r="M53">
        <f t="shared" si="0"/>
        <v>776</v>
      </c>
      <c r="Q53" t="s">
        <v>111</v>
      </c>
      <c r="R53" t="s">
        <v>5</v>
      </c>
      <c r="S53" t="s">
        <v>0</v>
      </c>
      <c r="T53">
        <v>1216</v>
      </c>
      <c r="U53">
        <f t="shared" si="1"/>
        <v>1176</v>
      </c>
    </row>
    <row r="54" spans="1:23" x14ac:dyDescent="0.3">
      <c r="A54" t="s">
        <v>111</v>
      </c>
      <c r="B54" t="s">
        <v>95</v>
      </c>
      <c r="C54" t="s">
        <v>1</v>
      </c>
      <c r="D54">
        <v>1312</v>
      </c>
      <c r="I54" t="s">
        <v>111</v>
      </c>
      <c r="J54" t="s">
        <v>4</v>
      </c>
      <c r="K54" t="s">
        <v>1</v>
      </c>
      <c r="L54">
        <v>2312</v>
      </c>
      <c r="M54">
        <f t="shared" si="0"/>
        <v>2272</v>
      </c>
      <c r="Q54" t="s">
        <v>111</v>
      </c>
      <c r="R54" t="s">
        <v>5</v>
      </c>
      <c r="S54" t="s">
        <v>1</v>
      </c>
      <c r="T54">
        <v>2391</v>
      </c>
      <c r="U54">
        <f t="shared" si="1"/>
        <v>2351</v>
      </c>
    </row>
    <row r="55" spans="1:23" x14ac:dyDescent="0.3">
      <c r="A55" t="s">
        <v>111</v>
      </c>
      <c r="B55" t="s">
        <v>95</v>
      </c>
      <c r="C55" t="s">
        <v>1</v>
      </c>
      <c r="D55">
        <v>1152</v>
      </c>
      <c r="I55" t="s">
        <v>111</v>
      </c>
      <c r="J55" t="s">
        <v>4</v>
      </c>
      <c r="K55" t="s">
        <v>0</v>
      </c>
      <c r="L55">
        <v>2807</v>
      </c>
      <c r="M55">
        <f t="shared" si="0"/>
        <v>2767</v>
      </c>
      <c r="Q55" t="s">
        <v>111</v>
      </c>
      <c r="R55" t="s">
        <v>5</v>
      </c>
      <c r="S55" t="s">
        <v>0</v>
      </c>
      <c r="T55">
        <v>1160</v>
      </c>
      <c r="U55">
        <f t="shared" si="1"/>
        <v>1120</v>
      </c>
    </row>
    <row r="56" spans="1:23" x14ac:dyDescent="0.3">
      <c r="A56" t="s">
        <v>111</v>
      </c>
      <c r="B56" t="s">
        <v>95</v>
      </c>
      <c r="C56" t="s">
        <v>0</v>
      </c>
      <c r="D56">
        <v>1528</v>
      </c>
      <c r="I56" t="s">
        <v>111</v>
      </c>
      <c r="J56" t="s">
        <v>4</v>
      </c>
      <c r="K56" t="s">
        <v>1</v>
      </c>
      <c r="L56">
        <v>1527</v>
      </c>
      <c r="M56">
        <f t="shared" si="0"/>
        <v>1487</v>
      </c>
      <c r="Q56" t="s">
        <v>111</v>
      </c>
      <c r="R56" t="s">
        <v>5</v>
      </c>
      <c r="S56" t="s">
        <v>0</v>
      </c>
      <c r="T56">
        <v>2016</v>
      </c>
      <c r="U56">
        <f t="shared" si="1"/>
        <v>1976</v>
      </c>
    </row>
    <row r="57" spans="1:23" x14ac:dyDescent="0.3">
      <c r="A57" t="s">
        <v>111</v>
      </c>
      <c r="B57" t="s">
        <v>95</v>
      </c>
      <c r="C57" t="s">
        <v>0</v>
      </c>
      <c r="D57">
        <v>752</v>
      </c>
      <c r="I57" t="s">
        <v>111</v>
      </c>
      <c r="J57" t="s">
        <v>4</v>
      </c>
      <c r="K57" t="s">
        <v>0</v>
      </c>
      <c r="L57">
        <v>1248</v>
      </c>
      <c r="M57">
        <f t="shared" si="0"/>
        <v>1208</v>
      </c>
      <c r="Q57" t="s">
        <v>111</v>
      </c>
      <c r="R57" t="s">
        <v>5</v>
      </c>
      <c r="S57" t="s">
        <v>1</v>
      </c>
      <c r="T57">
        <v>1529</v>
      </c>
      <c r="U57">
        <f t="shared" si="1"/>
        <v>1489</v>
      </c>
    </row>
    <row r="58" spans="1:23" x14ac:dyDescent="0.3">
      <c r="A58" t="s">
        <v>111</v>
      </c>
      <c r="B58" t="s">
        <v>95</v>
      </c>
      <c r="C58" t="s">
        <v>0</v>
      </c>
      <c r="D58">
        <v>1032</v>
      </c>
      <c r="I58" t="s">
        <v>111</v>
      </c>
      <c r="J58" t="s">
        <v>4</v>
      </c>
      <c r="K58" t="s">
        <v>0</v>
      </c>
      <c r="L58">
        <v>1144</v>
      </c>
      <c r="M58">
        <f t="shared" si="0"/>
        <v>1104</v>
      </c>
      <c r="Q58" t="s">
        <v>111</v>
      </c>
      <c r="R58" t="s">
        <v>5</v>
      </c>
      <c r="S58" t="s">
        <v>0</v>
      </c>
      <c r="T58">
        <v>1273</v>
      </c>
      <c r="U58">
        <f t="shared" si="1"/>
        <v>1233</v>
      </c>
    </row>
    <row r="59" spans="1:23" x14ac:dyDescent="0.3">
      <c r="A59" t="s">
        <v>111</v>
      </c>
      <c r="B59" t="s">
        <v>95</v>
      </c>
      <c r="C59" t="s">
        <v>0</v>
      </c>
      <c r="D59">
        <v>1617</v>
      </c>
      <c r="I59" t="s">
        <v>111</v>
      </c>
      <c r="J59" t="s">
        <v>4</v>
      </c>
      <c r="K59" t="s">
        <v>0</v>
      </c>
      <c r="L59">
        <v>1212</v>
      </c>
      <c r="M59">
        <f t="shared" si="0"/>
        <v>1172</v>
      </c>
      <c r="Q59" t="s">
        <v>111</v>
      </c>
      <c r="R59" t="s">
        <v>5</v>
      </c>
      <c r="S59" t="s">
        <v>1</v>
      </c>
      <c r="T59">
        <v>928</v>
      </c>
      <c r="U59">
        <f t="shared" si="1"/>
        <v>888</v>
      </c>
    </row>
    <row r="60" spans="1:23" x14ac:dyDescent="0.3">
      <c r="A60" t="s">
        <v>111</v>
      </c>
      <c r="B60" t="s">
        <v>95</v>
      </c>
      <c r="C60" t="s">
        <v>0</v>
      </c>
      <c r="D60">
        <v>1632</v>
      </c>
      <c r="I60" t="s">
        <v>111</v>
      </c>
      <c r="J60" t="s">
        <v>4</v>
      </c>
      <c r="K60" t="s">
        <v>0</v>
      </c>
      <c r="L60">
        <v>1584</v>
      </c>
      <c r="M60">
        <f t="shared" si="0"/>
        <v>1544</v>
      </c>
      <c r="Q60" t="s">
        <v>111</v>
      </c>
      <c r="R60" t="s">
        <v>5</v>
      </c>
      <c r="S60" t="s">
        <v>0</v>
      </c>
      <c r="T60">
        <v>2473</v>
      </c>
      <c r="U60">
        <f t="shared" si="1"/>
        <v>2433</v>
      </c>
    </row>
    <row r="61" spans="1:23" x14ac:dyDescent="0.3">
      <c r="A61" t="s">
        <v>111</v>
      </c>
      <c r="B61" t="s">
        <v>95</v>
      </c>
      <c r="C61" t="s">
        <v>1</v>
      </c>
      <c r="D61">
        <v>2025</v>
      </c>
      <c r="G61">
        <f>MEDIAN(D52:D61)</f>
        <v>1288</v>
      </c>
      <c r="I61" t="s">
        <v>111</v>
      </c>
      <c r="J61" t="s">
        <v>4</v>
      </c>
      <c r="K61" t="s">
        <v>0</v>
      </c>
      <c r="L61">
        <v>1824</v>
      </c>
      <c r="M61">
        <f t="shared" si="0"/>
        <v>1784</v>
      </c>
      <c r="O61">
        <f>MEDIAN(M52:M61)</f>
        <v>1347.5</v>
      </c>
      <c r="Q61" t="s">
        <v>111</v>
      </c>
      <c r="R61" t="s">
        <v>5</v>
      </c>
      <c r="S61" t="s">
        <v>1</v>
      </c>
      <c r="T61">
        <v>987</v>
      </c>
      <c r="U61">
        <f t="shared" si="1"/>
        <v>947</v>
      </c>
      <c r="W61">
        <f>MEDIAN(U52:U61)</f>
        <v>1204.5</v>
      </c>
    </row>
    <row r="62" spans="1:23" x14ac:dyDescent="0.3">
      <c r="A62" t="s">
        <v>112</v>
      </c>
      <c r="B62" t="s">
        <v>95</v>
      </c>
      <c r="C62" t="s">
        <v>1</v>
      </c>
      <c r="D62">
        <v>768</v>
      </c>
      <c r="I62" t="s">
        <v>112</v>
      </c>
      <c r="J62" t="s">
        <v>4</v>
      </c>
      <c r="K62" t="s">
        <v>1</v>
      </c>
      <c r="L62">
        <v>1129</v>
      </c>
      <c r="M62">
        <f t="shared" si="0"/>
        <v>1089</v>
      </c>
      <c r="Q62" t="s">
        <v>112</v>
      </c>
      <c r="R62" t="s">
        <v>5</v>
      </c>
      <c r="S62" t="s">
        <v>1</v>
      </c>
      <c r="T62">
        <v>1335</v>
      </c>
      <c r="U62">
        <f t="shared" si="1"/>
        <v>1295</v>
      </c>
    </row>
    <row r="63" spans="1:23" x14ac:dyDescent="0.3">
      <c r="A63" t="s">
        <v>112</v>
      </c>
      <c r="B63" t="s">
        <v>95</v>
      </c>
      <c r="C63" t="s">
        <v>1</v>
      </c>
      <c r="D63">
        <v>1728</v>
      </c>
      <c r="I63" t="s">
        <v>112</v>
      </c>
      <c r="J63" t="s">
        <v>4</v>
      </c>
      <c r="K63" t="s">
        <v>1</v>
      </c>
      <c r="L63">
        <v>976</v>
      </c>
      <c r="M63">
        <f t="shared" si="0"/>
        <v>936</v>
      </c>
      <c r="Q63" t="s">
        <v>112</v>
      </c>
      <c r="R63" t="s">
        <v>5</v>
      </c>
      <c r="S63" t="s">
        <v>1</v>
      </c>
      <c r="T63">
        <v>1113</v>
      </c>
      <c r="U63">
        <f t="shared" si="1"/>
        <v>1073</v>
      </c>
    </row>
    <row r="64" spans="1:23" x14ac:dyDescent="0.3">
      <c r="A64" t="s">
        <v>112</v>
      </c>
      <c r="B64" t="s">
        <v>95</v>
      </c>
      <c r="C64" t="s">
        <v>1</v>
      </c>
      <c r="D64">
        <v>808</v>
      </c>
      <c r="I64" t="s">
        <v>112</v>
      </c>
      <c r="J64" t="s">
        <v>4</v>
      </c>
      <c r="K64" t="s">
        <v>1</v>
      </c>
      <c r="L64">
        <v>1448</v>
      </c>
      <c r="M64">
        <f t="shared" si="0"/>
        <v>1408</v>
      </c>
      <c r="Q64" t="s">
        <v>112</v>
      </c>
      <c r="R64" t="s">
        <v>5</v>
      </c>
      <c r="S64" t="s">
        <v>1</v>
      </c>
      <c r="T64">
        <v>1453</v>
      </c>
      <c r="U64">
        <f t="shared" si="1"/>
        <v>1413</v>
      </c>
    </row>
    <row r="65" spans="1:23" x14ac:dyDescent="0.3">
      <c r="A65" t="s">
        <v>112</v>
      </c>
      <c r="B65" t="s">
        <v>95</v>
      </c>
      <c r="C65" t="s">
        <v>1</v>
      </c>
      <c r="D65">
        <v>728</v>
      </c>
      <c r="I65" t="s">
        <v>112</v>
      </c>
      <c r="J65" t="s">
        <v>4</v>
      </c>
      <c r="K65" t="s">
        <v>1</v>
      </c>
      <c r="L65">
        <v>1479</v>
      </c>
      <c r="M65">
        <f t="shared" si="0"/>
        <v>1439</v>
      </c>
      <c r="Q65" t="s">
        <v>112</v>
      </c>
      <c r="R65" t="s">
        <v>5</v>
      </c>
      <c r="S65" t="s">
        <v>1</v>
      </c>
      <c r="T65">
        <v>1504</v>
      </c>
      <c r="U65">
        <f t="shared" si="1"/>
        <v>1464</v>
      </c>
    </row>
    <row r="66" spans="1:23" x14ac:dyDescent="0.3">
      <c r="A66" t="s">
        <v>112</v>
      </c>
      <c r="B66" t="s">
        <v>95</v>
      </c>
      <c r="C66" t="s">
        <v>1</v>
      </c>
      <c r="D66">
        <v>824</v>
      </c>
      <c r="I66" t="s">
        <v>112</v>
      </c>
      <c r="J66" t="s">
        <v>4</v>
      </c>
      <c r="K66" t="s">
        <v>1</v>
      </c>
      <c r="L66">
        <v>1034</v>
      </c>
      <c r="M66">
        <f t="shared" si="0"/>
        <v>994</v>
      </c>
      <c r="Q66" t="s">
        <v>112</v>
      </c>
      <c r="R66" t="s">
        <v>5</v>
      </c>
      <c r="S66" t="s">
        <v>1</v>
      </c>
      <c r="T66">
        <v>2356</v>
      </c>
      <c r="U66">
        <f t="shared" si="1"/>
        <v>2316</v>
      </c>
    </row>
    <row r="67" spans="1:23" x14ac:dyDescent="0.3">
      <c r="A67" t="s">
        <v>112</v>
      </c>
      <c r="B67" t="s">
        <v>95</v>
      </c>
      <c r="C67" t="s">
        <v>1</v>
      </c>
      <c r="D67">
        <v>875</v>
      </c>
      <c r="I67" t="s">
        <v>112</v>
      </c>
      <c r="J67" t="s">
        <v>4</v>
      </c>
      <c r="K67" t="s">
        <v>1</v>
      </c>
      <c r="L67">
        <v>1600</v>
      </c>
      <c r="M67">
        <f t="shared" ref="M67:M130" si="2">L67-40</f>
        <v>1560</v>
      </c>
      <c r="Q67" t="s">
        <v>112</v>
      </c>
      <c r="R67" t="s">
        <v>5</v>
      </c>
      <c r="S67" t="s">
        <v>1</v>
      </c>
      <c r="T67">
        <v>1817</v>
      </c>
      <c r="U67">
        <f t="shared" ref="U67:U130" si="3">T67-40</f>
        <v>1777</v>
      </c>
    </row>
    <row r="68" spans="1:23" x14ac:dyDescent="0.3">
      <c r="A68" t="s">
        <v>112</v>
      </c>
      <c r="B68" t="s">
        <v>95</v>
      </c>
      <c r="C68" t="s">
        <v>1</v>
      </c>
      <c r="D68">
        <v>1176</v>
      </c>
      <c r="I68" t="s">
        <v>112</v>
      </c>
      <c r="J68" t="s">
        <v>4</v>
      </c>
      <c r="K68" t="s">
        <v>1</v>
      </c>
      <c r="L68">
        <v>1224</v>
      </c>
      <c r="M68">
        <f t="shared" si="2"/>
        <v>1184</v>
      </c>
      <c r="Q68" t="s">
        <v>112</v>
      </c>
      <c r="R68" t="s">
        <v>5</v>
      </c>
      <c r="S68" t="s">
        <v>0</v>
      </c>
      <c r="T68">
        <v>864</v>
      </c>
      <c r="U68">
        <f t="shared" si="3"/>
        <v>824</v>
      </c>
    </row>
    <row r="69" spans="1:23" x14ac:dyDescent="0.3">
      <c r="A69" t="s">
        <v>112</v>
      </c>
      <c r="B69" t="s">
        <v>95</v>
      </c>
      <c r="C69" t="s">
        <v>1</v>
      </c>
      <c r="D69">
        <v>680</v>
      </c>
      <c r="I69" t="s">
        <v>112</v>
      </c>
      <c r="J69" t="s">
        <v>4</v>
      </c>
      <c r="K69" t="s">
        <v>1</v>
      </c>
      <c r="L69">
        <v>1296</v>
      </c>
      <c r="M69">
        <f t="shared" si="2"/>
        <v>1256</v>
      </c>
      <c r="Q69" t="s">
        <v>112</v>
      </c>
      <c r="R69" t="s">
        <v>5</v>
      </c>
      <c r="S69" t="s">
        <v>1</v>
      </c>
      <c r="T69">
        <v>913</v>
      </c>
      <c r="U69">
        <f t="shared" si="3"/>
        <v>873</v>
      </c>
    </row>
    <row r="70" spans="1:23" x14ac:dyDescent="0.3">
      <c r="A70" t="s">
        <v>112</v>
      </c>
      <c r="B70" t="s">
        <v>95</v>
      </c>
      <c r="C70" t="s">
        <v>1</v>
      </c>
      <c r="D70">
        <v>841</v>
      </c>
      <c r="I70" t="s">
        <v>112</v>
      </c>
      <c r="J70" t="s">
        <v>4</v>
      </c>
      <c r="K70" t="s">
        <v>1</v>
      </c>
      <c r="L70">
        <v>1232</v>
      </c>
      <c r="M70">
        <f t="shared" si="2"/>
        <v>1192</v>
      </c>
      <c r="Q70" t="s">
        <v>112</v>
      </c>
      <c r="R70" t="s">
        <v>5</v>
      </c>
      <c r="S70" t="s">
        <v>0</v>
      </c>
      <c r="T70">
        <v>2148</v>
      </c>
      <c r="U70">
        <f t="shared" si="3"/>
        <v>2108</v>
      </c>
    </row>
    <row r="71" spans="1:23" x14ac:dyDescent="0.3">
      <c r="A71" t="s">
        <v>112</v>
      </c>
      <c r="B71" t="s">
        <v>95</v>
      </c>
      <c r="C71" t="s">
        <v>1</v>
      </c>
      <c r="D71">
        <v>792</v>
      </c>
      <c r="G71">
        <f>MEDIAN(D62:D71)</f>
        <v>816</v>
      </c>
      <c r="I71" t="s">
        <v>112</v>
      </c>
      <c r="J71" t="s">
        <v>4</v>
      </c>
      <c r="K71" t="s">
        <v>1</v>
      </c>
      <c r="L71">
        <v>1303</v>
      </c>
      <c r="M71">
        <f t="shared" si="2"/>
        <v>1263</v>
      </c>
      <c r="O71">
        <f>MEDIAN(M62:M71)</f>
        <v>1224</v>
      </c>
      <c r="Q71" t="s">
        <v>112</v>
      </c>
      <c r="R71" t="s">
        <v>5</v>
      </c>
      <c r="S71" t="s">
        <v>1</v>
      </c>
      <c r="T71">
        <v>1112</v>
      </c>
      <c r="U71">
        <f t="shared" si="3"/>
        <v>1072</v>
      </c>
      <c r="W71">
        <f>MEDIAN(U62:U71)</f>
        <v>1354</v>
      </c>
    </row>
    <row r="72" spans="1:23" x14ac:dyDescent="0.3">
      <c r="A72" t="s">
        <v>113</v>
      </c>
      <c r="B72" t="s">
        <v>95</v>
      </c>
      <c r="C72" t="s">
        <v>1</v>
      </c>
      <c r="D72">
        <v>897</v>
      </c>
      <c r="I72" t="s">
        <v>113</v>
      </c>
      <c r="J72" t="s">
        <v>4</v>
      </c>
      <c r="K72" t="s">
        <v>1</v>
      </c>
      <c r="L72">
        <v>1440</v>
      </c>
      <c r="M72">
        <f t="shared" si="2"/>
        <v>1400</v>
      </c>
      <c r="Q72" t="s">
        <v>113</v>
      </c>
      <c r="R72" t="s">
        <v>5</v>
      </c>
      <c r="S72" t="s">
        <v>1</v>
      </c>
      <c r="T72">
        <v>1017</v>
      </c>
      <c r="U72">
        <f t="shared" si="3"/>
        <v>977</v>
      </c>
    </row>
    <row r="73" spans="1:23" x14ac:dyDescent="0.3">
      <c r="A73" t="s">
        <v>113</v>
      </c>
      <c r="B73" t="s">
        <v>95</v>
      </c>
      <c r="C73" t="s">
        <v>1</v>
      </c>
      <c r="D73">
        <v>956</v>
      </c>
      <c r="I73" t="s">
        <v>113</v>
      </c>
      <c r="J73" t="s">
        <v>4</v>
      </c>
      <c r="K73" t="s">
        <v>0</v>
      </c>
      <c r="L73">
        <v>1992</v>
      </c>
      <c r="M73">
        <f t="shared" si="2"/>
        <v>1952</v>
      </c>
      <c r="Q73" t="s">
        <v>113</v>
      </c>
      <c r="R73" t="s">
        <v>5</v>
      </c>
      <c r="S73" t="s">
        <v>1</v>
      </c>
      <c r="T73">
        <v>976</v>
      </c>
      <c r="U73">
        <f t="shared" si="3"/>
        <v>936</v>
      </c>
    </row>
    <row r="74" spans="1:23" x14ac:dyDescent="0.3">
      <c r="A74" t="s">
        <v>113</v>
      </c>
      <c r="B74" t="s">
        <v>95</v>
      </c>
      <c r="C74" t="s">
        <v>1</v>
      </c>
      <c r="D74">
        <v>600</v>
      </c>
      <c r="I74" t="s">
        <v>113</v>
      </c>
      <c r="J74" t="s">
        <v>4</v>
      </c>
      <c r="K74" t="s">
        <v>1</v>
      </c>
      <c r="L74">
        <v>1568</v>
      </c>
      <c r="M74">
        <f t="shared" si="2"/>
        <v>1528</v>
      </c>
      <c r="Q74" t="s">
        <v>113</v>
      </c>
      <c r="R74" t="s">
        <v>5</v>
      </c>
      <c r="S74" t="s">
        <v>1</v>
      </c>
      <c r="T74">
        <v>2188</v>
      </c>
      <c r="U74">
        <f t="shared" si="3"/>
        <v>2148</v>
      </c>
    </row>
    <row r="75" spans="1:23" x14ac:dyDescent="0.3">
      <c r="A75" t="s">
        <v>113</v>
      </c>
      <c r="B75" t="s">
        <v>95</v>
      </c>
      <c r="C75" t="s">
        <v>1</v>
      </c>
      <c r="D75">
        <v>1069</v>
      </c>
      <c r="I75" t="s">
        <v>113</v>
      </c>
      <c r="J75" t="s">
        <v>4</v>
      </c>
      <c r="K75" t="s">
        <v>1</v>
      </c>
      <c r="L75">
        <v>1777</v>
      </c>
      <c r="M75">
        <f t="shared" si="2"/>
        <v>1737</v>
      </c>
      <c r="Q75" t="s">
        <v>113</v>
      </c>
      <c r="R75" t="s">
        <v>5</v>
      </c>
      <c r="S75" t="s">
        <v>1</v>
      </c>
      <c r="T75">
        <v>1517</v>
      </c>
      <c r="U75">
        <f t="shared" si="3"/>
        <v>1477</v>
      </c>
    </row>
    <row r="76" spans="1:23" x14ac:dyDescent="0.3">
      <c r="A76" t="s">
        <v>113</v>
      </c>
      <c r="B76" t="s">
        <v>95</v>
      </c>
      <c r="C76" t="s">
        <v>1</v>
      </c>
      <c r="D76">
        <v>848</v>
      </c>
      <c r="I76" t="s">
        <v>113</v>
      </c>
      <c r="J76" t="s">
        <v>4</v>
      </c>
      <c r="K76" t="s">
        <v>1</v>
      </c>
      <c r="L76">
        <v>1448</v>
      </c>
      <c r="M76">
        <f t="shared" si="2"/>
        <v>1408</v>
      </c>
      <c r="Q76" t="s">
        <v>113</v>
      </c>
      <c r="R76" t="s">
        <v>5</v>
      </c>
      <c r="S76" t="s">
        <v>1</v>
      </c>
      <c r="T76">
        <v>2392</v>
      </c>
      <c r="U76">
        <f t="shared" si="3"/>
        <v>2352</v>
      </c>
    </row>
    <row r="77" spans="1:23" x14ac:dyDescent="0.3">
      <c r="A77" t="s">
        <v>113</v>
      </c>
      <c r="B77" t="s">
        <v>95</v>
      </c>
      <c r="C77" t="s">
        <v>1</v>
      </c>
      <c r="D77">
        <v>665</v>
      </c>
      <c r="I77" t="s">
        <v>113</v>
      </c>
      <c r="J77" t="s">
        <v>4</v>
      </c>
      <c r="K77" t="s">
        <v>1</v>
      </c>
      <c r="L77">
        <v>768</v>
      </c>
      <c r="M77">
        <f t="shared" si="2"/>
        <v>728</v>
      </c>
      <c r="Q77" t="s">
        <v>113</v>
      </c>
      <c r="R77" t="s">
        <v>5</v>
      </c>
      <c r="S77" t="s">
        <v>1</v>
      </c>
      <c r="T77">
        <v>1679</v>
      </c>
      <c r="U77">
        <f t="shared" si="3"/>
        <v>1639</v>
      </c>
    </row>
    <row r="78" spans="1:23" x14ac:dyDescent="0.3">
      <c r="A78" t="s">
        <v>113</v>
      </c>
      <c r="B78" t="s">
        <v>95</v>
      </c>
      <c r="C78" t="s">
        <v>1</v>
      </c>
      <c r="D78">
        <v>577</v>
      </c>
      <c r="I78" t="s">
        <v>113</v>
      </c>
      <c r="J78" t="s">
        <v>4</v>
      </c>
      <c r="K78" t="s">
        <v>1</v>
      </c>
      <c r="L78">
        <v>1248</v>
      </c>
      <c r="M78">
        <f t="shared" si="2"/>
        <v>1208</v>
      </c>
      <c r="Q78" t="s">
        <v>113</v>
      </c>
      <c r="R78" t="s">
        <v>5</v>
      </c>
      <c r="S78" t="s">
        <v>1</v>
      </c>
      <c r="T78">
        <v>1112</v>
      </c>
      <c r="U78">
        <f t="shared" si="3"/>
        <v>1072</v>
      </c>
    </row>
    <row r="79" spans="1:23" x14ac:dyDescent="0.3">
      <c r="A79" t="s">
        <v>113</v>
      </c>
      <c r="B79" t="s">
        <v>95</v>
      </c>
      <c r="C79" t="s">
        <v>1</v>
      </c>
      <c r="D79">
        <v>768</v>
      </c>
      <c r="I79" t="s">
        <v>113</v>
      </c>
      <c r="J79" t="s">
        <v>4</v>
      </c>
      <c r="K79" t="s">
        <v>1</v>
      </c>
      <c r="L79">
        <v>1305</v>
      </c>
      <c r="M79">
        <f t="shared" si="2"/>
        <v>1265</v>
      </c>
      <c r="Q79" t="s">
        <v>113</v>
      </c>
      <c r="R79" t="s">
        <v>5</v>
      </c>
      <c r="S79" t="s">
        <v>1</v>
      </c>
      <c r="T79">
        <v>1656</v>
      </c>
      <c r="U79">
        <f t="shared" si="3"/>
        <v>1616</v>
      </c>
    </row>
    <row r="80" spans="1:23" x14ac:dyDescent="0.3">
      <c r="A80" t="s">
        <v>113</v>
      </c>
      <c r="B80" t="s">
        <v>95</v>
      </c>
      <c r="C80" t="s">
        <v>1</v>
      </c>
      <c r="D80">
        <v>801</v>
      </c>
      <c r="I80" t="s">
        <v>113</v>
      </c>
      <c r="J80" t="s">
        <v>4</v>
      </c>
      <c r="K80" t="s">
        <v>1</v>
      </c>
      <c r="L80">
        <v>1443</v>
      </c>
      <c r="M80">
        <f t="shared" si="2"/>
        <v>1403</v>
      </c>
      <c r="Q80" t="s">
        <v>113</v>
      </c>
      <c r="R80" t="s">
        <v>5</v>
      </c>
      <c r="S80" t="s">
        <v>1</v>
      </c>
      <c r="T80">
        <v>1096</v>
      </c>
      <c r="U80">
        <f t="shared" si="3"/>
        <v>1056</v>
      </c>
    </row>
    <row r="81" spans="1:23" x14ac:dyDescent="0.3">
      <c r="A81" t="s">
        <v>113</v>
      </c>
      <c r="B81" t="s">
        <v>95</v>
      </c>
      <c r="C81" t="s">
        <v>1</v>
      </c>
      <c r="D81">
        <v>709</v>
      </c>
      <c r="G81">
        <f>MEDIAN(D72:D81)</f>
        <v>784.5</v>
      </c>
      <c r="I81" t="s">
        <v>113</v>
      </c>
      <c r="J81" t="s">
        <v>4</v>
      </c>
      <c r="K81" t="s">
        <v>1</v>
      </c>
      <c r="L81">
        <v>1697</v>
      </c>
      <c r="M81">
        <f t="shared" si="2"/>
        <v>1657</v>
      </c>
      <c r="O81">
        <f>MEDIAN(M72:M81)</f>
        <v>1405.5</v>
      </c>
      <c r="Q81" t="s">
        <v>113</v>
      </c>
      <c r="R81" t="s">
        <v>5</v>
      </c>
      <c r="S81" t="s">
        <v>1</v>
      </c>
      <c r="T81">
        <v>1376</v>
      </c>
      <c r="U81">
        <f t="shared" si="3"/>
        <v>1336</v>
      </c>
      <c r="W81">
        <f>MEDIAN(U72:U81)</f>
        <v>1406.5</v>
      </c>
    </row>
    <row r="82" spans="1:23" x14ac:dyDescent="0.3">
      <c r="A82" t="s">
        <v>98</v>
      </c>
      <c r="B82" t="s">
        <v>95</v>
      </c>
      <c r="C82" t="s">
        <v>0</v>
      </c>
      <c r="D82">
        <v>876</v>
      </c>
      <c r="I82" t="s">
        <v>98</v>
      </c>
      <c r="J82" t="s">
        <v>4</v>
      </c>
      <c r="K82" t="s">
        <v>1</v>
      </c>
      <c r="L82">
        <v>784</v>
      </c>
      <c r="M82">
        <f t="shared" si="2"/>
        <v>744</v>
      </c>
      <c r="Q82" t="s">
        <v>98</v>
      </c>
      <c r="R82" t="s">
        <v>5</v>
      </c>
      <c r="S82" t="s">
        <v>0</v>
      </c>
      <c r="T82">
        <v>1145</v>
      </c>
      <c r="U82">
        <f t="shared" si="3"/>
        <v>1105</v>
      </c>
    </row>
    <row r="83" spans="1:23" x14ac:dyDescent="0.3">
      <c r="A83" t="s">
        <v>98</v>
      </c>
      <c r="B83" t="s">
        <v>95</v>
      </c>
      <c r="C83" t="s">
        <v>0</v>
      </c>
      <c r="D83">
        <v>792</v>
      </c>
      <c r="I83" t="s">
        <v>98</v>
      </c>
      <c r="J83" t="s">
        <v>4</v>
      </c>
      <c r="K83" t="s">
        <v>0</v>
      </c>
      <c r="L83">
        <v>959</v>
      </c>
      <c r="M83">
        <f t="shared" si="2"/>
        <v>919</v>
      </c>
      <c r="Q83" t="s">
        <v>98</v>
      </c>
      <c r="R83" t="s">
        <v>5</v>
      </c>
      <c r="S83" t="s">
        <v>0</v>
      </c>
      <c r="T83">
        <v>1260</v>
      </c>
      <c r="U83">
        <f t="shared" si="3"/>
        <v>1220</v>
      </c>
    </row>
    <row r="84" spans="1:23" x14ac:dyDescent="0.3">
      <c r="A84" t="s">
        <v>98</v>
      </c>
      <c r="B84" t="s">
        <v>95</v>
      </c>
      <c r="C84" t="s">
        <v>0</v>
      </c>
      <c r="D84">
        <v>825</v>
      </c>
      <c r="I84" t="s">
        <v>98</v>
      </c>
      <c r="J84" t="s">
        <v>4</v>
      </c>
      <c r="K84" t="s">
        <v>0</v>
      </c>
      <c r="L84">
        <v>912</v>
      </c>
      <c r="M84">
        <f t="shared" si="2"/>
        <v>872</v>
      </c>
      <c r="Q84" t="s">
        <v>98</v>
      </c>
      <c r="R84" t="s">
        <v>5</v>
      </c>
      <c r="S84" t="s">
        <v>0</v>
      </c>
      <c r="T84">
        <v>1017</v>
      </c>
      <c r="U84">
        <f t="shared" si="3"/>
        <v>977</v>
      </c>
    </row>
    <row r="85" spans="1:23" x14ac:dyDescent="0.3">
      <c r="A85" t="s">
        <v>98</v>
      </c>
      <c r="B85" t="s">
        <v>95</v>
      </c>
      <c r="C85" t="s">
        <v>0</v>
      </c>
      <c r="D85">
        <v>728</v>
      </c>
      <c r="I85" t="s">
        <v>98</v>
      </c>
      <c r="J85" t="s">
        <v>4</v>
      </c>
      <c r="K85" t="s">
        <v>0</v>
      </c>
      <c r="L85">
        <v>1120</v>
      </c>
      <c r="M85">
        <f t="shared" si="2"/>
        <v>1080</v>
      </c>
      <c r="Q85" t="s">
        <v>98</v>
      </c>
      <c r="R85" t="s">
        <v>5</v>
      </c>
      <c r="S85" t="s">
        <v>0</v>
      </c>
      <c r="T85">
        <v>1785</v>
      </c>
      <c r="U85">
        <f t="shared" si="3"/>
        <v>1745</v>
      </c>
    </row>
    <row r="86" spans="1:23" x14ac:dyDescent="0.3">
      <c r="A86" t="s">
        <v>98</v>
      </c>
      <c r="B86" t="s">
        <v>95</v>
      </c>
      <c r="C86" t="s">
        <v>0</v>
      </c>
      <c r="D86">
        <v>1352</v>
      </c>
      <c r="I86" t="s">
        <v>98</v>
      </c>
      <c r="J86" t="s">
        <v>4</v>
      </c>
      <c r="K86" t="s">
        <v>0</v>
      </c>
      <c r="L86">
        <v>1000</v>
      </c>
      <c r="M86">
        <f t="shared" si="2"/>
        <v>960</v>
      </c>
      <c r="Q86" t="s">
        <v>98</v>
      </c>
      <c r="R86" t="s">
        <v>5</v>
      </c>
      <c r="S86" t="s">
        <v>1</v>
      </c>
      <c r="T86">
        <v>1090</v>
      </c>
      <c r="U86">
        <f t="shared" si="3"/>
        <v>1050</v>
      </c>
    </row>
    <row r="87" spans="1:23" x14ac:dyDescent="0.3">
      <c r="A87" t="s">
        <v>98</v>
      </c>
      <c r="B87" t="s">
        <v>95</v>
      </c>
      <c r="C87" t="s">
        <v>0</v>
      </c>
      <c r="D87">
        <v>689</v>
      </c>
      <c r="I87" t="s">
        <v>98</v>
      </c>
      <c r="J87" t="s">
        <v>4</v>
      </c>
      <c r="K87" t="s">
        <v>0</v>
      </c>
      <c r="L87">
        <v>1360</v>
      </c>
      <c r="M87">
        <f t="shared" si="2"/>
        <v>1320</v>
      </c>
      <c r="Q87" t="s">
        <v>98</v>
      </c>
      <c r="R87" t="s">
        <v>5</v>
      </c>
      <c r="S87" t="s">
        <v>0</v>
      </c>
      <c r="T87">
        <v>897</v>
      </c>
      <c r="U87">
        <f t="shared" si="3"/>
        <v>857</v>
      </c>
    </row>
    <row r="88" spans="1:23" x14ac:dyDescent="0.3">
      <c r="A88" t="s">
        <v>98</v>
      </c>
      <c r="B88" t="s">
        <v>95</v>
      </c>
      <c r="C88" t="s">
        <v>0</v>
      </c>
      <c r="D88">
        <v>1040</v>
      </c>
      <c r="I88" t="s">
        <v>98</v>
      </c>
      <c r="J88" t="s">
        <v>4</v>
      </c>
      <c r="K88" t="s">
        <v>0</v>
      </c>
      <c r="L88">
        <v>1153</v>
      </c>
      <c r="M88">
        <f t="shared" si="2"/>
        <v>1113</v>
      </c>
      <c r="Q88" t="s">
        <v>98</v>
      </c>
      <c r="R88" t="s">
        <v>5</v>
      </c>
      <c r="S88" t="s">
        <v>0</v>
      </c>
      <c r="T88">
        <v>1321</v>
      </c>
      <c r="U88">
        <f t="shared" si="3"/>
        <v>1281</v>
      </c>
    </row>
    <row r="89" spans="1:23" x14ac:dyDescent="0.3">
      <c r="A89" t="s">
        <v>98</v>
      </c>
      <c r="B89" t="s">
        <v>95</v>
      </c>
      <c r="C89" t="s">
        <v>0</v>
      </c>
      <c r="D89">
        <v>672</v>
      </c>
      <c r="I89" t="s">
        <v>98</v>
      </c>
      <c r="J89" t="s">
        <v>4</v>
      </c>
      <c r="K89" t="s">
        <v>0</v>
      </c>
      <c r="L89">
        <v>1092</v>
      </c>
      <c r="M89">
        <f t="shared" si="2"/>
        <v>1052</v>
      </c>
      <c r="Q89" t="s">
        <v>98</v>
      </c>
      <c r="R89" t="s">
        <v>5</v>
      </c>
      <c r="S89" t="s">
        <v>0</v>
      </c>
      <c r="T89">
        <v>1296</v>
      </c>
      <c r="U89">
        <f t="shared" si="3"/>
        <v>1256</v>
      </c>
    </row>
    <row r="90" spans="1:23" x14ac:dyDescent="0.3">
      <c r="A90" t="s">
        <v>98</v>
      </c>
      <c r="B90" t="s">
        <v>95</v>
      </c>
      <c r="C90" t="s">
        <v>0</v>
      </c>
      <c r="D90">
        <v>728</v>
      </c>
      <c r="I90" t="s">
        <v>98</v>
      </c>
      <c r="J90" t="s">
        <v>4</v>
      </c>
      <c r="K90" t="s">
        <v>0</v>
      </c>
      <c r="L90">
        <v>1200</v>
      </c>
      <c r="M90">
        <f t="shared" si="2"/>
        <v>1160</v>
      </c>
      <c r="Q90" t="s">
        <v>98</v>
      </c>
      <c r="R90" t="s">
        <v>5</v>
      </c>
      <c r="S90" t="s">
        <v>0</v>
      </c>
      <c r="T90">
        <v>1633</v>
      </c>
      <c r="U90">
        <f t="shared" si="3"/>
        <v>1593</v>
      </c>
    </row>
    <row r="91" spans="1:23" x14ac:dyDescent="0.3">
      <c r="A91" t="s">
        <v>98</v>
      </c>
      <c r="B91" t="s">
        <v>95</v>
      </c>
      <c r="C91" t="s">
        <v>0</v>
      </c>
      <c r="D91">
        <v>888</v>
      </c>
      <c r="G91">
        <f>MEDIAN(D82:D91)</f>
        <v>808.5</v>
      </c>
      <c r="I91" t="s">
        <v>98</v>
      </c>
      <c r="J91" t="s">
        <v>4</v>
      </c>
      <c r="K91" t="s">
        <v>0</v>
      </c>
      <c r="L91">
        <v>1327</v>
      </c>
      <c r="M91">
        <f t="shared" si="2"/>
        <v>1287</v>
      </c>
      <c r="O91">
        <f>MEDIAN(M82:M91)</f>
        <v>1066</v>
      </c>
      <c r="Q91" t="s">
        <v>98</v>
      </c>
      <c r="R91" t="s">
        <v>5</v>
      </c>
      <c r="S91" t="s">
        <v>0</v>
      </c>
      <c r="T91">
        <v>1080</v>
      </c>
      <c r="U91">
        <f t="shared" si="3"/>
        <v>1040</v>
      </c>
      <c r="W91">
        <f>MEDIAN(U82:U91)</f>
        <v>1162.5</v>
      </c>
    </row>
    <row r="92" spans="1:23" x14ac:dyDescent="0.3">
      <c r="A92" t="s">
        <v>99</v>
      </c>
      <c r="B92" t="s">
        <v>95</v>
      </c>
      <c r="C92" t="s">
        <v>0</v>
      </c>
      <c r="D92">
        <v>2072</v>
      </c>
      <c r="I92" t="s">
        <v>99</v>
      </c>
      <c r="J92" t="s">
        <v>4</v>
      </c>
      <c r="K92" t="s">
        <v>0</v>
      </c>
      <c r="L92">
        <v>1224</v>
      </c>
      <c r="M92">
        <f t="shared" si="2"/>
        <v>1184</v>
      </c>
      <c r="Q92" t="s">
        <v>99</v>
      </c>
      <c r="R92" t="s">
        <v>5</v>
      </c>
      <c r="S92" t="s">
        <v>0</v>
      </c>
      <c r="T92">
        <v>3920</v>
      </c>
      <c r="U92">
        <f t="shared" si="3"/>
        <v>3880</v>
      </c>
    </row>
    <row r="93" spans="1:23" x14ac:dyDescent="0.3">
      <c r="A93" t="s">
        <v>99</v>
      </c>
      <c r="B93" t="s">
        <v>95</v>
      </c>
      <c r="C93" t="s">
        <v>0</v>
      </c>
      <c r="D93">
        <v>1473</v>
      </c>
      <c r="I93" t="s">
        <v>99</v>
      </c>
      <c r="J93" t="s">
        <v>4</v>
      </c>
      <c r="K93" t="s">
        <v>1</v>
      </c>
      <c r="L93">
        <v>1536</v>
      </c>
      <c r="M93">
        <f t="shared" si="2"/>
        <v>1496</v>
      </c>
      <c r="Q93" t="s">
        <v>99</v>
      </c>
      <c r="R93" t="s">
        <v>5</v>
      </c>
      <c r="S93" t="s">
        <v>0</v>
      </c>
      <c r="T93">
        <v>1364</v>
      </c>
      <c r="U93">
        <f t="shared" si="3"/>
        <v>1324</v>
      </c>
    </row>
    <row r="94" spans="1:23" x14ac:dyDescent="0.3">
      <c r="A94" t="s">
        <v>99</v>
      </c>
      <c r="B94" t="s">
        <v>95</v>
      </c>
      <c r="C94" t="s">
        <v>0</v>
      </c>
      <c r="D94">
        <v>816</v>
      </c>
      <c r="I94" t="s">
        <v>99</v>
      </c>
      <c r="J94" t="s">
        <v>4</v>
      </c>
      <c r="K94" t="s">
        <v>0</v>
      </c>
      <c r="L94">
        <v>1112</v>
      </c>
      <c r="M94">
        <f t="shared" si="2"/>
        <v>1072</v>
      </c>
      <c r="Q94" t="s">
        <v>99</v>
      </c>
      <c r="R94" t="s">
        <v>5</v>
      </c>
      <c r="S94" t="s">
        <v>0</v>
      </c>
      <c r="T94">
        <v>1144</v>
      </c>
      <c r="U94">
        <f t="shared" si="3"/>
        <v>1104</v>
      </c>
    </row>
    <row r="95" spans="1:23" x14ac:dyDescent="0.3">
      <c r="A95" t="s">
        <v>99</v>
      </c>
      <c r="B95" t="s">
        <v>95</v>
      </c>
      <c r="C95" t="s">
        <v>0</v>
      </c>
      <c r="D95">
        <v>729</v>
      </c>
      <c r="I95" t="s">
        <v>99</v>
      </c>
      <c r="J95" t="s">
        <v>4</v>
      </c>
      <c r="K95" t="s">
        <v>0</v>
      </c>
      <c r="L95">
        <v>1113</v>
      </c>
      <c r="M95">
        <f t="shared" si="2"/>
        <v>1073</v>
      </c>
      <c r="Q95" t="s">
        <v>99</v>
      </c>
      <c r="R95" t="s">
        <v>5</v>
      </c>
      <c r="S95" t="s">
        <v>0</v>
      </c>
      <c r="T95">
        <v>1201</v>
      </c>
      <c r="U95">
        <f t="shared" si="3"/>
        <v>1161</v>
      </c>
    </row>
    <row r="96" spans="1:23" x14ac:dyDescent="0.3">
      <c r="A96" t="s">
        <v>99</v>
      </c>
      <c r="B96" t="s">
        <v>95</v>
      </c>
      <c r="C96" t="s">
        <v>0</v>
      </c>
      <c r="D96">
        <v>792</v>
      </c>
      <c r="I96" t="s">
        <v>99</v>
      </c>
      <c r="J96" t="s">
        <v>4</v>
      </c>
      <c r="K96" t="s">
        <v>0</v>
      </c>
      <c r="L96">
        <v>2799</v>
      </c>
      <c r="M96">
        <f t="shared" si="2"/>
        <v>2759</v>
      </c>
      <c r="Q96" t="s">
        <v>99</v>
      </c>
      <c r="R96" t="s">
        <v>5</v>
      </c>
      <c r="S96" t="s">
        <v>0</v>
      </c>
      <c r="T96">
        <v>1616</v>
      </c>
      <c r="U96">
        <f t="shared" si="3"/>
        <v>1576</v>
      </c>
    </row>
    <row r="97" spans="1:23" x14ac:dyDescent="0.3">
      <c r="A97" t="s">
        <v>99</v>
      </c>
      <c r="B97" t="s">
        <v>95</v>
      </c>
      <c r="C97" t="s">
        <v>0</v>
      </c>
      <c r="D97">
        <v>968</v>
      </c>
      <c r="I97" t="s">
        <v>99</v>
      </c>
      <c r="J97" t="s">
        <v>4</v>
      </c>
      <c r="K97" t="s">
        <v>0</v>
      </c>
      <c r="L97">
        <v>944</v>
      </c>
      <c r="M97">
        <f t="shared" si="2"/>
        <v>904</v>
      </c>
      <c r="Q97" t="s">
        <v>99</v>
      </c>
      <c r="R97" t="s">
        <v>5</v>
      </c>
      <c r="S97" t="s">
        <v>0</v>
      </c>
      <c r="T97">
        <v>1564</v>
      </c>
      <c r="U97">
        <f t="shared" si="3"/>
        <v>1524</v>
      </c>
    </row>
    <row r="98" spans="1:23" x14ac:dyDescent="0.3">
      <c r="A98" t="s">
        <v>99</v>
      </c>
      <c r="B98" t="s">
        <v>95</v>
      </c>
      <c r="C98" t="s">
        <v>0</v>
      </c>
      <c r="D98">
        <v>744</v>
      </c>
      <c r="I98" t="s">
        <v>99</v>
      </c>
      <c r="J98" t="s">
        <v>4</v>
      </c>
      <c r="K98" t="s">
        <v>1</v>
      </c>
      <c r="L98">
        <v>1111</v>
      </c>
      <c r="M98">
        <f t="shared" si="2"/>
        <v>1071</v>
      </c>
      <c r="Q98" t="s">
        <v>99</v>
      </c>
      <c r="R98" t="s">
        <v>5</v>
      </c>
      <c r="S98" t="s">
        <v>0</v>
      </c>
      <c r="T98">
        <v>1597</v>
      </c>
      <c r="U98">
        <f t="shared" si="3"/>
        <v>1557</v>
      </c>
    </row>
    <row r="99" spans="1:23" x14ac:dyDescent="0.3">
      <c r="A99" t="s">
        <v>99</v>
      </c>
      <c r="B99" t="s">
        <v>95</v>
      </c>
      <c r="C99" t="s">
        <v>0</v>
      </c>
      <c r="D99">
        <v>689</v>
      </c>
      <c r="I99" t="s">
        <v>99</v>
      </c>
      <c r="J99" t="s">
        <v>4</v>
      </c>
      <c r="K99" t="s">
        <v>1</v>
      </c>
      <c r="L99">
        <v>1193</v>
      </c>
      <c r="M99">
        <f t="shared" si="2"/>
        <v>1153</v>
      </c>
      <c r="Q99" t="s">
        <v>99</v>
      </c>
      <c r="R99" t="s">
        <v>5</v>
      </c>
      <c r="S99" t="s">
        <v>0</v>
      </c>
      <c r="T99">
        <v>2063</v>
      </c>
      <c r="U99">
        <f t="shared" si="3"/>
        <v>2023</v>
      </c>
    </row>
    <row r="100" spans="1:23" x14ac:dyDescent="0.3">
      <c r="A100" t="s">
        <v>99</v>
      </c>
      <c r="B100" t="s">
        <v>95</v>
      </c>
      <c r="C100" t="s">
        <v>0</v>
      </c>
      <c r="D100">
        <v>1055</v>
      </c>
      <c r="I100" t="s">
        <v>99</v>
      </c>
      <c r="J100" t="s">
        <v>4</v>
      </c>
      <c r="K100" t="s">
        <v>0</v>
      </c>
      <c r="L100">
        <v>1272</v>
      </c>
      <c r="M100">
        <f t="shared" si="2"/>
        <v>1232</v>
      </c>
      <c r="Q100" t="s">
        <v>99</v>
      </c>
      <c r="R100" t="s">
        <v>5</v>
      </c>
      <c r="S100" t="s">
        <v>0</v>
      </c>
      <c r="T100">
        <v>2000</v>
      </c>
      <c r="U100">
        <f t="shared" si="3"/>
        <v>1960</v>
      </c>
    </row>
    <row r="101" spans="1:23" x14ac:dyDescent="0.3">
      <c r="A101" t="s">
        <v>99</v>
      </c>
      <c r="B101" t="s">
        <v>95</v>
      </c>
      <c r="C101" t="s">
        <v>0</v>
      </c>
      <c r="D101">
        <v>753</v>
      </c>
      <c r="G101">
        <f>MEDIAN(D92:D101)</f>
        <v>804</v>
      </c>
      <c r="I101" t="s">
        <v>99</v>
      </c>
      <c r="J101" t="s">
        <v>4</v>
      </c>
      <c r="K101" t="s">
        <v>0</v>
      </c>
      <c r="L101">
        <v>1620</v>
      </c>
      <c r="M101">
        <f t="shared" si="2"/>
        <v>1580</v>
      </c>
      <c r="O101">
        <f>MEDIAN(M92:M101)</f>
        <v>1168.5</v>
      </c>
      <c r="Q101" t="s">
        <v>99</v>
      </c>
      <c r="R101" t="s">
        <v>5</v>
      </c>
      <c r="S101" t="s">
        <v>0</v>
      </c>
      <c r="T101">
        <v>1040</v>
      </c>
      <c r="U101">
        <f t="shared" si="3"/>
        <v>1000</v>
      </c>
      <c r="W101">
        <f>MEDIAN(U92:U101)</f>
        <v>1540.5</v>
      </c>
    </row>
    <row r="102" spans="1:23" x14ac:dyDescent="0.3">
      <c r="A102" t="s">
        <v>100</v>
      </c>
      <c r="B102" t="s">
        <v>95</v>
      </c>
      <c r="C102" t="s">
        <v>0</v>
      </c>
      <c r="D102">
        <v>1832</v>
      </c>
      <c r="I102" t="s">
        <v>100</v>
      </c>
      <c r="J102" t="s">
        <v>4</v>
      </c>
      <c r="K102" t="s">
        <v>0</v>
      </c>
      <c r="L102">
        <v>1328</v>
      </c>
      <c r="M102">
        <f t="shared" si="2"/>
        <v>1288</v>
      </c>
      <c r="Q102" t="s">
        <v>100</v>
      </c>
      <c r="R102" t="s">
        <v>5</v>
      </c>
      <c r="S102" t="s">
        <v>0</v>
      </c>
      <c r="T102">
        <v>2409</v>
      </c>
      <c r="U102">
        <f t="shared" si="3"/>
        <v>2369</v>
      </c>
    </row>
    <row r="103" spans="1:23" x14ac:dyDescent="0.3">
      <c r="A103" t="s">
        <v>100</v>
      </c>
      <c r="B103" t="s">
        <v>95</v>
      </c>
      <c r="C103" t="s">
        <v>0</v>
      </c>
      <c r="D103">
        <v>1424</v>
      </c>
      <c r="I103" t="s">
        <v>100</v>
      </c>
      <c r="J103" t="s">
        <v>4</v>
      </c>
      <c r="K103" t="s">
        <v>0</v>
      </c>
      <c r="L103">
        <v>1088</v>
      </c>
      <c r="M103">
        <f t="shared" si="2"/>
        <v>1048</v>
      </c>
      <c r="Q103" t="s">
        <v>100</v>
      </c>
      <c r="R103" t="s">
        <v>5</v>
      </c>
      <c r="S103" t="s">
        <v>0</v>
      </c>
      <c r="T103">
        <v>745</v>
      </c>
      <c r="U103">
        <f t="shared" si="3"/>
        <v>705</v>
      </c>
    </row>
    <row r="104" spans="1:23" x14ac:dyDescent="0.3">
      <c r="A104" t="s">
        <v>100</v>
      </c>
      <c r="B104" t="s">
        <v>95</v>
      </c>
      <c r="C104" t="s">
        <v>0</v>
      </c>
      <c r="D104">
        <v>752</v>
      </c>
      <c r="I104" t="s">
        <v>100</v>
      </c>
      <c r="J104" t="s">
        <v>4</v>
      </c>
      <c r="K104" t="s">
        <v>0</v>
      </c>
      <c r="L104">
        <v>1421</v>
      </c>
      <c r="M104">
        <f t="shared" si="2"/>
        <v>1381</v>
      </c>
      <c r="Q104" t="s">
        <v>100</v>
      </c>
      <c r="R104" t="s">
        <v>5</v>
      </c>
      <c r="S104" t="s">
        <v>0</v>
      </c>
      <c r="T104">
        <v>1479</v>
      </c>
      <c r="U104">
        <f t="shared" si="3"/>
        <v>1439</v>
      </c>
    </row>
    <row r="105" spans="1:23" x14ac:dyDescent="0.3">
      <c r="A105" t="s">
        <v>100</v>
      </c>
      <c r="B105" t="s">
        <v>95</v>
      </c>
      <c r="C105" t="s">
        <v>0</v>
      </c>
      <c r="D105">
        <v>808</v>
      </c>
      <c r="I105" t="s">
        <v>100</v>
      </c>
      <c r="J105" t="s">
        <v>4</v>
      </c>
      <c r="K105" t="s">
        <v>0</v>
      </c>
      <c r="L105">
        <v>921</v>
      </c>
      <c r="M105">
        <f t="shared" si="2"/>
        <v>881</v>
      </c>
      <c r="Q105" t="s">
        <v>100</v>
      </c>
      <c r="R105" t="s">
        <v>5</v>
      </c>
      <c r="S105" t="s">
        <v>0</v>
      </c>
      <c r="T105">
        <v>1200</v>
      </c>
      <c r="U105">
        <f t="shared" si="3"/>
        <v>1160</v>
      </c>
    </row>
    <row r="106" spans="1:23" x14ac:dyDescent="0.3">
      <c r="A106" t="s">
        <v>100</v>
      </c>
      <c r="B106" t="s">
        <v>95</v>
      </c>
      <c r="C106" t="s">
        <v>0</v>
      </c>
      <c r="D106">
        <v>736</v>
      </c>
      <c r="I106" t="s">
        <v>100</v>
      </c>
      <c r="J106" t="s">
        <v>4</v>
      </c>
      <c r="K106" t="s">
        <v>0</v>
      </c>
      <c r="L106">
        <v>1065</v>
      </c>
      <c r="M106">
        <f t="shared" si="2"/>
        <v>1025</v>
      </c>
      <c r="Q106" t="s">
        <v>100</v>
      </c>
      <c r="R106" t="s">
        <v>5</v>
      </c>
      <c r="S106" t="s">
        <v>1</v>
      </c>
      <c r="T106">
        <v>1600</v>
      </c>
      <c r="U106">
        <f t="shared" si="3"/>
        <v>1560</v>
      </c>
    </row>
    <row r="107" spans="1:23" x14ac:dyDescent="0.3">
      <c r="A107" t="s">
        <v>100</v>
      </c>
      <c r="B107" t="s">
        <v>95</v>
      </c>
      <c r="C107" t="s">
        <v>0</v>
      </c>
      <c r="D107">
        <v>864</v>
      </c>
      <c r="I107" t="s">
        <v>100</v>
      </c>
      <c r="J107" t="s">
        <v>4</v>
      </c>
      <c r="K107" t="s">
        <v>0</v>
      </c>
      <c r="L107">
        <v>825</v>
      </c>
      <c r="M107">
        <f t="shared" si="2"/>
        <v>785</v>
      </c>
      <c r="Q107" t="s">
        <v>100</v>
      </c>
      <c r="R107" t="s">
        <v>5</v>
      </c>
      <c r="S107" t="s">
        <v>0</v>
      </c>
      <c r="T107">
        <v>1079</v>
      </c>
      <c r="U107">
        <f t="shared" si="3"/>
        <v>1039</v>
      </c>
    </row>
    <row r="108" spans="1:23" x14ac:dyDescent="0.3">
      <c r="A108" t="s">
        <v>100</v>
      </c>
      <c r="B108" t="s">
        <v>95</v>
      </c>
      <c r="C108" t="s">
        <v>0</v>
      </c>
      <c r="D108">
        <v>1208</v>
      </c>
      <c r="I108" t="s">
        <v>100</v>
      </c>
      <c r="J108" t="s">
        <v>4</v>
      </c>
      <c r="K108" t="s">
        <v>0</v>
      </c>
      <c r="L108">
        <v>1241</v>
      </c>
      <c r="M108">
        <f t="shared" si="2"/>
        <v>1201</v>
      </c>
      <c r="Q108" t="s">
        <v>100</v>
      </c>
      <c r="R108" t="s">
        <v>5</v>
      </c>
      <c r="S108" t="s">
        <v>0</v>
      </c>
      <c r="T108">
        <v>1144</v>
      </c>
      <c r="U108">
        <f t="shared" si="3"/>
        <v>1104</v>
      </c>
    </row>
    <row r="109" spans="1:23" x14ac:dyDescent="0.3">
      <c r="A109" t="s">
        <v>100</v>
      </c>
      <c r="B109" t="s">
        <v>95</v>
      </c>
      <c r="C109" t="s">
        <v>0</v>
      </c>
      <c r="D109">
        <v>2072</v>
      </c>
      <c r="I109" t="s">
        <v>100</v>
      </c>
      <c r="J109" t="s">
        <v>4</v>
      </c>
      <c r="K109" t="s">
        <v>0</v>
      </c>
      <c r="L109">
        <v>1512</v>
      </c>
      <c r="M109">
        <f t="shared" si="2"/>
        <v>1472</v>
      </c>
      <c r="Q109" t="s">
        <v>100</v>
      </c>
      <c r="R109" t="s">
        <v>5</v>
      </c>
      <c r="S109" t="s">
        <v>0</v>
      </c>
      <c r="T109">
        <v>1656</v>
      </c>
      <c r="U109">
        <f t="shared" si="3"/>
        <v>1616</v>
      </c>
    </row>
    <row r="110" spans="1:23" x14ac:dyDescent="0.3">
      <c r="A110" t="s">
        <v>100</v>
      </c>
      <c r="B110" t="s">
        <v>95</v>
      </c>
      <c r="C110" t="s">
        <v>0</v>
      </c>
      <c r="D110">
        <v>1672</v>
      </c>
      <c r="I110" t="s">
        <v>100</v>
      </c>
      <c r="J110" t="s">
        <v>4</v>
      </c>
      <c r="K110" t="s">
        <v>0</v>
      </c>
      <c r="L110">
        <v>1721</v>
      </c>
      <c r="M110">
        <f t="shared" si="2"/>
        <v>1681</v>
      </c>
      <c r="Q110" t="s">
        <v>100</v>
      </c>
      <c r="R110" t="s">
        <v>5</v>
      </c>
      <c r="S110" t="s">
        <v>0</v>
      </c>
      <c r="T110">
        <v>1400</v>
      </c>
      <c r="U110">
        <f t="shared" si="3"/>
        <v>1360</v>
      </c>
    </row>
    <row r="111" spans="1:23" x14ac:dyDescent="0.3">
      <c r="A111" t="s">
        <v>100</v>
      </c>
      <c r="B111" t="s">
        <v>95</v>
      </c>
      <c r="C111" t="s">
        <v>0</v>
      </c>
      <c r="D111">
        <v>785</v>
      </c>
      <c r="G111">
        <f>MEDIAN(D102:D111)</f>
        <v>1036</v>
      </c>
      <c r="I111" t="s">
        <v>100</v>
      </c>
      <c r="J111" t="s">
        <v>4</v>
      </c>
      <c r="K111" t="s">
        <v>0</v>
      </c>
      <c r="L111">
        <v>872</v>
      </c>
      <c r="M111">
        <f t="shared" si="2"/>
        <v>832</v>
      </c>
      <c r="O111">
        <f>MEDIAN(M102:M111)</f>
        <v>1124.5</v>
      </c>
      <c r="Q111" t="s">
        <v>100</v>
      </c>
      <c r="R111" t="s">
        <v>5</v>
      </c>
      <c r="S111" t="s">
        <v>0</v>
      </c>
      <c r="T111">
        <v>1432</v>
      </c>
      <c r="U111">
        <f t="shared" si="3"/>
        <v>1392</v>
      </c>
      <c r="W111">
        <f>MEDIAN(U102:U111)</f>
        <v>1376</v>
      </c>
    </row>
    <row r="112" spans="1:23" x14ac:dyDescent="0.3">
      <c r="A112" t="s">
        <v>101</v>
      </c>
      <c r="B112" t="s">
        <v>95</v>
      </c>
      <c r="C112" t="s">
        <v>0</v>
      </c>
      <c r="D112">
        <v>1836</v>
      </c>
      <c r="I112" t="s">
        <v>101</v>
      </c>
      <c r="J112" t="s">
        <v>4</v>
      </c>
      <c r="K112" t="s">
        <v>0</v>
      </c>
      <c r="L112">
        <v>1459</v>
      </c>
      <c r="M112">
        <f t="shared" si="2"/>
        <v>1419</v>
      </c>
      <c r="Q112" t="s">
        <v>101</v>
      </c>
      <c r="R112" t="s">
        <v>5</v>
      </c>
      <c r="S112" t="s">
        <v>1</v>
      </c>
      <c r="T112">
        <v>1352</v>
      </c>
      <c r="U112">
        <f t="shared" si="3"/>
        <v>1312</v>
      </c>
    </row>
    <row r="113" spans="1:23" x14ac:dyDescent="0.3">
      <c r="A113" t="s">
        <v>101</v>
      </c>
      <c r="B113" t="s">
        <v>95</v>
      </c>
      <c r="C113" t="s">
        <v>0</v>
      </c>
      <c r="D113">
        <v>1928</v>
      </c>
      <c r="I113" t="s">
        <v>101</v>
      </c>
      <c r="J113" t="s">
        <v>4</v>
      </c>
      <c r="K113" t="s">
        <v>0</v>
      </c>
      <c r="L113">
        <v>4760</v>
      </c>
      <c r="M113">
        <f t="shared" si="2"/>
        <v>4720</v>
      </c>
      <c r="Q113" t="s">
        <v>101</v>
      </c>
      <c r="R113" t="s">
        <v>5</v>
      </c>
      <c r="S113" t="s">
        <v>1</v>
      </c>
      <c r="T113">
        <v>1047</v>
      </c>
      <c r="U113">
        <f t="shared" si="3"/>
        <v>1007</v>
      </c>
    </row>
    <row r="114" spans="1:23" x14ac:dyDescent="0.3">
      <c r="A114" t="s">
        <v>101</v>
      </c>
      <c r="B114" t="s">
        <v>95</v>
      </c>
      <c r="C114" t="s">
        <v>1</v>
      </c>
      <c r="D114">
        <v>976</v>
      </c>
      <c r="I114" t="s">
        <v>101</v>
      </c>
      <c r="J114" t="s">
        <v>4</v>
      </c>
      <c r="K114" t="s">
        <v>0</v>
      </c>
      <c r="L114">
        <v>711</v>
      </c>
      <c r="M114">
        <f t="shared" si="2"/>
        <v>671</v>
      </c>
      <c r="Q114" t="s">
        <v>101</v>
      </c>
      <c r="R114" t="s">
        <v>5</v>
      </c>
      <c r="S114" t="s">
        <v>0</v>
      </c>
      <c r="T114">
        <v>1153</v>
      </c>
      <c r="U114">
        <f t="shared" si="3"/>
        <v>1113</v>
      </c>
    </row>
    <row r="115" spans="1:23" x14ac:dyDescent="0.3">
      <c r="A115" t="s">
        <v>101</v>
      </c>
      <c r="B115" t="s">
        <v>95</v>
      </c>
      <c r="C115" t="s">
        <v>1</v>
      </c>
      <c r="D115">
        <v>921</v>
      </c>
      <c r="I115" t="s">
        <v>101</v>
      </c>
      <c r="J115" t="s">
        <v>4</v>
      </c>
      <c r="K115" t="s">
        <v>0</v>
      </c>
      <c r="L115">
        <v>1608</v>
      </c>
      <c r="M115">
        <f t="shared" si="2"/>
        <v>1568</v>
      </c>
      <c r="Q115" t="s">
        <v>101</v>
      </c>
      <c r="R115" t="s">
        <v>5</v>
      </c>
      <c r="S115" t="s">
        <v>0</v>
      </c>
      <c r="T115">
        <v>1369</v>
      </c>
      <c r="U115">
        <f t="shared" si="3"/>
        <v>1329</v>
      </c>
    </row>
    <row r="116" spans="1:23" x14ac:dyDescent="0.3">
      <c r="A116" t="s">
        <v>101</v>
      </c>
      <c r="B116" t="s">
        <v>95</v>
      </c>
      <c r="C116" t="s">
        <v>0</v>
      </c>
      <c r="D116">
        <v>824</v>
      </c>
      <c r="I116" t="s">
        <v>101</v>
      </c>
      <c r="J116" t="s">
        <v>4</v>
      </c>
      <c r="K116" t="s">
        <v>0</v>
      </c>
      <c r="L116">
        <v>1840</v>
      </c>
      <c r="M116">
        <f t="shared" si="2"/>
        <v>1800</v>
      </c>
      <c r="Q116" t="s">
        <v>101</v>
      </c>
      <c r="R116" t="s">
        <v>5</v>
      </c>
      <c r="S116" t="s">
        <v>0</v>
      </c>
      <c r="T116">
        <v>6604</v>
      </c>
      <c r="U116">
        <f t="shared" si="3"/>
        <v>6564</v>
      </c>
    </row>
    <row r="117" spans="1:23" x14ac:dyDescent="0.3">
      <c r="A117" t="s">
        <v>101</v>
      </c>
      <c r="B117" t="s">
        <v>95</v>
      </c>
      <c r="C117" t="s">
        <v>0</v>
      </c>
      <c r="D117">
        <v>721</v>
      </c>
      <c r="I117" t="s">
        <v>101</v>
      </c>
      <c r="J117" t="s">
        <v>4</v>
      </c>
      <c r="K117" t="s">
        <v>0</v>
      </c>
      <c r="L117">
        <v>1441</v>
      </c>
      <c r="M117">
        <f t="shared" si="2"/>
        <v>1401</v>
      </c>
      <c r="Q117" t="s">
        <v>101</v>
      </c>
      <c r="R117" t="s">
        <v>5</v>
      </c>
      <c r="S117" t="s">
        <v>0</v>
      </c>
      <c r="T117">
        <v>1889</v>
      </c>
      <c r="U117">
        <f t="shared" si="3"/>
        <v>1849</v>
      </c>
    </row>
    <row r="118" spans="1:23" x14ac:dyDescent="0.3">
      <c r="A118" t="s">
        <v>101</v>
      </c>
      <c r="B118" t="s">
        <v>95</v>
      </c>
      <c r="C118" t="s">
        <v>0</v>
      </c>
      <c r="D118">
        <v>736</v>
      </c>
      <c r="I118" t="s">
        <v>101</v>
      </c>
      <c r="J118" t="s">
        <v>4</v>
      </c>
      <c r="K118" t="s">
        <v>0</v>
      </c>
      <c r="L118">
        <v>1580</v>
      </c>
      <c r="M118">
        <f t="shared" si="2"/>
        <v>1540</v>
      </c>
      <c r="Q118" t="s">
        <v>101</v>
      </c>
      <c r="R118" t="s">
        <v>5</v>
      </c>
      <c r="S118" t="s">
        <v>0</v>
      </c>
      <c r="T118">
        <v>1625</v>
      </c>
      <c r="U118">
        <f t="shared" si="3"/>
        <v>1585</v>
      </c>
    </row>
    <row r="119" spans="1:23" x14ac:dyDescent="0.3">
      <c r="A119" t="s">
        <v>101</v>
      </c>
      <c r="B119" t="s">
        <v>95</v>
      </c>
      <c r="C119" t="s">
        <v>0</v>
      </c>
      <c r="D119">
        <v>776</v>
      </c>
      <c r="I119" t="s">
        <v>101</v>
      </c>
      <c r="J119" t="s">
        <v>4</v>
      </c>
      <c r="K119" t="s">
        <v>0</v>
      </c>
      <c r="L119">
        <v>1745</v>
      </c>
      <c r="M119">
        <f t="shared" si="2"/>
        <v>1705</v>
      </c>
      <c r="Q119" t="s">
        <v>101</v>
      </c>
      <c r="R119" t="s">
        <v>5</v>
      </c>
      <c r="S119" t="s">
        <v>1</v>
      </c>
      <c r="T119">
        <v>1360</v>
      </c>
      <c r="U119">
        <f t="shared" si="3"/>
        <v>1320</v>
      </c>
    </row>
    <row r="120" spans="1:23" x14ac:dyDescent="0.3">
      <c r="A120" t="s">
        <v>101</v>
      </c>
      <c r="B120" t="s">
        <v>95</v>
      </c>
      <c r="C120" t="s">
        <v>0</v>
      </c>
      <c r="D120">
        <v>1656</v>
      </c>
      <c r="I120" t="s">
        <v>101</v>
      </c>
      <c r="J120" t="s">
        <v>4</v>
      </c>
      <c r="K120" t="s">
        <v>1</v>
      </c>
      <c r="L120">
        <v>1776</v>
      </c>
      <c r="M120">
        <f t="shared" si="2"/>
        <v>1736</v>
      </c>
      <c r="Q120" t="s">
        <v>101</v>
      </c>
      <c r="R120" t="s">
        <v>5</v>
      </c>
      <c r="S120" t="s">
        <v>1</v>
      </c>
      <c r="T120">
        <v>1296</v>
      </c>
      <c r="U120">
        <f t="shared" si="3"/>
        <v>1256</v>
      </c>
    </row>
    <row r="121" spans="1:23" x14ac:dyDescent="0.3">
      <c r="A121" t="s">
        <v>101</v>
      </c>
      <c r="B121" t="s">
        <v>95</v>
      </c>
      <c r="C121" t="s">
        <v>0</v>
      </c>
      <c r="D121">
        <v>1193</v>
      </c>
      <c r="G121">
        <f>MEDIAN(D112:D121)</f>
        <v>948.5</v>
      </c>
      <c r="I121" t="s">
        <v>101</v>
      </c>
      <c r="J121" t="s">
        <v>4</v>
      </c>
      <c r="K121" t="s">
        <v>0</v>
      </c>
      <c r="L121">
        <v>1376</v>
      </c>
      <c r="M121">
        <f t="shared" si="2"/>
        <v>1336</v>
      </c>
      <c r="O121">
        <f>MEDIAN(M112:M121)</f>
        <v>1554</v>
      </c>
      <c r="Q121" t="s">
        <v>101</v>
      </c>
      <c r="R121" t="s">
        <v>5</v>
      </c>
      <c r="S121" t="s">
        <v>1</v>
      </c>
      <c r="T121">
        <v>1952</v>
      </c>
      <c r="U121">
        <f t="shared" si="3"/>
        <v>1912</v>
      </c>
      <c r="W121">
        <f>MEDIAN(U112:U121)</f>
        <v>1324.5</v>
      </c>
    </row>
    <row r="122" spans="1:23" x14ac:dyDescent="0.3">
      <c r="A122" t="s">
        <v>102</v>
      </c>
      <c r="B122" t="s">
        <v>95</v>
      </c>
      <c r="C122" t="s">
        <v>1</v>
      </c>
      <c r="D122">
        <v>904</v>
      </c>
      <c r="I122" t="s">
        <v>102</v>
      </c>
      <c r="J122" t="s">
        <v>4</v>
      </c>
      <c r="K122" t="s">
        <v>1</v>
      </c>
      <c r="L122">
        <v>2645</v>
      </c>
      <c r="M122">
        <f t="shared" si="2"/>
        <v>2605</v>
      </c>
      <c r="Q122" t="s">
        <v>102</v>
      </c>
      <c r="R122" t="s">
        <v>5</v>
      </c>
      <c r="S122" t="s">
        <v>1</v>
      </c>
      <c r="T122">
        <v>976</v>
      </c>
      <c r="U122">
        <f t="shared" si="3"/>
        <v>936</v>
      </c>
    </row>
    <row r="123" spans="1:23" x14ac:dyDescent="0.3">
      <c r="A123" t="s">
        <v>102</v>
      </c>
      <c r="B123" t="s">
        <v>95</v>
      </c>
      <c r="C123" t="s">
        <v>1</v>
      </c>
      <c r="D123">
        <v>1169</v>
      </c>
      <c r="I123" t="s">
        <v>102</v>
      </c>
      <c r="J123" t="s">
        <v>4</v>
      </c>
      <c r="K123" t="s">
        <v>1</v>
      </c>
      <c r="L123">
        <v>1127</v>
      </c>
      <c r="M123">
        <f t="shared" si="2"/>
        <v>1087</v>
      </c>
      <c r="Q123" t="s">
        <v>102</v>
      </c>
      <c r="R123" t="s">
        <v>5</v>
      </c>
      <c r="S123" t="s">
        <v>1</v>
      </c>
      <c r="T123">
        <v>1544</v>
      </c>
      <c r="U123">
        <f t="shared" si="3"/>
        <v>1504</v>
      </c>
    </row>
    <row r="124" spans="1:23" x14ac:dyDescent="0.3">
      <c r="A124" t="s">
        <v>102</v>
      </c>
      <c r="B124" t="s">
        <v>95</v>
      </c>
      <c r="C124" t="s">
        <v>1</v>
      </c>
      <c r="D124">
        <v>1281</v>
      </c>
      <c r="I124" t="s">
        <v>102</v>
      </c>
      <c r="J124" t="s">
        <v>4</v>
      </c>
      <c r="K124" t="s">
        <v>1</v>
      </c>
      <c r="L124">
        <v>1280</v>
      </c>
      <c r="M124">
        <f t="shared" si="2"/>
        <v>1240</v>
      </c>
      <c r="Q124" t="s">
        <v>102</v>
      </c>
      <c r="R124" t="s">
        <v>5</v>
      </c>
      <c r="S124" t="s">
        <v>0</v>
      </c>
      <c r="T124">
        <v>609</v>
      </c>
      <c r="U124">
        <f t="shared" si="3"/>
        <v>569</v>
      </c>
    </row>
    <row r="125" spans="1:23" x14ac:dyDescent="0.3">
      <c r="A125" t="s">
        <v>102</v>
      </c>
      <c r="B125" t="s">
        <v>95</v>
      </c>
      <c r="C125" t="s">
        <v>1</v>
      </c>
      <c r="D125">
        <v>793</v>
      </c>
      <c r="I125" t="s">
        <v>102</v>
      </c>
      <c r="J125" t="s">
        <v>4</v>
      </c>
      <c r="K125" t="s">
        <v>1</v>
      </c>
      <c r="L125">
        <v>1567</v>
      </c>
      <c r="M125">
        <f t="shared" si="2"/>
        <v>1527</v>
      </c>
      <c r="Q125" t="s">
        <v>102</v>
      </c>
      <c r="R125" t="s">
        <v>5</v>
      </c>
      <c r="S125" t="s">
        <v>1</v>
      </c>
      <c r="T125">
        <v>1640</v>
      </c>
      <c r="U125">
        <f t="shared" si="3"/>
        <v>1600</v>
      </c>
    </row>
    <row r="126" spans="1:23" x14ac:dyDescent="0.3">
      <c r="A126" t="s">
        <v>102</v>
      </c>
      <c r="B126" t="s">
        <v>95</v>
      </c>
      <c r="C126" t="s">
        <v>0</v>
      </c>
      <c r="D126">
        <v>791</v>
      </c>
      <c r="I126" t="s">
        <v>102</v>
      </c>
      <c r="J126" t="s">
        <v>4</v>
      </c>
      <c r="K126" t="s">
        <v>1</v>
      </c>
      <c r="L126">
        <v>912</v>
      </c>
      <c r="M126">
        <f t="shared" si="2"/>
        <v>872</v>
      </c>
      <c r="Q126" t="s">
        <v>102</v>
      </c>
      <c r="R126" t="s">
        <v>5</v>
      </c>
      <c r="S126" t="s">
        <v>1</v>
      </c>
      <c r="T126">
        <v>1128</v>
      </c>
      <c r="U126">
        <f t="shared" si="3"/>
        <v>1088</v>
      </c>
    </row>
    <row r="127" spans="1:23" x14ac:dyDescent="0.3">
      <c r="A127" t="s">
        <v>102</v>
      </c>
      <c r="B127" t="s">
        <v>95</v>
      </c>
      <c r="C127" t="s">
        <v>0</v>
      </c>
      <c r="D127">
        <v>708</v>
      </c>
      <c r="I127" t="s">
        <v>102</v>
      </c>
      <c r="J127" t="s">
        <v>4</v>
      </c>
      <c r="K127" t="s">
        <v>1</v>
      </c>
      <c r="L127">
        <v>1576</v>
      </c>
      <c r="M127">
        <f t="shared" si="2"/>
        <v>1536</v>
      </c>
      <c r="Q127" t="s">
        <v>102</v>
      </c>
      <c r="R127" t="s">
        <v>5</v>
      </c>
      <c r="S127" t="s">
        <v>1</v>
      </c>
      <c r="T127">
        <v>1639</v>
      </c>
      <c r="U127">
        <f t="shared" si="3"/>
        <v>1599</v>
      </c>
    </row>
    <row r="128" spans="1:23" x14ac:dyDescent="0.3">
      <c r="A128" t="s">
        <v>102</v>
      </c>
      <c r="B128" t="s">
        <v>95</v>
      </c>
      <c r="C128" t="s">
        <v>1</v>
      </c>
      <c r="D128">
        <v>1000</v>
      </c>
      <c r="I128" t="s">
        <v>102</v>
      </c>
      <c r="J128" t="s">
        <v>4</v>
      </c>
      <c r="K128" t="s">
        <v>1</v>
      </c>
      <c r="L128">
        <v>1369</v>
      </c>
      <c r="M128">
        <f t="shared" si="2"/>
        <v>1329</v>
      </c>
      <c r="Q128" t="s">
        <v>102</v>
      </c>
      <c r="R128" t="s">
        <v>5</v>
      </c>
      <c r="S128" t="s">
        <v>1</v>
      </c>
      <c r="T128">
        <v>1192</v>
      </c>
      <c r="U128">
        <f t="shared" si="3"/>
        <v>1152</v>
      </c>
    </row>
    <row r="129" spans="1:23" x14ac:dyDescent="0.3">
      <c r="A129" t="s">
        <v>102</v>
      </c>
      <c r="B129" t="s">
        <v>95</v>
      </c>
      <c r="C129" t="s">
        <v>1</v>
      </c>
      <c r="D129">
        <v>983</v>
      </c>
      <c r="I129" t="s">
        <v>102</v>
      </c>
      <c r="J129" t="s">
        <v>4</v>
      </c>
      <c r="K129" t="s">
        <v>1</v>
      </c>
      <c r="L129">
        <v>1032</v>
      </c>
      <c r="M129">
        <f t="shared" si="2"/>
        <v>992</v>
      </c>
      <c r="Q129" t="s">
        <v>102</v>
      </c>
      <c r="R129" t="s">
        <v>5</v>
      </c>
      <c r="S129" t="s">
        <v>1</v>
      </c>
      <c r="T129">
        <v>1048</v>
      </c>
      <c r="U129">
        <f t="shared" si="3"/>
        <v>1008</v>
      </c>
    </row>
    <row r="130" spans="1:23" x14ac:dyDescent="0.3">
      <c r="A130" t="s">
        <v>102</v>
      </c>
      <c r="B130" t="s">
        <v>95</v>
      </c>
      <c r="C130" t="s">
        <v>1</v>
      </c>
      <c r="D130">
        <v>2000</v>
      </c>
      <c r="I130" t="s">
        <v>102</v>
      </c>
      <c r="J130" t="s">
        <v>4</v>
      </c>
      <c r="K130" t="s">
        <v>1</v>
      </c>
      <c r="L130">
        <v>1408</v>
      </c>
      <c r="M130">
        <f t="shared" si="2"/>
        <v>1368</v>
      </c>
      <c r="Q130" t="s">
        <v>102</v>
      </c>
      <c r="R130" t="s">
        <v>5</v>
      </c>
      <c r="S130" t="s">
        <v>1</v>
      </c>
      <c r="T130">
        <v>1297</v>
      </c>
      <c r="U130">
        <f t="shared" si="3"/>
        <v>1257</v>
      </c>
    </row>
    <row r="131" spans="1:23" x14ac:dyDescent="0.3">
      <c r="A131" t="s">
        <v>102</v>
      </c>
      <c r="B131" t="s">
        <v>95</v>
      </c>
      <c r="C131" t="s">
        <v>1</v>
      </c>
      <c r="D131">
        <v>1592</v>
      </c>
      <c r="G131">
        <f>MEDIAN(D122:D131)</f>
        <v>991.5</v>
      </c>
      <c r="I131" t="s">
        <v>102</v>
      </c>
      <c r="J131" t="s">
        <v>4</v>
      </c>
      <c r="K131" t="s">
        <v>1</v>
      </c>
      <c r="L131">
        <v>992</v>
      </c>
      <c r="M131">
        <f t="shared" ref="M131:M161" si="4">L131-40</f>
        <v>952</v>
      </c>
      <c r="O131">
        <f>MEDIAN(M122:M131)</f>
        <v>1284.5</v>
      </c>
      <c r="Q131" t="s">
        <v>102</v>
      </c>
      <c r="R131" t="s">
        <v>5</v>
      </c>
      <c r="S131" t="s">
        <v>1</v>
      </c>
      <c r="T131">
        <v>1764</v>
      </c>
      <c r="U131">
        <f t="shared" ref="U131:U161" si="5">T131-40</f>
        <v>1724</v>
      </c>
      <c r="W131">
        <f>MEDIAN(U122:U131)</f>
        <v>1204.5</v>
      </c>
    </row>
    <row r="132" spans="1:23" x14ac:dyDescent="0.3">
      <c r="A132" t="s">
        <v>103</v>
      </c>
      <c r="B132" t="s">
        <v>95</v>
      </c>
      <c r="C132" t="s">
        <v>1</v>
      </c>
      <c r="D132">
        <v>730</v>
      </c>
      <c r="I132" t="s">
        <v>103</v>
      </c>
      <c r="J132" t="s">
        <v>4</v>
      </c>
      <c r="K132" t="s">
        <v>1</v>
      </c>
      <c r="L132">
        <v>1456</v>
      </c>
      <c r="M132">
        <f t="shared" si="4"/>
        <v>1416</v>
      </c>
      <c r="Q132" t="s">
        <v>103</v>
      </c>
      <c r="R132" t="s">
        <v>5</v>
      </c>
      <c r="S132" t="s">
        <v>1</v>
      </c>
      <c r="T132">
        <v>1049</v>
      </c>
      <c r="U132">
        <f t="shared" si="5"/>
        <v>1009</v>
      </c>
    </row>
    <row r="133" spans="1:23" x14ac:dyDescent="0.3">
      <c r="A133" t="s">
        <v>103</v>
      </c>
      <c r="B133" t="s">
        <v>95</v>
      </c>
      <c r="C133" t="s">
        <v>1</v>
      </c>
      <c r="D133">
        <v>863</v>
      </c>
      <c r="I133" t="s">
        <v>103</v>
      </c>
      <c r="J133" t="s">
        <v>4</v>
      </c>
      <c r="K133" t="s">
        <v>1</v>
      </c>
      <c r="L133">
        <v>1732</v>
      </c>
      <c r="M133">
        <f t="shared" si="4"/>
        <v>1692</v>
      </c>
      <c r="Q133" t="s">
        <v>103</v>
      </c>
      <c r="R133" t="s">
        <v>5</v>
      </c>
      <c r="S133" t="s">
        <v>1</v>
      </c>
      <c r="T133">
        <v>1320</v>
      </c>
      <c r="U133">
        <f t="shared" si="5"/>
        <v>1280</v>
      </c>
    </row>
    <row r="134" spans="1:23" x14ac:dyDescent="0.3">
      <c r="A134" t="s">
        <v>103</v>
      </c>
      <c r="B134" t="s">
        <v>95</v>
      </c>
      <c r="C134" t="s">
        <v>1</v>
      </c>
      <c r="D134">
        <v>915</v>
      </c>
      <c r="I134" t="s">
        <v>103</v>
      </c>
      <c r="J134" t="s">
        <v>4</v>
      </c>
      <c r="K134" t="s">
        <v>1</v>
      </c>
      <c r="L134">
        <v>880</v>
      </c>
      <c r="M134">
        <f t="shared" si="4"/>
        <v>840</v>
      </c>
      <c r="Q134" t="s">
        <v>103</v>
      </c>
      <c r="R134" t="s">
        <v>5</v>
      </c>
      <c r="S134" t="s">
        <v>1</v>
      </c>
      <c r="T134">
        <v>760</v>
      </c>
      <c r="U134">
        <f t="shared" si="5"/>
        <v>720</v>
      </c>
    </row>
    <row r="135" spans="1:23" x14ac:dyDescent="0.3">
      <c r="A135" t="s">
        <v>103</v>
      </c>
      <c r="B135" t="s">
        <v>95</v>
      </c>
      <c r="C135" t="s">
        <v>1</v>
      </c>
      <c r="D135">
        <v>888</v>
      </c>
      <c r="I135" t="s">
        <v>103</v>
      </c>
      <c r="J135" t="s">
        <v>4</v>
      </c>
      <c r="K135" t="s">
        <v>1</v>
      </c>
      <c r="L135">
        <v>1200</v>
      </c>
      <c r="M135">
        <f t="shared" si="4"/>
        <v>1160</v>
      </c>
      <c r="Q135" t="s">
        <v>103</v>
      </c>
      <c r="R135" t="s">
        <v>5</v>
      </c>
      <c r="S135" t="s">
        <v>1</v>
      </c>
      <c r="T135">
        <v>1521</v>
      </c>
      <c r="U135">
        <f t="shared" si="5"/>
        <v>1481</v>
      </c>
    </row>
    <row r="136" spans="1:23" x14ac:dyDescent="0.3">
      <c r="A136" t="s">
        <v>103</v>
      </c>
      <c r="B136" t="s">
        <v>95</v>
      </c>
      <c r="C136" t="s">
        <v>1</v>
      </c>
      <c r="D136">
        <v>792</v>
      </c>
      <c r="I136" t="s">
        <v>103</v>
      </c>
      <c r="J136" t="s">
        <v>4</v>
      </c>
      <c r="K136" t="s">
        <v>1</v>
      </c>
      <c r="L136">
        <v>824</v>
      </c>
      <c r="M136">
        <f t="shared" si="4"/>
        <v>784</v>
      </c>
      <c r="Q136" t="s">
        <v>103</v>
      </c>
      <c r="R136" t="s">
        <v>5</v>
      </c>
      <c r="S136" t="s">
        <v>1</v>
      </c>
      <c r="T136">
        <v>920</v>
      </c>
      <c r="U136">
        <f t="shared" si="5"/>
        <v>880</v>
      </c>
    </row>
    <row r="137" spans="1:23" x14ac:dyDescent="0.3">
      <c r="A137" t="s">
        <v>103</v>
      </c>
      <c r="B137" t="s">
        <v>95</v>
      </c>
      <c r="C137" t="s">
        <v>1</v>
      </c>
      <c r="D137">
        <v>1176</v>
      </c>
      <c r="I137" t="s">
        <v>103</v>
      </c>
      <c r="J137" t="s">
        <v>4</v>
      </c>
      <c r="K137" t="s">
        <v>1</v>
      </c>
      <c r="L137">
        <v>984</v>
      </c>
      <c r="M137">
        <f t="shared" si="4"/>
        <v>944</v>
      </c>
      <c r="Q137" t="s">
        <v>103</v>
      </c>
      <c r="R137" t="s">
        <v>5</v>
      </c>
      <c r="S137" t="s">
        <v>1</v>
      </c>
      <c r="T137">
        <v>856</v>
      </c>
      <c r="U137">
        <f t="shared" si="5"/>
        <v>816</v>
      </c>
    </row>
    <row r="138" spans="1:23" x14ac:dyDescent="0.3">
      <c r="A138" t="s">
        <v>103</v>
      </c>
      <c r="B138" t="s">
        <v>95</v>
      </c>
      <c r="C138" t="s">
        <v>1</v>
      </c>
      <c r="D138">
        <v>713</v>
      </c>
      <c r="I138" t="s">
        <v>103</v>
      </c>
      <c r="J138" t="s">
        <v>4</v>
      </c>
      <c r="K138" t="s">
        <v>1</v>
      </c>
      <c r="L138">
        <v>1072</v>
      </c>
      <c r="M138">
        <f t="shared" si="4"/>
        <v>1032</v>
      </c>
      <c r="Q138" t="s">
        <v>103</v>
      </c>
      <c r="R138" t="s">
        <v>5</v>
      </c>
      <c r="S138" t="s">
        <v>1</v>
      </c>
      <c r="T138">
        <v>1169</v>
      </c>
      <c r="U138">
        <f t="shared" si="5"/>
        <v>1129</v>
      </c>
    </row>
    <row r="139" spans="1:23" x14ac:dyDescent="0.3">
      <c r="A139" t="s">
        <v>103</v>
      </c>
      <c r="B139" t="s">
        <v>95</v>
      </c>
      <c r="C139" t="s">
        <v>1</v>
      </c>
      <c r="D139">
        <v>768</v>
      </c>
      <c r="I139" t="s">
        <v>103</v>
      </c>
      <c r="J139" t="s">
        <v>4</v>
      </c>
      <c r="K139" t="s">
        <v>1</v>
      </c>
      <c r="L139">
        <v>1058</v>
      </c>
      <c r="M139">
        <f t="shared" si="4"/>
        <v>1018</v>
      </c>
      <c r="Q139" t="s">
        <v>103</v>
      </c>
      <c r="R139" t="s">
        <v>5</v>
      </c>
      <c r="S139" t="s">
        <v>1</v>
      </c>
      <c r="T139">
        <v>752</v>
      </c>
      <c r="U139">
        <f t="shared" si="5"/>
        <v>712</v>
      </c>
    </row>
    <row r="140" spans="1:23" x14ac:dyDescent="0.3">
      <c r="A140" t="s">
        <v>103</v>
      </c>
      <c r="B140" t="s">
        <v>95</v>
      </c>
      <c r="C140" t="s">
        <v>1</v>
      </c>
      <c r="D140">
        <v>936</v>
      </c>
      <c r="I140" t="s">
        <v>103</v>
      </c>
      <c r="J140" t="s">
        <v>4</v>
      </c>
      <c r="K140" t="s">
        <v>1</v>
      </c>
      <c r="L140">
        <v>2072</v>
      </c>
      <c r="M140">
        <f t="shared" si="4"/>
        <v>2032</v>
      </c>
      <c r="Q140" t="s">
        <v>103</v>
      </c>
      <c r="R140" t="s">
        <v>5</v>
      </c>
      <c r="S140" t="s">
        <v>1</v>
      </c>
      <c r="T140">
        <v>2864</v>
      </c>
      <c r="U140">
        <f t="shared" si="5"/>
        <v>2824</v>
      </c>
    </row>
    <row r="141" spans="1:23" x14ac:dyDescent="0.3">
      <c r="A141" t="s">
        <v>103</v>
      </c>
      <c r="B141" t="s">
        <v>95</v>
      </c>
      <c r="C141" t="s">
        <v>1</v>
      </c>
      <c r="D141">
        <v>897</v>
      </c>
      <c r="G141">
        <f>MEDIAN(D132:D141)</f>
        <v>875.5</v>
      </c>
      <c r="I141" t="s">
        <v>103</v>
      </c>
      <c r="J141" t="s">
        <v>4</v>
      </c>
      <c r="K141" t="s">
        <v>1</v>
      </c>
      <c r="L141">
        <v>911</v>
      </c>
      <c r="M141">
        <f t="shared" si="4"/>
        <v>871</v>
      </c>
      <c r="O141">
        <f>MEDIAN(M132:M141)</f>
        <v>1025</v>
      </c>
      <c r="Q141" t="s">
        <v>103</v>
      </c>
      <c r="R141" t="s">
        <v>5</v>
      </c>
      <c r="S141" t="s">
        <v>1</v>
      </c>
      <c r="T141">
        <v>1328</v>
      </c>
      <c r="U141">
        <f t="shared" si="5"/>
        <v>1288</v>
      </c>
      <c r="W141">
        <f>MEDIAN(U132:U141)</f>
        <v>1069</v>
      </c>
    </row>
    <row r="142" spans="1:23" x14ac:dyDescent="0.3">
      <c r="A142" t="s">
        <v>104</v>
      </c>
      <c r="B142" t="s">
        <v>95</v>
      </c>
      <c r="C142" t="s">
        <v>1</v>
      </c>
      <c r="D142">
        <v>879</v>
      </c>
      <c r="I142" t="s">
        <v>104</v>
      </c>
      <c r="J142" t="s">
        <v>4</v>
      </c>
      <c r="K142" t="s">
        <v>1</v>
      </c>
      <c r="L142">
        <v>977</v>
      </c>
      <c r="M142">
        <f t="shared" si="4"/>
        <v>937</v>
      </c>
      <c r="Q142" t="s">
        <v>104</v>
      </c>
      <c r="R142" t="s">
        <v>5</v>
      </c>
      <c r="S142" t="s">
        <v>1</v>
      </c>
      <c r="T142">
        <v>1416</v>
      </c>
      <c r="U142">
        <f t="shared" si="5"/>
        <v>1376</v>
      </c>
    </row>
    <row r="143" spans="1:23" x14ac:dyDescent="0.3">
      <c r="A143" t="s">
        <v>104</v>
      </c>
      <c r="B143" t="s">
        <v>95</v>
      </c>
      <c r="C143" t="s">
        <v>1</v>
      </c>
      <c r="D143">
        <v>528</v>
      </c>
      <c r="I143" t="s">
        <v>104</v>
      </c>
      <c r="J143" t="s">
        <v>4</v>
      </c>
      <c r="K143" t="s">
        <v>1</v>
      </c>
      <c r="L143">
        <v>1768</v>
      </c>
      <c r="M143">
        <f t="shared" si="4"/>
        <v>1728</v>
      </c>
      <c r="Q143" t="s">
        <v>104</v>
      </c>
      <c r="R143" t="s">
        <v>5</v>
      </c>
      <c r="S143" t="s">
        <v>1</v>
      </c>
      <c r="T143">
        <v>856</v>
      </c>
      <c r="U143">
        <f t="shared" si="5"/>
        <v>816</v>
      </c>
    </row>
    <row r="144" spans="1:23" x14ac:dyDescent="0.3">
      <c r="A144" t="s">
        <v>104</v>
      </c>
      <c r="B144" t="s">
        <v>95</v>
      </c>
      <c r="C144" t="s">
        <v>1</v>
      </c>
      <c r="D144">
        <v>863</v>
      </c>
      <c r="I144" t="s">
        <v>104</v>
      </c>
      <c r="J144" t="s">
        <v>4</v>
      </c>
      <c r="K144" t="s">
        <v>1</v>
      </c>
      <c r="L144">
        <v>936</v>
      </c>
      <c r="M144">
        <f t="shared" si="4"/>
        <v>896</v>
      </c>
      <c r="Q144" t="s">
        <v>104</v>
      </c>
      <c r="R144" t="s">
        <v>5</v>
      </c>
      <c r="S144" t="s">
        <v>1</v>
      </c>
      <c r="T144">
        <v>811</v>
      </c>
      <c r="U144">
        <f t="shared" si="5"/>
        <v>771</v>
      </c>
    </row>
    <row r="145" spans="1:23" x14ac:dyDescent="0.3">
      <c r="A145" t="s">
        <v>104</v>
      </c>
      <c r="B145" t="s">
        <v>95</v>
      </c>
      <c r="C145" t="s">
        <v>1</v>
      </c>
      <c r="D145">
        <v>616</v>
      </c>
      <c r="I145" t="s">
        <v>104</v>
      </c>
      <c r="J145" t="s">
        <v>4</v>
      </c>
      <c r="K145" t="s">
        <v>1</v>
      </c>
      <c r="L145">
        <v>4664</v>
      </c>
      <c r="M145">
        <f t="shared" si="4"/>
        <v>4624</v>
      </c>
      <c r="Q145" t="s">
        <v>104</v>
      </c>
      <c r="R145" t="s">
        <v>5</v>
      </c>
      <c r="S145" t="s">
        <v>1</v>
      </c>
      <c r="T145">
        <v>817</v>
      </c>
      <c r="U145">
        <f t="shared" si="5"/>
        <v>777</v>
      </c>
    </row>
    <row r="146" spans="1:23" x14ac:dyDescent="0.3">
      <c r="A146" t="s">
        <v>104</v>
      </c>
      <c r="B146" t="s">
        <v>95</v>
      </c>
      <c r="C146" t="s">
        <v>1</v>
      </c>
      <c r="D146">
        <v>681</v>
      </c>
      <c r="I146" t="s">
        <v>104</v>
      </c>
      <c r="J146" t="s">
        <v>4</v>
      </c>
      <c r="K146" t="s">
        <v>1</v>
      </c>
      <c r="L146">
        <v>1040</v>
      </c>
      <c r="M146">
        <f t="shared" si="4"/>
        <v>1000</v>
      </c>
      <c r="Q146" t="s">
        <v>104</v>
      </c>
      <c r="R146" t="s">
        <v>5</v>
      </c>
      <c r="S146" t="s">
        <v>1</v>
      </c>
      <c r="T146">
        <v>1791</v>
      </c>
      <c r="U146">
        <f t="shared" si="5"/>
        <v>1751</v>
      </c>
    </row>
    <row r="147" spans="1:23" x14ac:dyDescent="0.3">
      <c r="A147" t="s">
        <v>104</v>
      </c>
      <c r="B147" t="s">
        <v>95</v>
      </c>
      <c r="C147" t="s">
        <v>1</v>
      </c>
      <c r="D147">
        <v>688</v>
      </c>
      <c r="I147" t="s">
        <v>104</v>
      </c>
      <c r="J147" t="s">
        <v>4</v>
      </c>
      <c r="K147" t="s">
        <v>1</v>
      </c>
      <c r="L147">
        <v>1357</v>
      </c>
      <c r="M147">
        <f t="shared" si="4"/>
        <v>1317</v>
      </c>
      <c r="Q147" t="s">
        <v>104</v>
      </c>
      <c r="R147" t="s">
        <v>5</v>
      </c>
      <c r="S147" t="s">
        <v>1</v>
      </c>
      <c r="T147">
        <v>928</v>
      </c>
      <c r="U147">
        <f t="shared" si="5"/>
        <v>888</v>
      </c>
    </row>
    <row r="148" spans="1:23" x14ac:dyDescent="0.3">
      <c r="A148" t="s">
        <v>104</v>
      </c>
      <c r="B148" t="s">
        <v>95</v>
      </c>
      <c r="C148" t="s">
        <v>1</v>
      </c>
      <c r="D148">
        <v>759</v>
      </c>
      <c r="I148" t="s">
        <v>104</v>
      </c>
      <c r="J148" t="s">
        <v>4</v>
      </c>
      <c r="K148" t="s">
        <v>1</v>
      </c>
      <c r="L148">
        <v>1144</v>
      </c>
      <c r="M148">
        <f t="shared" si="4"/>
        <v>1104</v>
      </c>
      <c r="Q148" t="s">
        <v>104</v>
      </c>
      <c r="R148" t="s">
        <v>5</v>
      </c>
      <c r="S148" t="s">
        <v>1</v>
      </c>
      <c r="T148">
        <v>1777</v>
      </c>
      <c r="U148">
        <f t="shared" si="5"/>
        <v>1737</v>
      </c>
    </row>
    <row r="149" spans="1:23" x14ac:dyDescent="0.3">
      <c r="A149" t="s">
        <v>104</v>
      </c>
      <c r="B149" t="s">
        <v>95</v>
      </c>
      <c r="C149" t="s">
        <v>1</v>
      </c>
      <c r="D149">
        <v>664</v>
      </c>
      <c r="I149" t="s">
        <v>104</v>
      </c>
      <c r="J149" t="s">
        <v>4</v>
      </c>
      <c r="K149" t="s">
        <v>1</v>
      </c>
      <c r="L149">
        <v>1359</v>
      </c>
      <c r="M149">
        <f t="shared" si="4"/>
        <v>1319</v>
      </c>
      <c r="Q149" t="s">
        <v>104</v>
      </c>
      <c r="R149" t="s">
        <v>5</v>
      </c>
      <c r="S149" t="s">
        <v>1</v>
      </c>
      <c r="T149">
        <v>1208</v>
      </c>
      <c r="U149">
        <f t="shared" si="5"/>
        <v>1168</v>
      </c>
    </row>
    <row r="150" spans="1:23" x14ac:dyDescent="0.3">
      <c r="A150" t="s">
        <v>104</v>
      </c>
      <c r="B150" t="s">
        <v>95</v>
      </c>
      <c r="C150" t="s">
        <v>1</v>
      </c>
      <c r="D150">
        <v>808</v>
      </c>
      <c r="I150" t="s">
        <v>104</v>
      </c>
      <c r="J150" t="s">
        <v>4</v>
      </c>
      <c r="K150" t="s">
        <v>1</v>
      </c>
      <c r="L150">
        <v>1320</v>
      </c>
      <c r="M150">
        <f t="shared" si="4"/>
        <v>1280</v>
      </c>
      <c r="Q150" t="s">
        <v>104</v>
      </c>
      <c r="R150" t="s">
        <v>5</v>
      </c>
      <c r="S150" t="s">
        <v>1</v>
      </c>
      <c r="T150">
        <v>960</v>
      </c>
      <c r="U150">
        <f t="shared" si="5"/>
        <v>920</v>
      </c>
    </row>
    <row r="151" spans="1:23" x14ac:dyDescent="0.3">
      <c r="A151" t="s">
        <v>104</v>
      </c>
      <c r="B151" t="s">
        <v>95</v>
      </c>
      <c r="C151" t="s">
        <v>1</v>
      </c>
      <c r="D151">
        <v>664</v>
      </c>
      <c r="G151">
        <f>MEDIAN(D142:D151)</f>
        <v>684.5</v>
      </c>
      <c r="I151" t="s">
        <v>104</v>
      </c>
      <c r="J151" t="s">
        <v>4</v>
      </c>
      <c r="K151" t="s">
        <v>1</v>
      </c>
      <c r="L151">
        <v>1336</v>
      </c>
      <c r="M151">
        <f t="shared" si="4"/>
        <v>1296</v>
      </c>
      <c r="O151">
        <f>MEDIAN(M142:M151)</f>
        <v>1288</v>
      </c>
      <c r="Q151" t="s">
        <v>104</v>
      </c>
      <c r="R151" t="s">
        <v>5</v>
      </c>
      <c r="S151" t="s">
        <v>1</v>
      </c>
      <c r="T151">
        <v>1745</v>
      </c>
      <c r="U151">
        <f t="shared" si="5"/>
        <v>1705</v>
      </c>
      <c r="W151">
        <f>MEDIAN(U142:U151)</f>
        <v>1044</v>
      </c>
    </row>
    <row r="152" spans="1:23" x14ac:dyDescent="0.3">
      <c r="A152" t="s">
        <v>105</v>
      </c>
      <c r="B152" t="s">
        <v>95</v>
      </c>
      <c r="C152" t="s">
        <v>1</v>
      </c>
      <c r="D152">
        <v>1297</v>
      </c>
      <c r="I152" t="s">
        <v>105</v>
      </c>
      <c r="J152" t="s">
        <v>4</v>
      </c>
      <c r="K152" t="s">
        <v>1</v>
      </c>
      <c r="L152">
        <v>736</v>
      </c>
      <c r="M152">
        <f t="shared" si="4"/>
        <v>696</v>
      </c>
      <c r="Q152" t="s">
        <v>105</v>
      </c>
      <c r="R152" t="s">
        <v>5</v>
      </c>
      <c r="S152" t="s">
        <v>1</v>
      </c>
      <c r="T152">
        <v>864</v>
      </c>
      <c r="U152">
        <f t="shared" si="5"/>
        <v>824</v>
      </c>
    </row>
    <row r="153" spans="1:23" x14ac:dyDescent="0.3">
      <c r="A153" t="s">
        <v>105</v>
      </c>
      <c r="B153" t="s">
        <v>95</v>
      </c>
      <c r="C153" t="s">
        <v>1</v>
      </c>
      <c r="D153">
        <v>801</v>
      </c>
      <c r="I153" t="s">
        <v>105</v>
      </c>
      <c r="J153" t="s">
        <v>4</v>
      </c>
      <c r="K153" t="s">
        <v>1</v>
      </c>
      <c r="L153">
        <v>848</v>
      </c>
      <c r="M153">
        <f t="shared" si="4"/>
        <v>808</v>
      </c>
      <c r="Q153" t="s">
        <v>105</v>
      </c>
      <c r="R153" t="s">
        <v>5</v>
      </c>
      <c r="S153" t="s">
        <v>1</v>
      </c>
      <c r="T153">
        <v>872</v>
      </c>
      <c r="U153">
        <f t="shared" si="5"/>
        <v>832</v>
      </c>
    </row>
    <row r="154" spans="1:23" x14ac:dyDescent="0.3">
      <c r="A154" t="s">
        <v>105</v>
      </c>
      <c r="B154" t="s">
        <v>95</v>
      </c>
      <c r="C154" t="s">
        <v>1</v>
      </c>
      <c r="D154">
        <v>696</v>
      </c>
      <c r="I154" t="s">
        <v>105</v>
      </c>
      <c r="J154" t="s">
        <v>4</v>
      </c>
      <c r="K154" t="s">
        <v>1</v>
      </c>
      <c r="L154">
        <v>773</v>
      </c>
      <c r="M154">
        <f t="shared" si="4"/>
        <v>733</v>
      </c>
      <c r="Q154" t="s">
        <v>105</v>
      </c>
      <c r="R154" t="s">
        <v>5</v>
      </c>
      <c r="S154" t="s">
        <v>1</v>
      </c>
      <c r="T154">
        <v>832</v>
      </c>
      <c r="U154">
        <f t="shared" si="5"/>
        <v>792</v>
      </c>
    </row>
    <row r="155" spans="1:23" x14ac:dyDescent="0.3">
      <c r="A155" t="s">
        <v>105</v>
      </c>
      <c r="B155" t="s">
        <v>95</v>
      </c>
      <c r="C155" t="s">
        <v>1</v>
      </c>
      <c r="D155">
        <v>720</v>
      </c>
      <c r="I155" t="s">
        <v>105</v>
      </c>
      <c r="J155" t="s">
        <v>4</v>
      </c>
      <c r="K155" t="s">
        <v>1</v>
      </c>
      <c r="L155">
        <v>1111</v>
      </c>
      <c r="M155">
        <f t="shared" si="4"/>
        <v>1071</v>
      </c>
      <c r="Q155" t="s">
        <v>105</v>
      </c>
      <c r="R155" t="s">
        <v>5</v>
      </c>
      <c r="S155" t="s">
        <v>1</v>
      </c>
      <c r="T155">
        <v>2744</v>
      </c>
      <c r="U155">
        <f t="shared" si="5"/>
        <v>2704</v>
      </c>
    </row>
    <row r="156" spans="1:23" x14ac:dyDescent="0.3">
      <c r="A156" t="s">
        <v>105</v>
      </c>
      <c r="B156" t="s">
        <v>95</v>
      </c>
      <c r="C156" t="s">
        <v>1</v>
      </c>
      <c r="D156">
        <v>681</v>
      </c>
      <c r="I156" t="s">
        <v>105</v>
      </c>
      <c r="J156" t="s">
        <v>4</v>
      </c>
      <c r="K156" t="s">
        <v>1</v>
      </c>
      <c r="L156">
        <v>952</v>
      </c>
      <c r="M156">
        <f t="shared" si="4"/>
        <v>912</v>
      </c>
      <c r="Q156" t="s">
        <v>105</v>
      </c>
      <c r="R156" t="s">
        <v>5</v>
      </c>
      <c r="S156" t="s">
        <v>1</v>
      </c>
      <c r="T156">
        <v>881</v>
      </c>
      <c r="U156">
        <f t="shared" si="5"/>
        <v>841</v>
      </c>
    </row>
    <row r="157" spans="1:23" x14ac:dyDescent="0.3">
      <c r="A157" t="s">
        <v>105</v>
      </c>
      <c r="B157" t="s">
        <v>95</v>
      </c>
      <c r="C157" t="s">
        <v>1</v>
      </c>
      <c r="D157">
        <v>720</v>
      </c>
      <c r="I157" t="s">
        <v>105</v>
      </c>
      <c r="J157" t="s">
        <v>4</v>
      </c>
      <c r="K157" t="s">
        <v>1</v>
      </c>
      <c r="L157">
        <v>1099</v>
      </c>
      <c r="M157">
        <f t="shared" si="4"/>
        <v>1059</v>
      </c>
      <c r="Q157" t="s">
        <v>105</v>
      </c>
      <c r="R157" t="s">
        <v>5</v>
      </c>
      <c r="S157" t="s">
        <v>1</v>
      </c>
      <c r="T157">
        <v>759</v>
      </c>
      <c r="U157">
        <f t="shared" si="5"/>
        <v>719</v>
      </c>
    </row>
    <row r="158" spans="1:23" x14ac:dyDescent="0.3">
      <c r="A158" t="s">
        <v>105</v>
      </c>
      <c r="B158" t="s">
        <v>95</v>
      </c>
      <c r="C158" t="s">
        <v>1</v>
      </c>
      <c r="D158">
        <v>851</v>
      </c>
      <c r="I158" t="s">
        <v>105</v>
      </c>
      <c r="J158" t="s">
        <v>4</v>
      </c>
      <c r="K158" t="s">
        <v>1</v>
      </c>
      <c r="L158">
        <v>840</v>
      </c>
      <c r="M158">
        <f t="shared" si="4"/>
        <v>800</v>
      </c>
      <c r="Q158" t="s">
        <v>105</v>
      </c>
      <c r="R158" t="s">
        <v>5</v>
      </c>
      <c r="S158" t="s">
        <v>1</v>
      </c>
      <c r="T158">
        <v>1015</v>
      </c>
      <c r="U158">
        <f t="shared" si="5"/>
        <v>975</v>
      </c>
    </row>
    <row r="159" spans="1:23" x14ac:dyDescent="0.3">
      <c r="A159" t="s">
        <v>105</v>
      </c>
      <c r="B159" t="s">
        <v>95</v>
      </c>
      <c r="C159" t="s">
        <v>1</v>
      </c>
      <c r="D159">
        <v>912</v>
      </c>
      <c r="I159" t="s">
        <v>105</v>
      </c>
      <c r="J159" t="s">
        <v>4</v>
      </c>
      <c r="K159" t="s">
        <v>1</v>
      </c>
      <c r="L159">
        <v>953</v>
      </c>
      <c r="M159">
        <f t="shared" si="4"/>
        <v>913</v>
      </c>
      <c r="Q159" t="s">
        <v>105</v>
      </c>
      <c r="R159" t="s">
        <v>5</v>
      </c>
      <c r="S159" t="s">
        <v>1</v>
      </c>
      <c r="T159">
        <v>1248</v>
      </c>
      <c r="U159">
        <f t="shared" si="5"/>
        <v>1208</v>
      </c>
    </row>
    <row r="160" spans="1:23" x14ac:dyDescent="0.3">
      <c r="A160" t="s">
        <v>105</v>
      </c>
      <c r="B160" t="s">
        <v>95</v>
      </c>
      <c r="C160" t="s">
        <v>1</v>
      </c>
      <c r="D160">
        <v>752</v>
      </c>
      <c r="I160" t="s">
        <v>105</v>
      </c>
      <c r="J160" t="s">
        <v>4</v>
      </c>
      <c r="K160" t="s">
        <v>1</v>
      </c>
      <c r="L160">
        <v>1248</v>
      </c>
      <c r="M160">
        <f t="shared" si="4"/>
        <v>1208</v>
      </c>
      <c r="Q160" t="s">
        <v>105</v>
      </c>
      <c r="R160" t="s">
        <v>5</v>
      </c>
      <c r="S160" t="s">
        <v>1</v>
      </c>
      <c r="T160">
        <v>1265</v>
      </c>
      <c r="U160">
        <f t="shared" si="5"/>
        <v>1225</v>
      </c>
    </row>
    <row r="161" spans="1:23" x14ac:dyDescent="0.3">
      <c r="A161" t="s">
        <v>105</v>
      </c>
      <c r="B161" t="s">
        <v>95</v>
      </c>
      <c r="C161" t="s">
        <v>1</v>
      </c>
      <c r="D161">
        <v>1464</v>
      </c>
      <c r="G161">
        <f>MEDIAN(D152:D161)</f>
        <v>776.5</v>
      </c>
      <c r="I161" t="s">
        <v>105</v>
      </c>
      <c r="J161" t="s">
        <v>4</v>
      </c>
      <c r="K161" t="s">
        <v>1</v>
      </c>
      <c r="L161">
        <v>1208</v>
      </c>
      <c r="M161">
        <f t="shared" si="4"/>
        <v>1168</v>
      </c>
      <c r="O161">
        <f>MEDIAN(M152:M161)</f>
        <v>912.5</v>
      </c>
      <c r="Q161" t="s">
        <v>105</v>
      </c>
      <c r="R161" t="s">
        <v>5</v>
      </c>
      <c r="S161" t="s">
        <v>1</v>
      </c>
      <c r="T161">
        <v>856</v>
      </c>
      <c r="U161">
        <f t="shared" si="5"/>
        <v>816</v>
      </c>
      <c r="W161">
        <f>MEDIAN(U152:U161)</f>
        <v>836.5</v>
      </c>
    </row>
    <row r="162" spans="1:23" x14ac:dyDescent="0.3">
      <c r="G162">
        <f>AVERAGE(G1:G161)</f>
        <v>870.875</v>
      </c>
      <c r="O162">
        <f>AVERAGE(O1:O161)</f>
        <v>1177.6875</v>
      </c>
      <c r="W162">
        <f>AVERAGE(W1:W161)</f>
        <v>1172.8125</v>
      </c>
    </row>
    <row r="163" spans="1:23" x14ac:dyDescent="0.3">
      <c r="G163">
        <f>STDEV(G1:G161)</f>
        <v>147.95230087204908</v>
      </c>
      <c r="O163">
        <f>STDEV(O1:O161)</f>
        <v>218.66708904938881</v>
      </c>
      <c r="W163">
        <f>STDEV(W1:W161)</f>
        <v>186.66742931391823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1267</v>
      </c>
      <c r="I2" t="s">
        <v>106</v>
      </c>
      <c r="J2" t="s">
        <v>4</v>
      </c>
      <c r="K2" t="s">
        <v>0</v>
      </c>
      <c r="L2">
        <v>931</v>
      </c>
      <c r="M2">
        <f>L2-40</f>
        <v>891</v>
      </c>
      <c r="Q2" t="s">
        <v>106</v>
      </c>
      <c r="R2" t="s">
        <v>5</v>
      </c>
      <c r="S2" t="s">
        <v>0</v>
      </c>
      <c r="T2">
        <v>900</v>
      </c>
      <c r="U2">
        <f>T2-40</f>
        <v>860</v>
      </c>
    </row>
    <row r="3" spans="1:23" x14ac:dyDescent="0.3">
      <c r="A3" t="s">
        <v>106</v>
      </c>
      <c r="B3" t="s">
        <v>95</v>
      </c>
      <c r="C3" t="s">
        <v>0</v>
      </c>
      <c r="D3">
        <v>1389</v>
      </c>
      <c r="I3" t="s">
        <v>106</v>
      </c>
      <c r="J3" t="s">
        <v>4</v>
      </c>
      <c r="K3" t="s">
        <v>0</v>
      </c>
      <c r="L3">
        <v>1269</v>
      </c>
      <c r="M3">
        <f t="shared" ref="M3:M66" si="0">L3-40</f>
        <v>1229</v>
      </c>
      <c r="Q3" t="s">
        <v>106</v>
      </c>
      <c r="R3" t="s">
        <v>5</v>
      </c>
      <c r="S3" t="s">
        <v>0</v>
      </c>
      <c r="T3">
        <v>911</v>
      </c>
      <c r="U3">
        <f t="shared" ref="U3:U66" si="1">T3-40</f>
        <v>871</v>
      </c>
    </row>
    <row r="4" spans="1:23" x14ac:dyDescent="0.3">
      <c r="A4" t="s">
        <v>106</v>
      </c>
      <c r="B4" t="s">
        <v>95</v>
      </c>
      <c r="C4" t="s">
        <v>0</v>
      </c>
      <c r="D4">
        <v>1059</v>
      </c>
      <c r="I4" t="s">
        <v>106</v>
      </c>
      <c r="J4" t="s">
        <v>4</v>
      </c>
      <c r="K4" t="s">
        <v>0</v>
      </c>
      <c r="L4">
        <v>1112</v>
      </c>
      <c r="M4">
        <f t="shared" si="0"/>
        <v>1072</v>
      </c>
      <c r="Q4" t="s">
        <v>106</v>
      </c>
      <c r="R4" t="s">
        <v>5</v>
      </c>
      <c r="S4" t="s">
        <v>0</v>
      </c>
      <c r="T4">
        <v>760</v>
      </c>
      <c r="U4">
        <f t="shared" si="1"/>
        <v>720</v>
      </c>
    </row>
    <row r="5" spans="1:23" x14ac:dyDescent="0.3">
      <c r="A5" t="s">
        <v>106</v>
      </c>
      <c r="B5" t="s">
        <v>95</v>
      </c>
      <c r="C5" t="s">
        <v>0</v>
      </c>
      <c r="D5">
        <v>1308</v>
      </c>
      <c r="I5" t="s">
        <v>106</v>
      </c>
      <c r="J5" t="s">
        <v>4</v>
      </c>
      <c r="K5" t="s">
        <v>0</v>
      </c>
      <c r="L5">
        <v>1011</v>
      </c>
      <c r="M5">
        <f t="shared" si="0"/>
        <v>971</v>
      </c>
      <c r="Q5" t="s">
        <v>106</v>
      </c>
      <c r="R5" t="s">
        <v>5</v>
      </c>
      <c r="S5" t="s">
        <v>1</v>
      </c>
      <c r="T5">
        <v>624</v>
      </c>
      <c r="U5">
        <f t="shared" si="1"/>
        <v>584</v>
      </c>
    </row>
    <row r="6" spans="1:23" x14ac:dyDescent="0.3">
      <c r="A6" t="s">
        <v>106</v>
      </c>
      <c r="B6" t="s">
        <v>95</v>
      </c>
      <c r="C6" t="s">
        <v>0</v>
      </c>
      <c r="D6">
        <v>1598</v>
      </c>
      <c r="I6" t="s">
        <v>106</v>
      </c>
      <c r="J6" t="s">
        <v>4</v>
      </c>
      <c r="K6" t="s">
        <v>0</v>
      </c>
      <c r="L6">
        <v>897</v>
      </c>
      <c r="M6">
        <f t="shared" si="0"/>
        <v>857</v>
      </c>
      <c r="Q6" t="s">
        <v>106</v>
      </c>
      <c r="R6" t="s">
        <v>5</v>
      </c>
      <c r="S6" t="s">
        <v>0</v>
      </c>
      <c r="T6">
        <v>856</v>
      </c>
      <c r="U6">
        <f t="shared" si="1"/>
        <v>816</v>
      </c>
    </row>
    <row r="7" spans="1:23" x14ac:dyDescent="0.3">
      <c r="A7" t="s">
        <v>106</v>
      </c>
      <c r="B7" t="s">
        <v>95</v>
      </c>
      <c r="C7" t="s">
        <v>0</v>
      </c>
      <c r="D7">
        <v>1203</v>
      </c>
      <c r="I7" t="s">
        <v>106</v>
      </c>
      <c r="J7" t="s">
        <v>4</v>
      </c>
      <c r="K7" t="s">
        <v>0</v>
      </c>
      <c r="L7">
        <v>992</v>
      </c>
      <c r="M7">
        <f t="shared" si="0"/>
        <v>952</v>
      </c>
      <c r="Q7" t="s">
        <v>106</v>
      </c>
      <c r="R7" t="s">
        <v>5</v>
      </c>
      <c r="S7" t="s">
        <v>0</v>
      </c>
      <c r="T7">
        <v>1041</v>
      </c>
      <c r="U7">
        <f t="shared" si="1"/>
        <v>1001</v>
      </c>
    </row>
    <row r="8" spans="1:23" x14ac:dyDescent="0.3">
      <c r="A8" t="s">
        <v>106</v>
      </c>
      <c r="B8" t="s">
        <v>95</v>
      </c>
      <c r="C8" t="s">
        <v>0</v>
      </c>
      <c r="D8">
        <v>1053</v>
      </c>
      <c r="I8" t="s">
        <v>106</v>
      </c>
      <c r="J8" t="s">
        <v>4</v>
      </c>
      <c r="K8" t="s">
        <v>0</v>
      </c>
      <c r="L8">
        <v>920</v>
      </c>
      <c r="M8">
        <f t="shared" si="0"/>
        <v>880</v>
      </c>
      <c r="Q8" t="s">
        <v>106</v>
      </c>
      <c r="R8" t="s">
        <v>5</v>
      </c>
      <c r="S8" t="s">
        <v>0</v>
      </c>
      <c r="T8">
        <v>980</v>
      </c>
      <c r="U8">
        <f t="shared" si="1"/>
        <v>940</v>
      </c>
    </row>
    <row r="9" spans="1:23" x14ac:dyDescent="0.3">
      <c r="A9" t="s">
        <v>106</v>
      </c>
      <c r="B9" t="s">
        <v>95</v>
      </c>
      <c r="C9" t="s">
        <v>0</v>
      </c>
      <c r="D9">
        <v>1335</v>
      </c>
      <c r="I9" t="s">
        <v>106</v>
      </c>
      <c r="J9" t="s">
        <v>4</v>
      </c>
      <c r="K9" t="s">
        <v>0</v>
      </c>
      <c r="L9">
        <v>945</v>
      </c>
      <c r="M9">
        <f t="shared" si="0"/>
        <v>905</v>
      </c>
      <c r="Q9" t="s">
        <v>106</v>
      </c>
      <c r="R9" t="s">
        <v>5</v>
      </c>
      <c r="S9" t="s">
        <v>0</v>
      </c>
      <c r="T9">
        <v>1632</v>
      </c>
      <c r="U9">
        <f t="shared" si="1"/>
        <v>1592</v>
      </c>
    </row>
    <row r="10" spans="1:23" x14ac:dyDescent="0.3">
      <c r="A10" t="s">
        <v>106</v>
      </c>
      <c r="B10" t="s">
        <v>95</v>
      </c>
      <c r="C10" t="s">
        <v>0</v>
      </c>
      <c r="D10">
        <v>2165</v>
      </c>
      <c r="I10" t="s">
        <v>106</v>
      </c>
      <c r="J10" t="s">
        <v>4</v>
      </c>
      <c r="K10" t="s">
        <v>0</v>
      </c>
      <c r="L10">
        <v>1008</v>
      </c>
      <c r="M10">
        <f t="shared" si="0"/>
        <v>968</v>
      </c>
      <c r="Q10" t="s">
        <v>106</v>
      </c>
      <c r="R10" t="s">
        <v>5</v>
      </c>
      <c r="S10" t="s">
        <v>0</v>
      </c>
      <c r="T10">
        <v>847</v>
      </c>
      <c r="U10">
        <f t="shared" si="1"/>
        <v>807</v>
      </c>
    </row>
    <row r="11" spans="1:23" x14ac:dyDescent="0.3">
      <c r="A11" t="s">
        <v>106</v>
      </c>
      <c r="B11" t="s">
        <v>95</v>
      </c>
      <c r="C11" t="s">
        <v>0</v>
      </c>
      <c r="D11">
        <v>1275</v>
      </c>
      <c r="G11">
        <f>MEDIAN(D2:D11)</f>
        <v>1291.5</v>
      </c>
      <c r="I11" t="s">
        <v>106</v>
      </c>
      <c r="J11" t="s">
        <v>4</v>
      </c>
      <c r="K11" t="s">
        <v>0</v>
      </c>
      <c r="L11">
        <v>1010</v>
      </c>
      <c r="M11">
        <f t="shared" si="0"/>
        <v>970</v>
      </c>
      <c r="O11">
        <f>MEDIAN(M2:M11)</f>
        <v>960</v>
      </c>
      <c r="Q11" t="s">
        <v>106</v>
      </c>
      <c r="R11" t="s">
        <v>5</v>
      </c>
      <c r="S11" t="s">
        <v>0</v>
      </c>
      <c r="T11">
        <v>1016</v>
      </c>
      <c r="U11">
        <f t="shared" si="1"/>
        <v>976</v>
      </c>
      <c r="W11">
        <f>MEDIAN(U2:U11)</f>
        <v>865.5</v>
      </c>
    </row>
    <row r="12" spans="1:23" x14ac:dyDescent="0.3">
      <c r="A12" t="s">
        <v>107</v>
      </c>
      <c r="B12" t="s">
        <v>95</v>
      </c>
      <c r="C12" t="s">
        <v>0</v>
      </c>
      <c r="D12">
        <v>1284</v>
      </c>
      <c r="I12" t="s">
        <v>107</v>
      </c>
      <c r="J12" t="s">
        <v>4</v>
      </c>
      <c r="K12" t="s">
        <v>0</v>
      </c>
      <c r="L12">
        <v>791</v>
      </c>
      <c r="M12">
        <f t="shared" si="0"/>
        <v>751</v>
      </c>
      <c r="Q12" t="s">
        <v>107</v>
      </c>
      <c r="R12" t="s">
        <v>5</v>
      </c>
      <c r="S12" t="s">
        <v>0</v>
      </c>
      <c r="T12">
        <v>800</v>
      </c>
      <c r="U12">
        <f t="shared" si="1"/>
        <v>760</v>
      </c>
    </row>
    <row r="13" spans="1:23" x14ac:dyDescent="0.3">
      <c r="A13" t="s">
        <v>107</v>
      </c>
      <c r="B13" t="s">
        <v>95</v>
      </c>
      <c r="C13" t="s">
        <v>0</v>
      </c>
      <c r="D13">
        <v>1296</v>
      </c>
      <c r="I13" t="s">
        <v>107</v>
      </c>
      <c r="J13" t="s">
        <v>4</v>
      </c>
      <c r="K13" t="s">
        <v>0</v>
      </c>
      <c r="L13">
        <v>1190</v>
      </c>
      <c r="M13">
        <f t="shared" si="0"/>
        <v>1150</v>
      </c>
      <c r="Q13" t="s">
        <v>107</v>
      </c>
      <c r="R13" t="s">
        <v>5</v>
      </c>
      <c r="S13" t="s">
        <v>0</v>
      </c>
      <c r="T13">
        <v>876</v>
      </c>
      <c r="U13">
        <f t="shared" si="1"/>
        <v>836</v>
      </c>
    </row>
    <row r="14" spans="1:23" x14ac:dyDescent="0.3">
      <c r="A14" t="s">
        <v>107</v>
      </c>
      <c r="B14" t="s">
        <v>95</v>
      </c>
      <c r="C14" t="s">
        <v>0</v>
      </c>
      <c r="D14">
        <v>1222</v>
      </c>
      <c r="I14" t="s">
        <v>107</v>
      </c>
      <c r="J14" t="s">
        <v>4</v>
      </c>
      <c r="K14" t="s">
        <v>0</v>
      </c>
      <c r="L14">
        <v>983</v>
      </c>
      <c r="M14">
        <f t="shared" si="0"/>
        <v>943</v>
      </c>
      <c r="Q14" t="s">
        <v>107</v>
      </c>
      <c r="R14" t="s">
        <v>5</v>
      </c>
      <c r="S14" t="s">
        <v>0</v>
      </c>
      <c r="T14">
        <v>840</v>
      </c>
      <c r="U14">
        <f t="shared" si="1"/>
        <v>800</v>
      </c>
    </row>
    <row r="15" spans="1:23" x14ac:dyDescent="0.3">
      <c r="A15" t="s">
        <v>107</v>
      </c>
      <c r="B15" t="s">
        <v>95</v>
      </c>
      <c r="C15" t="s">
        <v>0</v>
      </c>
      <c r="D15">
        <v>1204</v>
      </c>
      <c r="I15" t="s">
        <v>107</v>
      </c>
      <c r="J15" t="s">
        <v>4</v>
      </c>
      <c r="K15" t="s">
        <v>0</v>
      </c>
      <c r="L15">
        <v>1064</v>
      </c>
      <c r="M15">
        <f t="shared" si="0"/>
        <v>1024</v>
      </c>
      <c r="Q15" t="s">
        <v>107</v>
      </c>
      <c r="R15" t="s">
        <v>5</v>
      </c>
      <c r="S15" t="s">
        <v>0</v>
      </c>
      <c r="T15">
        <v>1359</v>
      </c>
      <c r="U15">
        <f t="shared" si="1"/>
        <v>1319</v>
      </c>
    </row>
    <row r="16" spans="1:23" x14ac:dyDescent="0.3">
      <c r="A16" t="s">
        <v>107</v>
      </c>
      <c r="B16" t="s">
        <v>95</v>
      </c>
      <c r="C16" t="s">
        <v>0</v>
      </c>
      <c r="D16">
        <v>1302</v>
      </c>
      <c r="I16" t="s">
        <v>107</v>
      </c>
      <c r="J16" t="s">
        <v>4</v>
      </c>
      <c r="K16" t="s">
        <v>0</v>
      </c>
      <c r="L16">
        <v>744</v>
      </c>
      <c r="M16">
        <f t="shared" si="0"/>
        <v>704</v>
      </c>
      <c r="Q16" t="s">
        <v>107</v>
      </c>
      <c r="R16" t="s">
        <v>5</v>
      </c>
      <c r="S16" t="s">
        <v>0</v>
      </c>
      <c r="T16">
        <v>851</v>
      </c>
      <c r="U16">
        <f t="shared" si="1"/>
        <v>811</v>
      </c>
    </row>
    <row r="17" spans="1:23" x14ac:dyDescent="0.3">
      <c r="A17" t="s">
        <v>107</v>
      </c>
      <c r="B17" t="s">
        <v>95</v>
      </c>
      <c r="C17" t="s">
        <v>0</v>
      </c>
      <c r="D17">
        <v>1044</v>
      </c>
      <c r="I17" t="s">
        <v>107</v>
      </c>
      <c r="J17" t="s">
        <v>4</v>
      </c>
      <c r="K17" t="s">
        <v>0</v>
      </c>
      <c r="L17">
        <v>833</v>
      </c>
      <c r="M17">
        <f t="shared" si="0"/>
        <v>793</v>
      </c>
      <c r="Q17" t="s">
        <v>107</v>
      </c>
      <c r="R17" t="s">
        <v>5</v>
      </c>
      <c r="S17" t="s">
        <v>0</v>
      </c>
      <c r="T17">
        <v>1148</v>
      </c>
      <c r="U17">
        <f t="shared" si="1"/>
        <v>1108</v>
      </c>
    </row>
    <row r="18" spans="1:23" x14ac:dyDescent="0.3">
      <c r="A18" t="s">
        <v>107</v>
      </c>
      <c r="B18" t="s">
        <v>95</v>
      </c>
      <c r="C18" t="s">
        <v>0</v>
      </c>
      <c r="D18">
        <v>1029</v>
      </c>
      <c r="I18" t="s">
        <v>107</v>
      </c>
      <c r="J18" t="s">
        <v>4</v>
      </c>
      <c r="K18" t="s">
        <v>0</v>
      </c>
      <c r="L18">
        <v>832</v>
      </c>
      <c r="M18">
        <f t="shared" si="0"/>
        <v>792</v>
      </c>
      <c r="Q18" t="s">
        <v>107</v>
      </c>
      <c r="R18" t="s">
        <v>5</v>
      </c>
      <c r="S18" t="s">
        <v>0</v>
      </c>
      <c r="T18">
        <v>1135</v>
      </c>
      <c r="U18">
        <f t="shared" si="1"/>
        <v>1095</v>
      </c>
    </row>
    <row r="19" spans="1:23" x14ac:dyDescent="0.3">
      <c r="A19" t="s">
        <v>107</v>
      </c>
      <c r="B19" t="s">
        <v>95</v>
      </c>
      <c r="C19" t="s">
        <v>0</v>
      </c>
      <c r="D19">
        <v>1060</v>
      </c>
      <c r="I19" t="s">
        <v>107</v>
      </c>
      <c r="J19" t="s">
        <v>4</v>
      </c>
      <c r="K19" t="s">
        <v>0</v>
      </c>
      <c r="L19">
        <v>1100</v>
      </c>
      <c r="M19">
        <f t="shared" si="0"/>
        <v>1060</v>
      </c>
      <c r="Q19" t="s">
        <v>107</v>
      </c>
      <c r="R19" t="s">
        <v>5</v>
      </c>
      <c r="S19" t="s">
        <v>0</v>
      </c>
      <c r="T19">
        <v>1784</v>
      </c>
      <c r="U19">
        <f t="shared" si="1"/>
        <v>1744</v>
      </c>
    </row>
    <row r="20" spans="1:23" x14ac:dyDescent="0.3">
      <c r="A20" t="s">
        <v>107</v>
      </c>
      <c r="B20" t="s">
        <v>95</v>
      </c>
      <c r="C20" t="s">
        <v>0</v>
      </c>
      <c r="D20">
        <v>976</v>
      </c>
      <c r="I20" t="s">
        <v>107</v>
      </c>
      <c r="J20" t="s">
        <v>4</v>
      </c>
      <c r="K20" t="s">
        <v>0</v>
      </c>
      <c r="L20">
        <v>1160</v>
      </c>
      <c r="M20">
        <f t="shared" si="0"/>
        <v>1120</v>
      </c>
      <c r="Q20" t="s">
        <v>107</v>
      </c>
      <c r="R20" t="s">
        <v>5</v>
      </c>
      <c r="S20" t="s">
        <v>0</v>
      </c>
      <c r="T20">
        <v>1001</v>
      </c>
      <c r="U20">
        <f t="shared" si="1"/>
        <v>961</v>
      </c>
    </row>
    <row r="21" spans="1:23" x14ac:dyDescent="0.3">
      <c r="A21" t="s">
        <v>107</v>
      </c>
      <c r="B21" t="s">
        <v>95</v>
      </c>
      <c r="C21" t="s">
        <v>0</v>
      </c>
      <c r="D21">
        <v>1265</v>
      </c>
      <c r="G21">
        <f>MEDIAN(D12:D21)</f>
        <v>1213</v>
      </c>
      <c r="I21" t="s">
        <v>107</v>
      </c>
      <c r="J21" t="s">
        <v>4</v>
      </c>
      <c r="K21" t="s">
        <v>0</v>
      </c>
      <c r="L21">
        <v>1872</v>
      </c>
      <c r="M21">
        <f t="shared" si="0"/>
        <v>1832</v>
      </c>
      <c r="O21">
        <f>MEDIAN(M12:M21)</f>
        <v>983.5</v>
      </c>
      <c r="Q21" t="s">
        <v>107</v>
      </c>
      <c r="R21" t="s">
        <v>5</v>
      </c>
      <c r="S21" t="s">
        <v>0</v>
      </c>
      <c r="T21">
        <v>1151</v>
      </c>
      <c r="U21">
        <f t="shared" si="1"/>
        <v>1111</v>
      </c>
      <c r="W21">
        <f>MEDIAN(U12:U21)</f>
        <v>1028</v>
      </c>
    </row>
    <row r="22" spans="1:23" x14ac:dyDescent="0.3">
      <c r="A22" t="s">
        <v>108</v>
      </c>
      <c r="B22" t="s">
        <v>95</v>
      </c>
      <c r="C22" t="s">
        <v>0</v>
      </c>
      <c r="D22">
        <v>1708</v>
      </c>
      <c r="I22" t="s">
        <v>108</v>
      </c>
      <c r="J22" t="s">
        <v>4</v>
      </c>
      <c r="K22" t="s">
        <v>0</v>
      </c>
      <c r="L22">
        <v>1492</v>
      </c>
      <c r="M22">
        <f t="shared" si="0"/>
        <v>1452</v>
      </c>
      <c r="Q22" t="s">
        <v>108</v>
      </c>
      <c r="R22" t="s">
        <v>5</v>
      </c>
      <c r="S22" t="s">
        <v>0</v>
      </c>
      <c r="T22">
        <v>764</v>
      </c>
      <c r="U22">
        <f t="shared" si="1"/>
        <v>724</v>
      </c>
    </row>
    <row r="23" spans="1:23" x14ac:dyDescent="0.3">
      <c r="A23" t="s">
        <v>108</v>
      </c>
      <c r="B23" t="s">
        <v>95</v>
      </c>
      <c r="C23" t="s">
        <v>0</v>
      </c>
      <c r="D23">
        <v>1331</v>
      </c>
      <c r="I23" t="s">
        <v>108</v>
      </c>
      <c r="J23" t="s">
        <v>4</v>
      </c>
      <c r="K23" t="s">
        <v>0</v>
      </c>
      <c r="L23">
        <v>1031</v>
      </c>
      <c r="M23">
        <f t="shared" si="0"/>
        <v>991</v>
      </c>
      <c r="Q23" t="s">
        <v>108</v>
      </c>
      <c r="R23" t="s">
        <v>5</v>
      </c>
      <c r="S23" t="s">
        <v>0</v>
      </c>
      <c r="T23">
        <v>904</v>
      </c>
      <c r="U23">
        <f t="shared" si="1"/>
        <v>864</v>
      </c>
    </row>
    <row r="24" spans="1:23" x14ac:dyDescent="0.3">
      <c r="A24" t="s">
        <v>108</v>
      </c>
      <c r="B24" t="s">
        <v>95</v>
      </c>
      <c r="C24" t="s">
        <v>0</v>
      </c>
      <c r="D24">
        <v>1508</v>
      </c>
      <c r="I24" t="s">
        <v>108</v>
      </c>
      <c r="J24" t="s">
        <v>4</v>
      </c>
      <c r="K24" t="s">
        <v>0</v>
      </c>
      <c r="L24">
        <v>1152</v>
      </c>
      <c r="M24">
        <f t="shared" si="0"/>
        <v>1112</v>
      </c>
      <c r="Q24" t="s">
        <v>108</v>
      </c>
      <c r="R24" t="s">
        <v>5</v>
      </c>
      <c r="S24" t="s">
        <v>0</v>
      </c>
      <c r="T24">
        <v>763</v>
      </c>
      <c r="U24">
        <f t="shared" si="1"/>
        <v>723</v>
      </c>
    </row>
    <row r="25" spans="1:23" x14ac:dyDescent="0.3">
      <c r="A25" t="s">
        <v>108</v>
      </c>
      <c r="B25" t="s">
        <v>95</v>
      </c>
      <c r="C25" t="s">
        <v>0</v>
      </c>
      <c r="D25">
        <v>1325</v>
      </c>
      <c r="I25" t="s">
        <v>108</v>
      </c>
      <c r="J25" t="s">
        <v>4</v>
      </c>
      <c r="K25" t="s">
        <v>0</v>
      </c>
      <c r="L25">
        <v>780</v>
      </c>
      <c r="M25">
        <f t="shared" si="0"/>
        <v>740</v>
      </c>
      <c r="Q25" t="s">
        <v>108</v>
      </c>
      <c r="R25" t="s">
        <v>5</v>
      </c>
      <c r="S25" t="s">
        <v>0</v>
      </c>
      <c r="T25">
        <v>864</v>
      </c>
      <c r="U25">
        <f t="shared" si="1"/>
        <v>824</v>
      </c>
    </row>
    <row r="26" spans="1:23" x14ac:dyDescent="0.3">
      <c r="A26" t="s">
        <v>108</v>
      </c>
      <c r="B26" t="s">
        <v>95</v>
      </c>
      <c r="C26" t="s">
        <v>0</v>
      </c>
      <c r="D26">
        <v>1573</v>
      </c>
      <c r="I26" t="s">
        <v>108</v>
      </c>
      <c r="J26" t="s">
        <v>4</v>
      </c>
      <c r="K26" t="s">
        <v>0</v>
      </c>
      <c r="L26">
        <v>972</v>
      </c>
      <c r="M26">
        <f t="shared" si="0"/>
        <v>932</v>
      </c>
      <c r="Q26" t="s">
        <v>108</v>
      </c>
      <c r="R26" t="s">
        <v>5</v>
      </c>
      <c r="S26" t="s">
        <v>0</v>
      </c>
      <c r="T26">
        <v>785</v>
      </c>
      <c r="U26">
        <f t="shared" si="1"/>
        <v>745</v>
      </c>
    </row>
    <row r="27" spans="1:23" x14ac:dyDescent="0.3">
      <c r="A27" t="s">
        <v>108</v>
      </c>
      <c r="B27" t="s">
        <v>95</v>
      </c>
      <c r="C27" t="s">
        <v>0</v>
      </c>
      <c r="D27">
        <v>1240</v>
      </c>
      <c r="I27" t="s">
        <v>108</v>
      </c>
      <c r="J27" t="s">
        <v>4</v>
      </c>
      <c r="K27" t="s">
        <v>0</v>
      </c>
      <c r="L27">
        <v>1104</v>
      </c>
      <c r="M27">
        <f t="shared" si="0"/>
        <v>1064</v>
      </c>
      <c r="Q27" t="s">
        <v>108</v>
      </c>
      <c r="R27" t="s">
        <v>5</v>
      </c>
      <c r="S27" t="s">
        <v>0</v>
      </c>
      <c r="T27">
        <v>1081</v>
      </c>
      <c r="U27">
        <f t="shared" si="1"/>
        <v>1041</v>
      </c>
    </row>
    <row r="28" spans="1:23" x14ac:dyDescent="0.3">
      <c r="A28" t="s">
        <v>108</v>
      </c>
      <c r="B28" t="s">
        <v>95</v>
      </c>
      <c r="C28" t="s">
        <v>0</v>
      </c>
      <c r="D28">
        <v>1267</v>
      </c>
      <c r="I28" t="s">
        <v>108</v>
      </c>
      <c r="J28" t="s">
        <v>4</v>
      </c>
      <c r="K28" t="s">
        <v>0</v>
      </c>
      <c r="L28">
        <v>1264</v>
      </c>
      <c r="M28">
        <f t="shared" si="0"/>
        <v>1224</v>
      </c>
      <c r="Q28" t="s">
        <v>108</v>
      </c>
      <c r="R28" t="s">
        <v>5</v>
      </c>
      <c r="S28" t="s">
        <v>0</v>
      </c>
      <c r="T28">
        <v>956</v>
      </c>
      <c r="U28">
        <f t="shared" si="1"/>
        <v>916</v>
      </c>
    </row>
    <row r="29" spans="1:23" x14ac:dyDescent="0.3">
      <c r="A29" t="s">
        <v>108</v>
      </c>
      <c r="B29" t="s">
        <v>95</v>
      </c>
      <c r="C29" t="s">
        <v>0</v>
      </c>
      <c r="D29">
        <v>1341</v>
      </c>
      <c r="I29" t="s">
        <v>108</v>
      </c>
      <c r="J29" t="s">
        <v>4</v>
      </c>
      <c r="K29" t="s">
        <v>0</v>
      </c>
      <c r="L29">
        <v>776</v>
      </c>
      <c r="M29">
        <f t="shared" si="0"/>
        <v>736</v>
      </c>
      <c r="Q29" t="s">
        <v>108</v>
      </c>
      <c r="R29" t="s">
        <v>5</v>
      </c>
      <c r="S29" t="s">
        <v>0</v>
      </c>
      <c r="T29">
        <v>1328</v>
      </c>
      <c r="U29">
        <f t="shared" si="1"/>
        <v>1288</v>
      </c>
    </row>
    <row r="30" spans="1:23" x14ac:dyDescent="0.3">
      <c r="A30" t="s">
        <v>108</v>
      </c>
      <c r="B30" t="s">
        <v>95</v>
      </c>
      <c r="C30" t="s">
        <v>0</v>
      </c>
      <c r="D30">
        <v>1271</v>
      </c>
      <c r="I30" t="s">
        <v>108</v>
      </c>
      <c r="J30" t="s">
        <v>4</v>
      </c>
      <c r="K30" t="s">
        <v>0</v>
      </c>
      <c r="L30">
        <v>1647</v>
      </c>
      <c r="M30">
        <f t="shared" si="0"/>
        <v>1607</v>
      </c>
      <c r="Q30" t="s">
        <v>108</v>
      </c>
      <c r="R30" t="s">
        <v>5</v>
      </c>
      <c r="S30" t="s">
        <v>0</v>
      </c>
      <c r="T30">
        <v>984</v>
      </c>
      <c r="U30">
        <f t="shared" si="1"/>
        <v>944</v>
      </c>
    </row>
    <row r="31" spans="1:23" x14ac:dyDescent="0.3">
      <c r="A31" t="s">
        <v>108</v>
      </c>
      <c r="B31" t="s">
        <v>95</v>
      </c>
      <c r="C31" t="s">
        <v>0</v>
      </c>
      <c r="D31">
        <v>1079</v>
      </c>
      <c r="G31">
        <f>MEDIAN(D22:D31)</f>
        <v>1328</v>
      </c>
      <c r="I31" t="s">
        <v>108</v>
      </c>
      <c r="J31" t="s">
        <v>4</v>
      </c>
      <c r="K31" t="s">
        <v>0</v>
      </c>
      <c r="L31">
        <v>1019</v>
      </c>
      <c r="M31">
        <f t="shared" si="0"/>
        <v>979</v>
      </c>
      <c r="O31">
        <f>MEDIAN(M22:M31)</f>
        <v>1027.5</v>
      </c>
      <c r="Q31" t="s">
        <v>108</v>
      </c>
      <c r="R31" t="s">
        <v>5</v>
      </c>
      <c r="S31" t="s">
        <v>0</v>
      </c>
      <c r="T31">
        <v>1159</v>
      </c>
      <c r="U31">
        <f t="shared" si="1"/>
        <v>1119</v>
      </c>
      <c r="W31">
        <f>MEDIAN(U22:U31)</f>
        <v>890</v>
      </c>
    </row>
    <row r="32" spans="1:23" x14ac:dyDescent="0.3">
      <c r="A32" t="s">
        <v>109</v>
      </c>
      <c r="B32" t="s">
        <v>95</v>
      </c>
      <c r="C32" t="s">
        <v>0</v>
      </c>
      <c r="D32">
        <v>3580</v>
      </c>
      <c r="I32" t="s">
        <v>109</v>
      </c>
      <c r="J32" t="s">
        <v>4</v>
      </c>
      <c r="K32" t="s">
        <v>0</v>
      </c>
      <c r="L32">
        <v>1044</v>
      </c>
      <c r="M32">
        <f t="shared" si="0"/>
        <v>1004</v>
      </c>
      <c r="Q32" t="s">
        <v>109</v>
      </c>
      <c r="R32" t="s">
        <v>5</v>
      </c>
      <c r="S32" t="s">
        <v>0</v>
      </c>
      <c r="T32">
        <v>952</v>
      </c>
      <c r="U32">
        <f t="shared" si="1"/>
        <v>912</v>
      </c>
    </row>
    <row r="33" spans="1:23" x14ac:dyDescent="0.3">
      <c r="A33" t="s">
        <v>109</v>
      </c>
      <c r="B33" t="s">
        <v>95</v>
      </c>
      <c r="C33" t="s">
        <v>0</v>
      </c>
      <c r="D33">
        <v>1677</v>
      </c>
      <c r="I33" t="s">
        <v>109</v>
      </c>
      <c r="J33" t="s">
        <v>4</v>
      </c>
      <c r="K33" t="s">
        <v>0</v>
      </c>
      <c r="L33">
        <v>1188</v>
      </c>
      <c r="M33">
        <f t="shared" si="0"/>
        <v>1148</v>
      </c>
      <c r="Q33" t="s">
        <v>109</v>
      </c>
      <c r="R33" t="s">
        <v>5</v>
      </c>
      <c r="S33" t="s">
        <v>0</v>
      </c>
      <c r="T33">
        <v>856</v>
      </c>
      <c r="U33">
        <f t="shared" si="1"/>
        <v>816</v>
      </c>
    </row>
    <row r="34" spans="1:23" x14ac:dyDescent="0.3">
      <c r="A34" t="s">
        <v>109</v>
      </c>
      <c r="B34" t="s">
        <v>95</v>
      </c>
      <c r="C34" t="s">
        <v>0</v>
      </c>
      <c r="D34">
        <v>1587</v>
      </c>
      <c r="I34" t="s">
        <v>109</v>
      </c>
      <c r="J34" t="s">
        <v>4</v>
      </c>
      <c r="K34" t="s">
        <v>0</v>
      </c>
      <c r="L34">
        <v>905</v>
      </c>
      <c r="M34">
        <f t="shared" si="0"/>
        <v>865</v>
      </c>
      <c r="Q34" t="s">
        <v>109</v>
      </c>
      <c r="R34" t="s">
        <v>5</v>
      </c>
      <c r="S34" t="s">
        <v>0</v>
      </c>
      <c r="T34">
        <v>912</v>
      </c>
      <c r="U34">
        <f t="shared" si="1"/>
        <v>872</v>
      </c>
    </row>
    <row r="35" spans="1:23" x14ac:dyDescent="0.3">
      <c r="A35" t="s">
        <v>109</v>
      </c>
      <c r="B35" t="s">
        <v>95</v>
      </c>
      <c r="C35" t="s">
        <v>1</v>
      </c>
      <c r="D35">
        <v>3044</v>
      </c>
      <c r="I35" t="s">
        <v>109</v>
      </c>
      <c r="J35" t="s">
        <v>4</v>
      </c>
      <c r="K35" t="s">
        <v>0</v>
      </c>
      <c r="L35">
        <v>1312</v>
      </c>
      <c r="M35">
        <f t="shared" si="0"/>
        <v>1272</v>
      </c>
      <c r="Q35" t="s">
        <v>109</v>
      </c>
      <c r="R35" t="s">
        <v>5</v>
      </c>
      <c r="S35" t="s">
        <v>0</v>
      </c>
      <c r="T35">
        <v>849</v>
      </c>
      <c r="U35">
        <f t="shared" si="1"/>
        <v>809</v>
      </c>
    </row>
    <row r="36" spans="1:23" x14ac:dyDescent="0.3">
      <c r="A36" t="s">
        <v>109</v>
      </c>
      <c r="B36" t="s">
        <v>95</v>
      </c>
      <c r="C36" t="s">
        <v>0</v>
      </c>
      <c r="D36">
        <v>1804</v>
      </c>
      <c r="I36" t="s">
        <v>109</v>
      </c>
      <c r="J36" t="s">
        <v>4</v>
      </c>
      <c r="K36" t="s">
        <v>1</v>
      </c>
      <c r="L36">
        <v>849</v>
      </c>
      <c r="M36">
        <f t="shared" si="0"/>
        <v>809</v>
      </c>
      <c r="Q36" t="s">
        <v>109</v>
      </c>
      <c r="R36" t="s">
        <v>5</v>
      </c>
      <c r="S36" t="s">
        <v>0</v>
      </c>
      <c r="T36">
        <v>1105</v>
      </c>
      <c r="U36">
        <f t="shared" si="1"/>
        <v>1065</v>
      </c>
    </row>
    <row r="37" spans="1:23" x14ac:dyDescent="0.3">
      <c r="A37" t="s">
        <v>109</v>
      </c>
      <c r="B37" t="s">
        <v>95</v>
      </c>
      <c r="C37" t="s">
        <v>0</v>
      </c>
      <c r="D37">
        <v>1059</v>
      </c>
      <c r="I37" t="s">
        <v>109</v>
      </c>
      <c r="J37" t="s">
        <v>4</v>
      </c>
      <c r="K37" t="s">
        <v>0</v>
      </c>
      <c r="L37">
        <v>1019</v>
      </c>
      <c r="M37">
        <f t="shared" si="0"/>
        <v>979</v>
      </c>
      <c r="Q37" t="s">
        <v>109</v>
      </c>
      <c r="R37" t="s">
        <v>5</v>
      </c>
      <c r="S37" t="s">
        <v>0</v>
      </c>
      <c r="T37">
        <v>1112</v>
      </c>
      <c r="U37">
        <f t="shared" si="1"/>
        <v>1072</v>
      </c>
    </row>
    <row r="38" spans="1:23" x14ac:dyDescent="0.3">
      <c r="A38" t="s">
        <v>109</v>
      </c>
      <c r="B38" t="s">
        <v>95</v>
      </c>
      <c r="C38" t="s">
        <v>0</v>
      </c>
      <c r="D38">
        <v>1285</v>
      </c>
      <c r="I38" t="s">
        <v>109</v>
      </c>
      <c r="J38" t="s">
        <v>4</v>
      </c>
      <c r="K38" t="s">
        <v>0</v>
      </c>
      <c r="L38">
        <v>871</v>
      </c>
      <c r="M38">
        <f t="shared" si="0"/>
        <v>831</v>
      </c>
      <c r="Q38" t="s">
        <v>109</v>
      </c>
      <c r="R38" t="s">
        <v>5</v>
      </c>
      <c r="S38" t="s">
        <v>0</v>
      </c>
      <c r="T38">
        <v>936</v>
      </c>
      <c r="U38">
        <f t="shared" si="1"/>
        <v>896</v>
      </c>
    </row>
    <row r="39" spans="1:23" x14ac:dyDescent="0.3">
      <c r="A39" t="s">
        <v>109</v>
      </c>
      <c r="B39" t="s">
        <v>95</v>
      </c>
      <c r="C39" t="s">
        <v>0</v>
      </c>
      <c r="D39">
        <v>1095</v>
      </c>
      <c r="I39" t="s">
        <v>109</v>
      </c>
      <c r="J39" t="s">
        <v>4</v>
      </c>
      <c r="K39" t="s">
        <v>0</v>
      </c>
      <c r="L39">
        <v>1144</v>
      </c>
      <c r="M39">
        <f t="shared" si="0"/>
        <v>1104</v>
      </c>
      <c r="Q39" t="s">
        <v>109</v>
      </c>
      <c r="R39" t="s">
        <v>5</v>
      </c>
      <c r="S39" t="s">
        <v>0</v>
      </c>
      <c r="T39">
        <v>984</v>
      </c>
      <c r="U39">
        <f t="shared" si="1"/>
        <v>944</v>
      </c>
    </row>
    <row r="40" spans="1:23" x14ac:dyDescent="0.3">
      <c r="A40" t="s">
        <v>109</v>
      </c>
      <c r="B40" t="s">
        <v>95</v>
      </c>
      <c r="C40" t="s">
        <v>0</v>
      </c>
      <c r="D40">
        <v>1263</v>
      </c>
      <c r="I40" t="s">
        <v>109</v>
      </c>
      <c r="J40" t="s">
        <v>4</v>
      </c>
      <c r="K40" t="s">
        <v>1</v>
      </c>
      <c r="L40">
        <v>2247</v>
      </c>
      <c r="M40">
        <f t="shared" si="0"/>
        <v>2207</v>
      </c>
      <c r="Q40" t="s">
        <v>109</v>
      </c>
      <c r="R40" t="s">
        <v>5</v>
      </c>
      <c r="S40" t="s">
        <v>0</v>
      </c>
      <c r="T40">
        <v>865</v>
      </c>
      <c r="U40">
        <f t="shared" si="1"/>
        <v>825</v>
      </c>
    </row>
    <row r="41" spans="1:23" x14ac:dyDescent="0.3">
      <c r="A41" t="s">
        <v>109</v>
      </c>
      <c r="B41" t="s">
        <v>95</v>
      </c>
      <c r="C41" t="s">
        <v>0</v>
      </c>
      <c r="D41">
        <v>1155</v>
      </c>
      <c r="G41">
        <f>MEDIAN(D32:D41)</f>
        <v>1436</v>
      </c>
      <c r="I41" t="s">
        <v>109</v>
      </c>
      <c r="J41" t="s">
        <v>4</v>
      </c>
      <c r="K41" t="s">
        <v>0</v>
      </c>
      <c r="L41">
        <v>1528</v>
      </c>
      <c r="M41">
        <f t="shared" si="0"/>
        <v>1488</v>
      </c>
      <c r="O41">
        <f>MEDIAN(M32:M41)</f>
        <v>1054</v>
      </c>
      <c r="Q41" t="s">
        <v>109</v>
      </c>
      <c r="R41" t="s">
        <v>5</v>
      </c>
      <c r="S41" t="s">
        <v>0</v>
      </c>
      <c r="T41">
        <v>1583</v>
      </c>
      <c r="U41">
        <f t="shared" si="1"/>
        <v>1543</v>
      </c>
      <c r="W41">
        <f>MEDIAN(U32:U41)</f>
        <v>904</v>
      </c>
    </row>
    <row r="42" spans="1:23" x14ac:dyDescent="0.3">
      <c r="A42" t="s">
        <v>110</v>
      </c>
      <c r="B42" t="s">
        <v>95</v>
      </c>
      <c r="C42" t="s">
        <v>1</v>
      </c>
      <c r="D42">
        <v>1555</v>
      </c>
      <c r="I42" t="s">
        <v>110</v>
      </c>
      <c r="J42" t="s">
        <v>4</v>
      </c>
      <c r="K42" t="s">
        <v>1</v>
      </c>
      <c r="L42">
        <v>1235</v>
      </c>
      <c r="M42">
        <f t="shared" si="0"/>
        <v>1195</v>
      </c>
      <c r="Q42" t="s">
        <v>110</v>
      </c>
      <c r="R42" t="s">
        <v>5</v>
      </c>
      <c r="S42" t="s">
        <v>0</v>
      </c>
      <c r="T42">
        <v>1024</v>
      </c>
      <c r="U42">
        <f t="shared" si="1"/>
        <v>984</v>
      </c>
    </row>
    <row r="43" spans="1:23" x14ac:dyDescent="0.3">
      <c r="A43" t="s">
        <v>110</v>
      </c>
      <c r="B43" t="s">
        <v>95</v>
      </c>
      <c r="C43" t="s">
        <v>0</v>
      </c>
      <c r="D43">
        <v>972</v>
      </c>
      <c r="I43" t="s">
        <v>110</v>
      </c>
      <c r="J43" t="s">
        <v>4</v>
      </c>
      <c r="K43" t="s">
        <v>1</v>
      </c>
      <c r="L43">
        <v>1204</v>
      </c>
      <c r="M43">
        <f t="shared" si="0"/>
        <v>1164</v>
      </c>
      <c r="Q43" t="s">
        <v>110</v>
      </c>
      <c r="R43" t="s">
        <v>5</v>
      </c>
      <c r="S43" t="s">
        <v>0</v>
      </c>
      <c r="T43">
        <v>1058</v>
      </c>
      <c r="U43">
        <f t="shared" si="1"/>
        <v>1018</v>
      </c>
    </row>
    <row r="44" spans="1:23" x14ac:dyDescent="0.3">
      <c r="A44" t="s">
        <v>110</v>
      </c>
      <c r="B44" t="s">
        <v>95</v>
      </c>
      <c r="C44" t="s">
        <v>1</v>
      </c>
      <c r="D44">
        <v>1483</v>
      </c>
      <c r="I44" t="s">
        <v>110</v>
      </c>
      <c r="J44" t="s">
        <v>4</v>
      </c>
      <c r="K44" t="s">
        <v>1</v>
      </c>
      <c r="L44">
        <v>992</v>
      </c>
      <c r="M44">
        <f t="shared" si="0"/>
        <v>952</v>
      </c>
      <c r="Q44" t="s">
        <v>110</v>
      </c>
      <c r="R44" t="s">
        <v>5</v>
      </c>
      <c r="S44" t="s">
        <v>0</v>
      </c>
      <c r="T44">
        <v>880</v>
      </c>
      <c r="U44">
        <f t="shared" si="1"/>
        <v>840</v>
      </c>
    </row>
    <row r="45" spans="1:23" x14ac:dyDescent="0.3">
      <c r="A45" t="s">
        <v>110</v>
      </c>
      <c r="B45" t="s">
        <v>95</v>
      </c>
      <c r="C45" t="s">
        <v>0</v>
      </c>
      <c r="D45">
        <v>1357</v>
      </c>
      <c r="I45" t="s">
        <v>110</v>
      </c>
      <c r="J45" t="s">
        <v>4</v>
      </c>
      <c r="K45" t="s">
        <v>1</v>
      </c>
      <c r="L45">
        <v>1008</v>
      </c>
      <c r="M45">
        <f t="shared" si="0"/>
        <v>968</v>
      </c>
      <c r="Q45" t="s">
        <v>110</v>
      </c>
      <c r="R45" t="s">
        <v>5</v>
      </c>
      <c r="S45" t="s">
        <v>0</v>
      </c>
      <c r="T45">
        <v>1056</v>
      </c>
      <c r="U45">
        <f t="shared" si="1"/>
        <v>1016</v>
      </c>
    </row>
    <row r="46" spans="1:23" x14ac:dyDescent="0.3">
      <c r="A46" t="s">
        <v>110</v>
      </c>
      <c r="B46" t="s">
        <v>95</v>
      </c>
      <c r="C46" t="s">
        <v>1</v>
      </c>
      <c r="D46">
        <v>1877</v>
      </c>
      <c r="I46" t="s">
        <v>110</v>
      </c>
      <c r="J46" t="s">
        <v>4</v>
      </c>
      <c r="K46" t="s">
        <v>1</v>
      </c>
      <c r="L46">
        <v>760</v>
      </c>
      <c r="M46">
        <f t="shared" si="0"/>
        <v>720</v>
      </c>
      <c r="Q46" t="s">
        <v>110</v>
      </c>
      <c r="R46" t="s">
        <v>5</v>
      </c>
      <c r="S46" t="s">
        <v>0</v>
      </c>
      <c r="T46">
        <v>960</v>
      </c>
      <c r="U46">
        <f t="shared" si="1"/>
        <v>920</v>
      </c>
    </row>
    <row r="47" spans="1:23" x14ac:dyDescent="0.3">
      <c r="A47" t="s">
        <v>110</v>
      </c>
      <c r="B47" t="s">
        <v>95</v>
      </c>
      <c r="C47" t="s">
        <v>1</v>
      </c>
      <c r="D47">
        <v>1392</v>
      </c>
      <c r="I47" t="s">
        <v>110</v>
      </c>
      <c r="J47" t="s">
        <v>4</v>
      </c>
      <c r="K47" t="s">
        <v>1</v>
      </c>
      <c r="L47">
        <v>960</v>
      </c>
      <c r="M47">
        <f t="shared" si="0"/>
        <v>920</v>
      </c>
      <c r="Q47" t="s">
        <v>110</v>
      </c>
      <c r="R47" t="s">
        <v>5</v>
      </c>
      <c r="S47" t="s">
        <v>0</v>
      </c>
      <c r="T47">
        <v>1753</v>
      </c>
      <c r="U47">
        <f t="shared" si="1"/>
        <v>1713</v>
      </c>
    </row>
    <row r="48" spans="1:23" x14ac:dyDescent="0.3">
      <c r="A48" t="s">
        <v>110</v>
      </c>
      <c r="B48" t="s">
        <v>95</v>
      </c>
      <c r="C48" t="s">
        <v>1</v>
      </c>
      <c r="D48">
        <v>1280</v>
      </c>
      <c r="I48" t="s">
        <v>110</v>
      </c>
      <c r="J48" t="s">
        <v>4</v>
      </c>
      <c r="K48" t="s">
        <v>0</v>
      </c>
      <c r="L48">
        <v>1072</v>
      </c>
      <c r="M48">
        <f t="shared" si="0"/>
        <v>1032</v>
      </c>
      <c r="Q48" t="s">
        <v>110</v>
      </c>
      <c r="R48" t="s">
        <v>5</v>
      </c>
      <c r="S48" t="s">
        <v>0</v>
      </c>
      <c r="T48">
        <v>1023</v>
      </c>
      <c r="U48">
        <f t="shared" si="1"/>
        <v>983</v>
      </c>
    </row>
    <row r="49" spans="1:23" x14ac:dyDescent="0.3">
      <c r="A49" t="s">
        <v>110</v>
      </c>
      <c r="B49" t="s">
        <v>95</v>
      </c>
      <c r="C49" t="s">
        <v>0</v>
      </c>
      <c r="D49">
        <v>1122</v>
      </c>
      <c r="I49" t="s">
        <v>110</v>
      </c>
      <c r="J49" t="s">
        <v>4</v>
      </c>
      <c r="K49" t="s">
        <v>1</v>
      </c>
      <c r="L49">
        <v>1495</v>
      </c>
      <c r="M49">
        <f t="shared" si="0"/>
        <v>1455</v>
      </c>
      <c r="Q49" t="s">
        <v>110</v>
      </c>
      <c r="R49" t="s">
        <v>5</v>
      </c>
      <c r="S49" t="s">
        <v>1</v>
      </c>
      <c r="T49">
        <v>1368</v>
      </c>
      <c r="U49">
        <f t="shared" si="1"/>
        <v>1328</v>
      </c>
    </row>
    <row r="50" spans="1:23" x14ac:dyDescent="0.3">
      <c r="A50" t="s">
        <v>110</v>
      </c>
      <c r="B50" t="s">
        <v>95</v>
      </c>
      <c r="C50" t="s">
        <v>1</v>
      </c>
      <c r="D50">
        <v>1292</v>
      </c>
      <c r="I50" t="s">
        <v>110</v>
      </c>
      <c r="J50" t="s">
        <v>4</v>
      </c>
      <c r="K50" t="s">
        <v>1</v>
      </c>
      <c r="L50">
        <v>816</v>
      </c>
      <c r="M50">
        <f t="shared" si="0"/>
        <v>776</v>
      </c>
      <c r="Q50" t="s">
        <v>110</v>
      </c>
      <c r="R50" t="s">
        <v>5</v>
      </c>
      <c r="S50" t="s">
        <v>0</v>
      </c>
      <c r="T50">
        <v>1711</v>
      </c>
      <c r="U50">
        <f t="shared" si="1"/>
        <v>1671</v>
      </c>
    </row>
    <row r="51" spans="1:23" x14ac:dyDescent="0.3">
      <c r="A51" t="s">
        <v>110</v>
      </c>
      <c r="B51" t="s">
        <v>95</v>
      </c>
      <c r="C51" t="s">
        <v>0</v>
      </c>
      <c r="D51">
        <v>1036</v>
      </c>
      <c r="G51">
        <f>MEDIAN(D42:D51)</f>
        <v>1324.5</v>
      </c>
      <c r="I51" t="s">
        <v>110</v>
      </c>
      <c r="J51" t="s">
        <v>4</v>
      </c>
      <c r="K51" t="s">
        <v>1</v>
      </c>
      <c r="L51">
        <v>1368</v>
      </c>
      <c r="M51">
        <f t="shared" si="0"/>
        <v>1328</v>
      </c>
      <c r="O51">
        <f>MEDIAN(M42:M51)</f>
        <v>1000</v>
      </c>
      <c r="Q51" t="s">
        <v>110</v>
      </c>
      <c r="R51" t="s">
        <v>5</v>
      </c>
      <c r="S51" t="s">
        <v>0</v>
      </c>
      <c r="T51">
        <v>936</v>
      </c>
      <c r="U51">
        <f t="shared" si="1"/>
        <v>896</v>
      </c>
      <c r="W51">
        <f>MEDIAN(U42:U51)</f>
        <v>1000</v>
      </c>
    </row>
    <row r="52" spans="1:23" x14ac:dyDescent="0.3">
      <c r="A52" t="s">
        <v>111</v>
      </c>
      <c r="B52" t="s">
        <v>95</v>
      </c>
      <c r="C52" t="s">
        <v>1</v>
      </c>
      <c r="D52">
        <v>1412</v>
      </c>
      <c r="I52" t="s">
        <v>111</v>
      </c>
      <c r="J52" t="s">
        <v>4</v>
      </c>
      <c r="K52" t="s">
        <v>0</v>
      </c>
      <c r="L52">
        <v>1085</v>
      </c>
      <c r="M52">
        <f t="shared" si="0"/>
        <v>1045</v>
      </c>
      <c r="Q52" t="s">
        <v>111</v>
      </c>
      <c r="R52" t="s">
        <v>5</v>
      </c>
      <c r="S52" t="s">
        <v>0</v>
      </c>
      <c r="T52">
        <v>832</v>
      </c>
      <c r="U52">
        <f t="shared" si="1"/>
        <v>792</v>
      </c>
    </row>
    <row r="53" spans="1:23" x14ac:dyDescent="0.3">
      <c r="A53" t="s">
        <v>111</v>
      </c>
      <c r="B53" t="s">
        <v>95</v>
      </c>
      <c r="C53" t="s">
        <v>1</v>
      </c>
      <c r="D53">
        <v>1278</v>
      </c>
      <c r="I53" t="s">
        <v>111</v>
      </c>
      <c r="J53" t="s">
        <v>4</v>
      </c>
      <c r="K53" t="s">
        <v>0</v>
      </c>
      <c r="L53">
        <v>1432</v>
      </c>
      <c r="M53">
        <f t="shared" si="0"/>
        <v>1392</v>
      </c>
      <c r="Q53" t="s">
        <v>111</v>
      </c>
      <c r="R53" t="s">
        <v>5</v>
      </c>
      <c r="S53" t="s">
        <v>1</v>
      </c>
      <c r="T53">
        <v>977</v>
      </c>
      <c r="U53">
        <f t="shared" si="1"/>
        <v>937</v>
      </c>
    </row>
    <row r="54" spans="1:23" x14ac:dyDescent="0.3">
      <c r="A54" t="s">
        <v>111</v>
      </c>
      <c r="B54" t="s">
        <v>95</v>
      </c>
      <c r="C54" t="s">
        <v>1</v>
      </c>
      <c r="D54">
        <v>1536</v>
      </c>
      <c r="I54" t="s">
        <v>111</v>
      </c>
      <c r="J54" t="s">
        <v>4</v>
      </c>
      <c r="K54" t="s">
        <v>1</v>
      </c>
      <c r="L54">
        <v>1040</v>
      </c>
      <c r="M54">
        <f t="shared" si="0"/>
        <v>1000</v>
      </c>
      <c r="Q54" t="s">
        <v>111</v>
      </c>
      <c r="R54" t="s">
        <v>5</v>
      </c>
      <c r="S54" t="s">
        <v>1</v>
      </c>
      <c r="T54">
        <v>912</v>
      </c>
      <c r="U54">
        <f t="shared" si="1"/>
        <v>872</v>
      </c>
    </row>
    <row r="55" spans="1:23" x14ac:dyDescent="0.3">
      <c r="A55" t="s">
        <v>111</v>
      </c>
      <c r="B55" t="s">
        <v>95</v>
      </c>
      <c r="C55" t="s">
        <v>1</v>
      </c>
      <c r="D55">
        <v>1510</v>
      </c>
      <c r="I55" t="s">
        <v>111</v>
      </c>
      <c r="J55" t="s">
        <v>4</v>
      </c>
      <c r="K55" t="s">
        <v>1</v>
      </c>
      <c r="L55">
        <v>1112</v>
      </c>
      <c r="M55">
        <f t="shared" si="0"/>
        <v>1072</v>
      </c>
      <c r="Q55" t="s">
        <v>111</v>
      </c>
      <c r="R55" t="s">
        <v>5</v>
      </c>
      <c r="S55" t="s">
        <v>1</v>
      </c>
      <c r="T55">
        <v>680</v>
      </c>
      <c r="U55">
        <f t="shared" si="1"/>
        <v>640</v>
      </c>
    </row>
    <row r="56" spans="1:23" x14ac:dyDescent="0.3">
      <c r="A56" t="s">
        <v>111</v>
      </c>
      <c r="B56" t="s">
        <v>95</v>
      </c>
      <c r="C56" t="s">
        <v>1</v>
      </c>
      <c r="D56">
        <v>979</v>
      </c>
      <c r="I56" t="s">
        <v>111</v>
      </c>
      <c r="J56" t="s">
        <v>4</v>
      </c>
      <c r="K56" t="s">
        <v>1</v>
      </c>
      <c r="L56">
        <v>1184</v>
      </c>
      <c r="M56">
        <f t="shared" si="0"/>
        <v>1144</v>
      </c>
      <c r="Q56" t="s">
        <v>111</v>
      </c>
      <c r="R56" t="s">
        <v>5</v>
      </c>
      <c r="S56" t="s">
        <v>1</v>
      </c>
      <c r="T56">
        <v>1151</v>
      </c>
      <c r="U56">
        <f t="shared" si="1"/>
        <v>1111</v>
      </c>
    </row>
    <row r="57" spans="1:23" x14ac:dyDescent="0.3">
      <c r="A57" t="s">
        <v>111</v>
      </c>
      <c r="B57" t="s">
        <v>95</v>
      </c>
      <c r="C57" t="s">
        <v>1</v>
      </c>
      <c r="D57">
        <v>1028</v>
      </c>
      <c r="I57" t="s">
        <v>111</v>
      </c>
      <c r="J57" t="s">
        <v>4</v>
      </c>
      <c r="K57" t="s">
        <v>1</v>
      </c>
      <c r="L57">
        <v>2016</v>
      </c>
      <c r="M57">
        <f t="shared" si="0"/>
        <v>1976</v>
      </c>
      <c r="Q57" t="s">
        <v>111</v>
      </c>
      <c r="R57" t="s">
        <v>5</v>
      </c>
      <c r="S57" t="s">
        <v>1</v>
      </c>
      <c r="T57">
        <v>1132</v>
      </c>
      <c r="U57">
        <f t="shared" si="1"/>
        <v>1092</v>
      </c>
    </row>
    <row r="58" spans="1:23" x14ac:dyDescent="0.3">
      <c r="A58" t="s">
        <v>111</v>
      </c>
      <c r="B58" t="s">
        <v>95</v>
      </c>
      <c r="C58" t="s">
        <v>1</v>
      </c>
      <c r="D58">
        <v>1195</v>
      </c>
      <c r="I58" t="s">
        <v>111</v>
      </c>
      <c r="J58" t="s">
        <v>4</v>
      </c>
      <c r="K58" t="s">
        <v>0</v>
      </c>
      <c r="L58">
        <v>1081</v>
      </c>
      <c r="M58">
        <f t="shared" si="0"/>
        <v>1041</v>
      </c>
      <c r="Q58" t="s">
        <v>111</v>
      </c>
      <c r="R58" t="s">
        <v>5</v>
      </c>
      <c r="S58" t="s">
        <v>1</v>
      </c>
      <c r="T58">
        <v>1088</v>
      </c>
      <c r="U58">
        <f t="shared" si="1"/>
        <v>1048</v>
      </c>
    </row>
    <row r="59" spans="1:23" x14ac:dyDescent="0.3">
      <c r="A59" t="s">
        <v>111</v>
      </c>
      <c r="B59" t="s">
        <v>95</v>
      </c>
      <c r="C59" t="s">
        <v>1</v>
      </c>
      <c r="D59">
        <v>1212</v>
      </c>
      <c r="I59" t="s">
        <v>111</v>
      </c>
      <c r="J59" t="s">
        <v>4</v>
      </c>
      <c r="K59" t="s">
        <v>1</v>
      </c>
      <c r="L59">
        <v>3441</v>
      </c>
      <c r="M59">
        <f t="shared" si="0"/>
        <v>3401</v>
      </c>
      <c r="Q59" t="s">
        <v>111</v>
      </c>
      <c r="R59" t="s">
        <v>5</v>
      </c>
      <c r="S59" t="s">
        <v>1</v>
      </c>
      <c r="T59">
        <v>1216</v>
      </c>
      <c r="U59">
        <f t="shared" si="1"/>
        <v>1176</v>
      </c>
    </row>
    <row r="60" spans="1:23" x14ac:dyDescent="0.3">
      <c r="A60" t="s">
        <v>111</v>
      </c>
      <c r="B60" t="s">
        <v>95</v>
      </c>
      <c r="C60" t="s">
        <v>1</v>
      </c>
      <c r="D60">
        <v>932</v>
      </c>
      <c r="I60" t="s">
        <v>111</v>
      </c>
      <c r="J60" t="s">
        <v>4</v>
      </c>
      <c r="K60" t="s">
        <v>1</v>
      </c>
      <c r="L60">
        <v>1247</v>
      </c>
      <c r="M60">
        <f t="shared" si="0"/>
        <v>1207</v>
      </c>
      <c r="Q60" t="s">
        <v>111</v>
      </c>
      <c r="R60" t="s">
        <v>5</v>
      </c>
      <c r="S60" t="s">
        <v>1</v>
      </c>
      <c r="T60">
        <v>1123</v>
      </c>
      <c r="U60">
        <f t="shared" si="1"/>
        <v>1083</v>
      </c>
    </row>
    <row r="61" spans="1:23" x14ac:dyDescent="0.3">
      <c r="A61" t="s">
        <v>111</v>
      </c>
      <c r="B61" t="s">
        <v>95</v>
      </c>
      <c r="C61" t="s">
        <v>1</v>
      </c>
      <c r="D61">
        <v>1052</v>
      </c>
      <c r="G61">
        <f>MEDIAN(D52:D61)</f>
        <v>1203.5</v>
      </c>
      <c r="I61" t="s">
        <v>111</v>
      </c>
      <c r="J61" t="s">
        <v>4</v>
      </c>
      <c r="K61" t="s">
        <v>1</v>
      </c>
      <c r="L61">
        <v>1160</v>
      </c>
      <c r="M61">
        <f t="shared" si="0"/>
        <v>1120</v>
      </c>
      <c r="O61">
        <f>MEDIAN(M52:M61)</f>
        <v>1132</v>
      </c>
      <c r="Q61" t="s">
        <v>111</v>
      </c>
      <c r="R61" t="s">
        <v>5</v>
      </c>
      <c r="S61" t="s">
        <v>1</v>
      </c>
      <c r="T61">
        <v>1201</v>
      </c>
      <c r="U61">
        <f t="shared" si="1"/>
        <v>1161</v>
      </c>
      <c r="W61">
        <f>MEDIAN(U52:U61)</f>
        <v>1065.5</v>
      </c>
    </row>
    <row r="62" spans="1:23" x14ac:dyDescent="0.3">
      <c r="A62" t="s">
        <v>112</v>
      </c>
      <c r="B62" t="s">
        <v>95</v>
      </c>
      <c r="C62" t="s">
        <v>1</v>
      </c>
      <c r="D62">
        <v>1370</v>
      </c>
      <c r="I62" t="s">
        <v>112</v>
      </c>
      <c r="J62" t="s">
        <v>4</v>
      </c>
      <c r="K62" t="s">
        <v>1</v>
      </c>
      <c r="L62">
        <v>1301</v>
      </c>
      <c r="M62">
        <f t="shared" si="0"/>
        <v>1261</v>
      </c>
      <c r="Q62" t="s">
        <v>112</v>
      </c>
      <c r="R62" t="s">
        <v>5</v>
      </c>
      <c r="S62" t="s">
        <v>1</v>
      </c>
      <c r="T62">
        <v>1052</v>
      </c>
      <c r="U62">
        <f t="shared" si="1"/>
        <v>1012</v>
      </c>
    </row>
    <row r="63" spans="1:23" x14ac:dyDescent="0.3">
      <c r="A63" t="s">
        <v>112</v>
      </c>
      <c r="B63" t="s">
        <v>95</v>
      </c>
      <c r="C63" t="s">
        <v>1</v>
      </c>
      <c r="D63">
        <v>1147</v>
      </c>
      <c r="I63" t="s">
        <v>112</v>
      </c>
      <c r="J63" t="s">
        <v>4</v>
      </c>
      <c r="K63" t="s">
        <v>1</v>
      </c>
      <c r="L63">
        <v>1141</v>
      </c>
      <c r="M63">
        <f t="shared" si="0"/>
        <v>1101</v>
      </c>
      <c r="Q63" t="s">
        <v>112</v>
      </c>
      <c r="R63" t="s">
        <v>5</v>
      </c>
      <c r="S63" t="s">
        <v>1</v>
      </c>
      <c r="T63">
        <v>760</v>
      </c>
      <c r="U63">
        <f t="shared" si="1"/>
        <v>720</v>
      </c>
    </row>
    <row r="64" spans="1:23" x14ac:dyDescent="0.3">
      <c r="A64" t="s">
        <v>112</v>
      </c>
      <c r="B64" t="s">
        <v>95</v>
      </c>
      <c r="C64" t="s">
        <v>1</v>
      </c>
      <c r="D64">
        <v>1492</v>
      </c>
      <c r="I64" t="s">
        <v>112</v>
      </c>
      <c r="J64" t="s">
        <v>4</v>
      </c>
      <c r="K64" t="s">
        <v>1</v>
      </c>
      <c r="L64">
        <v>1047</v>
      </c>
      <c r="M64">
        <f t="shared" si="0"/>
        <v>1007</v>
      </c>
      <c r="Q64" t="s">
        <v>112</v>
      </c>
      <c r="R64" t="s">
        <v>5</v>
      </c>
      <c r="S64" t="s">
        <v>1</v>
      </c>
      <c r="T64">
        <v>824</v>
      </c>
      <c r="U64">
        <f t="shared" si="1"/>
        <v>784</v>
      </c>
    </row>
    <row r="65" spans="1:23" x14ac:dyDescent="0.3">
      <c r="A65" t="s">
        <v>112</v>
      </c>
      <c r="B65" t="s">
        <v>95</v>
      </c>
      <c r="C65" t="s">
        <v>1</v>
      </c>
      <c r="D65">
        <v>1845</v>
      </c>
      <c r="I65" t="s">
        <v>112</v>
      </c>
      <c r="J65" t="s">
        <v>4</v>
      </c>
      <c r="K65" t="s">
        <v>1</v>
      </c>
      <c r="L65">
        <v>1023</v>
      </c>
      <c r="M65">
        <f t="shared" si="0"/>
        <v>983</v>
      </c>
      <c r="Q65" t="s">
        <v>112</v>
      </c>
      <c r="R65" t="s">
        <v>5</v>
      </c>
      <c r="S65" t="s">
        <v>1</v>
      </c>
      <c r="T65">
        <v>1527</v>
      </c>
      <c r="U65">
        <f t="shared" si="1"/>
        <v>1487</v>
      </c>
    </row>
    <row r="66" spans="1:23" x14ac:dyDescent="0.3">
      <c r="A66" t="s">
        <v>112</v>
      </c>
      <c r="B66" t="s">
        <v>95</v>
      </c>
      <c r="C66" t="s">
        <v>1</v>
      </c>
      <c r="D66">
        <v>1076</v>
      </c>
      <c r="I66" t="s">
        <v>112</v>
      </c>
      <c r="J66" t="s">
        <v>4</v>
      </c>
      <c r="K66" t="s">
        <v>1</v>
      </c>
      <c r="L66">
        <v>857</v>
      </c>
      <c r="M66">
        <f t="shared" si="0"/>
        <v>817</v>
      </c>
      <c r="Q66" t="s">
        <v>112</v>
      </c>
      <c r="R66" t="s">
        <v>5</v>
      </c>
      <c r="S66" t="s">
        <v>1</v>
      </c>
      <c r="T66">
        <v>712</v>
      </c>
      <c r="U66">
        <f t="shared" si="1"/>
        <v>672</v>
      </c>
    </row>
    <row r="67" spans="1:23" x14ac:dyDescent="0.3">
      <c r="A67" t="s">
        <v>112</v>
      </c>
      <c r="B67" t="s">
        <v>95</v>
      </c>
      <c r="C67" t="s">
        <v>1</v>
      </c>
      <c r="D67">
        <v>920</v>
      </c>
      <c r="I67" t="s">
        <v>112</v>
      </c>
      <c r="J67" t="s">
        <v>4</v>
      </c>
      <c r="K67" t="s">
        <v>1</v>
      </c>
      <c r="L67">
        <v>913</v>
      </c>
      <c r="M67">
        <f t="shared" ref="M67:M130" si="2">L67-40</f>
        <v>873</v>
      </c>
      <c r="Q67" t="s">
        <v>112</v>
      </c>
      <c r="R67" t="s">
        <v>5</v>
      </c>
      <c r="S67" t="s">
        <v>1</v>
      </c>
      <c r="T67">
        <v>968</v>
      </c>
      <c r="U67">
        <f t="shared" ref="U67:U130" si="3">T67-40</f>
        <v>928</v>
      </c>
    </row>
    <row r="68" spans="1:23" x14ac:dyDescent="0.3">
      <c r="A68" t="s">
        <v>112</v>
      </c>
      <c r="B68" t="s">
        <v>95</v>
      </c>
      <c r="C68" t="s">
        <v>1</v>
      </c>
      <c r="D68">
        <v>972</v>
      </c>
      <c r="I68" t="s">
        <v>112</v>
      </c>
      <c r="J68" t="s">
        <v>4</v>
      </c>
      <c r="K68" t="s">
        <v>1</v>
      </c>
      <c r="L68">
        <v>1003</v>
      </c>
      <c r="M68">
        <f t="shared" si="2"/>
        <v>963</v>
      </c>
      <c r="Q68" t="s">
        <v>112</v>
      </c>
      <c r="R68" t="s">
        <v>5</v>
      </c>
      <c r="S68" t="s">
        <v>1</v>
      </c>
      <c r="T68">
        <v>1161</v>
      </c>
      <c r="U68">
        <f t="shared" si="3"/>
        <v>1121</v>
      </c>
    </row>
    <row r="69" spans="1:23" x14ac:dyDescent="0.3">
      <c r="A69" t="s">
        <v>112</v>
      </c>
      <c r="B69" t="s">
        <v>95</v>
      </c>
      <c r="C69" t="s">
        <v>1</v>
      </c>
      <c r="D69">
        <v>1438</v>
      </c>
      <c r="I69" t="s">
        <v>112</v>
      </c>
      <c r="J69" t="s">
        <v>4</v>
      </c>
      <c r="K69" t="s">
        <v>1</v>
      </c>
      <c r="L69">
        <v>704</v>
      </c>
      <c r="M69">
        <f t="shared" si="2"/>
        <v>664</v>
      </c>
      <c r="Q69" t="s">
        <v>112</v>
      </c>
      <c r="R69" t="s">
        <v>5</v>
      </c>
      <c r="S69" t="s">
        <v>1</v>
      </c>
      <c r="T69">
        <v>1215</v>
      </c>
      <c r="U69">
        <f t="shared" si="3"/>
        <v>1175</v>
      </c>
    </row>
    <row r="70" spans="1:23" x14ac:dyDescent="0.3">
      <c r="A70" t="s">
        <v>112</v>
      </c>
      <c r="B70" t="s">
        <v>95</v>
      </c>
      <c r="C70" t="s">
        <v>1</v>
      </c>
      <c r="D70">
        <v>1381</v>
      </c>
      <c r="I70" t="s">
        <v>112</v>
      </c>
      <c r="J70" t="s">
        <v>4</v>
      </c>
      <c r="K70" t="s">
        <v>1</v>
      </c>
      <c r="L70">
        <v>1097</v>
      </c>
      <c r="M70">
        <f t="shared" si="2"/>
        <v>1057</v>
      </c>
      <c r="Q70" t="s">
        <v>112</v>
      </c>
      <c r="R70" t="s">
        <v>5</v>
      </c>
      <c r="S70" t="s">
        <v>1</v>
      </c>
      <c r="T70">
        <v>1224</v>
      </c>
      <c r="U70">
        <f t="shared" si="3"/>
        <v>1184</v>
      </c>
    </row>
    <row r="71" spans="1:23" x14ac:dyDescent="0.3">
      <c r="A71" t="s">
        <v>112</v>
      </c>
      <c r="B71" t="s">
        <v>95</v>
      </c>
      <c r="C71" t="s">
        <v>1</v>
      </c>
      <c r="D71">
        <v>1219</v>
      </c>
      <c r="G71">
        <f>MEDIAN(D62:D71)</f>
        <v>1294.5</v>
      </c>
      <c r="I71" t="s">
        <v>112</v>
      </c>
      <c r="J71" t="s">
        <v>4</v>
      </c>
      <c r="K71" t="s">
        <v>1</v>
      </c>
      <c r="L71">
        <v>1064</v>
      </c>
      <c r="M71">
        <f t="shared" si="2"/>
        <v>1024</v>
      </c>
      <c r="O71">
        <f>MEDIAN(M62:M71)</f>
        <v>995</v>
      </c>
      <c r="Q71" t="s">
        <v>112</v>
      </c>
      <c r="R71" t="s">
        <v>5</v>
      </c>
      <c r="S71" t="s">
        <v>1</v>
      </c>
      <c r="T71">
        <v>920</v>
      </c>
      <c r="U71">
        <f t="shared" si="3"/>
        <v>880</v>
      </c>
      <c r="W71">
        <f>MEDIAN(U62:U71)</f>
        <v>970</v>
      </c>
    </row>
    <row r="72" spans="1:23" x14ac:dyDescent="0.3">
      <c r="A72" t="s">
        <v>113</v>
      </c>
      <c r="B72" t="s">
        <v>95</v>
      </c>
      <c r="C72" t="s">
        <v>1</v>
      </c>
      <c r="D72">
        <v>1716</v>
      </c>
      <c r="I72" t="s">
        <v>113</v>
      </c>
      <c r="J72" t="s">
        <v>4</v>
      </c>
      <c r="K72" t="s">
        <v>1</v>
      </c>
      <c r="L72">
        <v>1044</v>
      </c>
      <c r="M72">
        <f t="shared" si="2"/>
        <v>1004</v>
      </c>
      <c r="Q72" t="s">
        <v>113</v>
      </c>
      <c r="R72" t="s">
        <v>5</v>
      </c>
      <c r="S72" t="s">
        <v>1</v>
      </c>
      <c r="T72">
        <v>681</v>
      </c>
      <c r="U72">
        <f t="shared" si="3"/>
        <v>641</v>
      </c>
    </row>
    <row r="73" spans="1:23" x14ac:dyDescent="0.3">
      <c r="A73" t="s">
        <v>113</v>
      </c>
      <c r="B73" t="s">
        <v>95</v>
      </c>
      <c r="C73" t="s">
        <v>1</v>
      </c>
      <c r="D73">
        <v>1435</v>
      </c>
      <c r="I73" t="s">
        <v>113</v>
      </c>
      <c r="J73" t="s">
        <v>4</v>
      </c>
      <c r="K73" t="s">
        <v>1</v>
      </c>
      <c r="L73">
        <v>1239</v>
      </c>
      <c r="M73">
        <f t="shared" si="2"/>
        <v>1199</v>
      </c>
      <c r="Q73" t="s">
        <v>113</v>
      </c>
      <c r="R73" t="s">
        <v>5</v>
      </c>
      <c r="S73" t="s">
        <v>1</v>
      </c>
      <c r="T73">
        <v>1112</v>
      </c>
      <c r="U73">
        <f t="shared" si="3"/>
        <v>1072</v>
      </c>
    </row>
    <row r="74" spans="1:23" x14ac:dyDescent="0.3">
      <c r="A74" t="s">
        <v>113</v>
      </c>
      <c r="B74" t="s">
        <v>95</v>
      </c>
      <c r="C74" t="s">
        <v>1</v>
      </c>
      <c r="D74">
        <v>1651</v>
      </c>
      <c r="I74" t="s">
        <v>113</v>
      </c>
      <c r="J74" t="s">
        <v>4</v>
      </c>
      <c r="K74" t="s">
        <v>1</v>
      </c>
      <c r="L74">
        <v>1039</v>
      </c>
      <c r="M74">
        <f t="shared" si="2"/>
        <v>999</v>
      </c>
      <c r="Q74" t="s">
        <v>113</v>
      </c>
      <c r="R74" t="s">
        <v>5</v>
      </c>
      <c r="S74" t="s">
        <v>1</v>
      </c>
      <c r="T74">
        <v>835</v>
      </c>
      <c r="U74">
        <f t="shared" si="3"/>
        <v>795</v>
      </c>
    </row>
    <row r="75" spans="1:23" x14ac:dyDescent="0.3">
      <c r="A75" t="s">
        <v>113</v>
      </c>
      <c r="B75" t="s">
        <v>95</v>
      </c>
      <c r="C75" t="s">
        <v>1</v>
      </c>
      <c r="D75">
        <v>1285</v>
      </c>
      <c r="I75" t="s">
        <v>113</v>
      </c>
      <c r="J75" t="s">
        <v>4</v>
      </c>
      <c r="K75" t="s">
        <v>1</v>
      </c>
      <c r="L75">
        <v>1343</v>
      </c>
      <c r="M75">
        <f t="shared" si="2"/>
        <v>1303</v>
      </c>
      <c r="Q75" t="s">
        <v>113</v>
      </c>
      <c r="R75" t="s">
        <v>5</v>
      </c>
      <c r="S75" t="s">
        <v>1</v>
      </c>
      <c r="T75">
        <v>937</v>
      </c>
      <c r="U75">
        <f t="shared" si="3"/>
        <v>897</v>
      </c>
    </row>
    <row r="76" spans="1:23" x14ac:dyDescent="0.3">
      <c r="A76" t="s">
        <v>113</v>
      </c>
      <c r="B76" t="s">
        <v>95</v>
      </c>
      <c r="C76" t="s">
        <v>1</v>
      </c>
      <c r="D76">
        <v>1287</v>
      </c>
      <c r="I76" t="s">
        <v>113</v>
      </c>
      <c r="J76" t="s">
        <v>4</v>
      </c>
      <c r="K76" t="s">
        <v>1</v>
      </c>
      <c r="L76">
        <v>705</v>
      </c>
      <c r="M76">
        <f t="shared" si="2"/>
        <v>665</v>
      </c>
      <c r="Q76" t="s">
        <v>113</v>
      </c>
      <c r="R76" t="s">
        <v>5</v>
      </c>
      <c r="S76" t="s">
        <v>1</v>
      </c>
      <c r="T76">
        <v>1081</v>
      </c>
      <c r="U76">
        <f t="shared" si="3"/>
        <v>1041</v>
      </c>
    </row>
    <row r="77" spans="1:23" x14ac:dyDescent="0.3">
      <c r="A77" t="s">
        <v>113</v>
      </c>
      <c r="B77" t="s">
        <v>95</v>
      </c>
      <c r="C77" t="s">
        <v>1</v>
      </c>
      <c r="D77">
        <v>1044</v>
      </c>
      <c r="I77" t="s">
        <v>113</v>
      </c>
      <c r="J77" t="s">
        <v>4</v>
      </c>
      <c r="K77" t="s">
        <v>1</v>
      </c>
      <c r="L77">
        <v>920</v>
      </c>
      <c r="M77">
        <f t="shared" si="2"/>
        <v>880</v>
      </c>
      <c r="Q77" t="s">
        <v>113</v>
      </c>
      <c r="R77" t="s">
        <v>5</v>
      </c>
      <c r="S77" t="s">
        <v>1</v>
      </c>
      <c r="T77">
        <v>968</v>
      </c>
      <c r="U77">
        <f t="shared" si="3"/>
        <v>928</v>
      </c>
    </row>
    <row r="78" spans="1:23" x14ac:dyDescent="0.3">
      <c r="A78" t="s">
        <v>113</v>
      </c>
      <c r="B78" t="s">
        <v>95</v>
      </c>
      <c r="C78" t="s">
        <v>1</v>
      </c>
      <c r="D78">
        <v>1124</v>
      </c>
      <c r="I78" t="s">
        <v>113</v>
      </c>
      <c r="J78" t="s">
        <v>4</v>
      </c>
      <c r="K78" t="s">
        <v>1</v>
      </c>
      <c r="L78">
        <v>824</v>
      </c>
      <c r="M78">
        <f t="shared" si="2"/>
        <v>784</v>
      </c>
      <c r="Q78" t="s">
        <v>113</v>
      </c>
      <c r="R78" t="s">
        <v>5</v>
      </c>
      <c r="S78" t="s">
        <v>1</v>
      </c>
      <c r="T78">
        <v>1340</v>
      </c>
      <c r="U78">
        <f t="shared" si="3"/>
        <v>1300</v>
      </c>
    </row>
    <row r="79" spans="1:23" x14ac:dyDescent="0.3">
      <c r="A79" t="s">
        <v>113</v>
      </c>
      <c r="B79" t="s">
        <v>95</v>
      </c>
      <c r="C79" t="s">
        <v>1</v>
      </c>
      <c r="D79">
        <v>1165</v>
      </c>
      <c r="I79" t="s">
        <v>113</v>
      </c>
      <c r="J79" t="s">
        <v>4</v>
      </c>
      <c r="K79" t="s">
        <v>1</v>
      </c>
      <c r="L79">
        <v>924</v>
      </c>
      <c r="M79">
        <f t="shared" si="2"/>
        <v>884</v>
      </c>
      <c r="Q79" t="s">
        <v>113</v>
      </c>
      <c r="R79" t="s">
        <v>5</v>
      </c>
      <c r="S79" t="s">
        <v>1</v>
      </c>
      <c r="T79">
        <v>1187</v>
      </c>
      <c r="U79">
        <f t="shared" si="3"/>
        <v>1147</v>
      </c>
    </row>
    <row r="80" spans="1:23" x14ac:dyDescent="0.3">
      <c r="A80" t="s">
        <v>113</v>
      </c>
      <c r="B80" t="s">
        <v>95</v>
      </c>
      <c r="C80" t="s">
        <v>1</v>
      </c>
      <c r="D80">
        <v>1117</v>
      </c>
      <c r="I80" t="s">
        <v>113</v>
      </c>
      <c r="J80" t="s">
        <v>4</v>
      </c>
      <c r="K80" t="s">
        <v>1</v>
      </c>
      <c r="L80">
        <v>1064</v>
      </c>
      <c r="M80">
        <f t="shared" si="2"/>
        <v>1024</v>
      </c>
      <c r="Q80" t="s">
        <v>113</v>
      </c>
      <c r="R80" t="s">
        <v>5</v>
      </c>
      <c r="S80" t="s">
        <v>1</v>
      </c>
      <c r="T80">
        <v>1056</v>
      </c>
      <c r="U80">
        <f t="shared" si="3"/>
        <v>1016</v>
      </c>
    </row>
    <row r="81" spans="1:23" x14ac:dyDescent="0.3">
      <c r="A81" t="s">
        <v>113</v>
      </c>
      <c r="B81" t="s">
        <v>95</v>
      </c>
      <c r="C81" t="s">
        <v>1</v>
      </c>
      <c r="D81">
        <v>963</v>
      </c>
      <c r="G81">
        <f>MEDIAN(D72:D81)</f>
        <v>1225</v>
      </c>
      <c r="I81" t="s">
        <v>113</v>
      </c>
      <c r="J81" t="s">
        <v>4</v>
      </c>
      <c r="K81" t="s">
        <v>1</v>
      </c>
      <c r="L81">
        <v>1105</v>
      </c>
      <c r="M81">
        <f t="shared" si="2"/>
        <v>1065</v>
      </c>
      <c r="O81">
        <f>MEDIAN(M72:M81)</f>
        <v>1001.5</v>
      </c>
      <c r="Q81" t="s">
        <v>113</v>
      </c>
      <c r="R81" t="s">
        <v>5</v>
      </c>
      <c r="S81" t="s">
        <v>1</v>
      </c>
      <c r="T81">
        <v>1455</v>
      </c>
      <c r="U81">
        <f t="shared" si="3"/>
        <v>1415</v>
      </c>
      <c r="W81">
        <f>MEDIAN(U72:U81)</f>
        <v>1028.5</v>
      </c>
    </row>
    <row r="82" spans="1:23" x14ac:dyDescent="0.3">
      <c r="A82" t="s">
        <v>98</v>
      </c>
      <c r="B82" t="s">
        <v>95</v>
      </c>
      <c r="C82" t="s">
        <v>0</v>
      </c>
      <c r="D82">
        <v>1564</v>
      </c>
      <c r="I82" t="s">
        <v>98</v>
      </c>
      <c r="J82" t="s">
        <v>4</v>
      </c>
      <c r="K82" t="s">
        <v>0</v>
      </c>
      <c r="L82">
        <v>1222</v>
      </c>
      <c r="M82">
        <f t="shared" si="2"/>
        <v>1182</v>
      </c>
      <c r="Q82" t="s">
        <v>98</v>
      </c>
      <c r="R82" t="s">
        <v>5</v>
      </c>
      <c r="S82" t="s">
        <v>0</v>
      </c>
      <c r="T82">
        <v>848</v>
      </c>
      <c r="U82">
        <f t="shared" si="3"/>
        <v>808</v>
      </c>
    </row>
    <row r="83" spans="1:23" x14ac:dyDescent="0.3">
      <c r="A83" t="s">
        <v>98</v>
      </c>
      <c r="B83" t="s">
        <v>95</v>
      </c>
      <c r="C83" t="s">
        <v>0</v>
      </c>
      <c r="D83">
        <v>1388</v>
      </c>
      <c r="I83" t="s">
        <v>98</v>
      </c>
      <c r="J83" t="s">
        <v>4</v>
      </c>
      <c r="K83" t="s">
        <v>0</v>
      </c>
      <c r="L83">
        <v>1167</v>
      </c>
      <c r="M83">
        <f t="shared" si="2"/>
        <v>1127</v>
      </c>
      <c r="Q83" t="s">
        <v>98</v>
      </c>
      <c r="R83" t="s">
        <v>5</v>
      </c>
      <c r="S83" t="s">
        <v>0</v>
      </c>
      <c r="T83">
        <v>880</v>
      </c>
      <c r="U83">
        <f t="shared" si="3"/>
        <v>840</v>
      </c>
    </row>
    <row r="84" spans="1:23" x14ac:dyDescent="0.3">
      <c r="A84" t="s">
        <v>98</v>
      </c>
      <c r="B84" t="s">
        <v>95</v>
      </c>
      <c r="C84" t="s">
        <v>0</v>
      </c>
      <c r="D84">
        <v>1419</v>
      </c>
      <c r="I84" t="s">
        <v>98</v>
      </c>
      <c r="J84" t="s">
        <v>4</v>
      </c>
      <c r="K84" t="s">
        <v>0</v>
      </c>
      <c r="L84">
        <v>879</v>
      </c>
      <c r="M84">
        <f t="shared" si="2"/>
        <v>839</v>
      </c>
      <c r="Q84" t="s">
        <v>98</v>
      </c>
      <c r="R84" t="s">
        <v>5</v>
      </c>
      <c r="S84" t="s">
        <v>0</v>
      </c>
      <c r="T84">
        <v>943</v>
      </c>
      <c r="U84">
        <f t="shared" si="3"/>
        <v>903</v>
      </c>
    </row>
    <row r="85" spans="1:23" x14ac:dyDescent="0.3">
      <c r="A85" t="s">
        <v>98</v>
      </c>
      <c r="B85" t="s">
        <v>95</v>
      </c>
      <c r="C85" t="s">
        <v>0</v>
      </c>
      <c r="D85">
        <v>1539</v>
      </c>
      <c r="I85" t="s">
        <v>98</v>
      </c>
      <c r="J85" t="s">
        <v>4</v>
      </c>
      <c r="K85" t="s">
        <v>0</v>
      </c>
      <c r="L85">
        <v>1040</v>
      </c>
      <c r="M85">
        <f t="shared" si="2"/>
        <v>1000</v>
      </c>
      <c r="Q85" t="s">
        <v>98</v>
      </c>
      <c r="R85" t="s">
        <v>5</v>
      </c>
      <c r="S85" t="s">
        <v>0</v>
      </c>
      <c r="T85">
        <v>880</v>
      </c>
      <c r="U85">
        <f t="shared" si="3"/>
        <v>840</v>
      </c>
    </row>
    <row r="86" spans="1:23" x14ac:dyDescent="0.3">
      <c r="A86" t="s">
        <v>98</v>
      </c>
      <c r="B86" t="s">
        <v>95</v>
      </c>
      <c r="C86" t="s">
        <v>0</v>
      </c>
      <c r="D86">
        <v>1629</v>
      </c>
      <c r="I86" t="s">
        <v>98</v>
      </c>
      <c r="J86" t="s">
        <v>4</v>
      </c>
      <c r="K86" t="s">
        <v>0</v>
      </c>
      <c r="L86">
        <v>817</v>
      </c>
      <c r="M86">
        <f t="shared" si="2"/>
        <v>777</v>
      </c>
      <c r="Q86" t="s">
        <v>98</v>
      </c>
      <c r="R86" t="s">
        <v>5</v>
      </c>
      <c r="S86" t="s">
        <v>0</v>
      </c>
      <c r="T86">
        <v>1144</v>
      </c>
      <c r="U86">
        <f t="shared" si="3"/>
        <v>1104</v>
      </c>
    </row>
    <row r="87" spans="1:23" x14ac:dyDescent="0.3">
      <c r="A87" t="s">
        <v>98</v>
      </c>
      <c r="B87" t="s">
        <v>95</v>
      </c>
      <c r="C87" t="s">
        <v>0</v>
      </c>
      <c r="D87">
        <v>1077</v>
      </c>
      <c r="I87" t="s">
        <v>98</v>
      </c>
      <c r="J87" t="s">
        <v>4</v>
      </c>
      <c r="K87" t="s">
        <v>0</v>
      </c>
      <c r="L87">
        <v>1711</v>
      </c>
      <c r="M87">
        <f t="shared" si="2"/>
        <v>1671</v>
      </c>
      <c r="Q87" t="s">
        <v>98</v>
      </c>
      <c r="R87" t="s">
        <v>5</v>
      </c>
      <c r="S87" t="s">
        <v>0</v>
      </c>
      <c r="T87">
        <v>991</v>
      </c>
      <c r="U87">
        <f t="shared" si="3"/>
        <v>951</v>
      </c>
    </row>
    <row r="88" spans="1:23" x14ac:dyDescent="0.3">
      <c r="A88" t="s">
        <v>98</v>
      </c>
      <c r="B88" t="s">
        <v>95</v>
      </c>
      <c r="C88" t="s">
        <v>0</v>
      </c>
      <c r="D88">
        <v>1214</v>
      </c>
      <c r="I88" t="s">
        <v>98</v>
      </c>
      <c r="J88" t="s">
        <v>4</v>
      </c>
      <c r="K88" t="s">
        <v>0</v>
      </c>
      <c r="L88">
        <v>945</v>
      </c>
      <c r="M88">
        <f t="shared" si="2"/>
        <v>905</v>
      </c>
      <c r="Q88" t="s">
        <v>98</v>
      </c>
      <c r="R88" t="s">
        <v>5</v>
      </c>
      <c r="S88" t="s">
        <v>0</v>
      </c>
      <c r="T88">
        <v>951</v>
      </c>
      <c r="U88">
        <f t="shared" si="3"/>
        <v>911</v>
      </c>
    </row>
    <row r="89" spans="1:23" x14ac:dyDescent="0.3">
      <c r="A89" t="s">
        <v>98</v>
      </c>
      <c r="B89" t="s">
        <v>95</v>
      </c>
      <c r="C89" t="s">
        <v>0</v>
      </c>
      <c r="D89">
        <v>1197</v>
      </c>
      <c r="I89" t="s">
        <v>98</v>
      </c>
      <c r="J89" t="s">
        <v>4</v>
      </c>
      <c r="K89" t="s">
        <v>0</v>
      </c>
      <c r="L89">
        <v>1504</v>
      </c>
      <c r="M89">
        <f t="shared" si="2"/>
        <v>1464</v>
      </c>
      <c r="Q89" t="s">
        <v>98</v>
      </c>
      <c r="R89" t="s">
        <v>5</v>
      </c>
      <c r="S89" t="s">
        <v>0</v>
      </c>
      <c r="T89">
        <v>1184</v>
      </c>
      <c r="U89">
        <f t="shared" si="3"/>
        <v>1144</v>
      </c>
    </row>
    <row r="90" spans="1:23" x14ac:dyDescent="0.3">
      <c r="A90" t="s">
        <v>98</v>
      </c>
      <c r="B90" t="s">
        <v>95</v>
      </c>
      <c r="C90" t="s">
        <v>0</v>
      </c>
      <c r="D90">
        <v>2313</v>
      </c>
      <c r="I90" t="s">
        <v>98</v>
      </c>
      <c r="J90" t="s">
        <v>4</v>
      </c>
      <c r="K90" t="s">
        <v>0</v>
      </c>
      <c r="L90">
        <v>1096</v>
      </c>
      <c r="M90">
        <f t="shared" si="2"/>
        <v>1056</v>
      </c>
      <c r="Q90" t="s">
        <v>98</v>
      </c>
      <c r="R90" t="s">
        <v>5</v>
      </c>
      <c r="S90" t="s">
        <v>0</v>
      </c>
      <c r="T90">
        <v>1063</v>
      </c>
      <c r="U90">
        <f t="shared" si="3"/>
        <v>1023</v>
      </c>
    </row>
    <row r="91" spans="1:23" x14ac:dyDescent="0.3">
      <c r="A91" t="s">
        <v>98</v>
      </c>
      <c r="B91" t="s">
        <v>95</v>
      </c>
      <c r="C91" t="s">
        <v>0</v>
      </c>
      <c r="D91">
        <v>1020</v>
      </c>
      <c r="G91">
        <f>MEDIAN(D82:D91)</f>
        <v>1403.5</v>
      </c>
      <c r="I91" t="s">
        <v>98</v>
      </c>
      <c r="J91" t="s">
        <v>4</v>
      </c>
      <c r="K91" t="s">
        <v>0</v>
      </c>
      <c r="L91">
        <v>1184</v>
      </c>
      <c r="M91">
        <f t="shared" si="2"/>
        <v>1144</v>
      </c>
      <c r="O91">
        <f>MEDIAN(M82:M91)</f>
        <v>1091.5</v>
      </c>
      <c r="Q91" t="s">
        <v>98</v>
      </c>
      <c r="R91" t="s">
        <v>5</v>
      </c>
      <c r="S91" t="s">
        <v>0</v>
      </c>
      <c r="T91">
        <v>1369</v>
      </c>
      <c r="U91">
        <f t="shared" si="3"/>
        <v>1329</v>
      </c>
      <c r="W91">
        <f>MEDIAN(U82:U91)</f>
        <v>931</v>
      </c>
    </row>
    <row r="92" spans="1:23" x14ac:dyDescent="0.3">
      <c r="A92" t="s">
        <v>99</v>
      </c>
      <c r="B92" t="s">
        <v>95</v>
      </c>
      <c r="C92" t="s">
        <v>0</v>
      </c>
      <c r="D92">
        <v>1484</v>
      </c>
      <c r="I92" t="s">
        <v>99</v>
      </c>
      <c r="J92" t="s">
        <v>4</v>
      </c>
      <c r="K92" t="s">
        <v>0</v>
      </c>
      <c r="L92">
        <v>1014</v>
      </c>
      <c r="M92">
        <f t="shared" si="2"/>
        <v>974</v>
      </c>
      <c r="Q92" t="s">
        <v>99</v>
      </c>
      <c r="R92" t="s">
        <v>5</v>
      </c>
      <c r="S92" t="s">
        <v>0</v>
      </c>
      <c r="T92">
        <v>1279</v>
      </c>
      <c r="U92">
        <f t="shared" si="3"/>
        <v>1239</v>
      </c>
    </row>
    <row r="93" spans="1:23" x14ac:dyDescent="0.3">
      <c r="A93" t="s">
        <v>99</v>
      </c>
      <c r="B93" t="s">
        <v>95</v>
      </c>
      <c r="C93" t="s">
        <v>0</v>
      </c>
      <c r="D93">
        <v>1124</v>
      </c>
      <c r="I93" t="s">
        <v>99</v>
      </c>
      <c r="J93" t="s">
        <v>4</v>
      </c>
      <c r="K93" t="s">
        <v>0</v>
      </c>
      <c r="L93">
        <v>1055</v>
      </c>
      <c r="M93">
        <f t="shared" si="2"/>
        <v>1015</v>
      </c>
      <c r="Q93" t="s">
        <v>99</v>
      </c>
      <c r="R93" t="s">
        <v>5</v>
      </c>
      <c r="S93" t="s">
        <v>0</v>
      </c>
      <c r="T93">
        <v>936</v>
      </c>
      <c r="U93">
        <f t="shared" si="3"/>
        <v>896</v>
      </c>
    </row>
    <row r="94" spans="1:23" x14ac:dyDescent="0.3">
      <c r="A94" t="s">
        <v>99</v>
      </c>
      <c r="B94" t="s">
        <v>95</v>
      </c>
      <c r="C94" t="s">
        <v>0</v>
      </c>
      <c r="D94">
        <v>1692</v>
      </c>
      <c r="I94" t="s">
        <v>99</v>
      </c>
      <c r="J94" t="s">
        <v>4</v>
      </c>
      <c r="K94" t="s">
        <v>0</v>
      </c>
      <c r="L94">
        <v>1000</v>
      </c>
      <c r="M94">
        <f t="shared" si="2"/>
        <v>960</v>
      </c>
      <c r="Q94" t="s">
        <v>99</v>
      </c>
      <c r="R94" t="s">
        <v>5</v>
      </c>
      <c r="S94" t="s">
        <v>0</v>
      </c>
      <c r="T94">
        <v>1044</v>
      </c>
      <c r="U94">
        <f t="shared" si="3"/>
        <v>1004</v>
      </c>
    </row>
    <row r="95" spans="1:23" x14ac:dyDescent="0.3">
      <c r="A95" t="s">
        <v>99</v>
      </c>
      <c r="B95" t="s">
        <v>95</v>
      </c>
      <c r="C95" t="s">
        <v>0</v>
      </c>
      <c r="D95">
        <v>1884</v>
      </c>
      <c r="I95" t="s">
        <v>99</v>
      </c>
      <c r="J95" t="s">
        <v>4</v>
      </c>
      <c r="K95" t="s">
        <v>0</v>
      </c>
      <c r="L95">
        <v>1016</v>
      </c>
      <c r="M95">
        <f t="shared" si="2"/>
        <v>976</v>
      </c>
      <c r="Q95" t="s">
        <v>99</v>
      </c>
      <c r="R95" t="s">
        <v>5</v>
      </c>
      <c r="S95" t="s">
        <v>0</v>
      </c>
      <c r="T95">
        <v>889</v>
      </c>
      <c r="U95">
        <f t="shared" si="3"/>
        <v>849</v>
      </c>
    </row>
    <row r="96" spans="1:23" x14ac:dyDescent="0.3">
      <c r="A96" t="s">
        <v>99</v>
      </c>
      <c r="B96" t="s">
        <v>95</v>
      </c>
      <c r="C96" t="s">
        <v>0</v>
      </c>
      <c r="D96">
        <v>1196</v>
      </c>
      <c r="I96" t="s">
        <v>99</v>
      </c>
      <c r="J96" t="s">
        <v>4</v>
      </c>
      <c r="K96" t="s">
        <v>0</v>
      </c>
      <c r="L96">
        <v>768</v>
      </c>
      <c r="M96">
        <f t="shared" si="2"/>
        <v>728</v>
      </c>
      <c r="Q96" t="s">
        <v>99</v>
      </c>
      <c r="R96" t="s">
        <v>5</v>
      </c>
      <c r="S96" t="s">
        <v>0</v>
      </c>
      <c r="T96">
        <v>1184</v>
      </c>
      <c r="U96">
        <f t="shared" si="3"/>
        <v>1144</v>
      </c>
    </row>
    <row r="97" spans="1:23" x14ac:dyDescent="0.3">
      <c r="A97" t="s">
        <v>99</v>
      </c>
      <c r="B97" t="s">
        <v>95</v>
      </c>
      <c r="C97" t="s">
        <v>0</v>
      </c>
      <c r="D97">
        <v>901</v>
      </c>
      <c r="I97" t="s">
        <v>99</v>
      </c>
      <c r="J97" t="s">
        <v>4</v>
      </c>
      <c r="K97" t="s">
        <v>1</v>
      </c>
      <c r="L97">
        <v>832</v>
      </c>
      <c r="M97">
        <f t="shared" si="2"/>
        <v>792</v>
      </c>
      <c r="Q97" t="s">
        <v>99</v>
      </c>
      <c r="R97" t="s">
        <v>5</v>
      </c>
      <c r="S97" t="s">
        <v>0</v>
      </c>
      <c r="T97">
        <v>911</v>
      </c>
      <c r="U97">
        <f t="shared" si="3"/>
        <v>871</v>
      </c>
    </row>
    <row r="98" spans="1:23" x14ac:dyDescent="0.3">
      <c r="A98" t="s">
        <v>99</v>
      </c>
      <c r="B98" t="s">
        <v>95</v>
      </c>
      <c r="C98" t="s">
        <v>0</v>
      </c>
      <c r="D98">
        <v>1364</v>
      </c>
      <c r="I98" t="s">
        <v>99</v>
      </c>
      <c r="J98" t="s">
        <v>4</v>
      </c>
      <c r="K98" t="s">
        <v>0</v>
      </c>
      <c r="L98">
        <v>900</v>
      </c>
      <c r="M98">
        <f t="shared" si="2"/>
        <v>860</v>
      </c>
      <c r="Q98" t="s">
        <v>99</v>
      </c>
      <c r="R98" t="s">
        <v>5</v>
      </c>
      <c r="S98" t="s">
        <v>0</v>
      </c>
      <c r="T98">
        <v>957</v>
      </c>
      <c r="U98">
        <f t="shared" si="3"/>
        <v>917</v>
      </c>
    </row>
    <row r="99" spans="1:23" x14ac:dyDescent="0.3">
      <c r="A99" t="s">
        <v>99</v>
      </c>
      <c r="B99" t="s">
        <v>95</v>
      </c>
      <c r="C99" t="s">
        <v>0</v>
      </c>
      <c r="D99">
        <v>1100</v>
      </c>
      <c r="I99" t="s">
        <v>99</v>
      </c>
      <c r="J99" t="s">
        <v>4</v>
      </c>
      <c r="K99" t="s">
        <v>0</v>
      </c>
      <c r="L99">
        <v>1024</v>
      </c>
      <c r="M99">
        <f t="shared" si="2"/>
        <v>984</v>
      </c>
      <c r="Q99" t="s">
        <v>99</v>
      </c>
      <c r="R99" t="s">
        <v>5</v>
      </c>
      <c r="S99" t="s">
        <v>0</v>
      </c>
      <c r="T99">
        <v>1184</v>
      </c>
      <c r="U99">
        <f t="shared" si="3"/>
        <v>1144</v>
      </c>
    </row>
    <row r="100" spans="1:23" x14ac:dyDescent="0.3">
      <c r="A100" t="s">
        <v>99</v>
      </c>
      <c r="B100" t="s">
        <v>95</v>
      </c>
      <c r="C100" t="s">
        <v>0</v>
      </c>
      <c r="D100">
        <v>1198</v>
      </c>
      <c r="I100" t="s">
        <v>99</v>
      </c>
      <c r="J100" t="s">
        <v>4</v>
      </c>
      <c r="K100" t="s">
        <v>0</v>
      </c>
      <c r="L100">
        <v>1096</v>
      </c>
      <c r="M100">
        <f t="shared" si="2"/>
        <v>1056</v>
      </c>
      <c r="Q100" t="s">
        <v>99</v>
      </c>
      <c r="R100" t="s">
        <v>5</v>
      </c>
      <c r="S100" t="s">
        <v>0</v>
      </c>
      <c r="T100">
        <v>1344</v>
      </c>
      <c r="U100">
        <f t="shared" si="3"/>
        <v>1304</v>
      </c>
    </row>
    <row r="101" spans="1:23" x14ac:dyDescent="0.3">
      <c r="A101" t="s">
        <v>99</v>
      </c>
      <c r="B101" t="s">
        <v>95</v>
      </c>
      <c r="C101" t="s">
        <v>0</v>
      </c>
      <c r="D101">
        <v>907</v>
      </c>
      <c r="G101">
        <f>MEDIAN(D92:D101)</f>
        <v>1197</v>
      </c>
      <c r="I101" t="s">
        <v>99</v>
      </c>
      <c r="J101" t="s">
        <v>4</v>
      </c>
      <c r="K101" t="s">
        <v>0</v>
      </c>
      <c r="L101">
        <v>1096</v>
      </c>
      <c r="M101">
        <f t="shared" si="2"/>
        <v>1056</v>
      </c>
      <c r="O101">
        <f>MEDIAN(M92:M101)</f>
        <v>975</v>
      </c>
      <c r="Q101" t="s">
        <v>99</v>
      </c>
      <c r="R101" t="s">
        <v>5</v>
      </c>
      <c r="S101" t="s">
        <v>0</v>
      </c>
      <c r="T101">
        <v>1649</v>
      </c>
      <c r="U101">
        <f t="shared" si="3"/>
        <v>1609</v>
      </c>
      <c r="W101">
        <f>MEDIAN(U92:U101)</f>
        <v>1074</v>
      </c>
    </row>
    <row r="102" spans="1:23" x14ac:dyDescent="0.3">
      <c r="A102" t="s">
        <v>100</v>
      </c>
      <c r="B102" t="s">
        <v>95</v>
      </c>
      <c r="C102" t="s">
        <v>0</v>
      </c>
      <c r="D102">
        <v>1548</v>
      </c>
      <c r="I102" t="s">
        <v>100</v>
      </c>
      <c r="J102" t="s">
        <v>4</v>
      </c>
      <c r="K102" t="s">
        <v>0</v>
      </c>
      <c r="L102">
        <v>1313</v>
      </c>
      <c r="M102">
        <f t="shared" si="2"/>
        <v>1273</v>
      </c>
      <c r="Q102" t="s">
        <v>100</v>
      </c>
      <c r="R102" t="s">
        <v>5</v>
      </c>
      <c r="S102" t="s">
        <v>0</v>
      </c>
      <c r="T102">
        <v>1480</v>
      </c>
      <c r="U102">
        <f t="shared" si="3"/>
        <v>1440</v>
      </c>
    </row>
    <row r="103" spans="1:23" x14ac:dyDescent="0.3">
      <c r="A103" t="s">
        <v>100</v>
      </c>
      <c r="B103" t="s">
        <v>95</v>
      </c>
      <c r="C103" t="s">
        <v>0</v>
      </c>
      <c r="D103">
        <v>1309</v>
      </c>
      <c r="I103" t="s">
        <v>100</v>
      </c>
      <c r="J103" t="s">
        <v>4</v>
      </c>
      <c r="K103" t="s">
        <v>0</v>
      </c>
      <c r="L103">
        <v>975</v>
      </c>
      <c r="M103">
        <f t="shared" si="2"/>
        <v>935</v>
      </c>
      <c r="Q103" t="s">
        <v>100</v>
      </c>
      <c r="R103" t="s">
        <v>5</v>
      </c>
      <c r="S103" t="s">
        <v>0</v>
      </c>
      <c r="T103">
        <v>968</v>
      </c>
      <c r="U103">
        <f t="shared" si="3"/>
        <v>928</v>
      </c>
    </row>
    <row r="104" spans="1:23" x14ac:dyDescent="0.3">
      <c r="A104" t="s">
        <v>100</v>
      </c>
      <c r="B104" t="s">
        <v>95</v>
      </c>
      <c r="C104" t="s">
        <v>0</v>
      </c>
      <c r="D104">
        <v>1244</v>
      </c>
      <c r="I104" t="s">
        <v>100</v>
      </c>
      <c r="J104" t="s">
        <v>4</v>
      </c>
      <c r="K104" t="s">
        <v>0</v>
      </c>
      <c r="L104">
        <v>849</v>
      </c>
      <c r="M104">
        <f t="shared" si="2"/>
        <v>809</v>
      </c>
      <c r="Q104" t="s">
        <v>100</v>
      </c>
      <c r="R104" t="s">
        <v>5</v>
      </c>
      <c r="S104" t="s">
        <v>0</v>
      </c>
      <c r="T104">
        <v>1120</v>
      </c>
      <c r="U104">
        <f t="shared" si="3"/>
        <v>1080</v>
      </c>
    </row>
    <row r="105" spans="1:23" x14ac:dyDescent="0.3">
      <c r="A105" t="s">
        <v>100</v>
      </c>
      <c r="B105" t="s">
        <v>95</v>
      </c>
      <c r="C105" t="s">
        <v>0</v>
      </c>
      <c r="D105">
        <v>1460</v>
      </c>
      <c r="I105" t="s">
        <v>100</v>
      </c>
      <c r="J105" t="s">
        <v>4</v>
      </c>
      <c r="K105" t="s">
        <v>0</v>
      </c>
      <c r="L105">
        <v>1168</v>
      </c>
      <c r="M105">
        <f t="shared" si="2"/>
        <v>1128</v>
      </c>
      <c r="Q105" t="s">
        <v>100</v>
      </c>
      <c r="R105" t="s">
        <v>5</v>
      </c>
      <c r="S105" t="s">
        <v>0</v>
      </c>
      <c r="T105">
        <v>1184</v>
      </c>
      <c r="U105">
        <f t="shared" si="3"/>
        <v>1144</v>
      </c>
    </row>
    <row r="106" spans="1:23" x14ac:dyDescent="0.3">
      <c r="A106" t="s">
        <v>100</v>
      </c>
      <c r="B106" t="s">
        <v>95</v>
      </c>
      <c r="C106" t="s">
        <v>0</v>
      </c>
      <c r="D106">
        <v>1024</v>
      </c>
      <c r="I106" t="s">
        <v>100</v>
      </c>
      <c r="J106" t="s">
        <v>4</v>
      </c>
      <c r="K106" t="s">
        <v>0</v>
      </c>
      <c r="L106">
        <v>1111</v>
      </c>
      <c r="M106">
        <f t="shared" si="2"/>
        <v>1071</v>
      </c>
      <c r="Q106" t="s">
        <v>100</v>
      </c>
      <c r="R106" t="s">
        <v>5</v>
      </c>
      <c r="S106" t="s">
        <v>0</v>
      </c>
      <c r="T106">
        <v>2208</v>
      </c>
      <c r="U106">
        <f t="shared" si="3"/>
        <v>2168</v>
      </c>
    </row>
    <row r="107" spans="1:23" x14ac:dyDescent="0.3">
      <c r="A107" t="s">
        <v>100</v>
      </c>
      <c r="B107" t="s">
        <v>95</v>
      </c>
      <c r="C107" t="s">
        <v>0</v>
      </c>
      <c r="D107">
        <v>1103</v>
      </c>
      <c r="I107" t="s">
        <v>100</v>
      </c>
      <c r="J107" t="s">
        <v>4</v>
      </c>
      <c r="K107" t="s">
        <v>0</v>
      </c>
      <c r="L107">
        <v>817</v>
      </c>
      <c r="M107">
        <f t="shared" si="2"/>
        <v>777</v>
      </c>
      <c r="Q107" t="s">
        <v>100</v>
      </c>
      <c r="R107" t="s">
        <v>5</v>
      </c>
      <c r="S107" t="s">
        <v>1</v>
      </c>
      <c r="T107">
        <v>859</v>
      </c>
      <c r="U107">
        <f t="shared" si="3"/>
        <v>819</v>
      </c>
    </row>
    <row r="108" spans="1:23" x14ac:dyDescent="0.3">
      <c r="A108" t="s">
        <v>100</v>
      </c>
      <c r="B108" t="s">
        <v>95</v>
      </c>
      <c r="C108" t="s">
        <v>0</v>
      </c>
      <c r="D108">
        <v>1166</v>
      </c>
      <c r="I108" t="s">
        <v>100</v>
      </c>
      <c r="J108" t="s">
        <v>4</v>
      </c>
      <c r="K108" t="s">
        <v>0</v>
      </c>
      <c r="L108">
        <v>713</v>
      </c>
      <c r="M108">
        <f t="shared" si="2"/>
        <v>673</v>
      </c>
      <c r="Q108" t="s">
        <v>100</v>
      </c>
      <c r="R108" t="s">
        <v>5</v>
      </c>
      <c r="S108" t="s">
        <v>0</v>
      </c>
      <c r="T108">
        <v>1281</v>
      </c>
      <c r="U108">
        <f t="shared" si="3"/>
        <v>1241</v>
      </c>
    </row>
    <row r="109" spans="1:23" x14ac:dyDescent="0.3">
      <c r="A109" t="s">
        <v>100</v>
      </c>
      <c r="B109" t="s">
        <v>95</v>
      </c>
      <c r="C109" t="s">
        <v>0</v>
      </c>
      <c r="D109">
        <v>1206</v>
      </c>
      <c r="I109" t="s">
        <v>100</v>
      </c>
      <c r="J109" t="s">
        <v>4</v>
      </c>
      <c r="K109" t="s">
        <v>0</v>
      </c>
      <c r="L109">
        <v>903</v>
      </c>
      <c r="M109">
        <f t="shared" si="2"/>
        <v>863</v>
      </c>
      <c r="Q109" t="s">
        <v>100</v>
      </c>
      <c r="R109" t="s">
        <v>5</v>
      </c>
      <c r="S109" t="s">
        <v>0</v>
      </c>
      <c r="T109">
        <v>1320</v>
      </c>
      <c r="U109">
        <f t="shared" si="3"/>
        <v>1280</v>
      </c>
    </row>
    <row r="110" spans="1:23" x14ac:dyDescent="0.3">
      <c r="A110" t="s">
        <v>100</v>
      </c>
      <c r="B110" t="s">
        <v>95</v>
      </c>
      <c r="C110" t="s">
        <v>0</v>
      </c>
      <c r="D110">
        <v>1237</v>
      </c>
      <c r="I110" t="s">
        <v>100</v>
      </c>
      <c r="J110" t="s">
        <v>4</v>
      </c>
      <c r="K110" t="s">
        <v>0</v>
      </c>
      <c r="L110">
        <v>1233</v>
      </c>
      <c r="M110">
        <f t="shared" si="2"/>
        <v>1193</v>
      </c>
      <c r="Q110" t="s">
        <v>100</v>
      </c>
      <c r="R110" t="s">
        <v>5</v>
      </c>
      <c r="S110" t="s">
        <v>0</v>
      </c>
      <c r="T110">
        <v>1223</v>
      </c>
      <c r="U110">
        <f t="shared" si="3"/>
        <v>1183</v>
      </c>
    </row>
    <row r="111" spans="1:23" x14ac:dyDescent="0.3">
      <c r="A111" t="s">
        <v>100</v>
      </c>
      <c r="B111" t="s">
        <v>95</v>
      </c>
      <c r="C111" t="s">
        <v>0</v>
      </c>
      <c r="D111">
        <v>836</v>
      </c>
      <c r="G111">
        <f>MEDIAN(D102:D111)</f>
        <v>1221.5</v>
      </c>
      <c r="I111" t="s">
        <v>100</v>
      </c>
      <c r="J111" t="s">
        <v>4</v>
      </c>
      <c r="K111" t="s">
        <v>0</v>
      </c>
      <c r="L111">
        <v>2068</v>
      </c>
      <c r="M111">
        <f t="shared" si="2"/>
        <v>2028</v>
      </c>
      <c r="O111">
        <f>MEDIAN(M102:M111)</f>
        <v>1003</v>
      </c>
      <c r="Q111" t="s">
        <v>100</v>
      </c>
      <c r="R111" t="s">
        <v>5</v>
      </c>
      <c r="S111" t="s">
        <v>0</v>
      </c>
      <c r="T111">
        <v>1608</v>
      </c>
      <c r="U111">
        <f t="shared" si="3"/>
        <v>1568</v>
      </c>
      <c r="W111">
        <f>MEDIAN(U102:U111)</f>
        <v>1212</v>
      </c>
    </row>
    <row r="112" spans="1:23" x14ac:dyDescent="0.3">
      <c r="A112" t="s">
        <v>101</v>
      </c>
      <c r="B112" t="s">
        <v>95</v>
      </c>
      <c r="C112" t="s">
        <v>0</v>
      </c>
      <c r="D112">
        <v>2315</v>
      </c>
      <c r="I112" t="s">
        <v>101</v>
      </c>
      <c r="J112" t="s">
        <v>4</v>
      </c>
      <c r="K112" t="s">
        <v>0</v>
      </c>
      <c r="L112">
        <v>1255</v>
      </c>
      <c r="M112">
        <f t="shared" si="2"/>
        <v>1215</v>
      </c>
      <c r="Q112" t="s">
        <v>101</v>
      </c>
      <c r="R112" t="s">
        <v>5</v>
      </c>
      <c r="S112" t="s">
        <v>0</v>
      </c>
      <c r="T112">
        <v>848</v>
      </c>
      <c r="U112">
        <f t="shared" si="3"/>
        <v>808</v>
      </c>
    </row>
    <row r="113" spans="1:23" x14ac:dyDescent="0.3">
      <c r="A113" t="s">
        <v>101</v>
      </c>
      <c r="B113" t="s">
        <v>95</v>
      </c>
      <c r="C113" t="s">
        <v>0</v>
      </c>
      <c r="D113">
        <v>1540</v>
      </c>
      <c r="I113" t="s">
        <v>101</v>
      </c>
      <c r="J113" t="s">
        <v>4</v>
      </c>
      <c r="K113" t="s">
        <v>0</v>
      </c>
      <c r="L113">
        <v>1287</v>
      </c>
      <c r="M113">
        <f t="shared" si="2"/>
        <v>1247</v>
      </c>
      <c r="Q113" t="s">
        <v>101</v>
      </c>
      <c r="R113" t="s">
        <v>5</v>
      </c>
      <c r="S113" t="s">
        <v>0</v>
      </c>
      <c r="T113">
        <v>1096</v>
      </c>
      <c r="U113">
        <f t="shared" si="3"/>
        <v>1056</v>
      </c>
    </row>
    <row r="114" spans="1:23" x14ac:dyDescent="0.3">
      <c r="A114" t="s">
        <v>101</v>
      </c>
      <c r="B114" t="s">
        <v>95</v>
      </c>
      <c r="C114" t="s">
        <v>0</v>
      </c>
      <c r="D114">
        <v>2451</v>
      </c>
      <c r="I114" t="s">
        <v>101</v>
      </c>
      <c r="J114" t="s">
        <v>4</v>
      </c>
      <c r="K114" t="s">
        <v>0</v>
      </c>
      <c r="L114">
        <v>1177</v>
      </c>
      <c r="M114">
        <f t="shared" si="2"/>
        <v>1137</v>
      </c>
      <c r="Q114" t="s">
        <v>101</v>
      </c>
      <c r="R114" t="s">
        <v>5</v>
      </c>
      <c r="S114" t="s">
        <v>0</v>
      </c>
      <c r="T114">
        <v>1336</v>
      </c>
      <c r="U114">
        <f t="shared" si="3"/>
        <v>1296</v>
      </c>
    </row>
    <row r="115" spans="1:23" x14ac:dyDescent="0.3">
      <c r="A115" t="s">
        <v>101</v>
      </c>
      <c r="B115" t="s">
        <v>95</v>
      </c>
      <c r="C115" t="s">
        <v>0</v>
      </c>
      <c r="D115">
        <v>2583</v>
      </c>
      <c r="I115" t="s">
        <v>101</v>
      </c>
      <c r="J115" t="s">
        <v>4</v>
      </c>
      <c r="K115" t="s">
        <v>0</v>
      </c>
      <c r="L115">
        <v>1012</v>
      </c>
      <c r="M115">
        <f t="shared" si="2"/>
        <v>972</v>
      </c>
      <c r="Q115" t="s">
        <v>101</v>
      </c>
      <c r="R115" t="s">
        <v>5</v>
      </c>
      <c r="S115" t="s">
        <v>0</v>
      </c>
      <c r="T115">
        <v>1473</v>
      </c>
      <c r="U115">
        <f t="shared" si="3"/>
        <v>1433</v>
      </c>
    </row>
    <row r="116" spans="1:23" x14ac:dyDescent="0.3">
      <c r="A116" t="s">
        <v>101</v>
      </c>
      <c r="B116" t="s">
        <v>95</v>
      </c>
      <c r="C116" t="s">
        <v>0</v>
      </c>
      <c r="D116">
        <v>1349</v>
      </c>
      <c r="I116" t="s">
        <v>101</v>
      </c>
      <c r="J116" t="s">
        <v>4</v>
      </c>
      <c r="K116" t="s">
        <v>0</v>
      </c>
      <c r="L116">
        <v>1226</v>
      </c>
      <c r="M116">
        <f t="shared" si="2"/>
        <v>1186</v>
      </c>
      <c r="Q116" t="s">
        <v>101</v>
      </c>
      <c r="R116" t="s">
        <v>5</v>
      </c>
      <c r="S116" t="s">
        <v>0</v>
      </c>
      <c r="T116">
        <v>1128</v>
      </c>
      <c r="U116">
        <f t="shared" si="3"/>
        <v>1088</v>
      </c>
    </row>
    <row r="117" spans="1:23" x14ac:dyDescent="0.3">
      <c r="A117" t="s">
        <v>101</v>
      </c>
      <c r="B117" t="s">
        <v>95</v>
      </c>
      <c r="C117" t="s">
        <v>0</v>
      </c>
      <c r="D117">
        <v>2485</v>
      </c>
      <c r="I117" t="s">
        <v>101</v>
      </c>
      <c r="J117" t="s">
        <v>4</v>
      </c>
      <c r="K117" t="s">
        <v>0</v>
      </c>
      <c r="L117">
        <v>1584</v>
      </c>
      <c r="M117">
        <f t="shared" si="2"/>
        <v>1544</v>
      </c>
      <c r="Q117" t="s">
        <v>101</v>
      </c>
      <c r="R117" t="s">
        <v>5</v>
      </c>
      <c r="S117" t="s">
        <v>0</v>
      </c>
      <c r="T117">
        <v>1625</v>
      </c>
      <c r="U117">
        <f t="shared" si="3"/>
        <v>1585</v>
      </c>
    </row>
    <row r="118" spans="1:23" x14ac:dyDescent="0.3">
      <c r="A118" t="s">
        <v>101</v>
      </c>
      <c r="B118" t="s">
        <v>95</v>
      </c>
      <c r="C118" t="s">
        <v>0</v>
      </c>
      <c r="D118">
        <v>1965</v>
      </c>
      <c r="I118" t="s">
        <v>101</v>
      </c>
      <c r="J118" t="s">
        <v>4</v>
      </c>
      <c r="K118" t="s">
        <v>0</v>
      </c>
      <c r="L118">
        <v>876</v>
      </c>
      <c r="M118">
        <f t="shared" si="2"/>
        <v>836</v>
      </c>
      <c r="Q118" t="s">
        <v>101</v>
      </c>
      <c r="R118" t="s">
        <v>5</v>
      </c>
      <c r="S118" t="s">
        <v>0</v>
      </c>
      <c r="T118">
        <v>1227</v>
      </c>
      <c r="U118">
        <f t="shared" si="3"/>
        <v>1187</v>
      </c>
    </row>
    <row r="119" spans="1:23" x14ac:dyDescent="0.3">
      <c r="A119" t="s">
        <v>101</v>
      </c>
      <c r="B119" t="s">
        <v>95</v>
      </c>
      <c r="C119" t="s">
        <v>1</v>
      </c>
      <c r="D119">
        <v>1828</v>
      </c>
      <c r="I119" t="s">
        <v>101</v>
      </c>
      <c r="J119" t="s">
        <v>4</v>
      </c>
      <c r="K119" t="s">
        <v>0</v>
      </c>
      <c r="L119">
        <v>1304</v>
      </c>
      <c r="M119">
        <f t="shared" si="2"/>
        <v>1264</v>
      </c>
      <c r="Q119" t="s">
        <v>101</v>
      </c>
      <c r="R119" t="s">
        <v>5</v>
      </c>
      <c r="S119" t="s">
        <v>0</v>
      </c>
      <c r="T119">
        <v>1040</v>
      </c>
      <c r="U119">
        <f t="shared" si="3"/>
        <v>1000</v>
      </c>
    </row>
    <row r="120" spans="1:23" x14ac:dyDescent="0.3">
      <c r="A120" t="s">
        <v>101</v>
      </c>
      <c r="B120" t="s">
        <v>95</v>
      </c>
      <c r="C120" t="s">
        <v>0</v>
      </c>
      <c r="D120">
        <v>1435</v>
      </c>
      <c r="I120" t="s">
        <v>101</v>
      </c>
      <c r="J120" t="s">
        <v>4</v>
      </c>
      <c r="K120" t="s">
        <v>0</v>
      </c>
      <c r="L120">
        <v>1096</v>
      </c>
      <c r="M120">
        <f t="shared" si="2"/>
        <v>1056</v>
      </c>
      <c r="Q120" t="s">
        <v>101</v>
      </c>
      <c r="R120" t="s">
        <v>5</v>
      </c>
      <c r="S120" t="s">
        <v>1</v>
      </c>
      <c r="T120">
        <v>2829</v>
      </c>
      <c r="U120">
        <f t="shared" si="3"/>
        <v>2789</v>
      </c>
    </row>
    <row r="121" spans="1:23" x14ac:dyDescent="0.3">
      <c r="A121" t="s">
        <v>101</v>
      </c>
      <c r="B121" t="s">
        <v>95</v>
      </c>
      <c r="C121" t="s">
        <v>0</v>
      </c>
      <c r="D121">
        <v>1228</v>
      </c>
      <c r="G121">
        <f>MEDIAN(D112:D121)</f>
        <v>1896.5</v>
      </c>
      <c r="I121" t="s">
        <v>101</v>
      </c>
      <c r="J121" t="s">
        <v>4</v>
      </c>
      <c r="K121" t="s">
        <v>0</v>
      </c>
      <c r="L121">
        <v>1064</v>
      </c>
      <c r="M121">
        <f t="shared" si="2"/>
        <v>1024</v>
      </c>
      <c r="O121">
        <f>MEDIAN(M112:M121)</f>
        <v>1161.5</v>
      </c>
      <c r="Q121" t="s">
        <v>101</v>
      </c>
      <c r="R121" t="s">
        <v>5</v>
      </c>
      <c r="S121" t="s">
        <v>0</v>
      </c>
      <c r="T121">
        <v>2111</v>
      </c>
      <c r="U121">
        <f t="shared" si="3"/>
        <v>2071</v>
      </c>
      <c r="W121">
        <f>MEDIAN(U112:U121)</f>
        <v>1241.5</v>
      </c>
    </row>
    <row r="122" spans="1:23" x14ac:dyDescent="0.3">
      <c r="A122" t="s">
        <v>102</v>
      </c>
      <c r="B122" t="s">
        <v>95</v>
      </c>
      <c r="C122" t="s">
        <v>1</v>
      </c>
      <c r="D122">
        <v>1279</v>
      </c>
      <c r="I122" t="s">
        <v>102</v>
      </c>
      <c r="J122" t="s">
        <v>4</v>
      </c>
      <c r="K122" t="s">
        <v>1</v>
      </c>
      <c r="L122">
        <v>1235</v>
      </c>
      <c r="M122">
        <f t="shared" si="2"/>
        <v>1195</v>
      </c>
      <c r="Q122" t="s">
        <v>102</v>
      </c>
      <c r="R122" t="s">
        <v>5</v>
      </c>
      <c r="S122" t="s">
        <v>0</v>
      </c>
      <c r="T122">
        <v>1088</v>
      </c>
      <c r="U122">
        <f t="shared" si="3"/>
        <v>1048</v>
      </c>
    </row>
    <row r="123" spans="1:23" x14ac:dyDescent="0.3">
      <c r="A123" t="s">
        <v>102</v>
      </c>
      <c r="B123" t="s">
        <v>95</v>
      </c>
      <c r="C123" t="s">
        <v>1</v>
      </c>
      <c r="D123">
        <v>2683</v>
      </c>
      <c r="I123" t="s">
        <v>102</v>
      </c>
      <c r="J123" t="s">
        <v>4</v>
      </c>
      <c r="K123" t="s">
        <v>1</v>
      </c>
      <c r="L123">
        <v>855</v>
      </c>
      <c r="M123">
        <f t="shared" si="2"/>
        <v>815</v>
      </c>
      <c r="Q123" t="s">
        <v>102</v>
      </c>
      <c r="R123" t="s">
        <v>5</v>
      </c>
      <c r="S123" t="s">
        <v>0</v>
      </c>
      <c r="T123">
        <v>1752</v>
      </c>
      <c r="U123">
        <f t="shared" si="3"/>
        <v>1712</v>
      </c>
    </row>
    <row r="124" spans="1:23" x14ac:dyDescent="0.3">
      <c r="A124" t="s">
        <v>102</v>
      </c>
      <c r="B124" t="s">
        <v>95</v>
      </c>
      <c r="C124" t="s">
        <v>1</v>
      </c>
      <c r="D124">
        <v>1279</v>
      </c>
      <c r="I124" t="s">
        <v>102</v>
      </c>
      <c r="J124" t="s">
        <v>4</v>
      </c>
      <c r="K124" t="s">
        <v>1</v>
      </c>
      <c r="L124">
        <v>904</v>
      </c>
      <c r="M124">
        <f t="shared" si="2"/>
        <v>864</v>
      </c>
      <c r="Q124" t="s">
        <v>102</v>
      </c>
      <c r="R124" t="s">
        <v>5</v>
      </c>
      <c r="S124" t="s">
        <v>1</v>
      </c>
      <c r="T124">
        <v>948</v>
      </c>
      <c r="U124">
        <f t="shared" si="3"/>
        <v>908</v>
      </c>
    </row>
    <row r="125" spans="1:23" x14ac:dyDescent="0.3">
      <c r="A125" t="s">
        <v>102</v>
      </c>
      <c r="B125" t="s">
        <v>95</v>
      </c>
      <c r="C125" t="s">
        <v>1</v>
      </c>
      <c r="D125">
        <v>1823</v>
      </c>
      <c r="I125" t="s">
        <v>102</v>
      </c>
      <c r="J125" t="s">
        <v>4</v>
      </c>
      <c r="K125" t="s">
        <v>1</v>
      </c>
      <c r="L125">
        <v>1072</v>
      </c>
      <c r="M125">
        <f t="shared" si="2"/>
        <v>1032</v>
      </c>
      <c r="Q125" t="s">
        <v>102</v>
      </c>
      <c r="R125" t="s">
        <v>5</v>
      </c>
      <c r="S125" t="s">
        <v>1</v>
      </c>
      <c r="T125">
        <v>928</v>
      </c>
      <c r="U125">
        <f t="shared" si="3"/>
        <v>888</v>
      </c>
    </row>
    <row r="126" spans="1:23" x14ac:dyDescent="0.3">
      <c r="A126" t="s">
        <v>102</v>
      </c>
      <c r="B126" t="s">
        <v>95</v>
      </c>
      <c r="C126" t="s">
        <v>1</v>
      </c>
      <c r="D126">
        <v>1549</v>
      </c>
      <c r="I126" t="s">
        <v>102</v>
      </c>
      <c r="J126" t="s">
        <v>4</v>
      </c>
      <c r="K126" t="s">
        <v>1</v>
      </c>
      <c r="L126">
        <v>961</v>
      </c>
      <c r="M126">
        <f t="shared" si="2"/>
        <v>921</v>
      </c>
      <c r="Q126" t="s">
        <v>102</v>
      </c>
      <c r="R126" t="s">
        <v>5</v>
      </c>
      <c r="S126" t="s">
        <v>1</v>
      </c>
      <c r="T126">
        <v>1208</v>
      </c>
      <c r="U126">
        <f t="shared" si="3"/>
        <v>1168</v>
      </c>
    </row>
    <row r="127" spans="1:23" x14ac:dyDescent="0.3">
      <c r="A127" t="s">
        <v>102</v>
      </c>
      <c r="B127" t="s">
        <v>95</v>
      </c>
      <c r="C127" t="s">
        <v>1</v>
      </c>
      <c r="D127">
        <v>3086</v>
      </c>
      <c r="I127" t="s">
        <v>102</v>
      </c>
      <c r="J127" t="s">
        <v>4</v>
      </c>
      <c r="K127" t="s">
        <v>1</v>
      </c>
      <c r="L127">
        <v>792</v>
      </c>
      <c r="M127">
        <f t="shared" si="2"/>
        <v>752</v>
      </c>
      <c r="Q127" t="s">
        <v>102</v>
      </c>
      <c r="R127" t="s">
        <v>5</v>
      </c>
      <c r="S127" t="s">
        <v>1</v>
      </c>
      <c r="T127">
        <v>1208</v>
      </c>
      <c r="U127">
        <f t="shared" si="3"/>
        <v>1168</v>
      </c>
    </row>
    <row r="128" spans="1:23" x14ac:dyDescent="0.3">
      <c r="A128" t="s">
        <v>102</v>
      </c>
      <c r="B128" t="s">
        <v>95</v>
      </c>
      <c r="C128" t="s">
        <v>1</v>
      </c>
      <c r="D128">
        <v>867</v>
      </c>
      <c r="I128" t="s">
        <v>102</v>
      </c>
      <c r="J128" t="s">
        <v>4</v>
      </c>
      <c r="K128" t="s">
        <v>1</v>
      </c>
      <c r="L128">
        <v>960</v>
      </c>
      <c r="M128">
        <f t="shared" si="2"/>
        <v>920</v>
      </c>
      <c r="Q128" t="s">
        <v>102</v>
      </c>
      <c r="R128" t="s">
        <v>5</v>
      </c>
      <c r="S128" t="s">
        <v>0</v>
      </c>
      <c r="T128">
        <v>1199</v>
      </c>
      <c r="U128">
        <f t="shared" si="3"/>
        <v>1159</v>
      </c>
    </row>
    <row r="129" spans="1:23" x14ac:dyDescent="0.3">
      <c r="A129" t="s">
        <v>102</v>
      </c>
      <c r="B129" t="s">
        <v>95</v>
      </c>
      <c r="C129" t="s">
        <v>1</v>
      </c>
      <c r="D129">
        <v>1029</v>
      </c>
      <c r="I129" t="s">
        <v>102</v>
      </c>
      <c r="J129" t="s">
        <v>4</v>
      </c>
      <c r="K129" t="s">
        <v>1</v>
      </c>
      <c r="L129">
        <v>1932</v>
      </c>
      <c r="M129">
        <f t="shared" si="2"/>
        <v>1892</v>
      </c>
      <c r="Q129" t="s">
        <v>102</v>
      </c>
      <c r="R129" t="s">
        <v>5</v>
      </c>
      <c r="S129" t="s">
        <v>1</v>
      </c>
      <c r="T129">
        <v>1175</v>
      </c>
      <c r="U129">
        <f t="shared" si="3"/>
        <v>1135</v>
      </c>
    </row>
    <row r="130" spans="1:23" x14ac:dyDescent="0.3">
      <c r="A130" t="s">
        <v>102</v>
      </c>
      <c r="B130" t="s">
        <v>95</v>
      </c>
      <c r="C130" t="s">
        <v>1</v>
      </c>
      <c r="D130">
        <v>1203</v>
      </c>
      <c r="I130" t="s">
        <v>102</v>
      </c>
      <c r="J130" t="s">
        <v>4</v>
      </c>
      <c r="K130" t="s">
        <v>1</v>
      </c>
      <c r="L130">
        <v>1023</v>
      </c>
      <c r="M130">
        <f t="shared" si="2"/>
        <v>983</v>
      </c>
      <c r="Q130" t="s">
        <v>102</v>
      </c>
      <c r="R130" t="s">
        <v>5</v>
      </c>
      <c r="S130" t="s">
        <v>1</v>
      </c>
      <c r="T130">
        <v>1008</v>
      </c>
      <c r="U130">
        <f t="shared" si="3"/>
        <v>968</v>
      </c>
    </row>
    <row r="131" spans="1:23" x14ac:dyDescent="0.3">
      <c r="A131" t="s">
        <v>102</v>
      </c>
      <c r="B131" t="s">
        <v>95</v>
      </c>
      <c r="C131" t="s">
        <v>1</v>
      </c>
      <c r="D131">
        <v>1188</v>
      </c>
      <c r="G131">
        <f>MEDIAN(D122:D131)</f>
        <v>1279</v>
      </c>
      <c r="I131" t="s">
        <v>102</v>
      </c>
      <c r="J131" t="s">
        <v>4</v>
      </c>
      <c r="K131" t="s">
        <v>1</v>
      </c>
      <c r="L131">
        <v>1281</v>
      </c>
      <c r="M131">
        <f t="shared" ref="M131:M161" si="4">L131-40</f>
        <v>1241</v>
      </c>
      <c r="O131">
        <f>MEDIAN(M122:M131)</f>
        <v>952</v>
      </c>
      <c r="Q131" t="s">
        <v>102</v>
      </c>
      <c r="R131" t="s">
        <v>5</v>
      </c>
      <c r="S131" t="s">
        <v>1</v>
      </c>
      <c r="T131">
        <v>879</v>
      </c>
      <c r="U131">
        <f t="shared" ref="U131:U161" si="5">T131-40</f>
        <v>839</v>
      </c>
      <c r="W131">
        <f>MEDIAN(U122:U131)</f>
        <v>1091.5</v>
      </c>
    </row>
    <row r="132" spans="1:23" x14ac:dyDescent="0.3">
      <c r="A132" t="s">
        <v>103</v>
      </c>
      <c r="B132" t="s">
        <v>95</v>
      </c>
      <c r="C132" t="s">
        <v>1</v>
      </c>
      <c r="D132">
        <v>1452</v>
      </c>
      <c r="I132" t="s">
        <v>103</v>
      </c>
      <c r="J132" t="s">
        <v>4</v>
      </c>
      <c r="K132" t="s">
        <v>1</v>
      </c>
      <c r="L132">
        <v>1054</v>
      </c>
      <c r="M132">
        <f t="shared" si="4"/>
        <v>1014</v>
      </c>
      <c r="Q132" t="s">
        <v>103</v>
      </c>
      <c r="R132" t="s">
        <v>5</v>
      </c>
      <c r="S132" t="s">
        <v>1</v>
      </c>
      <c r="T132">
        <v>1528</v>
      </c>
      <c r="U132">
        <f t="shared" si="5"/>
        <v>1488</v>
      </c>
    </row>
    <row r="133" spans="1:23" x14ac:dyDescent="0.3">
      <c r="A133" t="s">
        <v>103</v>
      </c>
      <c r="B133" t="s">
        <v>95</v>
      </c>
      <c r="C133" t="s">
        <v>1</v>
      </c>
      <c r="D133">
        <v>1508</v>
      </c>
      <c r="I133" t="s">
        <v>103</v>
      </c>
      <c r="J133" t="s">
        <v>4</v>
      </c>
      <c r="K133" t="s">
        <v>1</v>
      </c>
      <c r="L133">
        <v>1005</v>
      </c>
      <c r="M133">
        <f t="shared" si="4"/>
        <v>965</v>
      </c>
      <c r="Q133" t="s">
        <v>103</v>
      </c>
      <c r="R133" t="s">
        <v>5</v>
      </c>
      <c r="S133" t="s">
        <v>1</v>
      </c>
      <c r="T133">
        <v>672</v>
      </c>
      <c r="U133">
        <f t="shared" si="5"/>
        <v>632</v>
      </c>
    </row>
    <row r="134" spans="1:23" x14ac:dyDescent="0.3">
      <c r="A134" t="s">
        <v>103</v>
      </c>
      <c r="B134" t="s">
        <v>95</v>
      </c>
      <c r="C134" t="s">
        <v>1</v>
      </c>
      <c r="D134">
        <v>1051</v>
      </c>
      <c r="I134" t="s">
        <v>103</v>
      </c>
      <c r="J134" t="s">
        <v>4</v>
      </c>
      <c r="K134" t="s">
        <v>1</v>
      </c>
      <c r="L134">
        <v>1255</v>
      </c>
      <c r="M134">
        <f t="shared" si="4"/>
        <v>1215</v>
      </c>
      <c r="Q134" t="s">
        <v>103</v>
      </c>
      <c r="R134" t="s">
        <v>5</v>
      </c>
      <c r="S134" t="s">
        <v>1</v>
      </c>
      <c r="T134">
        <v>1215</v>
      </c>
      <c r="U134">
        <f t="shared" si="5"/>
        <v>1175</v>
      </c>
    </row>
    <row r="135" spans="1:23" x14ac:dyDescent="0.3">
      <c r="A135" t="s">
        <v>103</v>
      </c>
      <c r="B135" t="s">
        <v>95</v>
      </c>
      <c r="C135" t="s">
        <v>1</v>
      </c>
      <c r="D135">
        <v>1460</v>
      </c>
      <c r="I135" t="s">
        <v>103</v>
      </c>
      <c r="J135" t="s">
        <v>4</v>
      </c>
      <c r="K135" t="s">
        <v>1</v>
      </c>
      <c r="L135">
        <v>856</v>
      </c>
      <c r="M135">
        <f t="shared" si="4"/>
        <v>816</v>
      </c>
      <c r="Q135" t="s">
        <v>103</v>
      </c>
      <c r="R135" t="s">
        <v>5</v>
      </c>
      <c r="S135" t="s">
        <v>1</v>
      </c>
      <c r="T135">
        <v>976</v>
      </c>
      <c r="U135">
        <f t="shared" si="5"/>
        <v>936</v>
      </c>
    </row>
    <row r="136" spans="1:23" x14ac:dyDescent="0.3">
      <c r="A136" t="s">
        <v>103</v>
      </c>
      <c r="B136" t="s">
        <v>95</v>
      </c>
      <c r="C136" t="s">
        <v>1</v>
      </c>
      <c r="D136">
        <v>1388</v>
      </c>
      <c r="I136" t="s">
        <v>103</v>
      </c>
      <c r="J136" t="s">
        <v>4</v>
      </c>
      <c r="K136" t="s">
        <v>1</v>
      </c>
      <c r="L136">
        <v>1008</v>
      </c>
      <c r="M136">
        <f t="shared" si="4"/>
        <v>968</v>
      </c>
      <c r="Q136" t="s">
        <v>103</v>
      </c>
      <c r="R136" t="s">
        <v>5</v>
      </c>
      <c r="S136" t="s">
        <v>1</v>
      </c>
      <c r="T136">
        <v>1112</v>
      </c>
      <c r="U136">
        <f t="shared" si="5"/>
        <v>1072</v>
      </c>
    </row>
    <row r="137" spans="1:23" x14ac:dyDescent="0.3">
      <c r="A137" t="s">
        <v>103</v>
      </c>
      <c r="B137" t="s">
        <v>95</v>
      </c>
      <c r="C137" t="s">
        <v>1</v>
      </c>
      <c r="D137">
        <v>1117</v>
      </c>
      <c r="I137" t="s">
        <v>103</v>
      </c>
      <c r="J137" t="s">
        <v>4</v>
      </c>
      <c r="K137" t="s">
        <v>1</v>
      </c>
      <c r="L137">
        <v>920</v>
      </c>
      <c r="M137">
        <f t="shared" si="4"/>
        <v>880</v>
      </c>
      <c r="Q137" t="s">
        <v>103</v>
      </c>
      <c r="R137" t="s">
        <v>5</v>
      </c>
      <c r="S137" t="s">
        <v>1</v>
      </c>
      <c r="T137">
        <v>1096</v>
      </c>
      <c r="U137">
        <f t="shared" si="5"/>
        <v>1056</v>
      </c>
    </row>
    <row r="138" spans="1:23" x14ac:dyDescent="0.3">
      <c r="A138" t="s">
        <v>103</v>
      </c>
      <c r="B138" t="s">
        <v>95</v>
      </c>
      <c r="C138" t="s">
        <v>1</v>
      </c>
      <c r="D138">
        <v>1237</v>
      </c>
      <c r="I138" t="s">
        <v>103</v>
      </c>
      <c r="J138" t="s">
        <v>4</v>
      </c>
      <c r="K138" t="s">
        <v>1</v>
      </c>
      <c r="L138">
        <v>808</v>
      </c>
      <c r="M138">
        <f t="shared" si="4"/>
        <v>768</v>
      </c>
      <c r="Q138" t="s">
        <v>103</v>
      </c>
      <c r="R138" t="s">
        <v>5</v>
      </c>
      <c r="S138" t="s">
        <v>1</v>
      </c>
      <c r="T138">
        <v>888</v>
      </c>
      <c r="U138">
        <f t="shared" si="5"/>
        <v>848</v>
      </c>
    </row>
    <row r="139" spans="1:23" x14ac:dyDescent="0.3">
      <c r="A139" t="s">
        <v>103</v>
      </c>
      <c r="B139" t="s">
        <v>95</v>
      </c>
      <c r="C139" t="s">
        <v>1</v>
      </c>
      <c r="D139">
        <v>1075</v>
      </c>
      <c r="I139" t="s">
        <v>103</v>
      </c>
      <c r="J139" t="s">
        <v>4</v>
      </c>
      <c r="K139" t="s">
        <v>1</v>
      </c>
      <c r="L139">
        <v>1079</v>
      </c>
      <c r="M139">
        <f t="shared" si="4"/>
        <v>1039</v>
      </c>
      <c r="Q139" t="s">
        <v>103</v>
      </c>
      <c r="R139" t="s">
        <v>5</v>
      </c>
      <c r="S139" t="s">
        <v>1</v>
      </c>
      <c r="T139">
        <v>1036</v>
      </c>
      <c r="U139">
        <f t="shared" si="5"/>
        <v>996</v>
      </c>
    </row>
    <row r="140" spans="1:23" x14ac:dyDescent="0.3">
      <c r="A140" t="s">
        <v>103</v>
      </c>
      <c r="B140" t="s">
        <v>95</v>
      </c>
      <c r="C140" t="s">
        <v>1</v>
      </c>
      <c r="D140">
        <v>1166</v>
      </c>
      <c r="I140" t="s">
        <v>103</v>
      </c>
      <c r="J140" t="s">
        <v>4</v>
      </c>
      <c r="K140" t="s">
        <v>1</v>
      </c>
      <c r="L140">
        <v>1049</v>
      </c>
      <c r="M140">
        <f t="shared" si="4"/>
        <v>1009</v>
      </c>
      <c r="Q140" t="s">
        <v>103</v>
      </c>
      <c r="R140" t="s">
        <v>5</v>
      </c>
      <c r="S140" t="s">
        <v>1</v>
      </c>
      <c r="T140">
        <v>847</v>
      </c>
      <c r="U140">
        <f t="shared" si="5"/>
        <v>807</v>
      </c>
    </row>
    <row r="141" spans="1:23" x14ac:dyDescent="0.3">
      <c r="A141" t="s">
        <v>103</v>
      </c>
      <c r="B141" t="s">
        <v>95</v>
      </c>
      <c r="C141" t="s">
        <v>1</v>
      </c>
      <c r="D141">
        <v>1715</v>
      </c>
      <c r="G141">
        <f>MEDIAN(D132:D141)</f>
        <v>1312.5</v>
      </c>
      <c r="I141" t="s">
        <v>103</v>
      </c>
      <c r="J141" t="s">
        <v>4</v>
      </c>
      <c r="K141" t="s">
        <v>1</v>
      </c>
      <c r="L141">
        <v>856</v>
      </c>
      <c r="M141">
        <f t="shared" si="4"/>
        <v>816</v>
      </c>
      <c r="O141">
        <f>MEDIAN(M132:M141)</f>
        <v>966.5</v>
      </c>
      <c r="Q141" t="s">
        <v>103</v>
      </c>
      <c r="R141" t="s">
        <v>5</v>
      </c>
      <c r="S141" t="s">
        <v>1</v>
      </c>
      <c r="T141">
        <v>1008</v>
      </c>
      <c r="U141">
        <f t="shared" si="5"/>
        <v>968</v>
      </c>
      <c r="W141">
        <f>MEDIAN(U132:U141)</f>
        <v>982</v>
      </c>
    </row>
    <row r="142" spans="1:23" x14ac:dyDescent="0.3">
      <c r="A142" t="s">
        <v>104</v>
      </c>
      <c r="B142" t="s">
        <v>95</v>
      </c>
      <c r="C142" t="s">
        <v>1</v>
      </c>
      <c r="D142">
        <v>1172</v>
      </c>
      <c r="I142" t="s">
        <v>104</v>
      </c>
      <c r="J142" t="s">
        <v>4</v>
      </c>
      <c r="K142" t="s">
        <v>1</v>
      </c>
      <c r="L142">
        <v>988</v>
      </c>
      <c r="M142">
        <f t="shared" si="4"/>
        <v>948</v>
      </c>
      <c r="Q142" t="s">
        <v>104</v>
      </c>
      <c r="R142" t="s">
        <v>5</v>
      </c>
      <c r="S142" t="s">
        <v>1</v>
      </c>
      <c r="T142">
        <v>840</v>
      </c>
      <c r="U142">
        <f t="shared" si="5"/>
        <v>800</v>
      </c>
    </row>
    <row r="143" spans="1:23" x14ac:dyDescent="0.3">
      <c r="A143" t="s">
        <v>104</v>
      </c>
      <c r="B143" t="s">
        <v>95</v>
      </c>
      <c r="C143" t="s">
        <v>1</v>
      </c>
      <c r="D143">
        <v>1909</v>
      </c>
      <c r="I143" t="s">
        <v>104</v>
      </c>
      <c r="J143" t="s">
        <v>4</v>
      </c>
      <c r="K143" t="s">
        <v>1</v>
      </c>
      <c r="L143">
        <v>1102</v>
      </c>
      <c r="M143">
        <f t="shared" si="4"/>
        <v>1062</v>
      </c>
      <c r="Q143" t="s">
        <v>104</v>
      </c>
      <c r="R143" t="s">
        <v>5</v>
      </c>
      <c r="S143" t="s">
        <v>1</v>
      </c>
      <c r="T143">
        <v>712</v>
      </c>
      <c r="U143">
        <f t="shared" si="5"/>
        <v>672</v>
      </c>
    </row>
    <row r="144" spans="1:23" x14ac:dyDescent="0.3">
      <c r="A144" t="s">
        <v>104</v>
      </c>
      <c r="B144" t="s">
        <v>95</v>
      </c>
      <c r="C144" t="s">
        <v>1</v>
      </c>
      <c r="D144">
        <v>1326</v>
      </c>
      <c r="I144" t="s">
        <v>104</v>
      </c>
      <c r="J144" t="s">
        <v>4</v>
      </c>
      <c r="K144" t="s">
        <v>1</v>
      </c>
      <c r="L144">
        <v>1080</v>
      </c>
      <c r="M144">
        <f t="shared" si="4"/>
        <v>1040</v>
      </c>
      <c r="Q144" t="s">
        <v>104</v>
      </c>
      <c r="R144" t="s">
        <v>5</v>
      </c>
      <c r="S144" t="s">
        <v>1</v>
      </c>
      <c r="T144">
        <v>784</v>
      </c>
      <c r="U144">
        <f t="shared" si="5"/>
        <v>744</v>
      </c>
    </row>
    <row r="145" spans="1:23" x14ac:dyDescent="0.3">
      <c r="A145" t="s">
        <v>104</v>
      </c>
      <c r="B145" t="s">
        <v>95</v>
      </c>
      <c r="C145" t="s">
        <v>1</v>
      </c>
      <c r="D145">
        <v>1627</v>
      </c>
      <c r="I145" t="s">
        <v>104</v>
      </c>
      <c r="J145" t="s">
        <v>4</v>
      </c>
      <c r="K145" t="s">
        <v>1</v>
      </c>
      <c r="L145">
        <v>1049</v>
      </c>
      <c r="M145">
        <f t="shared" si="4"/>
        <v>1009</v>
      </c>
      <c r="Q145" t="s">
        <v>104</v>
      </c>
      <c r="R145" t="s">
        <v>5</v>
      </c>
      <c r="S145" t="s">
        <v>1</v>
      </c>
      <c r="T145">
        <v>756</v>
      </c>
      <c r="U145">
        <f t="shared" si="5"/>
        <v>716</v>
      </c>
    </row>
    <row r="146" spans="1:23" x14ac:dyDescent="0.3">
      <c r="A146" t="s">
        <v>104</v>
      </c>
      <c r="B146" t="s">
        <v>95</v>
      </c>
      <c r="C146" t="s">
        <v>1</v>
      </c>
      <c r="D146">
        <v>1390</v>
      </c>
      <c r="I146" t="s">
        <v>104</v>
      </c>
      <c r="J146" t="s">
        <v>4</v>
      </c>
      <c r="K146" t="s">
        <v>1</v>
      </c>
      <c r="L146">
        <v>912</v>
      </c>
      <c r="M146">
        <f t="shared" si="4"/>
        <v>872</v>
      </c>
      <c r="Q146" t="s">
        <v>104</v>
      </c>
      <c r="R146" t="s">
        <v>5</v>
      </c>
      <c r="S146" t="s">
        <v>1</v>
      </c>
      <c r="T146">
        <v>1008</v>
      </c>
      <c r="U146">
        <f t="shared" si="5"/>
        <v>968</v>
      </c>
    </row>
    <row r="147" spans="1:23" x14ac:dyDescent="0.3">
      <c r="A147" t="s">
        <v>104</v>
      </c>
      <c r="B147" t="s">
        <v>95</v>
      </c>
      <c r="C147" t="s">
        <v>1</v>
      </c>
      <c r="D147">
        <v>1011</v>
      </c>
      <c r="I147" t="s">
        <v>104</v>
      </c>
      <c r="J147" t="s">
        <v>4</v>
      </c>
      <c r="K147" t="s">
        <v>1</v>
      </c>
      <c r="L147">
        <v>920</v>
      </c>
      <c r="M147">
        <f t="shared" si="4"/>
        <v>880</v>
      </c>
      <c r="Q147" t="s">
        <v>104</v>
      </c>
      <c r="R147" t="s">
        <v>5</v>
      </c>
      <c r="S147" t="s">
        <v>1</v>
      </c>
      <c r="T147">
        <v>880</v>
      </c>
      <c r="U147">
        <f t="shared" si="5"/>
        <v>840</v>
      </c>
    </row>
    <row r="148" spans="1:23" x14ac:dyDescent="0.3">
      <c r="A148" t="s">
        <v>104</v>
      </c>
      <c r="B148" t="s">
        <v>95</v>
      </c>
      <c r="C148" t="s">
        <v>1</v>
      </c>
      <c r="D148">
        <v>989</v>
      </c>
      <c r="I148" t="s">
        <v>104</v>
      </c>
      <c r="J148" t="s">
        <v>4</v>
      </c>
      <c r="K148" t="s">
        <v>1</v>
      </c>
      <c r="L148">
        <v>743</v>
      </c>
      <c r="M148">
        <f t="shared" si="4"/>
        <v>703</v>
      </c>
      <c r="Q148" t="s">
        <v>104</v>
      </c>
      <c r="R148" t="s">
        <v>5</v>
      </c>
      <c r="S148" t="s">
        <v>1</v>
      </c>
      <c r="T148">
        <v>792</v>
      </c>
      <c r="U148">
        <f t="shared" si="5"/>
        <v>752</v>
      </c>
    </row>
    <row r="149" spans="1:23" x14ac:dyDescent="0.3">
      <c r="A149" t="s">
        <v>104</v>
      </c>
      <c r="B149" t="s">
        <v>95</v>
      </c>
      <c r="C149" t="s">
        <v>1</v>
      </c>
      <c r="D149">
        <v>1043</v>
      </c>
      <c r="I149" t="s">
        <v>104</v>
      </c>
      <c r="J149" t="s">
        <v>4</v>
      </c>
      <c r="K149" t="s">
        <v>1</v>
      </c>
      <c r="L149">
        <v>968</v>
      </c>
      <c r="M149">
        <f t="shared" si="4"/>
        <v>928</v>
      </c>
      <c r="Q149" t="s">
        <v>104</v>
      </c>
      <c r="R149" t="s">
        <v>5</v>
      </c>
      <c r="S149" t="s">
        <v>1</v>
      </c>
      <c r="T149">
        <v>1016</v>
      </c>
      <c r="U149">
        <f t="shared" si="5"/>
        <v>976</v>
      </c>
    </row>
    <row r="150" spans="1:23" x14ac:dyDescent="0.3">
      <c r="A150" t="s">
        <v>104</v>
      </c>
      <c r="B150" t="s">
        <v>95</v>
      </c>
      <c r="C150" t="s">
        <v>1</v>
      </c>
      <c r="D150">
        <v>1045</v>
      </c>
      <c r="I150" t="s">
        <v>104</v>
      </c>
      <c r="J150" t="s">
        <v>4</v>
      </c>
      <c r="K150" t="s">
        <v>1</v>
      </c>
      <c r="L150">
        <v>1428</v>
      </c>
      <c r="M150">
        <f t="shared" si="4"/>
        <v>1388</v>
      </c>
      <c r="Q150" t="s">
        <v>104</v>
      </c>
      <c r="R150" t="s">
        <v>5</v>
      </c>
      <c r="S150" t="s">
        <v>1</v>
      </c>
      <c r="T150">
        <v>960</v>
      </c>
      <c r="U150">
        <f t="shared" si="5"/>
        <v>920</v>
      </c>
    </row>
    <row r="151" spans="1:23" x14ac:dyDescent="0.3">
      <c r="A151" t="s">
        <v>104</v>
      </c>
      <c r="B151" t="s">
        <v>95</v>
      </c>
      <c r="C151" t="s">
        <v>1</v>
      </c>
      <c r="D151">
        <v>1052</v>
      </c>
      <c r="G151">
        <f>MEDIAN(D142:D151)</f>
        <v>1112</v>
      </c>
      <c r="I151" t="s">
        <v>104</v>
      </c>
      <c r="J151" t="s">
        <v>4</v>
      </c>
      <c r="K151" t="s">
        <v>1</v>
      </c>
      <c r="L151">
        <v>1095</v>
      </c>
      <c r="M151">
        <f t="shared" si="4"/>
        <v>1055</v>
      </c>
      <c r="O151">
        <f>MEDIAN(M142:M151)</f>
        <v>978.5</v>
      </c>
      <c r="Q151" t="s">
        <v>104</v>
      </c>
      <c r="R151" t="s">
        <v>5</v>
      </c>
      <c r="S151" t="s">
        <v>1</v>
      </c>
      <c r="T151">
        <v>815</v>
      </c>
      <c r="U151">
        <f t="shared" si="5"/>
        <v>775</v>
      </c>
      <c r="W151">
        <f>MEDIAN(U142:U151)</f>
        <v>787.5</v>
      </c>
    </row>
    <row r="152" spans="1:23" x14ac:dyDescent="0.3">
      <c r="A152" t="s">
        <v>105</v>
      </c>
      <c r="B152" t="s">
        <v>95</v>
      </c>
      <c r="C152" t="s">
        <v>1</v>
      </c>
      <c r="D152">
        <v>1356</v>
      </c>
      <c r="I152" t="s">
        <v>105</v>
      </c>
      <c r="J152" t="s">
        <v>4</v>
      </c>
      <c r="K152" t="s">
        <v>1</v>
      </c>
      <c r="L152">
        <v>860</v>
      </c>
      <c r="M152">
        <f t="shared" si="4"/>
        <v>820</v>
      </c>
      <c r="Q152" t="s">
        <v>105</v>
      </c>
      <c r="R152" t="s">
        <v>5</v>
      </c>
      <c r="S152" t="s">
        <v>1</v>
      </c>
      <c r="T152">
        <v>769</v>
      </c>
      <c r="U152">
        <f t="shared" si="5"/>
        <v>729</v>
      </c>
    </row>
    <row r="153" spans="1:23" x14ac:dyDescent="0.3">
      <c r="A153" t="s">
        <v>105</v>
      </c>
      <c r="B153" t="s">
        <v>95</v>
      </c>
      <c r="C153" t="s">
        <v>1</v>
      </c>
      <c r="D153">
        <v>1291</v>
      </c>
      <c r="I153" t="s">
        <v>105</v>
      </c>
      <c r="J153" t="s">
        <v>4</v>
      </c>
      <c r="K153" t="s">
        <v>1</v>
      </c>
      <c r="L153">
        <v>972</v>
      </c>
      <c r="M153">
        <f t="shared" si="4"/>
        <v>932</v>
      </c>
      <c r="Q153" t="s">
        <v>105</v>
      </c>
      <c r="R153" t="s">
        <v>5</v>
      </c>
      <c r="S153" t="s">
        <v>1</v>
      </c>
      <c r="T153">
        <v>665</v>
      </c>
      <c r="U153">
        <f t="shared" si="5"/>
        <v>625</v>
      </c>
    </row>
    <row r="154" spans="1:23" x14ac:dyDescent="0.3">
      <c r="A154" t="s">
        <v>105</v>
      </c>
      <c r="B154" t="s">
        <v>95</v>
      </c>
      <c r="C154" t="s">
        <v>1</v>
      </c>
      <c r="D154">
        <v>1659</v>
      </c>
      <c r="I154" t="s">
        <v>105</v>
      </c>
      <c r="J154" t="s">
        <v>4</v>
      </c>
      <c r="K154" t="s">
        <v>1</v>
      </c>
      <c r="L154">
        <v>960</v>
      </c>
      <c r="M154">
        <f t="shared" si="4"/>
        <v>920</v>
      </c>
      <c r="Q154" t="s">
        <v>105</v>
      </c>
      <c r="R154" t="s">
        <v>5</v>
      </c>
      <c r="S154" t="s">
        <v>1</v>
      </c>
      <c r="T154">
        <v>936</v>
      </c>
      <c r="U154">
        <f t="shared" si="5"/>
        <v>896</v>
      </c>
    </row>
    <row r="155" spans="1:23" x14ac:dyDescent="0.3">
      <c r="A155" t="s">
        <v>105</v>
      </c>
      <c r="B155" t="s">
        <v>95</v>
      </c>
      <c r="C155" t="s">
        <v>1</v>
      </c>
      <c r="D155">
        <v>1404</v>
      </c>
      <c r="I155" t="s">
        <v>105</v>
      </c>
      <c r="J155" t="s">
        <v>4</v>
      </c>
      <c r="K155" t="s">
        <v>1</v>
      </c>
      <c r="L155">
        <v>944</v>
      </c>
      <c r="M155">
        <f t="shared" si="4"/>
        <v>904</v>
      </c>
      <c r="Q155" t="s">
        <v>105</v>
      </c>
      <c r="R155" t="s">
        <v>5</v>
      </c>
      <c r="S155" t="s">
        <v>1</v>
      </c>
      <c r="T155">
        <v>824</v>
      </c>
      <c r="U155">
        <f t="shared" si="5"/>
        <v>784</v>
      </c>
    </row>
    <row r="156" spans="1:23" x14ac:dyDescent="0.3">
      <c r="A156" t="s">
        <v>105</v>
      </c>
      <c r="B156" t="s">
        <v>95</v>
      </c>
      <c r="C156" t="s">
        <v>1</v>
      </c>
      <c r="D156">
        <v>1167</v>
      </c>
      <c r="I156" t="s">
        <v>105</v>
      </c>
      <c r="J156" t="s">
        <v>4</v>
      </c>
      <c r="K156" t="s">
        <v>1</v>
      </c>
      <c r="L156">
        <v>1000</v>
      </c>
      <c r="M156">
        <f t="shared" si="4"/>
        <v>960</v>
      </c>
      <c r="Q156" t="s">
        <v>105</v>
      </c>
      <c r="R156" t="s">
        <v>5</v>
      </c>
      <c r="S156" t="s">
        <v>1</v>
      </c>
      <c r="T156">
        <v>1000</v>
      </c>
      <c r="U156">
        <f t="shared" si="5"/>
        <v>960</v>
      </c>
    </row>
    <row r="157" spans="1:23" x14ac:dyDescent="0.3">
      <c r="A157" t="s">
        <v>105</v>
      </c>
      <c r="B157" t="s">
        <v>95</v>
      </c>
      <c r="C157" t="s">
        <v>1</v>
      </c>
      <c r="D157">
        <v>1185</v>
      </c>
      <c r="I157" t="s">
        <v>105</v>
      </c>
      <c r="J157" t="s">
        <v>4</v>
      </c>
      <c r="K157" t="s">
        <v>1</v>
      </c>
      <c r="L157">
        <v>889</v>
      </c>
      <c r="M157">
        <f t="shared" si="4"/>
        <v>849</v>
      </c>
      <c r="Q157" t="s">
        <v>105</v>
      </c>
      <c r="R157" t="s">
        <v>5</v>
      </c>
      <c r="S157" t="s">
        <v>1</v>
      </c>
      <c r="T157">
        <v>936</v>
      </c>
      <c r="U157">
        <f t="shared" si="5"/>
        <v>896</v>
      </c>
    </row>
    <row r="158" spans="1:23" x14ac:dyDescent="0.3">
      <c r="A158" t="s">
        <v>105</v>
      </c>
      <c r="B158" t="s">
        <v>95</v>
      </c>
      <c r="C158" t="s">
        <v>1</v>
      </c>
      <c r="D158">
        <v>1139</v>
      </c>
      <c r="I158" t="s">
        <v>105</v>
      </c>
      <c r="J158" t="s">
        <v>4</v>
      </c>
      <c r="K158" t="s">
        <v>1</v>
      </c>
      <c r="L158">
        <v>776</v>
      </c>
      <c r="M158">
        <f t="shared" si="4"/>
        <v>736</v>
      </c>
      <c r="Q158" t="s">
        <v>105</v>
      </c>
      <c r="R158" t="s">
        <v>5</v>
      </c>
      <c r="S158" t="s">
        <v>1</v>
      </c>
      <c r="T158">
        <v>640</v>
      </c>
      <c r="U158">
        <f t="shared" si="5"/>
        <v>600</v>
      </c>
    </row>
    <row r="159" spans="1:23" x14ac:dyDescent="0.3">
      <c r="A159" t="s">
        <v>105</v>
      </c>
      <c r="B159" t="s">
        <v>95</v>
      </c>
      <c r="C159" t="s">
        <v>1</v>
      </c>
      <c r="D159">
        <v>1197</v>
      </c>
      <c r="I159" t="s">
        <v>105</v>
      </c>
      <c r="J159" t="s">
        <v>4</v>
      </c>
      <c r="K159" t="s">
        <v>1</v>
      </c>
      <c r="L159">
        <v>761</v>
      </c>
      <c r="M159">
        <f t="shared" si="4"/>
        <v>721</v>
      </c>
      <c r="Q159" t="s">
        <v>105</v>
      </c>
      <c r="R159" t="s">
        <v>5</v>
      </c>
      <c r="S159" t="s">
        <v>1</v>
      </c>
      <c r="T159">
        <v>1068</v>
      </c>
      <c r="U159">
        <f t="shared" si="5"/>
        <v>1028</v>
      </c>
    </row>
    <row r="160" spans="1:23" x14ac:dyDescent="0.3">
      <c r="A160" t="s">
        <v>105</v>
      </c>
      <c r="B160" t="s">
        <v>95</v>
      </c>
      <c r="C160" t="s">
        <v>1</v>
      </c>
      <c r="D160">
        <v>1016</v>
      </c>
      <c r="I160" t="s">
        <v>105</v>
      </c>
      <c r="J160" t="s">
        <v>4</v>
      </c>
      <c r="K160" t="s">
        <v>1</v>
      </c>
      <c r="L160">
        <v>968</v>
      </c>
      <c r="M160">
        <f t="shared" si="4"/>
        <v>928</v>
      </c>
      <c r="Q160" t="s">
        <v>105</v>
      </c>
      <c r="R160" t="s">
        <v>5</v>
      </c>
      <c r="S160" t="s">
        <v>1</v>
      </c>
      <c r="T160">
        <v>1120</v>
      </c>
      <c r="U160">
        <f t="shared" si="5"/>
        <v>1080</v>
      </c>
    </row>
    <row r="161" spans="1:23" x14ac:dyDescent="0.3">
      <c r="A161" t="s">
        <v>105</v>
      </c>
      <c r="B161" t="s">
        <v>95</v>
      </c>
      <c r="C161" t="s">
        <v>1</v>
      </c>
      <c r="D161">
        <v>932</v>
      </c>
      <c r="G161">
        <f>MEDIAN(D152:D161)</f>
        <v>1191</v>
      </c>
      <c r="I161" t="s">
        <v>105</v>
      </c>
      <c r="J161" t="s">
        <v>4</v>
      </c>
      <c r="K161" t="s">
        <v>1</v>
      </c>
      <c r="L161">
        <v>784</v>
      </c>
      <c r="M161">
        <f t="shared" si="4"/>
        <v>744</v>
      </c>
      <c r="O161">
        <f>MEDIAN(M152:M161)</f>
        <v>876.5</v>
      </c>
      <c r="Q161" t="s">
        <v>105</v>
      </c>
      <c r="R161" t="s">
        <v>5</v>
      </c>
      <c r="S161" t="s">
        <v>1</v>
      </c>
      <c r="T161">
        <v>1311</v>
      </c>
      <c r="U161">
        <f t="shared" si="5"/>
        <v>1271</v>
      </c>
      <c r="W161">
        <f>MEDIAN(U152:U161)</f>
        <v>896</v>
      </c>
    </row>
    <row r="162" spans="1:23" x14ac:dyDescent="0.3">
      <c r="G162">
        <f>AVERAGE(G1:G161)</f>
        <v>1308.0625</v>
      </c>
      <c r="O162">
        <f>AVERAGE(O1:O161)</f>
        <v>1009.875</v>
      </c>
      <c r="W162">
        <f>AVERAGE(W1:W161)</f>
        <v>997.9375</v>
      </c>
    </row>
    <row r="163" spans="1:23" x14ac:dyDescent="0.3">
      <c r="G163">
        <f>STDEV(G1:G161)</f>
        <v>177.49496471731248</v>
      </c>
      <c r="O163">
        <f>STDEV(O1:O161)</f>
        <v>71.023352966940863</v>
      </c>
      <c r="W163">
        <f>STDEV(W1:W161)</f>
        <v>122.28285175499192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1136</v>
      </c>
      <c r="I2" t="s">
        <v>106</v>
      </c>
      <c r="J2" t="s">
        <v>4</v>
      </c>
      <c r="K2" t="s">
        <v>0</v>
      </c>
      <c r="L2">
        <v>1600</v>
      </c>
      <c r="M2">
        <f>L2-40</f>
        <v>1560</v>
      </c>
      <c r="Q2" t="s">
        <v>106</v>
      </c>
      <c r="R2" t="s">
        <v>5</v>
      </c>
      <c r="S2" t="s">
        <v>0</v>
      </c>
      <c r="T2">
        <v>1383</v>
      </c>
      <c r="U2">
        <f>T2-40</f>
        <v>1343</v>
      </c>
    </row>
    <row r="3" spans="1:23" x14ac:dyDescent="0.3">
      <c r="A3" t="s">
        <v>106</v>
      </c>
      <c r="B3" t="s">
        <v>95</v>
      </c>
      <c r="C3" t="s">
        <v>0</v>
      </c>
      <c r="D3">
        <v>1136</v>
      </c>
      <c r="I3" t="s">
        <v>106</v>
      </c>
      <c r="J3" t="s">
        <v>4</v>
      </c>
      <c r="K3" t="s">
        <v>0</v>
      </c>
      <c r="L3">
        <v>1624</v>
      </c>
      <c r="M3">
        <f t="shared" ref="M3:M66" si="0">L3-40</f>
        <v>1584</v>
      </c>
      <c r="Q3" t="s">
        <v>106</v>
      </c>
      <c r="R3" t="s">
        <v>5</v>
      </c>
      <c r="S3" t="s">
        <v>0</v>
      </c>
      <c r="T3">
        <v>1184</v>
      </c>
      <c r="U3">
        <f t="shared" ref="U3:U66" si="1">T3-40</f>
        <v>1144</v>
      </c>
    </row>
    <row r="4" spans="1:23" x14ac:dyDescent="0.3">
      <c r="A4" t="s">
        <v>106</v>
      </c>
      <c r="B4" t="s">
        <v>95</v>
      </c>
      <c r="C4" t="s">
        <v>0</v>
      </c>
      <c r="D4">
        <v>1459</v>
      </c>
      <c r="I4" t="s">
        <v>106</v>
      </c>
      <c r="J4" t="s">
        <v>4</v>
      </c>
      <c r="K4" t="s">
        <v>0</v>
      </c>
      <c r="L4">
        <v>1416</v>
      </c>
      <c r="M4">
        <f t="shared" si="0"/>
        <v>1376</v>
      </c>
      <c r="Q4" t="s">
        <v>106</v>
      </c>
      <c r="R4" t="s">
        <v>5</v>
      </c>
      <c r="S4" t="s">
        <v>0</v>
      </c>
      <c r="T4">
        <v>1097</v>
      </c>
      <c r="U4">
        <f t="shared" si="1"/>
        <v>1057</v>
      </c>
    </row>
    <row r="5" spans="1:23" x14ac:dyDescent="0.3">
      <c r="A5" t="s">
        <v>106</v>
      </c>
      <c r="B5" t="s">
        <v>95</v>
      </c>
      <c r="C5" t="s">
        <v>0</v>
      </c>
      <c r="D5">
        <v>1352</v>
      </c>
      <c r="I5" t="s">
        <v>106</v>
      </c>
      <c r="J5" t="s">
        <v>4</v>
      </c>
      <c r="K5" t="s">
        <v>0</v>
      </c>
      <c r="L5">
        <v>1303</v>
      </c>
      <c r="M5">
        <f t="shared" si="0"/>
        <v>1263</v>
      </c>
      <c r="Q5" t="s">
        <v>106</v>
      </c>
      <c r="R5" t="s">
        <v>5</v>
      </c>
      <c r="S5" t="s">
        <v>0</v>
      </c>
      <c r="T5">
        <v>1480</v>
      </c>
      <c r="U5">
        <f t="shared" si="1"/>
        <v>1440</v>
      </c>
    </row>
    <row r="6" spans="1:23" x14ac:dyDescent="0.3">
      <c r="A6" t="s">
        <v>106</v>
      </c>
      <c r="B6" t="s">
        <v>95</v>
      </c>
      <c r="C6" t="s">
        <v>0</v>
      </c>
      <c r="D6">
        <v>1288</v>
      </c>
      <c r="I6" t="s">
        <v>106</v>
      </c>
      <c r="J6" t="s">
        <v>4</v>
      </c>
      <c r="K6" t="s">
        <v>0</v>
      </c>
      <c r="L6">
        <v>1480</v>
      </c>
      <c r="M6">
        <f t="shared" si="0"/>
        <v>1440</v>
      </c>
      <c r="Q6" t="s">
        <v>106</v>
      </c>
      <c r="R6" t="s">
        <v>5</v>
      </c>
      <c r="S6" t="s">
        <v>0</v>
      </c>
      <c r="T6">
        <v>1264</v>
      </c>
      <c r="U6">
        <f t="shared" si="1"/>
        <v>1224</v>
      </c>
    </row>
    <row r="7" spans="1:23" x14ac:dyDescent="0.3">
      <c r="A7" t="s">
        <v>106</v>
      </c>
      <c r="B7" t="s">
        <v>95</v>
      </c>
      <c r="C7" t="s">
        <v>0</v>
      </c>
      <c r="D7">
        <v>1203</v>
      </c>
      <c r="I7" t="s">
        <v>106</v>
      </c>
      <c r="J7" t="s">
        <v>4</v>
      </c>
      <c r="K7" t="s">
        <v>0</v>
      </c>
      <c r="L7">
        <v>1464</v>
      </c>
      <c r="M7">
        <f t="shared" si="0"/>
        <v>1424</v>
      </c>
      <c r="Q7" t="s">
        <v>106</v>
      </c>
      <c r="R7" t="s">
        <v>5</v>
      </c>
      <c r="S7" t="s">
        <v>0</v>
      </c>
      <c r="T7">
        <v>1024</v>
      </c>
      <c r="U7">
        <f t="shared" si="1"/>
        <v>984</v>
      </c>
    </row>
    <row r="8" spans="1:23" x14ac:dyDescent="0.3">
      <c r="A8" t="s">
        <v>106</v>
      </c>
      <c r="B8" t="s">
        <v>95</v>
      </c>
      <c r="C8" t="s">
        <v>0</v>
      </c>
      <c r="D8">
        <v>1352</v>
      </c>
      <c r="I8" t="s">
        <v>106</v>
      </c>
      <c r="J8" t="s">
        <v>4</v>
      </c>
      <c r="K8" t="s">
        <v>0</v>
      </c>
      <c r="L8">
        <v>1480</v>
      </c>
      <c r="M8">
        <f t="shared" si="0"/>
        <v>1440</v>
      </c>
      <c r="Q8" t="s">
        <v>106</v>
      </c>
      <c r="R8" t="s">
        <v>5</v>
      </c>
      <c r="S8" t="s">
        <v>0</v>
      </c>
      <c r="T8">
        <v>2016</v>
      </c>
      <c r="U8">
        <f t="shared" si="1"/>
        <v>1976</v>
      </c>
    </row>
    <row r="9" spans="1:23" x14ac:dyDescent="0.3">
      <c r="A9" t="s">
        <v>106</v>
      </c>
      <c r="B9" t="s">
        <v>95</v>
      </c>
      <c r="C9" t="s">
        <v>0</v>
      </c>
      <c r="D9">
        <v>1391</v>
      </c>
      <c r="I9" t="s">
        <v>106</v>
      </c>
      <c r="J9" t="s">
        <v>4</v>
      </c>
      <c r="K9" t="s">
        <v>0</v>
      </c>
      <c r="L9">
        <v>2280</v>
      </c>
      <c r="M9">
        <f t="shared" si="0"/>
        <v>2240</v>
      </c>
      <c r="Q9" t="s">
        <v>106</v>
      </c>
      <c r="R9" t="s">
        <v>5</v>
      </c>
      <c r="S9" t="s">
        <v>0</v>
      </c>
      <c r="T9">
        <v>1636</v>
      </c>
      <c r="U9">
        <f t="shared" si="1"/>
        <v>1596</v>
      </c>
    </row>
    <row r="10" spans="1:23" x14ac:dyDescent="0.3">
      <c r="A10" t="s">
        <v>106</v>
      </c>
      <c r="B10" t="s">
        <v>95</v>
      </c>
      <c r="C10" t="s">
        <v>0</v>
      </c>
      <c r="D10">
        <v>1159</v>
      </c>
      <c r="I10" t="s">
        <v>106</v>
      </c>
      <c r="J10" t="s">
        <v>4</v>
      </c>
      <c r="K10" t="s">
        <v>0</v>
      </c>
      <c r="L10">
        <v>1559</v>
      </c>
      <c r="M10">
        <f t="shared" si="0"/>
        <v>1519</v>
      </c>
      <c r="Q10" t="s">
        <v>106</v>
      </c>
      <c r="R10" t="s">
        <v>5</v>
      </c>
      <c r="S10" t="s">
        <v>0</v>
      </c>
      <c r="T10">
        <v>2057</v>
      </c>
      <c r="U10">
        <f t="shared" si="1"/>
        <v>2017</v>
      </c>
    </row>
    <row r="11" spans="1:23" x14ac:dyDescent="0.3">
      <c r="A11" t="s">
        <v>106</v>
      </c>
      <c r="B11" t="s">
        <v>95</v>
      </c>
      <c r="C11" t="s">
        <v>0</v>
      </c>
      <c r="D11">
        <v>1272</v>
      </c>
      <c r="G11">
        <f>MEDIAN(D2:D11)</f>
        <v>1280</v>
      </c>
      <c r="I11" t="s">
        <v>106</v>
      </c>
      <c r="J11" t="s">
        <v>4</v>
      </c>
      <c r="K11" t="s">
        <v>0</v>
      </c>
      <c r="L11">
        <v>1559</v>
      </c>
      <c r="M11">
        <f t="shared" si="0"/>
        <v>1519</v>
      </c>
      <c r="O11">
        <f>MEDIAN(M2:M11)</f>
        <v>1479.5</v>
      </c>
      <c r="Q11" t="s">
        <v>106</v>
      </c>
      <c r="R11" t="s">
        <v>5</v>
      </c>
      <c r="S11" t="s">
        <v>0</v>
      </c>
      <c r="T11">
        <v>1600</v>
      </c>
      <c r="U11">
        <f t="shared" si="1"/>
        <v>1560</v>
      </c>
      <c r="W11">
        <f>MEDIAN(U2:U11)</f>
        <v>1391.5</v>
      </c>
    </row>
    <row r="12" spans="1:23" x14ac:dyDescent="0.3">
      <c r="A12" t="s">
        <v>107</v>
      </c>
      <c r="B12" t="s">
        <v>95</v>
      </c>
      <c r="C12" t="s">
        <v>0</v>
      </c>
      <c r="D12">
        <v>1360</v>
      </c>
      <c r="I12" t="s">
        <v>107</v>
      </c>
      <c r="J12" t="s">
        <v>4</v>
      </c>
      <c r="K12" t="s">
        <v>0</v>
      </c>
      <c r="L12">
        <v>1595</v>
      </c>
      <c r="M12">
        <f t="shared" si="0"/>
        <v>1555</v>
      </c>
      <c r="Q12" t="s">
        <v>107</v>
      </c>
      <c r="R12" t="s">
        <v>5</v>
      </c>
      <c r="S12" t="s">
        <v>0</v>
      </c>
      <c r="T12">
        <v>1168</v>
      </c>
      <c r="U12">
        <f t="shared" si="1"/>
        <v>1128</v>
      </c>
    </row>
    <row r="13" spans="1:23" x14ac:dyDescent="0.3">
      <c r="A13" t="s">
        <v>107</v>
      </c>
      <c r="B13" t="s">
        <v>95</v>
      </c>
      <c r="C13" t="s">
        <v>0</v>
      </c>
      <c r="D13">
        <v>1017</v>
      </c>
      <c r="I13" t="s">
        <v>107</v>
      </c>
      <c r="J13" t="s">
        <v>4</v>
      </c>
      <c r="K13" t="s">
        <v>0</v>
      </c>
      <c r="L13">
        <v>1224</v>
      </c>
      <c r="M13">
        <f t="shared" si="0"/>
        <v>1184</v>
      </c>
      <c r="Q13" t="s">
        <v>107</v>
      </c>
      <c r="R13" t="s">
        <v>5</v>
      </c>
      <c r="S13" t="s">
        <v>0</v>
      </c>
      <c r="T13">
        <v>1073</v>
      </c>
      <c r="U13">
        <f t="shared" si="1"/>
        <v>1033</v>
      </c>
    </row>
    <row r="14" spans="1:23" x14ac:dyDescent="0.3">
      <c r="A14" t="s">
        <v>107</v>
      </c>
      <c r="B14" t="s">
        <v>95</v>
      </c>
      <c r="C14" t="s">
        <v>0</v>
      </c>
      <c r="D14">
        <v>1504</v>
      </c>
      <c r="I14" t="s">
        <v>107</v>
      </c>
      <c r="J14" t="s">
        <v>4</v>
      </c>
      <c r="K14" t="s">
        <v>0</v>
      </c>
      <c r="L14">
        <v>1391</v>
      </c>
      <c r="M14">
        <f t="shared" si="0"/>
        <v>1351</v>
      </c>
      <c r="Q14" t="s">
        <v>107</v>
      </c>
      <c r="R14" t="s">
        <v>5</v>
      </c>
      <c r="S14" t="s">
        <v>0</v>
      </c>
      <c r="T14">
        <v>1408</v>
      </c>
      <c r="U14">
        <f t="shared" si="1"/>
        <v>1368</v>
      </c>
    </row>
    <row r="15" spans="1:23" x14ac:dyDescent="0.3">
      <c r="A15" t="s">
        <v>107</v>
      </c>
      <c r="B15" t="s">
        <v>95</v>
      </c>
      <c r="C15" t="s">
        <v>0</v>
      </c>
      <c r="D15">
        <v>1416</v>
      </c>
      <c r="I15" t="s">
        <v>107</v>
      </c>
      <c r="J15" t="s">
        <v>4</v>
      </c>
      <c r="K15" t="s">
        <v>0</v>
      </c>
      <c r="L15">
        <v>1280</v>
      </c>
      <c r="M15">
        <f t="shared" si="0"/>
        <v>1240</v>
      </c>
      <c r="Q15" t="s">
        <v>107</v>
      </c>
      <c r="R15" t="s">
        <v>5</v>
      </c>
      <c r="S15" t="s">
        <v>0</v>
      </c>
      <c r="T15">
        <v>1056</v>
      </c>
      <c r="U15">
        <f t="shared" si="1"/>
        <v>1016</v>
      </c>
    </row>
    <row r="16" spans="1:23" x14ac:dyDescent="0.3">
      <c r="A16" t="s">
        <v>107</v>
      </c>
      <c r="B16" t="s">
        <v>95</v>
      </c>
      <c r="C16" t="s">
        <v>0</v>
      </c>
      <c r="D16">
        <v>1360</v>
      </c>
      <c r="I16" t="s">
        <v>107</v>
      </c>
      <c r="J16" t="s">
        <v>4</v>
      </c>
      <c r="K16" t="s">
        <v>0</v>
      </c>
      <c r="L16">
        <v>1440</v>
      </c>
      <c r="M16">
        <f t="shared" si="0"/>
        <v>1400</v>
      </c>
      <c r="Q16" t="s">
        <v>107</v>
      </c>
      <c r="R16" t="s">
        <v>5</v>
      </c>
      <c r="S16" t="s">
        <v>0</v>
      </c>
      <c r="T16">
        <v>1248</v>
      </c>
      <c r="U16">
        <f t="shared" si="1"/>
        <v>1208</v>
      </c>
    </row>
    <row r="17" spans="1:23" x14ac:dyDescent="0.3">
      <c r="A17" t="s">
        <v>107</v>
      </c>
      <c r="B17" t="s">
        <v>95</v>
      </c>
      <c r="C17" t="s">
        <v>0</v>
      </c>
      <c r="D17">
        <v>1103</v>
      </c>
      <c r="I17" t="s">
        <v>107</v>
      </c>
      <c r="J17" t="s">
        <v>4</v>
      </c>
      <c r="K17" t="s">
        <v>0</v>
      </c>
      <c r="L17">
        <v>1311</v>
      </c>
      <c r="M17">
        <f t="shared" si="0"/>
        <v>1271</v>
      </c>
      <c r="Q17" t="s">
        <v>107</v>
      </c>
      <c r="R17" t="s">
        <v>5</v>
      </c>
      <c r="S17" t="s">
        <v>0</v>
      </c>
      <c r="T17">
        <v>1217</v>
      </c>
      <c r="U17">
        <f t="shared" si="1"/>
        <v>1177</v>
      </c>
    </row>
    <row r="18" spans="1:23" x14ac:dyDescent="0.3">
      <c r="A18" t="s">
        <v>107</v>
      </c>
      <c r="B18" t="s">
        <v>95</v>
      </c>
      <c r="C18" t="s">
        <v>0</v>
      </c>
      <c r="D18">
        <v>1736</v>
      </c>
      <c r="I18" t="s">
        <v>107</v>
      </c>
      <c r="J18" t="s">
        <v>4</v>
      </c>
      <c r="K18" t="s">
        <v>0</v>
      </c>
      <c r="L18">
        <v>1391</v>
      </c>
      <c r="M18">
        <f t="shared" si="0"/>
        <v>1351</v>
      </c>
      <c r="Q18" t="s">
        <v>107</v>
      </c>
      <c r="R18" t="s">
        <v>5</v>
      </c>
      <c r="S18" t="s">
        <v>0</v>
      </c>
      <c r="T18">
        <v>1416</v>
      </c>
      <c r="U18">
        <f t="shared" si="1"/>
        <v>1376</v>
      </c>
    </row>
    <row r="19" spans="1:23" x14ac:dyDescent="0.3">
      <c r="A19" t="s">
        <v>107</v>
      </c>
      <c r="B19" t="s">
        <v>95</v>
      </c>
      <c r="C19" t="s">
        <v>0</v>
      </c>
      <c r="D19">
        <v>1273</v>
      </c>
      <c r="I19" t="s">
        <v>107</v>
      </c>
      <c r="J19" t="s">
        <v>4</v>
      </c>
      <c r="K19" t="s">
        <v>0</v>
      </c>
      <c r="L19">
        <v>1631</v>
      </c>
      <c r="M19">
        <f t="shared" si="0"/>
        <v>1591</v>
      </c>
      <c r="Q19" t="s">
        <v>107</v>
      </c>
      <c r="R19" t="s">
        <v>5</v>
      </c>
      <c r="S19" t="s">
        <v>0</v>
      </c>
      <c r="T19">
        <v>1463</v>
      </c>
      <c r="U19">
        <f t="shared" si="1"/>
        <v>1423</v>
      </c>
    </row>
    <row r="20" spans="1:23" x14ac:dyDescent="0.3">
      <c r="A20" t="s">
        <v>107</v>
      </c>
      <c r="B20" t="s">
        <v>95</v>
      </c>
      <c r="C20" t="s">
        <v>0</v>
      </c>
      <c r="D20">
        <v>1471</v>
      </c>
      <c r="I20" t="s">
        <v>107</v>
      </c>
      <c r="J20" t="s">
        <v>4</v>
      </c>
      <c r="K20" t="s">
        <v>0</v>
      </c>
      <c r="L20">
        <v>1776</v>
      </c>
      <c r="M20">
        <f t="shared" si="0"/>
        <v>1736</v>
      </c>
      <c r="Q20" t="s">
        <v>107</v>
      </c>
      <c r="R20" t="s">
        <v>5</v>
      </c>
      <c r="S20" t="s">
        <v>0</v>
      </c>
      <c r="T20">
        <v>2032</v>
      </c>
      <c r="U20">
        <f t="shared" si="1"/>
        <v>1992</v>
      </c>
    </row>
    <row r="21" spans="1:23" x14ac:dyDescent="0.3">
      <c r="A21" t="s">
        <v>107</v>
      </c>
      <c r="B21" t="s">
        <v>95</v>
      </c>
      <c r="C21" t="s">
        <v>0</v>
      </c>
      <c r="D21">
        <v>1400</v>
      </c>
      <c r="G21">
        <f>MEDIAN(D12:D21)</f>
        <v>1380</v>
      </c>
      <c r="I21" t="s">
        <v>107</v>
      </c>
      <c r="J21" t="s">
        <v>4</v>
      </c>
      <c r="K21" t="s">
        <v>0</v>
      </c>
      <c r="L21">
        <v>1539</v>
      </c>
      <c r="M21">
        <f t="shared" si="0"/>
        <v>1499</v>
      </c>
      <c r="O21">
        <f>MEDIAN(M12:M21)</f>
        <v>1375.5</v>
      </c>
      <c r="Q21" t="s">
        <v>107</v>
      </c>
      <c r="R21" t="s">
        <v>5</v>
      </c>
      <c r="S21" t="s">
        <v>0</v>
      </c>
      <c r="T21">
        <v>1717</v>
      </c>
      <c r="U21">
        <f t="shared" si="1"/>
        <v>1677</v>
      </c>
      <c r="W21">
        <f>MEDIAN(U12:U21)</f>
        <v>1288</v>
      </c>
    </row>
    <row r="22" spans="1:23" x14ac:dyDescent="0.3">
      <c r="A22" t="s">
        <v>108</v>
      </c>
      <c r="B22" t="s">
        <v>95</v>
      </c>
      <c r="C22" t="s">
        <v>0</v>
      </c>
      <c r="D22">
        <v>1231</v>
      </c>
      <c r="I22" t="s">
        <v>108</v>
      </c>
      <c r="J22" t="s">
        <v>4</v>
      </c>
      <c r="K22" t="s">
        <v>0</v>
      </c>
      <c r="L22">
        <v>1528</v>
      </c>
      <c r="M22">
        <f t="shared" si="0"/>
        <v>1488</v>
      </c>
      <c r="Q22" t="s">
        <v>108</v>
      </c>
      <c r="R22" t="s">
        <v>5</v>
      </c>
      <c r="S22" t="s">
        <v>0</v>
      </c>
      <c r="T22">
        <v>1207</v>
      </c>
      <c r="U22">
        <f t="shared" si="1"/>
        <v>1167</v>
      </c>
    </row>
    <row r="23" spans="1:23" x14ac:dyDescent="0.3">
      <c r="A23" t="s">
        <v>108</v>
      </c>
      <c r="B23" t="s">
        <v>95</v>
      </c>
      <c r="C23" t="s">
        <v>0</v>
      </c>
      <c r="D23">
        <v>1497</v>
      </c>
      <c r="I23" t="s">
        <v>108</v>
      </c>
      <c r="J23" t="s">
        <v>4</v>
      </c>
      <c r="K23" t="s">
        <v>0</v>
      </c>
      <c r="L23">
        <v>1352</v>
      </c>
      <c r="M23">
        <f t="shared" si="0"/>
        <v>1312</v>
      </c>
      <c r="Q23" t="s">
        <v>108</v>
      </c>
      <c r="R23" t="s">
        <v>5</v>
      </c>
      <c r="S23" t="s">
        <v>0</v>
      </c>
      <c r="T23">
        <v>1216</v>
      </c>
      <c r="U23">
        <f t="shared" si="1"/>
        <v>1176</v>
      </c>
    </row>
    <row r="24" spans="1:23" x14ac:dyDescent="0.3">
      <c r="A24" t="s">
        <v>108</v>
      </c>
      <c r="B24" t="s">
        <v>95</v>
      </c>
      <c r="C24" t="s">
        <v>0</v>
      </c>
      <c r="D24">
        <v>1544</v>
      </c>
      <c r="I24" t="s">
        <v>108</v>
      </c>
      <c r="J24" t="s">
        <v>4</v>
      </c>
      <c r="K24" t="s">
        <v>0</v>
      </c>
      <c r="L24">
        <v>1480</v>
      </c>
      <c r="M24">
        <f t="shared" si="0"/>
        <v>1440</v>
      </c>
      <c r="Q24" t="s">
        <v>108</v>
      </c>
      <c r="R24" t="s">
        <v>5</v>
      </c>
      <c r="S24" t="s">
        <v>0</v>
      </c>
      <c r="T24">
        <v>1168</v>
      </c>
      <c r="U24">
        <f t="shared" si="1"/>
        <v>1128</v>
      </c>
    </row>
    <row r="25" spans="1:23" x14ac:dyDescent="0.3">
      <c r="A25" t="s">
        <v>108</v>
      </c>
      <c r="B25" t="s">
        <v>95</v>
      </c>
      <c r="C25" t="s">
        <v>0</v>
      </c>
      <c r="D25">
        <v>1576</v>
      </c>
      <c r="I25" t="s">
        <v>108</v>
      </c>
      <c r="J25" t="s">
        <v>4</v>
      </c>
      <c r="K25" t="s">
        <v>0</v>
      </c>
      <c r="L25">
        <v>1152</v>
      </c>
      <c r="M25">
        <f t="shared" si="0"/>
        <v>1112</v>
      </c>
      <c r="Q25" t="s">
        <v>108</v>
      </c>
      <c r="R25" t="s">
        <v>5</v>
      </c>
      <c r="S25" t="s">
        <v>0</v>
      </c>
      <c r="T25">
        <v>1121</v>
      </c>
      <c r="U25">
        <f t="shared" si="1"/>
        <v>1081</v>
      </c>
    </row>
    <row r="26" spans="1:23" x14ac:dyDescent="0.3">
      <c r="A26" t="s">
        <v>108</v>
      </c>
      <c r="B26" t="s">
        <v>95</v>
      </c>
      <c r="C26" t="s">
        <v>0</v>
      </c>
      <c r="D26">
        <v>1465</v>
      </c>
      <c r="I26" t="s">
        <v>108</v>
      </c>
      <c r="J26" t="s">
        <v>4</v>
      </c>
      <c r="K26" t="s">
        <v>0</v>
      </c>
      <c r="L26">
        <v>1023</v>
      </c>
      <c r="M26">
        <f t="shared" si="0"/>
        <v>983</v>
      </c>
      <c r="Q26" t="s">
        <v>108</v>
      </c>
      <c r="R26" t="s">
        <v>5</v>
      </c>
      <c r="S26" t="s">
        <v>0</v>
      </c>
      <c r="T26">
        <v>1080</v>
      </c>
      <c r="U26">
        <f t="shared" si="1"/>
        <v>1040</v>
      </c>
    </row>
    <row r="27" spans="1:23" x14ac:dyDescent="0.3">
      <c r="A27" t="s">
        <v>108</v>
      </c>
      <c r="B27" t="s">
        <v>95</v>
      </c>
      <c r="C27" t="s">
        <v>0</v>
      </c>
      <c r="D27">
        <v>1288</v>
      </c>
      <c r="I27" t="s">
        <v>108</v>
      </c>
      <c r="J27" t="s">
        <v>4</v>
      </c>
      <c r="K27" t="s">
        <v>0</v>
      </c>
      <c r="L27">
        <v>1321</v>
      </c>
      <c r="M27">
        <f t="shared" si="0"/>
        <v>1281</v>
      </c>
      <c r="Q27" t="s">
        <v>108</v>
      </c>
      <c r="R27" t="s">
        <v>5</v>
      </c>
      <c r="S27" t="s">
        <v>0</v>
      </c>
      <c r="T27">
        <v>1416</v>
      </c>
      <c r="U27">
        <f t="shared" si="1"/>
        <v>1376</v>
      </c>
    </row>
    <row r="28" spans="1:23" x14ac:dyDescent="0.3">
      <c r="A28" t="s">
        <v>108</v>
      </c>
      <c r="B28" t="s">
        <v>95</v>
      </c>
      <c r="C28" t="s">
        <v>0</v>
      </c>
      <c r="D28">
        <v>1448</v>
      </c>
      <c r="I28" t="s">
        <v>108</v>
      </c>
      <c r="J28" t="s">
        <v>4</v>
      </c>
      <c r="K28" t="s">
        <v>0</v>
      </c>
      <c r="L28">
        <v>1215</v>
      </c>
      <c r="M28">
        <f t="shared" si="0"/>
        <v>1175</v>
      </c>
      <c r="Q28" t="s">
        <v>108</v>
      </c>
      <c r="R28" t="s">
        <v>5</v>
      </c>
      <c r="S28" t="s">
        <v>0</v>
      </c>
      <c r="T28">
        <v>2696</v>
      </c>
      <c r="U28">
        <f t="shared" si="1"/>
        <v>2656</v>
      </c>
    </row>
    <row r="29" spans="1:23" x14ac:dyDescent="0.3">
      <c r="A29" t="s">
        <v>108</v>
      </c>
      <c r="B29" t="s">
        <v>95</v>
      </c>
      <c r="C29" t="s">
        <v>0</v>
      </c>
      <c r="D29">
        <v>1584</v>
      </c>
      <c r="I29" t="s">
        <v>108</v>
      </c>
      <c r="J29" t="s">
        <v>4</v>
      </c>
      <c r="K29" t="s">
        <v>0</v>
      </c>
      <c r="L29">
        <v>3103</v>
      </c>
      <c r="M29">
        <f t="shared" si="0"/>
        <v>3063</v>
      </c>
      <c r="Q29" t="s">
        <v>108</v>
      </c>
      <c r="R29" t="s">
        <v>5</v>
      </c>
      <c r="S29" t="s">
        <v>0</v>
      </c>
      <c r="T29">
        <v>1856</v>
      </c>
      <c r="U29">
        <f t="shared" si="1"/>
        <v>1816</v>
      </c>
    </row>
    <row r="30" spans="1:23" x14ac:dyDescent="0.3">
      <c r="A30" t="s">
        <v>108</v>
      </c>
      <c r="B30" t="s">
        <v>95</v>
      </c>
      <c r="C30" t="s">
        <v>0</v>
      </c>
      <c r="D30">
        <v>1280</v>
      </c>
      <c r="I30" t="s">
        <v>108</v>
      </c>
      <c r="J30" t="s">
        <v>4</v>
      </c>
      <c r="K30" t="s">
        <v>0</v>
      </c>
      <c r="L30">
        <v>1487</v>
      </c>
      <c r="M30">
        <f t="shared" si="0"/>
        <v>1447</v>
      </c>
      <c r="Q30" t="s">
        <v>108</v>
      </c>
      <c r="R30" t="s">
        <v>5</v>
      </c>
      <c r="S30" t="s">
        <v>0</v>
      </c>
      <c r="T30">
        <v>1416</v>
      </c>
      <c r="U30">
        <f t="shared" si="1"/>
        <v>1376</v>
      </c>
    </row>
    <row r="31" spans="1:23" x14ac:dyDescent="0.3">
      <c r="A31" t="s">
        <v>108</v>
      </c>
      <c r="B31" t="s">
        <v>95</v>
      </c>
      <c r="C31" t="s">
        <v>0</v>
      </c>
      <c r="D31">
        <v>1535</v>
      </c>
      <c r="G31">
        <f>MEDIAN(D22:D31)</f>
        <v>1481</v>
      </c>
      <c r="I31" t="s">
        <v>108</v>
      </c>
      <c r="J31" t="s">
        <v>4</v>
      </c>
      <c r="K31" t="s">
        <v>0</v>
      </c>
      <c r="L31">
        <v>1376</v>
      </c>
      <c r="M31">
        <f t="shared" si="0"/>
        <v>1336</v>
      </c>
      <c r="O31">
        <f>MEDIAN(M22:M31)</f>
        <v>1324</v>
      </c>
      <c r="Q31" t="s">
        <v>108</v>
      </c>
      <c r="R31" t="s">
        <v>5</v>
      </c>
      <c r="S31" t="s">
        <v>0</v>
      </c>
      <c r="T31">
        <v>1879</v>
      </c>
      <c r="U31">
        <f t="shared" si="1"/>
        <v>1839</v>
      </c>
      <c r="W31">
        <f>MEDIAN(U22:U31)</f>
        <v>1276</v>
      </c>
    </row>
    <row r="32" spans="1:23" x14ac:dyDescent="0.3">
      <c r="A32" t="s">
        <v>109</v>
      </c>
      <c r="B32" t="s">
        <v>95</v>
      </c>
      <c r="C32" t="s">
        <v>0</v>
      </c>
      <c r="D32">
        <v>1312</v>
      </c>
      <c r="I32" t="s">
        <v>109</v>
      </c>
      <c r="J32" t="s">
        <v>4</v>
      </c>
      <c r="K32" t="s">
        <v>0</v>
      </c>
      <c r="L32">
        <v>1416</v>
      </c>
      <c r="M32">
        <f t="shared" si="0"/>
        <v>1376</v>
      </c>
      <c r="Q32" t="s">
        <v>109</v>
      </c>
      <c r="R32" t="s">
        <v>5</v>
      </c>
      <c r="S32" t="s">
        <v>0</v>
      </c>
      <c r="T32">
        <v>1319</v>
      </c>
      <c r="U32">
        <f t="shared" si="1"/>
        <v>1279</v>
      </c>
    </row>
    <row r="33" spans="1:23" x14ac:dyDescent="0.3">
      <c r="A33" t="s">
        <v>109</v>
      </c>
      <c r="B33" t="s">
        <v>95</v>
      </c>
      <c r="C33" t="s">
        <v>0</v>
      </c>
      <c r="D33">
        <v>1080</v>
      </c>
      <c r="I33" t="s">
        <v>109</v>
      </c>
      <c r="J33" t="s">
        <v>4</v>
      </c>
      <c r="K33" t="s">
        <v>0</v>
      </c>
      <c r="L33">
        <v>1800</v>
      </c>
      <c r="M33">
        <f t="shared" si="0"/>
        <v>1760</v>
      </c>
      <c r="Q33" t="s">
        <v>109</v>
      </c>
      <c r="R33" t="s">
        <v>5</v>
      </c>
      <c r="S33" t="s">
        <v>0</v>
      </c>
      <c r="T33">
        <v>1720</v>
      </c>
      <c r="U33">
        <f t="shared" si="1"/>
        <v>1680</v>
      </c>
    </row>
    <row r="34" spans="1:23" x14ac:dyDescent="0.3">
      <c r="A34" t="s">
        <v>109</v>
      </c>
      <c r="B34" t="s">
        <v>95</v>
      </c>
      <c r="C34" t="s">
        <v>0</v>
      </c>
      <c r="D34">
        <v>1656</v>
      </c>
      <c r="I34" t="s">
        <v>109</v>
      </c>
      <c r="J34" t="s">
        <v>4</v>
      </c>
      <c r="K34" t="s">
        <v>0</v>
      </c>
      <c r="L34">
        <v>1183</v>
      </c>
      <c r="M34">
        <f t="shared" si="0"/>
        <v>1143</v>
      </c>
      <c r="Q34" t="s">
        <v>109</v>
      </c>
      <c r="R34" t="s">
        <v>5</v>
      </c>
      <c r="S34" t="s">
        <v>0</v>
      </c>
      <c r="T34">
        <v>1296</v>
      </c>
      <c r="U34">
        <f t="shared" si="1"/>
        <v>1256</v>
      </c>
    </row>
    <row r="35" spans="1:23" x14ac:dyDescent="0.3">
      <c r="A35" t="s">
        <v>109</v>
      </c>
      <c r="B35" t="s">
        <v>95</v>
      </c>
      <c r="C35" t="s">
        <v>0</v>
      </c>
      <c r="D35">
        <v>1213</v>
      </c>
      <c r="I35" t="s">
        <v>109</v>
      </c>
      <c r="J35" t="s">
        <v>4</v>
      </c>
      <c r="K35" t="s">
        <v>0</v>
      </c>
      <c r="L35">
        <v>1456</v>
      </c>
      <c r="M35">
        <f t="shared" si="0"/>
        <v>1416</v>
      </c>
      <c r="Q35" t="s">
        <v>109</v>
      </c>
      <c r="R35" t="s">
        <v>5</v>
      </c>
      <c r="S35" t="s">
        <v>0</v>
      </c>
      <c r="T35">
        <v>1272</v>
      </c>
      <c r="U35">
        <f t="shared" si="1"/>
        <v>1232</v>
      </c>
    </row>
    <row r="36" spans="1:23" x14ac:dyDescent="0.3">
      <c r="A36" t="s">
        <v>109</v>
      </c>
      <c r="B36" t="s">
        <v>95</v>
      </c>
      <c r="C36" t="s">
        <v>0</v>
      </c>
      <c r="D36">
        <v>1432</v>
      </c>
      <c r="I36" t="s">
        <v>109</v>
      </c>
      <c r="J36" t="s">
        <v>4</v>
      </c>
      <c r="K36" t="s">
        <v>0</v>
      </c>
      <c r="L36">
        <v>1367</v>
      </c>
      <c r="M36">
        <f t="shared" si="0"/>
        <v>1327</v>
      </c>
      <c r="Q36" t="s">
        <v>109</v>
      </c>
      <c r="R36" t="s">
        <v>5</v>
      </c>
      <c r="S36" t="s">
        <v>0</v>
      </c>
      <c r="T36">
        <v>1247</v>
      </c>
      <c r="U36">
        <f t="shared" si="1"/>
        <v>1207</v>
      </c>
    </row>
    <row r="37" spans="1:23" x14ac:dyDescent="0.3">
      <c r="A37" t="s">
        <v>109</v>
      </c>
      <c r="B37" t="s">
        <v>95</v>
      </c>
      <c r="C37" t="s">
        <v>0</v>
      </c>
      <c r="D37">
        <v>1529</v>
      </c>
      <c r="I37" t="s">
        <v>109</v>
      </c>
      <c r="J37" t="s">
        <v>4</v>
      </c>
      <c r="K37" t="s">
        <v>0</v>
      </c>
      <c r="L37">
        <v>1264</v>
      </c>
      <c r="M37">
        <f t="shared" si="0"/>
        <v>1224</v>
      </c>
      <c r="Q37" t="s">
        <v>109</v>
      </c>
      <c r="R37" t="s">
        <v>5</v>
      </c>
      <c r="S37" t="s">
        <v>0</v>
      </c>
      <c r="T37">
        <v>2008</v>
      </c>
      <c r="U37">
        <f t="shared" si="1"/>
        <v>1968</v>
      </c>
    </row>
    <row r="38" spans="1:23" x14ac:dyDescent="0.3">
      <c r="A38" t="s">
        <v>109</v>
      </c>
      <c r="B38" t="s">
        <v>95</v>
      </c>
      <c r="C38" t="s">
        <v>0</v>
      </c>
      <c r="D38">
        <v>1832</v>
      </c>
      <c r="I38" t="s">
        <v>109</v>
      </c>
      <c r="J38" t="s">
        <v>4</v>
      </c>
      <c r="K38" t="s">
        <v>0</v>
      </c>
      <c r="L38">
        <v>1314</v>
      </c>
      <c r="M38">
        <f t="shared" si="0"/>
        <v>1274</v>
      </c>
      <c r="Q38" t="s">
        <v>109</v>
      </c>
      <c r="R38" t="s">
        <v>5</v>
      </c>
      <c r="S38" t="s">
        <v>0</v>
      </c>
      <c r="T38">
        <v>1768</v>
      </c>
      <c r="U38">
        <f t="shared" si="1"/>
        <v>1728</v>
      </c>
    </row>
    <row r="39" spans="1:23" x14ac:dyDescent="0.3">
      <c r="A39" t="s">
        <v>109</v>
      </c>
      <c r="B39" t="s">
        <v>95</v>
      </c>
      <c r="C39" t="s">
        <v>0</v>
      </c>
      <c r="D39">
        <v>1799</v>
      </c>
      <c r="I39" t="s">
        <v>109</v>
      </c>
      <c r="J39" t="s">
        <v>4</v>
      </c>
      <c r="K39" t="s">
        <v>0</v>
      </c>
      <c r="L39">
        <v>1728</v>
      </c>
      <c r="M39">
        <f t="shared" si="0"/>
        <v>1688</v>
      </c>
      <c r="Q39" t="s">
        <v>109</v>
      </c>
      <c r="R39" t="s">
        <v>5</v>
      </c>
      <c r="S39" t="s">
        <v>0</v>
      </c>
      <c r="T39">
        <v>1664</v>
      </c>
      <c r="U39">
        <f t="shared" si="1"/>
        <v>1624</v>
      </c>
    </row>
    <row r="40" spans="1:23" x14ac:dyDescent="0.3">
      <c r="A40" t="s">
        <v>109</v>
      </c>
      <c r="B40" t="s">
        <v>95</v>
      </c>
      <c r="C40" t="s">
        <v>0</v>
      </c>
      <c r="D40">
        <v>1368</v>
      </c>
      <c r="I40" t="s">
        <v>109</v>
      </c>
      <c r="J40" t="s">
        <v>4</v>
      </c>
      <c r="K40" t="s">
        <v>0</v>
      </c>
      <c r="L40">
        <v>1368</v>
      </c>
      <c r="M40">
        <f t="shared" si="0"/>
        <v>1328</v>
      </c>
      <c r="Q40" t="s">
        <v>109</v>
      </c>
      <c r="R40" t="s">
        <v>5</v>
      </c>
      <c r="S40" t="s">
        <v>0</v>
      </c>
      <c r="T40">
        <v>1544</v>
      </c>
      <c r="U40">
        <f t="shared" si="1"/>
        <v>1504</v>
      </c>
    </row>
    <row r="41" spans="1:23" x14ac:dyDescent="0.3">
      <c r="A41" t="s">
        <v>109</v>
      </c>
      <c r="B41" t="s">
        <v>95</v>
      </c>
      <c r="C41" t="s">
        <v>0</v>
      </c>
      <c r="D41">
        <v>2352</v>
      </c>
      <c r="G41">
        <f>MEDIAN(D32:D41)</f>
        <v>1480.5</v>
      </c>
      <c r="I41" t="s">
        <v>109</v>
      </c>
      <c r="J41" t="s">
        <v>4</v>
      </c>
      <c r="K41" t="s">
        <v>0</v>
      </c>
      <c r="L41">
        <v>1776</v>
      </c>
      <c r="M41">
        <f t="shared" si="0"/>
        <v>1736</v>
      </c>
      <c r="O41">
        <f>MEDIAN(M32:M41)</f>
        <v>1352</v>
      </c>
      <c r="Q41" t="s">
        <v>109</v>
      </c>
      <c r="R41" t="s">
        <v>5</v>
      </c>
      <c r="S41" t="s">
        <v>0</v>
      </c>
      <c r="T41">
        <v>1719</v>
      </c>
      <c r="U41">
        <f t="shared" si="1"/>
        <v>1679</v>
      </c>
      <c r="W41">
        <f>MEDIAN(U32:U41)</f>
        <v>1564</v>
      </c>
    </row>
    <row r="42" spans="1:23" x14ac:dyDescent="0.3">
      <c r="A42" t="s">
        <v>110</v>
      </c>
      <c r="B42" t="s">
        <v>95</v>
      </c>
      <c r="C42" t="s">
        <v>1</v>
      </c>
      <c r="D42">
        <v>1161</v>
      </c>
      <c r="I42" t="s">
        <v>110</v>
      </c>
      <c r="J42" t="s">
        <v>4</v>
      </c>
      <c r="K42" t="s">
        <v>0</v>
      </c>
      <c r="L42">
        <v>2320</v>
      </c>
      <c r="M42">
        <f t="shared" si="0"/>
        <v>2280</v>
      </c>
      <c r="Q42" t="s">
        <v>110</v>
      </c>
      <c r="R42" t="s">
        <v>5</v>
      </c>
      <c r="S42" t="s">
        <v>0</v>
      </c>
      <c r="T42">
        <v>1232</v>
      </c>
      <c r="U42">
        <f t="shared" si="1"/>
        <v>1192</v>
      </c>
    </row>
    <row r="43" spans="1:23" x14ac:dyDescent="0.3">
      <c r="A43" t="s">
        <v>110</v>
      </c>
      <c r="B43" t="s">
        <v>95</v>
      </c>
      <c r="C43" t="s">
        <v>1</v>
      </c>
      <c r="D43">
        <v>1756</v>
      </c>
      <c r="I43" t="s">
        <v>110</v>
      </c>
      <c r="J43" t="s">
        <v>4</v>
      </c>
      <c r="K43" t="s">
        <v>0</v>
      </c>
      <c r="L43">
        <v>2200</v>
      </c>
      <c r="M43">
        <f t="shared" si="0"/>
        <v>2160</v>
      </c>
      <c r="Q43" t="s">
        <v>110</v>
      </c>
      <c r="R43" t="s">
        <v>5</v>
      </c>
      <c r="S43" t="s">
        <v>1</v>
      </c>
      <c r="T43">
        <v>2080</v>
      </c>
      <c r="U43">
        <f t="shared" si="1"/>
        <v>2040</v>
      </c>
    </row>
    <row r="44" spans="1:23" x14ac:dyDescent="0.3">
      <c r="A44" t="s">
        <v>110</v>
      </c>
      <c r="B44" t="s">
        <v>95</v>
      </c>
      <c r="C44" t="s">
        <v>1</v>
      </c>
      <c r="D44">
        <v>2073</v>
      </c>
      <c r="I44" t="s">
        <v>110</v>
      </c>
      <c r="J44" t="s">
        <v>4</v>
      </c>
      <c r="K44" t="s">
        <v>0</v>
      </c>
      <c r="L44">
        <v>3048</v>
      </c>
      <c r="M44">
        <f t="shared" si="0"/>
        <v>3008</v>
      </c>
      <c r="Q44" t="s">
        <v>110</v>
      </c>
      <c r="R44" t="s">
        <v>5</v>
      </c>
      <c r="S44" t="s">
        <v>1</v>
      </c>
      <c r="T44">
        <v>1740</v>
      </c>
      <c r="U44">
        <f t="shared" si="1"/>
        <v>1700</v>
      </c>
    </row>
    <row r="45" spans="1:23" x14ac:dyDescent="0.3">
      <c r="A45" t="s">
        <v>110</v>
      </c>
      <c r="B45" t="s">
        <v>95</v>
      </c>
      <c r="C45" t="s">
        <v>0</v>
      </c>
      <c r="D45">
        <v>1320</v>
      </c>
      <c r="I45" t="s">
        <v>110</v>
      </c>
      <c r="J45" t="s">
        <v>4</v>
      </c>
      <c r="K45" t="s">
        <v>1</v>
      </c>
      <c r="L45">
        <v>1663</v>
      </c>
      <c r="M45">
        <f t="shared" si="0"/>
        <v>1623</v>
      </c>
      <c r="Q45" t="s">
        <v>110</v>
      </c>
      <c r="R45" t="s">
        <v>5</v>
      </c>
      <c r="S45" t="s">
        <v>0</v>
      </c>
      <c r="T45">
        <v>2812</v>
      </c>
      <c r="U45">
        <f t="shared" si="1"/>
        <v>2772</v>
      </c>
    </row>
    <row r="46" spans="1:23" x14ac:dyDescent="0.3">
      <c r="A46" t="s">
        <v>110</v>
      </c>
      <c r="B46" t="s">
        <v>95</v>
      </c>
      <c r="C46" t="s">
        <v>1</v>
      </c>
      <c r="D46">
        <v>2631</v>
      </c>
      <c r="I46" t="s">
        <v>110</v>
      </c>
      <c r="J46" t="s">
        <v>4</v>
      </c>
      <c r="K46" t="s">
        <v>1</v>
      </c>
      <c r="L46">
        <v>1719</v>
      </c>
      <c r="M46">
        <f t="shared" si="0"/>
        <v>1679</v>
      </c>
      <c r="Q46" t="s">
        <v>110</v>
      </c>
      <c r="R46" t="s">
        <v>5</v>
      </c>
      <c r="S46" t="s">
        <v>0</v>
      </c>
      <c r="T46">
        <v>1752</v>
      </c>
      <c r="U46">
        <f t="shared" si="1"/>
        <v>1712</v>
      </c>
    </row>
    <row r="47" spans="1:23" x14ac:dyDescent="0.3">
      <c r="A47" t="s">
        <v>110</v>
      </c>
      <c r="B47" t="s">
        <v>95</v>
      </c>
      <c r="C47" t="s">
        <v>0</v>
      </c>
      <c r="D47">
        <v>2496</v>
      </c>
      <c r="I47" t="s">
        <v>110</v>
      </c>
      <c r="J47" t="s">
        <v>4</v>
      </c>
      <c r="K47" t="s">
        <v>1</v>
      </c>
      <c r="L47">
        <v>1807</v>
      </c>
      <c r="M47">
        <f t="shared" si="0"/>
        <v>1767</v>
      </c>
      <c r="Q47" t="s">
        <v>110</v>
      </c>
      <c r="R47" t="s">
        <v>5</v>
      </c>
      <c r="S47" t="s">
        <v>1</v>
      </c>
      <c r="T47">
        <v>1680</v>
      </c>
      <c r="U47">
        <f t="shared" si="1"/>
        <v>1640</v>
      </c>
    </row>
    <row r="48" spans="1:23" x14ac:dyDescent="0.3">
      <c r="A48" t="s">
        <v>110</v>
      </c>
      <c r="B48" t="s">
        <v>95</v>
      </c>
      <c r="C48" t="s">
        <v>1</v>
      </c>
      <c r="D48">
        <v>2880</v>
      </c>
      <c r="I48" t="s">
        <v>110</v>
      </c>
      <c r="J48" t="s">
        <v>4</v>
      </c>
      <c r="K48" t="s">
        <v>0</v>
      </c>
      <c r="L48">
        <v>1392</v>
      </c>
      <c r="M48">
        <f t="shared" si="0"/>
        <v>1352</v>
      </c>
      <c r="Q48" t="s">
        <v>110</v>
      </c>
      <c r="R48" t="s">
        <v>5</v>
      </c>
      <c r="S48" t="s">
        <v>1</v>
      </c>
      <c r="T48">
        <v>2408</v>
      </c>
      <c r="U48">
        <f t="shared" si="1"/>
        <v>2368</v>
      </c>
    </row>
    <row r="49" spans="1:23" x14ac:dyDescent="0.3">
      <c r="A49" t="s">
        <v>110</v>
      </c>
      <c r="B49" t="s">
        <v>95</v>
      </c>
      <c r="C49" t="s">
        <v>1</v>
      </c>
      <c r="D49">
        <v>1910</v>
      </c>
      <c r="I49" t="s">
        <v>110</v>
      </c>
      <c r="J49" t="s">
        <v>4</v>
      </c>
      <c r="K49" t="s">
        <v>1</v>
      </c>
      <c r="L49">
        <v>1568</v>
      </c>
      <c r="M49">
        <f t="shared" si="0"/>
        <v>1528</v>
      </c>
      <c r="Q49" t="s">
        <v>110</v>
      </c>
      <c r="R49" t="s">
        <v>5</v>
      </c>
      <c r="S49" t="s">
        <v>0</v>
      </c>
      <c r="T49">
        <v>2144</v>
      </c>
      <c r="U49">
        <f t="shared" si="1"/>
        <v>2104</v>
      </c>
    </row>
    <row r="50" spans="1:23" x14ac:dyDescent="0.3">
      <c r="A50" t="s">
        <v>110</v>
      </c>
      <c r="B50" t="s">
        <v>95</v>
      </c>
      <c r="C50" t="s">
        <v>1</v>
      </c>
      <c r="D50">
        <v>1904</v>
      </c>
      <c r="I50" t="s">
        <v>110</v>
      </c>
      <c r="J50" t="s">
        <v>4</v>
      </c>
      <c r="K50" t="s">
        <v>0</v>
      </c>
      <c r="L50">
        <v>2703</v>
      </c>
      <c r="M50">
        <f t="shared" si="0"/>
        <v>2663</v>
      </c>
      <c r="Q50" t="s">
        <v>110</v>
      </c>
      <c r="R50" t="s">
        <v>5</v>
      </c>
      <c r="S50" t="s">
        <v>0</v>
      </c>
      <c r="T50">
        <v>1903</v>
      </c>
      <c r="U50">
        <f t="shared" si="1"/>
        <v>1863</v>
      </c>
    </row>
    <row r="51" spans="1:23" x14ac:dyDescent="0.3">
      <c r="A51" t="s">
        <v>110</v>
      </c>
      <c r="B51" t="s">
        <v>95</v>
      </c>
      <c r="C51" t="s">
        <v>0</v>
      </c>
      <c r="D51">
        <v>3025</v>
      </c>
      <c r="G51">
        <f>MEDIAN(D42:D51)</f>
        <v>1991.5</v>
      </c>
      <c r="I51" t="s">
        <v>110</v>
      </c>
      <c r="J51" t="s">
        <v>4</v>
      </c>
      <c r="K51" t="s">
        <v>0</v>
      </c>
      <c r="L51">
        <v>1632</v>
      </c>
      <c r="M51">
        <f t="shared" si="0"/>
        <v>1592</v>
      </c>
      <c r="O51">
        <f>MEDIAN(M42:M51)</f>
        <v>1723</v>
      </c>
      <c r="Q51" t="s">
        <v>110</v>
      </c>
      <c r="R51" t="s">
        <v>5</v>
      </c>
      <c r="S51" t="s">
        <v>0</v>
      </c>
      <c r="T51">
        <v>1760</v>
      </c>
      <c r="U51">
        <f t="shared" si="1"/>
        <v>1720</v>
      </c>
      <c r="W51">
        <f>MEDIAN(U42:U51)</f>
        <v>1791.5</v>
      </c>
    </row>
    <row r="52" spans="1:23" x14ac:dyDescent="0.3">
      <c r="A52" t="s">
        <v>111</v>
      </c>
      <c r="B52" t="s">
        <v>95</v>
      </c>
      <c r="C52" t="s">
        <v>1</v>
      </c>
      <c r="D52">
        <v>1616</v>
      </c>
      <c r="I52" t="s">
        <v>111</v>
      </c>
      <c r="J52" t="s">
        <v>4</v>
      </c>
      <c r="K52" t="s">
        <v>0</v>
      </c>
      <c r="L52">
        <v>1456</v>
      </c>
      <c r="M52">
        <f t="shared" si="0"/>
        <v>1416</v>
      </c>
      <c r="Q52" t="s">
        <v>111</v>
      </c>
      <c r="R52" t="s">
        <v>5</v>
      </c>
      <c r="S52" t="s">
        <v>1</v>
      </c>
      <c r="T52">
        <v>1449</v>
      </c>
      <c r="U52">
        <f t="shared" si="1"/>
        <v>1409</v>
      </c>
    </row>
    <row r="53" spans="1:23" x14ac:dyDescent="0.3">
      <c r="A53" t="s">
        <v>111</v>
      </c>
      <c r="B53" t="s">
        <v>95</v>
      </c>
      <c r="C53" t="s">
        <v>1</v>
      </c>
      <c r="D53">
        <v>1995</v>
      </c>
      <c r="I53" t="s">
        <v>111</v>
      </c>
      <c r="J53" t="s">
        <v>4</v>
      </c>
      <c r="K53" t="s">
        <v>0</v>
      </c>
      <c r="L53">
        <v>1432</v>
      </c>
      <c r="M53">
        <f t="shared" si="0"/>
        <v>1392</v>
      </c>
      <c r="Q53" t="s">
        <v>111</v>
      </c>
      <c r="R53" t="s">
        <v>5</v>
      </c>
      <c r="S53" t="s">
        <v>0</v>
      </c>
      <c r="T53">
        <v>2331</v>
      </c>
      <c r="U53">
        <f t="shared" si="1"/>
        <v>2291</v>
      </c>
    </row>
    <row r="54" spans="1:23" x14ac:dyDescent="0.3">
      <c r="A54" t="s">
        <v>111</v>
      </c>
      <c r="B54" t="s">
        <v>95</v>
      </c>
      <c r="C54" t="s">
        <v>1</v>
      </c>
      <c r="D54">
        <v>1512</v>
      </c>
      <c r="I54" t="s">
        <v>111</v>
      </c>
      <c r="J54" t="s">
        <v>4</v>
      </c>
      <c r="K54" t="s">
        <v>0</v>
      </c>
      <c r="L54">
        <v>2024</v>
      </c>
      <c r="M54">
        <f t="shared" si="0"/>
        <v>1984</v>
      </c>
      <c r="Q54" t="s">
        <v>111</v>
      </c>
      <c r="R54" t="s">
        <v>5</v>
      </c>
      <c r="S54" t="s">
        <v>1</v>
      </c>
      <c r="T54">
        <v>1383</v>
      </c>
      <c r="U54">
        <f t="shared" si="1"/>
        <v>1343</v>
      </c>
    </row>
    <row r="55" spans="1:23" x14ac:dyDescent="0.3">
      <c r="A55" t="s">
        <v>111</v>
      </c>
      <c r="B55" t="s">
        <v>95</v>
      </c>
      <c r="C55" t="s">
        <v>1</v>
      </c>
      <c r="D55">
        <v>1552</v>
      </c>
      <c r="I55" t="s">
        <v>111</v>
      </c>
      <c r="J55" t="s">
        <v>4</v>
      </c>
      <c r="K55" t="s">
        <v>0</v>
      </c>
      <c r="L55">
        <v>1183</v>
      </c>
      <c r="M55">
        <f t="shared" si="0"/>
        <v>1143</v>
      </c>
      <c r="Q55" t="s">
        <v>111</v>
      </c>
      <c r="R55" t="s">
        <v>5</v>
      </c>
      <c r="S55" t="s">
        <v>1</v>
      </c>
      <c r="T55">
        <v>1532</v>
      </c>
      <c r="U55">
        <f t="shared" si="1"/>
        <v>1492</v>
      </c>
    </row>
    <row r="56" spans="1:23" x14ac:dyDescent="0.3">
      <c r="A56" t="s">
        <v>111</v>
      </c>
      <c r="B56" t="s">
        <v>95</v>
      </c>
      <c r="C56" t="s">
        <v>1</v>
      </c>
      <c r="D56">
        <v>2041</v>
      </c>
      <c r="I56" t="s">
        <v>111</v>
      </c>
      <c r="J56" t="s">
        <v>4</v>
      </c>
      <c r="K56" t="s">
        <v>0</v>
      </c>
      <c r="L56">
        <v>1119</v>
      </c>
      <c r="M56">
        <f t="shared" si="0"/>
        <v>1079</v>
      </c>
      <c r="Q56" t="s">
        <v>111</v>
      </c>
      <c r="R56" t="s">
        <v>5</v>
      </c>
      <c r="S56" t="s">
        <v>1</v>
      </c>
      <c r="T56">
        <v>1321</v>
      </c>
      <c r="U56">
        <f t="shared" si="1"/>
        <v>1281</v>
      </c>
    </row>
    <row r="57" spans="1:23" x14ac:dyDescent="0.3">
      <c r="A57" t="s">
        <v>111</v>
      </c>
      <c r="B57" t="s">
        <v>95</v>
      </c>
      <c r="C57" t="s">
        <v>1</v>
      </c>
      <c r="D57">
        <v>2551</v>
      </c>
      <c r="I57" t="s">
        <v>111</v>
      </c>
      <c r="J57" t="s">
        <v>4</v>
      </c>
      <c r="K57" t="s">
        <v>0</v>
      </c>
      <c r="L57">
        <v>1336</v>
      </c>
      <c r="M57">
        <f t="shared" si="0"/>
        <v>1296</v>
      </c>
      <c r="Q57" t="s">
        <v>111</v>
      </c>
      <c r="R57" t="s">
        <v>5</v>
      </c>
      <c r="S57" t="s">
        <v>0</v>
      </c>
      <c r="T57">
        <v>1936</v>
      </c>
      <c r="U57">
        <f t="shared" si="1"/>
        <v>1896</v>
      </c>
    </row>
    <row r="58" spans="1:23" x14ac:dyDescent="0.3">
      <c r="A58" t="s">
        <v>111</v>
      </c>
      <c r="B58" t="s">
        <v>95</v>
      </c>
      <c r="C58" t="s">
        <v>1</v>
      </c>
      <c r="D58">
        <v>1760</v>
      </c>
      <c r="I58" t="s">
        <v>111</v>
      </c>
      <c r="J58" t="s">
        <v>4</v>
      </c>
      <c r="K58" t="s">
        <v>0</v>
      </c>
      <c r="L58">
        <v>1283</v>
      </c>
      <c r="M58">
        <f t="shared" si="0"/>
        <v>1243</v>
      </c>
      <c r="Q58" t="s">
        <v>111</v>
      </c>
      <c r="R58" t="s">
        <v>5</v>
      </c>
      <c r="S58" t="s">
        <v>1</v>
      </c>
      <c r="T58">
        <v>1600</v>
      </c>
      <c r="U58">
        <f t="shared" si="1"/>
        <v>1560</v>
      </c>
    </row>
    <row r="59" spans="1:23" x14ac:dyDescent="0.3">
      <c r="A59" t="s">
        <v>111</v>
      </c>
      <c r="B59" t="s">
        <v>95</v>
      </c>
      <c r="C59" t="s">
        <v>1</v>
      </c>
      <c r="D59">
        <v>1640</v>
      </c>
      <c r="I59" t="s">
        <v>111</v>
      </c>
      <c r="J59" t="s">
        <v>4</v>
      </c>
      <c r="K59" t="s">
        <v>0</v>
      </c>
      <c r="L59">
        <v>1880</v>
      </c>
      <c r="M59">
        <f t="shared" si="0"/>
        <v>1840</v>
      </c>
      <c r="Q59" t="s">
        <v>111</v>
      </c>
      <c r="R59" t="s">
        <v>5</v>
      </c>
      <c r="S59" t="s">
        <v>1</v>
      </c>
      <c r="T59">
        <v>2865</v>
      </c>
      <c r="U59">
        <f t="shared" si="1"/>
        <v>2825</v>
      </c>
    </row>
    <row r="60" spans="1:23" x14ac:dyDescent="0.3">
      <c r="A60" t="s">
        <v>111</v>
      </c>
      <c r="B60" t="s">
        <v>95</v>
      </c>
      <c r="C60" t="s">
        <v>1</v>
      </c>
      <c r="D60">
        <v>1371</v>
      </c>
      <c r="I60" t="s">
        <v>111</v>
      </c>
      <c r="J60" t="s">
        <v>4</v>
      </c>
      <c r="K60" t="s">
        <v>1</v>
      </c>
      <c r="L60">
        <v>2448</v>
      </c>
      <c r="M60">
        <f t="shared" si="0"/>
        <v>2408</v>
      </c>
      <c r="Q60" t="s">
        <v>111</v>
      </c>
      <c r="R60" t="s">
        <v>5</v>
      </c>
      <c r="S60" t="s">
        <v>1</v>
      </c>
      <c r="T60">
        <v>2367</v>
      </c>
      <c r="U60">
        <f t="shared" si="1"/>
        <v>2327</v>
      </c>
    </row>
    <row r="61" spans="1:23" x14ac:dyDescent="0.3">
      <c r="A61" t="s">
        <v>111</v>
      </c>
      <c r="B61" t="s">
        <v>95</v>
      </c>
      <c r="C61" t="s">
        <v>1</v>
      </c>
      <c r="D61">
        <v>1192</v>
      </c>
      <c r="G61">
        <f>MEDIAN(D52:D61)</f>
        <v>1628</v>
      </c>
      <c r="I61" t="s">
        <v>111</v>
      </c>
      <c r="J61" t="s">
        <v>4</v>
      </c>
      <c r="K61" t="s">
        <v>0</v>
      </c>
      <c r="L61">
        <v>1303</v>
      </c>
      <c r="M61">
        <f t="shared" si="0"/>
        <v>1263</v>
      </c>
      <c r="O61">
        <f>MEDIAN(M52:M61)</f>
        <v>1344</v>
      </c>
      <c r="Q61" t="s">
        <v>111</v>
      </c>
      <c r="R61" t="s">
        <v>5</v>
      </c>
      <c r="S61" t="s">
        <v>1</v>
      </c>
      <c r="T61">
        <v>2158</v>
      </c>
      <c r="U61">
        <f t="shared" si="1"/>
        <v>2118</v>
      </c>
      <c r="W61">
        <f>MEDIAN(U52:U61)</f>
        <v>1728</v>
      </c>
    </row>
    <row r="62" spans="1:23" x14ac:dyDescent="0.3">
      <c r="A62" t="s">
        <v>112</v>
      </c>
      <c r="B62" t="s">
        <v>95</v>
      </c>
      <c r="C62" t="s">
        <v>1</v>
      </c>
      <c r="D62">
        <v>1688</v>
      </c>
      <c r="I62" t="s">
        <v>112</v>
      </c>
      <c r="J62" t="s">
        <v>4</v>
      </c>
      <c r="K62" t="s">
        <v>1</v>
      </c>
      <c r="L62">
        <v>2224</v>
      </c>
      <c r="M62">
        <f t="shared" si="0"/>
        <v>2184</v>
      </c>
      <c r="Q62" t="s">
        <v>112</v>
      </c>
      <c r="R62" t="s">
        <v>5</v>
      </c>
      <c r="S62" t="s">
        <v>1</v>
      </c>
      <c r="T62">
        <v>1683</v>
      </c>
      <c r="U62">
        <f t="shared" si="1"/>
        <v>1643</v>
      </c>
    </row>
    <row r="63" spans="1:23" x14ac:dyDescent="0.3">
      <c r="A63" t="s">
        <v>112</v>
      </c>
      <c r="B63" t="s">
        <v>95</v>
      </c>
      <c r="C63" t="s">
        <v>1</v>
      </c>
      <c r="D63">
        <v>2080</v>
      </c>
      <c r="I63" t="s">
        <v>112</v>
      </c>
      <c r="J63" t="s">
        <v>4</v>
      </c>
      <c r="K63" t="s">
        <v>1</v>
      </c>
      <c r="L63">
        <v>2308</v>
      </c>
      <c r="M63">
        <f t="shared" si="0"/>
        <v>2268</v>
      </c>
      <c r="Q63" t="s">
        <v>112</v>
      </c>
      <c r="R63" t="s">
        <v>5</v>
      </c>
      <c r="S63" t="s">
        <v>1</v>
      </c>
      <c r="T63">
        <v>1384</v>
      </c>
      <c r="U63">
        <f t="shared" si="1"/>
        <v>1344</v>
      </c>
    </row>
    <row r="64" spans="1:23" x14ac:dyDescent="0.3">
      <c r="A64" t="s">
        <v>112</v>
      </c>
      <c r="B64" t="s">
        <v>95</v>
      </c>
      <c r="C64" t="s">
        <v>1</v>
      </c>
      <c r="D64">
        <v>1953</v>
      </c>
      <c r="I64" t="s">
        <v>112</v>
      </c>
      <c r="J64" t="s">
        <v>4</v>
      </c>
      <c r="K64" t="s">
        <v>1</v>
      </c>
      <c r="L64">
        <v>1751</v>
      </c>
      <c r="M64">
        <f t="shared" si="0"/>
        <v>1711</v>
      </c>
      <c r="Q64" t="s">
        <v>112</v>
      </c>
      <c r="R64" t="s">
        <v>5</v>
      </c>
      <c r="S64" t="s">
        <v>1</v>
      </c>
      <c r="T64">
        <v>1369</v>
      </c>
      <c r="U64">
        <f t="shared" si="1"/>
        <v>1329</v>
      </c>
    </row>
    <row r="65" spans="1:23" x14ac:dyDescent="0.3">
      <c r="A65" t="s">
        <v>112</v>
      </c>
      <c r="B65" t="s">
        <v>95</v>
      </c>
      <c r="C65" t="s">
        <v>1</v>
      </c>
      <c r="D65">
        <v>1200</v>
      </c>
      <c r="I65" t="s">
        <v>112</v>
      </c>
      <c r="J65" t="s">
        <v>4</v>
      </c>
      <c r="K65" t="s">
        <v>1</v>
      </c>
      <c r="L65">
        <v>1224</v>
      </c>
      <c r="M65">
        <f t="shared" si="0"/>
        <v>1184</v>
      </c>
      <c r="Q65" t="s">
        <v>112</v>
      </c>
      <c r="R65" t="s">
        <v>5</v>
      </c>
      <c r="S65" t="s">
        <v>1</v>
      </c>
      <c r="T65">
        <v>1479</v>
      </c>
      <c r="U65">
        <f t="shared" si="1"/>
        <v>1439</v>
      </c>
    </row>
    <row r="66" spans="1:23" x14ac:dyDescent="0.3">
      <c r="A66" t="s">
        <v>112</v>
      </c>
      <c r="B66" t="s">
        <v>95</v>
      </c>
      <c r="C66" t="s">
        <v>1</v>
      </c>
      <c r="D66">
        <v>1868</v>
      </c>
      <c r="I66" t="s">
        <v>112</v>
      </c>
      <c r="J66" t="s">
        <v>4</v>
      </c>
      <c r="K66" t="s">
        <v>1</v>
      </c>
      <c r="L66">
        <v>1842</v>
      </c>
      <c r="M66">
        <f t="shared" si="0"/>
        <v>1802</v>
      </c>
      <c r="Q66" t="s">
        <v>112</v>
      </c>
      <c r="R66" t="s">
        <v>5</v>
      </c>
      <c r="S66" t="s">
        <v>1</v>
      </c>
      <c r="T66">
        <v>1312</v>
      </c>
      <c r="U66">
        <f t="shared" si="1"/>
        <v>1272</v>
      </c>
    </row>
    <row r="67" spans="1:23" x14ac:dyDescent="0.3">
      <c r="A67" t="s">
        <v>112</v>
      </c>
      <c r="B67" t="s">
        <v>95</v>
      </c>
      <c r="C67" t="s">
        <v>1</v>
      </c>
      <c r="D67">
        <v>2047</v>
      </c>
      <c r="I67" t="s">
        <v>112</v>
      </c>
      <c r="J67" t="s">
        <v>4</v>
      </c>
      <c r="K67" t="s">
        <v>1</v>
      </c>
      <c r="L67">
        <v>1472</v>
      </c>
      <c r="M67">
        <f t="shared" ref="M67:M130" si="2">L67-40</f>
        <v>1432</v>
      </c>
      <c r="Q67" t="s">
        <v>112</v>
      </c>
      <c r="R67" t="s">
        <v>5</v>
      </c>
      <c r="S67" t="s">
        <v>1</v>
      </c>
      <c r="T67">
        <v>1495</v>
      </c>
      <c r="U67">
        <f t="shared" ref="U67:U130" si="3">T67-40</f>
        <v>1455</v>
      </c>
    </row>
    <row r="68" spans="1:23" x14ac:dyDescent="0.3">
      <c r="A68" t="s">
        <v>112</v>
      </c>
      <c r="B68" t="s">
        <v>95</v>
      </c>
      <c r="C68" t="s">
        <v>1</v>
      </c>
      <c r="D68">
        <v>1496</v>
      </c>
      <c r="I68" t="s">
        <v>112</v>
      </c>
      <c r="J68" t="s">
        <v>4</v>
      </c>
      <c r="K68" t="s">
        <v>1</v>
      </c>
      <c r="L68">
        <v>1337</v>
      </c>
      <c r="M68">
        <f t="shared" si="2"/>
        <v>1297</v>
      </c>
      <c r="Q68" t="s">
        <v>112</v>
      </c>
      <c r="R68" t="s">
        <v>5</v>
      </c>
      <c r="S68" t="s">
        <v>1</v>
      </c>
      <c r="T68">
        <v>2024</v>
      </c>
      <c r="U68">
        <f t="shared" si="3"/>
        <v>1984</v>
      </c>
    </row>
    <row r="69" spans="1:23" x14ac:dyDescent="0.3">
      <c r="A69" t="s">
        <v>112</v>
      </c>
      <c r="B69" t="s">
        <v>95</v>
      </c>
      <c r="C69" t="s">
        <v>1</v>
      </c>
      <c r="D69">
        <v>1432</v>
      </c>
      <c r="I69" t="s">
        <v>112</v>
      </c>
      <c r="J69" t="s">
        <v>4</v>
      </c>
      <c r="K69" t="s">
        <v>1</v>
      </c>
      <c r="L69">
        <v>1811</v>
      </c>
      <c r="M69">
        <f t="shared" si="2"/>
        <v>1771</v>
      </c>
      <c r="Q69" t="s">
        <v>112</v>
      </c>
      <c r="R69" t="s">
        <v>5</v>
      </c>
      <c r="S69" t="s">
        <v>1</v>
      </c>
      <c r="T69">
        <v>3704</v>
      </c>
      <c r="U69">
        <f t="shared" si="3"/>
        <v>3664</v>
      </c>
    </row>
    <row r="70" spans="1:23" x14ac:dyDescent="0.3">
      <c r="A70" t="s">
        <v>112</v>
      </c>
      <c r="B70" t="s">
        <v>95</v>
      </c>
      <c r="C70" t="s">
        <v>1</v>
      </c>
      <c r="D70">
        <v>2639</v>
      </c>
      <c r="I70" t="s">
        <v>112</v>
      </c>
      <c r="J70" t="s">
        <v>4</v>
      </c>
      <c r="K70" t="s">
        <v>1</v>
      </c>
      <c r="L70">
        <v>2624</v>
      </c>
      <c r="M70">
        <f t="shared" si="2"/>
        <v>2584</v>
      </c>
      <c r="Q70" t="s">
        <v>112</v>
      </c>
      <c r="R70" t="s">
        <v>5</v>
      </c>
      <c r="S70" t="s">
        <v>1</v>
      </c>
      <c r="T70">
        <v>1360</v>
      </c>
      <c r="U70">
        <f t="shared" si="3"/>
        <v>1320</v>
      </c>
    </row>
    <row r="71" spans="1:23" x14ac:dyDescent="0.3">
      <c r="A71" t="s">
        <v>112</v>
      </c>
      <c r="B71" t="s">
        <v>95</v>
      </c>
      <c r="C71" t="s">
        <v>1</v>
      </c>
      <c r="D71">
        <v>1248</v>
      </c>
      <c r="G71">
        <f>MEDIAN(D62:D71)</f>
        <v>1778</v>
      </c>
      <c r="I71" t="s">
        <v>112</v>
      </c>
      <c r="J71" t="s">
        <v>4</v>
      </c>
      <c r="K71" t="s">
        <v>1</v>
      </c>
      <c r="L71">
        <v>2008</v>
      </c>
      <c r="M71">
        <f t="shared" si="2"/>
        <v>1968</v>
      </c>
      <c r="O71">
        <f>MEDIAN(M62:M71)</f>
        <v>1786.5</v>
      </c>
      <c r="Q71" t="s">
        <v>112</v>
      </c>
      <c r="R71" t="s">
        <v>5</v>
      </c>
      <c r="S71" t="s">
        <v>1</v>
      </c>
      <c r="T71">
        <v>1936</v>
      </c>
      <c r="U71">
        <f t="shared" si="3"/>
        <v>1896</v>
      </c>
      <c r="W71">
        <f>MEDIAN(U62:U71)</f>
        <v>1447</v>
      </c>
    </row>
    <row r="72" spans="1:23" x14ac:dyDescent="0.3">
      <c r="A72" t="s">
        <v>113</v>
      </c>
      <c r="B72" t="s">
        <v>95</v>
      </c>
      <c r="C72" t="s">
        <v>1</v>
      </c>
      <c r="D72">
        <v>1176</v>
      </c>
      <c r="I72" t="s">
        <v>113</v>
      </c>
      <c r="J72" t="s">
        <v>4</v>
      </c>
      <c r="K72" t="s">
        <v>1</v>
      </c>
      <c r="L72">
        <v>2279</v>
      </c>
      <c r="M72">
        <f t="shared" si="2"/>
        <v>2239</v>
      </c>
      <c r="Q72" t="s">
        <v>113</v>
      </c>
      <c r="R72" t="s">
        <v>5</v>
      </c>
      <c r="S72" t="s">
        <v>1</v>
      </c>
      <c r="T72">
        <v>1660</v>
      </c>
      <c r="U72">
        <f t="shared" si="3"/>
        <v>1620</v>
      </c>
    </row>
    <row r="73" spans="1:23" x14ac:dyDescent="0.3">
      <c r="A73" t="s">
        <v>113</v>
      </c>
      <c r="B73" t="s">
        <v>95</v>
      </c>
      <c r="C73" t="s">
        <v>1</v>
      </c>
      <c r="D73">
        <v>1240</v>
      </c>
      <c r="I73" t="s">
        <v>113</v>
      </c>
      <c r="J73" t="s">
        <v>4</v>
      </c>
      <c r="K73" t="s">
        <v>1</v>
      </c>
      <c r="L73">
        <v>2544</v>
      </c>
      <c r="M73">
        <f t="shared" si="2"/>
        <v>2504</v>
      </c>
      <c r="Q73" t="s">
        <v>113</v>
      </c>
      <c r="R73" t="s">
        <v>5</v>
      </c>
      <c r="S73" t="s">
        <v>1</v>
      </c>
      <c r="T73">
        <v>1632</v>
      </c>
      <c r="U73">
        <f t="shared" si="3"/>
        <v>1592</v>
      </c>
    </row>
    <row r="74" spans="1:23" x14ac:dyDescent="0.3">
      <c r="A74" t="s">
        <v>113</v>
      </c>
      <c r="B74" t="s">
        <v>95</v>
      </c>
      <c r="C74" t="s">
        <v>1</v>
      </c>
      <c r="D74">
        <v>1520</v>
      </c>
      <c r="I74" t="s">
        <v>113</v>
      </c>
      <c r="J74" t="s">
        <v>4</v>
      </c>
      <c r="K74" t="s">
        <v>1</v>
      </c>
      <c r="L74">
        <v>1552</v>
      </c>
      <c r="M74">
        <f t="shared" si="2"/>
        <v>1512</v>
      </c>
      <c r="Q74" t="s">
        <v>113</v>
      </c>
      <c r="R74" t="s">
        <v>5</v>
      </c>
      <c r="S74" t="s">
        <v>1</v>
      </c>
      <c r="T74">
        <v>1504</v>
      </c>
      <c r="U74">
        <f t="shared" si="3"/>
        <v>1464</v>
      </c>
    </row>
    <row r="75" spans="1:23" x14ac:dyDescent="0.3">
      <c r="A75" t="s">
        <v>113</v>
      </c>
      <c r="B75" t="s">
        <v>95</v>
      </c>
      <c r="C75" t="s">
        <v>1</v>
      </c>
      <c r="D75">
        <v>1784</v>
      </c>
      <c r="I75" t="s">
        <v>113</v>
      </c>
      <c r="J75" t="s">
        <v>4</v>
      </c>
      <c r="K75" t="s">
        <v>0</v>
      </c>
      <c r="L75">
        <v>2992</v>
      </c>
      <c r="M75">
        <f t="shared" si="2"/>
        <v>2952</v>
      </c>
      <c r="Q75" t="s">
        <v>113</v>
      </c>
      <c r="R75" t="s">
        <v>5</v>
      </c>
      <c r="S75" t="s">
        <v>1</v>
      </c>
      <c r="T75">
        <v>1312</v>
      </c>
      <c r="U75">
        <f t="shared" si="3"/>
        <v>1272</v>
      </c>
    </row>
    <row r="76" spans="1:23" x14ac:dyDescent="0.3">
      <c r="A76" t="s">
        <v>113</v>
      </c>
      <c r="B76" t="s">
        <v>95</v>
      </c>
      <c r="C76" t="s">
        <v>1</v>
      </c>
      <c r="D76">
        <v>1265</v>
      </c>
      <c r="I76" t="s">
        <v>113</v>
      </c>
      <c r="J76" t="s">
        <v>4</v>
      </c>
      <c r="K76" t="s">
        <v>1</v>
      </c>
      <c r="L76">
        <v>3200</v>
      </c>
      <c r="M76">
        <f t="shared" si="2"/>
        <v>3160</v>
      </c>
      <c r="Q76" t="s">
        <v>113</v>
      </c>
      <c r="R76" t="s">
        <v>5</v>
      </c>
      <c r="S76" t="s">
        <v>1</v>
      </c>
      <c r="T76">
        <v>1185</v>
      </c>
      <c r="U76">
        <f t="shared" si="3"/>
        <v>1145</v>
      </c>
    </row>
    <row r="77" spans="1:23" x14ac:dyDescent="0.3">
      <c r="A77" t="s">
        <v>113</v>
      </c>
      <c r="B77" t="s">
        <v>95</v>
      </c>
      <c r="C77" t="s">
        <v>1</v>
      </c>
      <c r="D77">
        <v>2144</v>
      </c>
      <c r="I77" t="s">
        <v>113</v>
      </c>
      <c r="J77" t="s">
        <v>4</v>
      </c>
      <c r="K77" t="s">
        <v>1</v>
      </c>
      <c r="L77">
        <v>1848</v>
      </c>
      <c r="M77">
        <f t="shared" si="2"/>
        <v>1808</v>
      </c>
      <c r="Q77" t="s">
        <v>113</v>
      </c>
      <c r="R77" t="s">
        <v>5</v>
      </c>
      <c r="S77" t="s">
        <v>1</v>
      </c>
      <c r="T77">
        <v>1552</v>
      </c>
      <c r="U77">
        <f t="shared" si="3"/>
        <v>1512</v>
      </c>
    </row>
    <row r="78" spans="1:23" x14ac:dyDescent="0.3">
      <c r="A78" t="s">
        <v>113</v>
      </c>
      <c r="B78" t="s">
        <v>95</v>
      </c>
      <c r="C78" t="s">
        <v>1</v>
      </c>
      <c r="D78">
        <v>2112</v>
      </c>
      <c r="I78" t="s">
        <v>113</v>
      </c>
      <c r="J78" t="s">
        <v>4</v>
      </c>
      <c r="K78" t="s">
        <v>1</v>
      </c>
      <c r="L78">
        <v>1288</v>
      </c>
      <c r="M78">
        <f t="shared" si="2"/>
        <v>1248</v>
      </c>
      <c r="Q78" t="s">
        <v>113</v>
      </c>
      <c r="R78" t="s">
        <v>5</v>
      </c>
      <c r="S78" t="s">
        <v>1</v>
      </c>
      <c r="T78">
        <v>1552</v>
      </c>
      <c r="U78">
        <f t="shared" si="3"/>
        <v>1512</v>
      </c>
    </row>
    <row r="79" spans="1:23" x14ac:dyDescent="0.3">
      <c r="A79" t="s">
        <v>113</v>
      </c>
      <c r="B79" t="s">
        <v>95</v>
      </c>
      <c r="C79" t="s">
        <v>1</v>
      </c>
      <c r="D79">
        <v>1392</v>
      </c>
      <c r="I79" t="s">
        <v>113</v>
      </c>
      <c r="J79" t="s">
        <v>4</v>
      </c>
      <c r="K79" t="s">
        <v>1</v>
      </c>
      <c r="L79">
        <v>1343</v>
      </c>
      <c r="M79">
        <f t="shared" si="2"/>
        <v>1303</v>
      </c>
      <c r="Q79" t="s">
        <v>113</v>
      </c>
      <c r="R79" t="s">
        <v>5</v>
      </c>
      <c r="S79" t="s">
        <v>1</v>
      </c>
      <c r="T79">
        <v>1967</v>
      </c>
      <c r="U79">
        <f t="shared" si="3"/>
        <v>1927</v>
      </c>
    </row>
    <row r="80" spans="1:23" x14ac:dyDescent="0.3">
      <c r="A80" t="s">
        <v>113</v>
      </c>
      <c r="B80" t="s">
        <v>95</v>
      </c>
      <c r="C80" t="s">
        <v>1</v>
      </c>
      <c r="D80">
        <v>1388</v>
      </c>
      <c r="I80" t="s">
        <v>113</v>
      </c>
      <c r="J80" t="s">
        <v>4</v>
      </c>
      <c r="K80" t="s">
        <v>1</v>
      </c>
      <c r="L80">
        <v>1976</v>
      </c>
      <c r="M80">
        <f t="shared" si="2"/>
        <v>1936</v>
      </c>
      <c r="Q80" t="s">
        <v>113</v>
      </c>
      <c r="R80" t="s">
        <v>5</v>
      </c>
      <c r="S80" t="s">
        <v>1</v>
      </c>
      <c r="T80">
        <v>1956</v>
      </c>
      <c r="U80">
        <f t="shared" si="3"/>
        <v>1916</v>
      </c>
    </row>
    <row r="81" spans="1:23" x14ac:dyDescent="0.3">
      <c r="A81" t="s">
        <v>113</v>
      </c>
      <c r="B81" t="s">
        <v>95</v>
      </c>
      <c r="C81" t="s">
        <v>1</v>
      </c>
      <c r="D81">
        <v>1768</v>
      </c>
      <c r="G81">
        <f>MEDIAN(D72:D81)</f>
        <v>1456</v>
      </c>
      <c r="I81" t="s">
        <v>113</v>
      </c>
      <c r="J81" t="s">
        <v>4</v>
      </c>
      <c r="K81" t="s">
        <v>1</v>
      </c>
      <c r="L81">
        <v>2426</v>
      </c>
      <c r="M81">
        <f t="shared" si="2"/>
        <v>2386</v>
      </c>
      <c r="O81">
        <f>MEDIAN(M72:M81)</f>
        <v>2087.5</v>
      </c>
      <c r="Q81" t="s">
        <v>113</v>
      </c>
      <c r="R81" t="s">
        <v>5</v>
      </c>
      <c r="S81" t="s">
        <v>1</v>
      </c>
      <c r="T81">
        <v>1872</v>
      </c>
      <c r="U81">
        <f t="shared" si="3"/>
        <v>1832</v>
      </c>
      <c r="W81">
        <f>MEDIAN(U72:U81)</f>
        <v>1552</v>
      </c>
    </row>
    <row r="82" spans="1:23" x14ac:dyDescent="0.3">
      <c r="A82" t="s">
        <v>98</v>
      </c>
      <c r="B82" t="s">
        <v>95</v>
      </c>
      <c r="C82" t="s">
        <v>0</v>
      </c>
      <c r="D82">
        <v>1200</v>
      </c>
      <c r="I82" t="s">
        <v>98</v>
      </c>
      <c r="J82" t="s">
        <v>4</v>
      </c>
      <c r="K82" t="s">
        <v>0</v>
      </c>
      <c r="L82">
        <v>1728</v>
      </c>
      <c r="M82">
        <f t="shared" si="2"/>
        <v>1688</v>
      </c>
      <c r="Q82" t="s">
        <v>98</v>
      </c>
      <c r="R82" t="s">
        <v>5</v>
      </c>
      <c r="S82" t="s">
        <v>0</v>
      </c>
      <c r="T82">
        <v>1448</v>
      </c>
      <c r="U82">
        <f t="shared" si="3"/>
        <v>1408</v>
      </c>
    </row>
    <row r="83" spans="1:23" x14ac:dyDescent="0.3">
      <c r="A83" t="s">
        <v>98</v>
      </c>
      <c r="B83" t="s">
        <v>95</v>
      </c>
      <c r="C83" t="s">
        <v>0</v>
      </c>
      <c r="D83">
        <v>1160</v>
      </c>
      <c r="I83" t="s">
        <v>98</v>
      </c>
      <c r="J83" t="s">
        <v>4</v>
      </c>
      <c r="K83" t="s">
        <v>0</v>
      </c>
      <c r="L83">
        <v>2022</v>
      </c>
      <c r="M83">
        <f t="shared" si="2"/>
        <v>1982</v>
      </c>
      <c r="Q83" t="s">
        <v>98</v>
      </c>
      <c r="R83" t="s">
        <v>5</v>
      </c>
      <c r="S83" t="s">
        <v>0</v>
      </c>
      <c r="T83">
        <v>1337</v>
      </c>
      <c r="U83">
        <f t="shared" si="3"/>
        <v>1297</v>
      </c>
    </row>
    <row r="84" spans="1:23" x14ac:dyDescent="0.3">
      <c r="A84" t="s">
        <v>98</v>
      </c>
      <c r="B84" t="s">
        <v>95</v>
      </c>
      <c r="C84" t="s">
        <v>0</v>
      </c>
      <c r="D84">
        <v>889</v>
      </c>
      <c r="I84" t="s">
        <v>98</v>
      </c>
      <c r="J84" t="s">
        <v>4</v>
      </c>
      <c r="K84" t="s">
        <v>0</v>
      </c>
      <c r="L84">
        <v>1802</v>
      </c>
      <c r="M84">
        <f t="shared" si="2"/>
        <v>1762</v>
      </c>
      <c r="Q84" t="s">
        <v>98</v>
      </c>
      <c r="R84" t="s">
        <v>5</v>
      </c>
      <c r="S84" t="s">
        <v>0</v>
      </c>
      <c r="T84">
        <v>1495</v>
      </c>
      <c r="U84">
        <f t="shared" si="3"/>
        <v>1455</v>
      </c>
    </row>
    <row r="85" spans="1:23" x14ac:dyDescent="0.3">
      <c r="A85" t="s">
        <v>98</v>
      </c>
      <c r="B85" t="s">
        <v>95</v>
      </c>
      <c r="C85" t="s">
        <v>0</v>
      </c>
      <c r="D85">
        <v>1056</v>
      </c>
      <c r="I85" t="s">
        <v>98</v>
      </c>
      <c r="J85" t="s">
        <v>4</v>
      </c>
      <c r="K85" t="s">
        <v>0</v>
      </c>
      <c r="L85">
        <v>1400</v>
      </c>
      <c r="M85">
        <f t="shared" si="2"/>
        <v>1360</v>
      </c>
      <c r="Q85" t="s">
        <v>98</v>
      </c>
      <c r="R85" t="s">
        <v>5</v>
      </c>
      <c r="S85" t="s">
        <v>0</v>
      </c>
      <c r="T85">
        <v>1072</v>
      </c>
      <c r="U85">
        <f t="shared" si="3"/>
        <v>1032</v>
      </c>
    </row>
    <row r="86" spans="1:23" x14ac:dyDescent="0.3">
      <c r="A86" t="s">
        <v>98</v>
      </c>
      <c r="B86" t="s">
        <v>95</v>
      </c>
      <c r="C86" t="s">
        <v>0</v>
      </c>
      <c r="D86">
        <v>1136</v>
      </c>
      <c r="I86" t="s">
        <v>98</v>
      </c>
      <c r="J86" t="s">
        <v>4</v>
      </c>
      <c r="K86" t="s">
        <v>0</v>
      </c>
      <c r="L86">
        <v>1760</v>
      </c>
      <c r="M86">
        <f t="shared" si="2"/>
        <v>1720</v>
      </c>
      <c r="Q86" t="s">
        <v>98</v>
      </c>
      <c r="R86" t="s">
        <v>5</v>
      </c>
      <c r="S86" t="s">
        <v>0</v>
      </c>
      <c r="T86">
        <v>1288</v>
      </c>
      <c r="U86">
        <f t="shared" si="3"/>
        <v>1248</v>
      </c>
    </row>
    <row r="87" spans="1:23" x14ac:dyDescent="0.3">
      <c r="A87" t="s">
        <v>98</v>
      </c>
      <c r="B87" t="s">
        <v>95</v>
      </c>
      <c r="C87" t="s">
        <v>0</v>
      </c>
      <c r="D87">
        <v>1855</v>
      </c>
      <c r="I87" t="s">
        <v>98</v>
      </c>
      <c r="J87" t="s">
        <v>4</v>
      </c>
      <c r="K87" t="s">
        <v>0</v>
      </c>
      <c r="L87">
        <v>1881</v>
      </c>
      <c r="M87">
        <f t="shared" si="2"/>
        <v>1841</v>
      </c>
      <c r="Q87" t="s">
        <v>98</v>
      </c>
      <c r="R87" t="s">
        <v>5</v>
      </c>
      <c r="S87" t="s">
        <v>0</v>
      </c>
      <c r="T87">
        <v>1705</v>
      </c>
      <c r="U87">
        <f t="shared" si="3"/>
        <v>1665</v>
      </c>
    </row>
    <row r="88" spans="1:23" x14ac:dyDescent="0.3">
      <c r="A88" t="s">
        <v>98</v>
      </c>
      <c r="B88" t="s">
        <v>95</v>
      </c>
      <c r="C88" t="s">
        <v>0</v>
      </c>
      <c r="D88">
        <v>1744</v>
      </c>
      <c r="I88" t="s">
        <v>98</v>
      </c>
      <c r="J88" t="s">
        <v>4</v>
      </c>
      <c r="K88" t="s">
        <v>0</v>
      </c>
      <c r="L88">
        <v>2000</v>
      </c>
      <c r="M88">
        <f t="shared" si="2"/>
        <v>1960</v>
      </c>
      <c r="Q88" t="s">
        <v>98</v>
      </c>
      <c r="R88" t="s">
        <v>5</v>
      </c>
      <c r="S88" t="s">
        <v>0</v>
      </c>
      <c r="T88">
        <v>2168</v>
      </c>
      <c r="U88">
        <f t="shared" si="3"/>
        <v>2128</v>
      </c>
    </row>
    <row r="89" spans="1:23" x14ac:dyDescent="0.3">
      <c r="A89" t="s">
        <v>98</v>
      </c>
      <c r="B89" t="s">
        <v>95</v>
      </c>
      <c r="C89" t="s">
        <v>0</v>
      </c>
      <c r="D89">
        <v>1512</v>
      </c>
      <c r="I89" t="s">
        <v>98</v>
      </c>
      <c r="J89" t="s">
        <v>4</v>
      </c>
      <c r="K89" t="s">
        <v>0</v>
      </c>
      <c r="L89">
        <v>1760</v>
      </c>
      <c r="M89">
        <f t="shared" si="2"/>
        <v>1720</v>
      </c>
      <c r="Q89" t="s">
        <v>98</v>
      </c>
      <c r="R89" t="s">
        <v>5</v>
      </c>
      <c r="S89" t="s">
        <v>0</v>
      </c>
      <c r="T89">
        <v>1296</v>
      </c>
      <c r="U89">
        <f t="shared" si="3"/>
        <v>1256</v>
      </c>
    </row>
    <row r="90" spans="1:23" x14ac:dyDescent="0.3">
      <c r="A90" t="s">
        <v>98</v>
      </c>
      <c r="B90" t="s">
        <v>95</v>
      </c>
      <c r="C90" t="s">
        <v>0</v>
      </c>
      <c r="D90">
        <v>1848</v>
      </c>
      <c r="I90" t="s">
        <v>98</v>
      </c>
      <c r="J90" t="s">
        <v>4</v>
      </c>
      <c r="K90" t="s">
        <v>0</v>
      </c>
      <c r="L90">
        <v>1503</v>
      </c>
      <c r="M90">
        <f t="shared" si="2"/>
        <v>1463</v>
      </c>
      <c r="Q90" t="s">
        <v>98</v>
      </c>
      <c r="R90" t="s">
        <v>5</v>
      </c>
      <c r="S90" t="s">
        <v>0</v>
      </c>
      <c r="T90">
        <v>1895</v>
      </c>
      <c r="U90">
        <f t="shared" si="3"/>
        <v>1855</v>
      </c>
    </row>
    <row r="91" spans="1:23" x14ac:dyDescent="0.3">
      <c r="A91" t="s">
        <v>98</v>
      </c>
      <c r="B91" t="s">
        <v>95</v>
      </c>
      <c r="C91" t="s">
        <v>0</v>
      </c>
      <c r="D91">
        <v>1656</v>
      </c>
      <c r="G91">
        <f>MEDIAN(D82:D91)</f>
        <v>1356</v>
      </c>
      <c r="I91" t="s">
        <v>98</v>
      </c>
      <c r="J91" t="s">
        <v>4</v>
      </c>
      <c r="K91" t="s">
        <v>0</v>
      </c>
      <c r="L91">
        <v>1183</v>
      </c>
      <c r="M91">
        <f t="shared" si="2"/>
        <v>1143</v>
      </c>
      <c r="O91">
        <f>MEDIAN(M82:M91)</f>
        <v>1720</v>
      </c>
      <c r="Q91" t="s">
        <v>98</v>
      </c>
      <c r="R91" t="s">
        <v>5</v>
      </c>
      <c r="S91" t="s">
        <v>0</v>
      </c>
      <c r="T91">
        <v>1768</v>
      </c>
      <c r="U91">
        <f t="shared" si="3"/>
        <v>1728</v>
      </c>
      <c r="W91">
        <f>MEDIAN(U82:U91)</f>
        <v>1431.5</v>
      </c>
    </row>
    <row r="92" spans="1:23" x14ac:dyDescent="0.3">
      <c r="A92" t="s">
        <v>99</v>
      </c>
      <c r="B92" t="s">
        <v>95</v>
      </c>
      <c r="C92" t="s">
        <v>0</v>
      </c>
      <c r="D92">
        <v>1192</v>
      </c>
      <c r="I92" t="s">
        <v>99</v>
      </c>
      <c r="J92" t="s">
        <v>4</v>
      </c>
      <c r="K92" t="s">
        <v>0</v>
      </c>
      <c r="L92">
        <v>1280</v>
      </c>
      <c r="M92">
        <f t="shared" si="2"/>
        <v>1240</v>
      </c>
      <c r="Q92" t="s">
        <v>99</v>
      </c>
      <c r="R92" t="s">
        <v>5</v>
      </c>
      <c r="S92" t="s">
        <v>0</v>
      </c>
      <c r="T92">
        <v>1288</v>
      </c>
      <c r="U92">
        <f t="shared" si="3"/>
        <v>1248</v>
      </c>
    </row>
    <row r="93" spans="1:23" x14ac:dyDescent="0.3">
      <c r="A93" t="s">
        <v>99</v>
      </c>
      <c r="B93" t="s">
        <v>95</v>
      </c>
      <c r="C93" t="s">
        <v>0</v>
      </c>
      <c r="D93">
        <v>1120</v>
      </c>
      <c r="I93" t="s">
        <v>99</v>
      </c>
      <c r="J93" t="s">
        <v>4</v>
      </c>
      <c r="K93" t="s">
        <v>0</v>
      </c>
      <c r="L93">
        <v>1723</v>
      </c>
      <c r="M93">
        <f t="shared" si="2"/>
        <v>1683</v>
      </c>
      <c r="Q93" t="s">
        <v>99</v>
      </c>
      <c r="R93" t="s">
        <v>5</v>
      </c>
      <c r="S93" t="s">
        <v>0</v>
      </c>
      <c r="T93">
        <v>1617</v>
      </c>
      <c r="U93">
        <f t="shared" si="3"/>
        <v>1577</v>
      </c>
    </row>
    <row r="94" spans="1:23" x14ac:dyDescent="0.3">
      <c r="A94" t="s">
        <v>99</v>
      </c>
      <c r="B94" t="s">
        <v>95</v>
      </c>
      <c r="C94" t="s">
        <v>0</v>
      </c>
      <c r="D94">
        <v>1360</v>
      </c>
      <c r="I94" t="s">
        <v>99</v>
      </c>
      <c r="J94" t="s">
        <v>4</v>
      </c>
      <c r="K94" t="s">
        <v>0</v>
      </c>
      <c r="L94">
        <v>1584</v>
      </c>
      <c r="M94">
        <f t="shared" si="2"/>
        <v>1544</v>
      </c>
      <c r="Q94" t="s">
        <v>99</v>
      </c>
      <c r="R94" t="s">
        <v>5</v>
      </c>
      <c r="S94" t="s">
        <v>0</v>
      </c>
      <c r="T94">
        <v>1169</v>
      </c>
      <c r="U94">
        <f t="shared" si="3"/>
        <v>1129</v>
      </c>
    </row>
    <row r="95" spans="1:23" x14ac:dyDescent="0.3">
      <c r="A95" t="s">
        <v>99</v>
      </c>
      <c r="B95" t="s">
        <v>95</v>
      </c>
      <c r="C95" t="s">
        <v>0</v>
      </c>
      <c r="D95">
        <v>887</v>
      </c>
      <c r="I95" t="s">
        <v>99</v>
      </c>
      <c r="J95" t="s">
        <v>4</v>
      </c>
      <c r="K95" t="s">
        <v>0</v>
      </c>
      <c r="L95">
        <v>1567</v>
      </c>
      <c r="M95">
        <f t="shared" si="2"/>
        <v>1527</v>
      </c>
      <c r="Q95" t="s">
        <v>99</v>
      </c>
      <c r="R95" t="s">
        <v>5</v>
      </c>
      <c r="S95" t="s">
        <v>0</v>
      </c>
      <c r="T95">
        <v>1320</v>
      </c>
      <c r="U95">
        <f t="shared" si="3"/>
        <v>1280</v>
      </c>
    </row>
    <row r="96" spans="1:23" x14ac:dyDescent="0.3">
      <c r="A96" t="s">
        <v>99</v>
      </c>
      <c r="B96" t="s">
        <v>95</v>
      </c>
      <c r="C96" t="s">
        <v>0</v>
      </c>
      <c r="D96">
        <v>1377</v>
      </c>
      <c r="I96" t="s">
        <v>99</v>
      </c>
      <c r="J96" t="s">
        <v>4</v>
      </c>
      <c r="K96" t="s">
        <v>0</v>
      </c>
      <c r="L96">
        <v>1488</v>
      </c>
      <c r="M96">
        <f t="shared" si="2"/>
        <v>1448</v>
      </c>
      <c r="Q96" t="s">
        <v>99</v>
      </c>
      <c r="R96" t="s">
        <v>5</v>
      </c>
      <c r="S96" t="s">
        <v>0</v>
      </c>
      <c r="T96">
        <v>1512</v>
      </c>
      <c r="U96">
        <f t="shared" si="3"/>
        <v>1472</v>
      </c>
    </row>
    <row r="97" spans="1:23" x14ac:dyDescent="0.3">
      <c r="A97" t="s">
        <v>99</v>
      </c>
      <c r="B97" t="s">
        <v>95</v>
      </c>
      <c r="C97" t="s">
        <v>0</v>
      </c>
      <c r="D97">
        <v>2120</v>
      </c>
      <c r="I97" t="s">
        <v>99</v>
      </c>
      <c r="J97" t="s">
        <v>4</v>
      </c>
      <c r="K97" t="s">
        <v>0</v>
      </c>
      <c r="L97">
        <v>1231</v>
      </c>
      <c r="M97">
        <f t="shared" si="2"/>
        <v>1191</v>
      </c>
      <c r="Q97" t="s">
        <v>99</v>
      </c>
      <c r="R97" t="s">
        <v>5</v>
      </c>
      <c r="S97" t="s">
        <v>0</v>
      </c>
      <c r="T97">
        <v>1608</v>
      </c>
      <c r="U97">
        <f t="shared" si="3"/>
        <v>1568</v>
      </c>
    </row>
    <row r="98" spans="1:23" x14ac:dyDescent="0.3">
      <c r="A98" t="s">
        <v>99</v>
      </c>
      <c r="B98" t="s">
        <v>95</v>
      </c>
      <c r="C98" t="s">
        <v>0</v>
      </c>
      <c r="D98">
        <v>1992</v>
      </c>
      <c r="I98" t="s">
        <v>99</v>
      </c>
      <c r="J98" t="s">
        <v>4</v>
      </c>
      <c r="K98" t="s">
        <v>0</v>
      </c>
      <c r="L98">
        <v>1352</v>
      </c>
      <c r="M98">
        <f t="shared" si="2"/>
        <v>1312</v>
      </c>
      <c r="Q98" t="s">
        <v>99</v>
      </c>
      <c r="R98" t="s">
        <v>5</v>
      </c>
      <c r="S98" t="s">
        <v>0</v>
      </c>
      <c r="T98">
        <v>2128</v>
      </c>
      <c r="U98">
        <f t="shared" si="3"/>
        <v>2088</v>
      </c>
    </row>
    <row r="99" spans="1:23" x14ac:dyDescent="0.3">
      <c r="A99" t="s">
        <v>99</v>
      </c>
      <c r="B99" t="s">
        <v>95</v>
      </c>
      <c r="C99" t="s">
        <v>0</v>
      </c>
      <c r="D99">
        <v>1592</v>
      </c>
      <c r="I99" t="s">
        <v>99</v>
      </c>
      <c r="J99" t="s">
        <v>4</v>
      </c>
      <c r="K99" t="s">
        <v>0</v>
      </c>
      <c r="L99">
        <v>2071</v>
      </c>
      <c r="M99">
        <f t="shared" si="2"/>
        <v>2031</v>
      </c>
      <c r="Q99" t="s">
        <v>99</v>
      </c>
      <c r="R99" t="s">
        <v>5</v>
      </c>
      <c r="S99" t="s">
        <v>0</v>
      </c>
      <c r="T99">
        <v>1592</v>
      </c>
      <c r="U99">
        <f t="shared" si="3"/>
        <v>1552</v>
      </c>
    </row>
    <row r="100" spans="1:23" x14ac:dyDescent="0.3">
      <c r="A100" t="s">
        <v>99</v>
      </c>
      <c r="B100" t="s">
        <v>95</v>
      </c>
      <c r="C100" t="s">
        <v>0</v>
      </c>
      <c r="D100">
        <v>1288</v>
      </c>
      <c r="I100" t="s">
        <v>99</v>
      </c>
      <c r="J100" t="s">
        <v>4</v>
      </c>
      <c r="K100" t="s">
        <v>0</v>
      </c>
      <c r="L100">
        <v>1511</v>
      </c>
      <c r="M100">
        <f t="shared" si="2"/>
        <v>1471</v>
      </c>
      <c r="Q100" t="s">
        <v>99</v>
      </c>
      <c r="R100" t="s">
        <v>5</v>
      </c>
      <c r="S100" t="s">
        <v>0</v>
      </c>
      <c r="T100">
        <v>2031</v>
      </c>
      <c r="U100">
        <f t="shared" si="3"/>
        <v>1991</v>
      </c>
    </row>
    <row r="101" spans="1:23" x14ac:dyDescent="0.3">
      <c r="A101" t="s">
        <v>99</v>
      </c>
      <c r="B101" t="s">
        <v>95</v>
      </c>
      <c r="C101" t="s">
        <v>0</v>
      </c>
      <c r="D101">
        <v>1272</v>
      </c>
      <c r="G101">
        <f>MEDIAN(D92:D101)</f>
        <v>1324</v>
      </c>
      <c r="I101" t="s">
        <v>99</v>
      </c>
      <c r="J101" t="s">
        <v>4</v>
      </c>
      <c r="K101" t="s">
        <v>0</v>
      </c>
      <c r="L101">
        <v>1384</v>
      </c>
      <c r="M101">
        <f t="shared" si="2"/>
        <v>1344</v>
      </c>
      <c r="O101">
        <f>MEDIAN(M92:M101)</f>
        <v>1459.5</v>
      </c>
      <c r="Q101" t="s">
        <v>99</v>
      </c>
      <c r="R101" t="s">
        <v>5</v>
      </c>
      <c r="S101" t="s">
        <v>0</v>
      </c>
      <c r="T101">
        <v>1393</v>
      </c>
      <c r="U101">
        <f t="shared" si="3"/>
        <v>1353</v>
      </c>
      <c r="W101">
        <f>MEDIAN(U92:U101)</f>
        <v>1512</v>
      </c>
    </row>
    <row r="102" spans="1:23" x14ac:dyDescent="0.3">
      <c r="A102" t="s">
        <v>100</v>
      </c>
      <c r="B102" t="s">
        <v>95</v>
      </c>
      <c r="C102" t="s">
        <v>0</v>
      </c>
      <c r="D102">
        <v>1288</v>
      </c>
      <c r="I102" t="s">
        <v>100</v>
      </c>
      <c r="J102" t="s">
        <v>4</v>
      </c>
      <c r="K102" t="s">
        <v>0</v>
      </c>
      <c r="L102">
        <v>1176</v>
      </c>
      <c r="M102">
        <f t="shared" si="2"/>
        <v>1136</v>
      </c>
      <c r="Q102" t="s">
        <v>100</v>
      </c>
      <c r="R102" t="s">
        <v>5</v>
      </c>
      <c r="S102" t="s">
        <v>0</v>
      </c>
      <c r="T102">
        <v>1392</v>
      </c>
      <c r="U102">
        <f t="shared" si="3"/>
        <v>1352</v>
      </c>
    </row>
    <row r="103" spans="1:23" x14ac:dyDescent="0.3">
      <c r="A103" t="s">
        <v>100</v>
      </c>
      <c r="B103" t="s">
        <v>95</v>
      </c>
      <c r="C103" t="s">
        <v>0</v>
      </c>
      <c r="D103">
        <v>1217</v>
      </c>
      <c r="I103" t="s">
        <v>100</v>
      </c>
      <c r="J103" t="s">
        <v>4</v>
      </c>
      <c r="K103" t="s">
        <v>0</v>
      </c>
      <c r="L103">
        <v>1872</v>
      </c>
      <c r="M103">
        <f t="shared" si="2"/>
        <v>1832</v>
      </c>
      <c r="Q103" t="s">
        <v>100</v>
      </c>
      <c r="R103" t="s">
        <v>5</v>
      </c>
      <c r="S103" t="s">
        <v>0</v>
      </c>
      <c r="T103">
        <v>1201</v>
      </c>
      <c r="U103">
        <f t="shared" si="3"/>
        <v>1161</v>
      </c>
    </row>
    <row r="104" spans="1:23" x14ac:dyDescent="0.3">
      <c r="A104" t="s">
        <v>100</v>
      </c>
      <c r="B104" t="s">
        <v>95</v>
      </c>
      <c r="C104" t="s">
        <v>0</v>
      </c>
      <c r="D104">
        <v>1667</v>
      </c>
      <c r="I104" t="s">
        <v>100</v>
      </c>
      <c r="J104" t="s">
        <v>4</v>
      </c>
      <c r="K104" t="s">
        <v>0</v>
      </c>
      <c r="L104">
        <v>1232</v>
      </c>
      <c r="M104">
        <f t="shared" si="2"/>
        <v>1192</v>
      </c>
      <c r="Q104" t="s">
        <v>100</v>
      </c>
      <c r="R104" t="s">
        <v>5</v>
      </c>
      <c r="S104" t="s">
        <v>0</v>
      </c>
      <c r="T104">
        <v>1129</v>
      </c>
      <c r="U104">
        <f t="shared" si="3"/>
        <v>1089</v>
      </c>
    </row>
    <row r="105" spans="1:23" x14ac:dyDescent="0.3">
      <c r="A105" t="s">
        <v>100</v>
      </c>
      <c r="B105" t="s">
        <v>95</v>
      </c>
      <c r="C105" t="s">
        <v>0</v>
      </c>
      <c r="D105">
        <v>1080</v>
      </c>
      <c r="I105" t="s">
        <v>100</v>
      </c>
      <c r="J105" t="s">
        <v>4</v>
      </c>
      <c r="K105" t="s">
        <v>0</v>
      </c>
      <c r="L105">
        <v>1603</v>
      </c>
      <c r="M105">
        <f t="shared" si="2"/>
        <v>1563</v>
      </c>
      <c r="Q105" t="s">
        <v>100</v>
      </c>
      <c r="R105" t="s">
        <v>5</v>
      </c>
      <c r="S105" t="s">
        <v>0</v>
      </c>
      <c r="T105">
        <v>1567</v>
      </c>
      <c r="U105">
        <f t="shared" si="3"/>
        <v>1527</v>
      </c>
    </row>
    <row r="106" spans="1:23" x14ac:dyDescent="0.3">
      <c r="A106" t="s">
        <v>100</v>
      </c>
      <c r="B106" t="s">
        <v>95</v>
      </c>
      <c r="C106" t="s">
        <v>0</v>
      </c>
      <c r="D106">
        <v>1209</v>
      </c>
      <c r="I106" t="s">
        <v>100</v>
      </c>
      <c r="J106" t="s">
        <v>4</v>
      </c>
      <c r="K106" t="s">
        <v>0</v>
      </c>
      <c r="L106">
        <v>1520</v>
      </c>
      <c r="M106">
        <f t="shared" si="2"/>
        <v>1480</v>
      </c>
      <c r="Q106" t="s">
        <v>100</v>
      </c>
      <c r="R106" t="s">
        <v>5</v>
      </c>
      <c r="S106" t="s">
        <v>0</v>
      </c>
      <c r="T106">
        <v>1536</v>
      </c>
      <c r="U106">
        <f t="shared" si="3"/>
        <v>1496</v>
      </c>
    </row>
    <row r="107" spans="1:23" x14ac:dyDescent="0.3">
      <c r="A107" t="s">
        <v>100</v>
      </c>
      <c r="B107" t="s">
        <v>95</v>
      </c>
      <c r="C107" t="s">
        <v>0</v>
      </c>
      <c r="D107">
        <v>1944</v>
      </c>
      <c r="I107" t="s">
        <v>100</v>
      </c>
      <c r="J107" t="s">
        <v>4</v>
      </c>
      <c r="K107" t="s">
        <v>0</v>
      </c>
      <c r="L107">
        <v>1352</v>
      </c>
      <c r="M107">
        <f t="shared" si="2"/>
        <v>1312</v>
      </c>
      <c r="Q107" t="s">
        <v>100</v>
      </c>
      <c r="R107" t="s">
        <v>5</v>
      </c>
      <c r="S107" t="s">
        <v>0</v>
      </c>
      <c r="T107">
        <v>1408</v>
      </c>
      <c r="U107">
        <f t="shared" si="3"/>
        <v>1368</v>
      </c>
    </row>
    <row r="108" spans="1:23" x14ac:dyDescent="0.3">
      <c r="A108" t="s">
        <v>100</v>
      </c>
      <c r="B108" t="s">
        <v>95</v>
      </c>
      <c r="C108" t="s">
        <v>0</v>
      </c>
      <c r="D108">
        <v>1617</v>
      </c>
      <c r="I108" t="s">
        <v>100</v>
      </c>
      <c r="J108" t="s">
        <v>4</v>
      </c>
      <c r="K108" t="s">
        <v>0</v>
      </c>
      <c r="L108">
        <v>2111</v>
      </c>
      <c r="M108">
        <f t="shared" si="2"/>
        <v>2071</v>
      </c>
      <c r="Q108" t="s">
        <v>100</v>
      </c>
      <c r="R108" t="s">
        <v>5</v>
      </c>
      <c r="S108" t="s">
        <v>0</v>
      </c>
      <c r="T108">
        <v>1433</v>
      </c>
      <c r="U108">
        <f t="shared" si="3"/>
        <v>1393</v>
      </c>
    </row>
    <row r="109" spans="1:23" x14ac:dyDescent="0.3">
      <c r="A109" t="s">
        <v>100</v>
      </c>
      <c r="B109" t="s">
        <v>95</v>
      </c>
      <c r="C109" t="s">
        <v>0</v>
      </c>
      <c r="D109">
        <v>1352</v>
      </c>
      <c r="I109" t="s">
        <v>100</v>
      </c>
      <c r="J109" t="s">
        <v>4</v>
      </c>
      <c r="K109" t="s">
        <v>0</v>
      </c>
      <c r="L109">
        <v>1688</v>
      </c>
      <c r="M109">
        <f t="shared" si="2"/>
        <v>1648</v>
      </c>
      <c r="Q109" t="s">
        <v>100</v>
      </c>
      <c r="R109" t="s">
        <v>5</v>
      </c>
      <c r="S109" t="s">
        <v>0</v>
      </c>
      <c r="T109">
        <v>1587</v>
      </c>
      <c r="U109">
        <f t="shared" si="3"/>
        <v>1547</v>
      </c>
    </row>
    <row r="110" spans="1:23" x14ac:dyDescent="0.3">
      <c r="A110" t="s">
        <v>100</v>
      </c>
      <c r="B110" t="s">
        <v>95</v>
      </c>
      <c r="C110" t="s">
        <v>0</v>
      </c>
      <c r="D110">
        <v>1688</v>
      </c>
      <c r="I110" t="s">
        <v>100</v>
      </c>
      <c r="J110" t="s">
        <v>4</v>
      </c>
      <c r="K110" t="s">
        <v>0</v>
      </c>
      <c r="L110">
        <v>1520</v>
      </c>
      <c r="M110">
        <f t="shared" si="2"/>
        <v>1480</v>
      </c>
      <c r="Q110" t="s">
        <v>100</v>
      </c>
      <c r="R110" t="s">
        <v>5</v>
      </c>
      <c r="S110" t="s">
        <v>0</v>
      </c>
      <c r="T110">
        <v>1697</v>
      </c>
      <c r="U110">
        <f t="shared" si="3"/>
        <v>1657</v>
      </c>
    </row>
    <row r="111" spans="1:23" x14ac:dyDescent="0.3">
      <c r="A111" t="s">
        <v>100</v>
      </c>
      <c r="B111" t="s">
        <v>95</v>
      </c>
      <c r="C111" t="s">
        <v>0</v>
      </c>
      <c r="D111">
        <v>1128</v>
      </c>
      <c r="G111">
        <f>MEDIAN(D102:D111)</f>
        <v>1320</v>
      </c>
      <c r="I111" t="s">
        <v>100</v>
      </c>
      <c r="J111" t="s">
        <v>4</v>
      </c>
      <c r="K111" t="s">
        <v>0</v>
      </c>
      <c r="L111">
        <v>3407</v>
      </c>
      <c r="M111">
        <f t="shared" si="2"/>
        <v>3367</v>
      </c>
      <c r="O111">
        <f>MEDIAN(M102:M111)</f>
        <v>1521.5</v>
      </c>
      <c r="Q111" t="s">
        <v>100</v>
      </c>
      <c r="R111" t="s">
        <v>5</v>
      </c>
      <c r="S111" t="s">
        <v>0</v>
      </c>
      <c r="T111">
        <v>2327</v>
      </c>
      <c r="U111">
        <f t="shared" si="3"/>
        <v>2287</v>
      </c>
      <c r="W111">
        <f>MEDIAN(U102:U111)</f>
        <v>1444.5</v>
      </c>
    </row>
    <row r="112" spans="1:23" x14ac:dyDescent="0.3">
      <c r="A112" t="s">
        <v>101</v>
      </c>
      <c r="B112" t="s">
        <v>95</v>
      </c>
      <c r="C112" t="s">
        <v>1</v>
      </c>
      <c r="D112">
        <v>2016</v>
      </c>
      <c r="I112" t="s">
        <v>101</v>
      </c>
      <c r="J112" t="s">
        <v>4</v>
      </c>
      <c r="K112" t="s">
        <v>0</v>
      </c>
      <c r="L112">
        <v>1455</v>
      </c>
      <c r="M112">
        <f t="shared" si="2"/>
        <v>1415</v>
      </c>
      <c r="Q112" t="s">
        <v>101</v>
      </c>
      <c r="R112" t="s">
        <v>5</v>
      </c>
      <c r="S112" t="s">
        <v>0</v>
      </c>
      <c r="T112">
        <v>1488</v>
      </c>
      <c r="U112">
        <f t="shared" si="3"/>
        <v>1448</v>
      </c>
    </row>
    <row r="113" spans="1:23" x14ac:dyDescent="0.3">
      <c r="A113" t="s">
        <v>101</v>
      </c>
      <c r="B113" t="s">
        <v>95</v>
      </c>
      <c r="C113" t="s">
        <v>0</v>
      </c>
      <c r="D113">
        <v>1360</v>
      </c>
      <c r="I113" t="s">
        <v>101</v>
      </c>
      <c r="J113" t="s">
        <v>4</v>
      </c>
      <c r="K113" t="s">
        <v>0</v>
      </c>
      <c r="L113">
        <v>1424</v>
      </c>
      <c r="M113">
        <f t="shared" si="2"/>
        <v>1384</v>
      </c>
      <c r="Q113" t="s">
        <v>101</v>
      </c>
      <c r="R113" t="s">
        <v>5</v>
      </c>
      <c r="S113" t="s">
        <v>1</v>
      </c>
      <c r="T113">
        <v>1584</v>
      </c>
      <c r="U113">
        <f t="shared" si="3"/>
        <v>1544</v>
      </c>
    </row>
    <row r="114" spans="1:23" x14ac:dyDescent="0.3">
      <c r="A114" t="s">
        <v>101</v>
      </c>
      <c r="B114" t="s">
        <v>95</v>
      </c>
      <c r="C114" t="s">
        <v>0</v>
      </c>
      <c r="D114">
        <v>1704</v>
      </c>
      <c r="I114" t="s">
        <v>101</v>
      </c>
      <c r="J114" t="s">
        <v>4</v>
      </c>
      <c r="K114" t="s">
        <v>0</v>
      </c>
      <c r="L114">
        <v>1580</v>
      </c>
      <c r="M114">
        <f t="shared" si="2"/>
        <v>1540</v>
      </c>
      <c r="Q114" t="s">
        <v>101</v>
      </c>
      <c r="R114" t="s">
        <v>5</v>
      </c>
      <c r="S114" t="s">
        <v>1</v>
      </c>
      <c r="T114">
        <v>1896</v>
      </c>
      <c r="U114">
        <f t="shared" si="3"/>
        <v>1856</v>
      </c>
    </row>
    <row r="115" spans="1:23" x14ac:dyDescent="0.3">
      <c r="A115" t="s">
        <v>101</v>
      </c>
      <c r="B115" t="s">
        <v>95</v>
      </c>
      <c r="C115" t="s">
        <v>1</v>
      </c>
      <c r="D115">
        <v>3152</v>
      </c>
      <c r="I115" t="s">
        <v>101</v>
      </c>
      <c r="J115" t="s">
        <v>4</v>
      </c>
      <c r="K115" t="s">
        <v>0</v>
      </c>
      <c r="L115">
        <v>1552</v>
      </c>
      <c r="M115">
        <f t="shared" si="2"/>
        <v>1512</v>
      </c>
      <c r="Q115" t="s">
        <v>101</v>
      </c>
      <c r="R115" t="s">
        <v>5</v>
      </c>
      <c r="S115" t="s">
        <v>1</v>
      </c>
      <c r="T115">
        <v>1208</v>
      </c>
      <c r="U115">
        <f t="shared" si="3"/>
        <v>1168</v>
      </c>
    </row>
    <row r="116" spans="1:23" x14ac:dyDescent="0.3">
      <c r="A116" t="s">
        <v>101</v>
      </c>
      <c r="B116" t="s">
        <v>95</v>
      </c>
      <c r="C116" t="s">
        <v>1</v>
      </c>
      <c r="D116">
        <v>2657</v>
      </c>
      <c r="I116" t="s">
        <v>101</v>
      </c>
      <c r="J116" t="s">
        <v>4</v>
      </c>
      <c r="K116" t="s">
        <v>0</v>
      </c>
      <c r="L116">
        <v>1543</v>
      </c>
      <c r="M116">
        <f t="shared" si="2"/>
        <v>1503</v>
      </c>
      <c r="Q116" t="s">
        <v>101</v>
      </c>
      <c r="R116" t="s">
        <v>5</v>
      </c>
      <c r="S116" t="s">
        <v>0</v>
      </c>
      <c r="T116">
        <v>1209</v>
      </c>
      <c r="U116">
        <f t="shared" si="3"/>
        <v>1169</v>
      </c>
    </row>
    <row r="117" spans="1:23" x14ac:dyDescent="0.3">
      <c r="A117" t="s">
        <v>101</v>
      </c>
      <c r="B117" t="s">
        <v>95</v>
      </c>
      <c r="C117" t="s">
        <v>0</v>
      </c>
      <c r="D117">
        <v>1912</v>
      </c>
      <c r="I117" t="s">
        <v>101</v>
      </c>
      <c r="J117" t="s">
        <v>4</v>
      </c>
      <c r="K117" t="s">
        <v>0</v>
      </c>
      <c r="L117">
        <v>1487</v>
      </c>
      <c r="M117">
        <f t="shared" si="2"/>
        <v>1447</v>
      </c>
      <c r="Q117" t="s">
        <v>101</v>
      </c>
      <c r="R117" t="s">
        <v>5</v>
      </c>
      <c r="S117" t="s">
        <v>0</v>
      </c>
      <c r="T117">
        <v>1576</v>
      </c>
      <c r="U117">
        <f t="shared" si="3"/>
        <v>1536</v>
      </c>
    </row>
    <row r="118" spans="1:23" x14ac:dyDescent="0.3">
      <c r="A118" t="s">
        <v>101</v>
      </c>
      <c r="B118" t="s">
        <v>95</v>
      </c>
      <c r="C118" t="s">
        <v>0</v>
      </c>
      <c r="D118">
        <v>2688</v>
      </c>
      <c r="I118" t="s">
        <v>101</v>
      </c>
      <c r="J118" t="s">
        <v>4</v>
      </c>
      <c r="K118" t="s">
        <v>0</v>
      </c>
      <c r="L118">
        <v>1999</v>
      </c>
      <c r="M118">
        <f t="shared" si="2"/>
        <v>1959</v>
      </c>
      <c r="Q118" t="s">
        <v>101</v>
      </c>
      <c r="R118" t="s">
        <v>5</v>
      </c>
      <c r="S118" t="s">
        <v>1</v>
      </c>
      <c r="T118">
        <v>1648</v>
      </c>
      <c r="U118">
        <f t="shared" si="3"/>
        <v>1608</v>
      </c>
    </row>
    <row r="119" spans="1:23" x14ac:dyDescent="0.3">
      <c r="A119" t="s">
        <v>101</v>
      </c>
      <c r="B119" t="s">
        <v>95</v>
      </c>
      <c r="C119" t="s">
        <v>0</v>
      </c>
      <c r="D119">
        <v>2912</v>
      </c>
      <c r="I119" t="s">
        <v>101</v>
      </c>
      <c r="J119" t="s">
        <v>4</v>
      </c>
      <c r="K119" t="s">
        <v>1</v>
      </c>
      <c r="L119">
        <v>2976</v>
      </c>
      <c r="M119">
        <f t="shared" si="2"/>
        <v>2936</v>
      </c>
      <c r="Q119" t="s">
        <v>101</v>
      </c>
      <c r="R119" t="s">
        <v>5</v>
      </c>
      <c r="S119" t="s">
        <v>0</v>
      </c>
      <c r="T119">
        <v>1736</v>
      </c>
      <c r="U119">
        <f t="shared" si="3"/>
        <v>1696</v>
      </c>
    </row>
    <row r="120" spans="1:23" x14ac:dyDescent="0.3">
      <c r="A120" t="s">
        <v>101</v>
      </c>
      <c r="B120" t="s">
        <v>95</v>
      </c>
      <c r="C120" t="s">
        <v>1</v>
      </c>
      <c r="D120">
        <v>2039</v>
      </c>
      <c r="I120" t="s">
        <v>101</v>
      </c>
      <c r="J120" t="s">
        <v>4</v>
      </c>
      <c r="K120" t="s">
        <v>0</v>
      </c>
      <c r="L120">
        <v>1280</v>
      </c>
      <c r="M120">
        <f t="shared" si="2"/>
        <v>1240</v>
      </c>
      <c r="Q120" t="s">
        <v>101</v>
      </c>
      <c r="R120" t="s">
        <v>5</v>
      </c>
      <c r="S120" t="s">
        <v>0</v>
      </c>
      <c r="T120">
        <v>2144</v>
      </c>
      <c r="U120">
        <f t="shared" si="3"/>
        <v>2104</v>
      </c>
    </row>
    <row r="121" spans="1:23" x14ac:dyDescent="0.3">
      <c r="A121" t="s">
        <v>101</v>
      </c>
      <c r="B121" t="s">
        <v>95</v>
      </c>
      <c r="C121" t="s">
        <v>0</v>
      </c>
      <c r="D121">
        <v>1936</v>
      </c>
      <c r="G121">
        <f>MEDIAN(D112:D121)</f>
        <v>2027.5</v>
      </c>
      <c r="I121" t="s">
        <v>101</v>
      </c>
      <c r="J121" t="s">
        <v>4</v>
      </c>
      <c r="K121" t="s">
        <v>0</v>
      </c>
      <c r="L121">
        <v>1632</v>
      </c>
      <c r="M121">
        <f t="shared" si="2"/>
        <v>1592</v>
      </c>
      <c r="O121">
        <f>MEDIAN(M112:M121)</f>
        <v>1507.5</v>
      </c>
      <c r="Q121" t="s">
        <v>101</v>
      </c>
      <c r="R121" t="s">
        <v>5</v>
      </c>
      <c r="S121" t="s">
        <v>1</v>
      </c>
      <c r="T121">
        <v>2272</v>
      </c>
      <c r="U121">
        <f t="shared" si="3"/>
        <v>2232</v>
      </c>
      <c r="W121">
        <f>MEDIAN(U112:U121)</f>
        <v>1576</v>
      </c>
    </row>
    <row r="122" spans="1:23" x14ac:dyDescent="0.3">
      <c r="A122" t="s">
        <v>102</v>
      </c>
      <c r="B122" t="s">
        <v>95</v>
      </c>
      <c r="C122" t="s">
        <v>1</v>
      </c>
      <c r="D122">
        <v>1385</v>
      </c>
      <c r="I122" t="s">
        <v>102</v>
      </c>
      <c r="J122" t="s">
        <v>4</v>
      </c>
      <c r="K122" t="s">
        <v>0</v>
      </c>
      <c r="L122">
        <v>1768</v>
      </c>
      <c r="M122">
        <f t="shared" si="2"/>
        <v>1728</v>
      </c>
      <c r="Q122" t="s">
        <v>102</v>
      </c>
      <c r="R122" t="s">
        <v>5</v>
      </c>
      <c r="S122" t="s">
        <v>1</v>
      </c>
      <c r="T122">
        <v>1408</v>
      </c>
      <c r="U122">
        <f t="shared" si="3"/>
        <v>1368</v>
      </c>
    </row>
    <row r="123" spans="1:23" x14ac:dyDescent="0.3">
      <c r="A123" t="s">
        <v>102</v>
      </c>
      <c r="B123" t="s">
        <v>95</v>
      </c>
      <c r="C123" t="s">
        <v>1</v>
      </c>
      <c r="D123">
        <v>1425</v>
      </c>
      <c r="I123" t="s">
        <v>102</v>
      </c>
      <c r="J123" t="s">
        <v>4</v>
      </c>
      <c r="K123" t="s">
        <v>1</v>
      </c>
      <c r="L123">
        <v>2199</v>
      </c>
      <c r="M123">
        <f t="shared" si="2"/>
        <v>2159</v>
      </c>
      <c r="Q123" t="s">
        <v>102</v>
      </c>
      <c r="R123" t="s">
        <v>5</v>
      </c>
      <c r="S123" t="s">
        <v>1</v>
      </c>
      <c r="T123">
        <v>1328</v>
      </c>
      <c r="U123">
        <f t="shared" si="3"/>
        <v>1288</v>
      </c>
    </row>
    <row r="124" spans="1:23" x14ac:dyDescent="0.3">
      <c r="A124" t="s">
        <v>102</v>
      </c>
      <c r="B124" t="s">
        <v>95</v>
      </c>
      <c r="C124" t="s">
        <v>1</v>
      </c>
      <c r="D124">
        <v>1345</v>
      </c>
      <c r="I124" t="s">
        <v>102</v>
      </c>
      <c r="J124" t="s">
        <v>4</v>
      </c>
      <c r="K124" t="s">
        <v>1</v>
      </c>
      <c r="L124">
        <v>3295</v>
      </c>
      <c r="M124">
        <f t="shared" si="2"/>
        <v>3255</v>
      </c>
      <c r="Q124" t="s">
        <v>102</v>
      </c>
      <c r="R124" t="s">
        <v>5</v>
      </c>
      <c r="S124" t="s">
        <v>1</v>
      </c>
      <c r="T124">
        <v>1792</v>
      </c>
      <c r="U124">
        <f t="shared" si="3"/>
        <v>1752</v>
      </c>
    </row>
    <row r="125" spans="1:23" x14ac:dyDescent="0.3">
      <c r="A125" t="s">
        <v>102</v>
      </c>
      <c r="B125" t="s">
        <v>95</v>
      </c>
      <c r="C125" t="s">
        <v>1</v>
      </c>
      <c r="D125">
        <v>2592</v>
      </c>
      <c r="I125" t="s">
        <v>102</v>
      </c>
      <c r="J125" t="s">
        <v>4</v>
      </c>
      <c r="K125" t="s">
        <v>1</v>
      </c>
      <c r="L125">
        <v>2368</v>
      </c>
      <c r="M125">
        <f t="shared" si="2"/>
        <v>2328</v>
      </c>
      <c r="Q125" t="s">
        <v>102</v>
      </c>
      <c r="R125" t="s">
        <v>5</v>
      </c>
      <c r="S125" t="s">
        <v>1</v>
      </c>
      <c r="T125">
        <v>1224</v>
      </c>
      <c r="U125">
        <f t="shared" si="3"/>
        <v>1184</v>
      </c>
    </row>
    <row r="126" spans="1:23" x14ac:dyDescent="0.3">
      <c r="A126" t="s">
        <v>102</v>
      </c>
      <c r="B126" t="s">
        <v>95</v>
      </c>
      <c r="C126" t="s">
        <v>1</v>
      </c>
      <c r="D126">
        <v>1355</v>
      </c>
      <c r="I126" t="s">
        <v>102</v>
      </c>
      <c r="J126" t="s">
        <v>4</v>
      </c>
      <c r="K126" t="s">
        <v>1</v>
      </c>
      <c r="L126">
        <v>2376</v>
      </c>
      <c r="M126">
        <f t="shared" si="2"/>
        <v>2336</v>
      </c>
      <c r="Q126" t="s">
        <v>102</v>
      </c>
      <c r="R126" t="s">
        <v>5</v>
      </c>
      <c r="S126" t="s">
        <v>1</v>
      </c>
      <c r="T126">
        <v>1552</v>
      </c>
      <c r="U126">
        <f t="shared" si="3"/>
        <v>1512</v>
      </c>
    </row>
    <row r="127" spans="1:23" x14ac:dyDescent="0.3">
      <c r="A127" t="s">
        <v>102</v>
      </c>
      <c r="B127" t="s">
        <v>95</v>
      </c>
      <c r="C127" t="s">
        <v>1</v>
      </c>
      <c r="D127">
        <v>1324</v>
      </c>
      <c r="I127" t="s">
        <v>102</v>
      </c>
      <c r="J127" t="s">
        <v>4</v>
      </c>
      <c r="K127" t="s">
        <v>1</v>
      </c>
      <c r="L127">
        <v>1447</v>
      </c>
      <c r="M127">
        <f t="shared" si="2"/>
        <v>1407</v>
      </c>
      <c r="Q127" t="s">
        <v>102</v>
      </c>
      <c r="R127" t="s">
        <v>5</v>
      </c>
      <c r="S127" t="s">
        <v>1</v>
      </c>
      <c r="T127">
        <v>2048</v>
      </c>
      <c r="U127">
        <f t="shared" si="3"/>
        <v>2008</v>
      </c>
    </row>
    <row r="128" spans="1:23" x14ac:dyDescent="0.3">
      <c r="A128" t="s">
        <v>102</v>
      </c>
      <c r="B128" t="s">
        <v>95</v>
      </c>
      <c r="C128" t="s">
        <v>1</v>
      </c>
      <c r="D128">
        <v>1789</v>
      </c>
      <c r="I128" t="s">
        <v>102</v>
      </c>
      <c r="J128" t="s">
        <v>4</v>
      </c>
      <c r="K128" t="s">
        <v>1</v>
      </c>
      <c r="L128">
        <v>1241</v>
      </c>
      <c r="M128">
        <f t="shared" si="2"/>
        <v>1201</v>
      </c>
      <c r="Q128" t="s">
        <v>102</v>
      </c>
      <c r="R128" t="s">
        <v>5</v>
      </c>
      <c r="S128" t="s">
        <v>1</v>
      </c>
      <c r="T128">
        <v>2312</v>
      </c>
      <c r="U128">
        <f t="shared" si="3"/>
        <v>2272</v>
      </c>
    </row>
    <row r="129" spans="1:23" x14ac:dyDescent="0.3">
      <c r="A129" t="s">
        <v>102</v>
      </c>
      <c r="B129" t="s">
        <v>95</v>
      </c>
      <c r="C129" t="s">
        <v>1</v>
      </c>
      <c r="D129">
        <v>1496</v>
      </c>
      <c r="I129" t="s">
        <v>102</v>
      </c>
      <c r="J129" t="s">
        <v>4</v>
      </c>
      <c r="K129" t="s">
        <v>1</v>
      </c>
      <c r="L129">
        <v>0</v>
      </c>
      <c r="M129">
        <f t="shared" si="2"/>
        <v>-40</v>
      </c>
      <c r="Q129" t="s">
        <v>102</v>
      </c>
      <c r="R129" t="s">
        <v>5</v>
      </c>
      <c r="S129" t="s">
        <v>1</v>
      </c>
      <c r="T129">
        <v>1152</v>
      </c>
      <c r="U129">
        <f t="shared" si="3"/>
        <v>1112</v>
      </c>
    </row>
    <row r="130" spans="1:23" x14ac:dyDescent="0.3">
      <c r="A130" t="s">
        <v>102</v>
      </c>
      <c r="B130" t="s">
        <v>95</v>
      </c>
      <c r="C130" t="s">
        <v>1</v>
      </c>
      <c r="D130">
        <v>1424</v>
      </c>
      <c r="I130" t="s">
        <v>102</v>
      </c>
      <c r="J130" t="s">
        <v>4</v>
      </c>
      <c r="K130" t="s">
        <v>1</v>
      </c>
      <c r="L130">
        <v>1792</v>
      </c>
      <c r="M130">
        <f t="shared" si="2"/>
        <v>1752</v>
      </c>
      <c r="Q130" t="s">
        <v>102</v>
      </c>
      <c r="R130" t="s">
        <v>5</v>
      </c>
      <c r="S130" t="s">
        <v>1</v>
      </c>
      <c r="T130">
        <v>2887</v>
      </c>
      <c r="U130">
        <f t="shared" si="3"/>
        <v>2847</v>
      </c>
    </row>
    <row r="131" spans="1:23" x14ac:dyDescent="0.3">
      <c r="A131" t="s">
        <v>102</v>
      </c>
      <c r="B131" t="s">
        <v>95</v>
      </c>
      <c r="C131" t="s">
        <v>1</v>
      </c>
      <c r="D131">
        <v>1024</v>
      </c>
      <c r="G131">
        <f>MEDIAN(D122:D131)</f>
        <v>1404.5</v>
      </c>
      <c r="I131" t="s">
        <v>102</v>
      </c>
      <c r="J131" t="s">
        <v>4</v>
      </c>
      <c r="K131" t="s">
        <v>1</v>
      </c>
      <c r="L131">
        <v>1415</v>
      </c>
      <c r="M131">
        <f t="shared" ref="M131:M161" si="4">L131-40</f>
        <v>1375</v>
      </c>
      <c r="O131">
        <f>MEDIAN(M122:M131)</f>
        <v>1740</v>
      </c>
      <c r="Q131" t="s">
        <v>102</v>
      </c>
      <c r="R131" t="s">
        <v>5</v>
      </c>
      <c r="S131" t="s">
        <v>1</v>
      </c>
      <c r="T131">
        <v>1456</v>
      </c>
      <c r="U131">
        <f t="shared" ref="U131:U161" si="5">T131-40</f>
        <v>1416</v>
      </c>
      <c r="W131">
        <f>MEDIAN(U122:U131)</f>
        <v>1464</v>
      </c>
    </row>
    <row r="132" spans="1:23" x14ac:dyDescent="0.3">
      <c r="A132" t="s">
        <v>103</v>
      </c>
      <c r="B132" t="s">
        <v>95</v>
      </c>
      <c r="C132" t="s">
        <v>1</v>
      </c>
      <c r="D132">
        <v>1185</v>
      </c>
      <c r="I132" t="s">
        <v>103</v>
      </c>
      <c r="J132" t="s">
        <v>4</v>
      </c>
      <c r="K132" t="s">
        <v>0</v>
      </c>
      <c r="L132">
        <v>1743</v>
      </c>
      <c r="M132">
        <f t="shared" si="4"/>
        <v>1703</v>
      </c>
      <c r="Q132" t="s">
        <v>103</v>
      </c>
      <c r="R132" t="s">
        <v>5</v>
      </c>
      <c r="S132" t="s">
        <v>1</v>
      </c>
      <c r="T132">
        <v>1192</v>
      </c>
      <c r="U132">
        <f t="shared" si="5"/>
        <v>1152</v>
      </c>
    </row>
    <row r="133" spans="1:23" x14ac:dyDescent="0.3">
      <c r="A133" t="s">
        <v>103</v>
      </c>
      <c r="B133" t="s">
        <v>95</v>
      </c>
      <c r="C133" t="s">
        <v>1</v>
      </c>
      <c r="D133">
        <v>1104</v>
      </c>
      <c r="I133" t="s">
        <v>103</v>
      </c>
      <c r="J133" t="s">
        <v>4</v>
      </c>
      <c r="K133" t="s">
        <v>0</v>
      </c>
      <c r="L133">
        <v>2008</v>
      </c>
      <c r="M133">
        <f t="shared" si="4"/>
        <v>1968</v>
      </c>
      <c r="Q133" t="s">
        <v>103</v>
      </c>
      <c r="R133" t="s">
        <v>5</v>
      </c>
      <c r="S133" t="s">
        <v>1</v>
      </c>
      <c r="T133">
        <v>1136</v>
      </c>
      <c r="U133">
        <f t="shared" si="5"/>
        <v>1096</v>
      </c>
    </row>
    <row r="134" spans="1:23" x14ac:dyDescent="0.3">
      <c r="A134" t="s">
        <v>103</v>
      </c>
      <c r="B134" t="s">
        <v>95</v>
      </c>
      <c r="C134" t="s">
        <v>1</v>
      </c>
      <c r="D134">
        <v>1096</v>
      </c>
      <c r="I134" t="s">
        <v>103</v>
      </c>
      <c r="J134" t="s">
        <v>4</v>
      </c>
      <c r="K134" t="s">
        <v>1</v>
      </c>
      <c r="L134">
        <v>2616</v>
      </c>
      <c r="M134">
        <f t="shared" si="4"/>
        <v>2576</v>
      </c>
      <c r="Q134" t="s">
        <v>103</v>
      </c>
      <c r="R134" t="s">
        <v>5</v>
      </c>
      <c r="S134" t="s">
        <v>1</v>
      </c>
      <c r="T134">
        <v>1296</v>
      </c>
      <c r="U134">
        <f t="shared" si="5"/>
        <v>1256</v>
      </c>
    </row>
    <row r="135" spans="1:23" x14ac:dyDescent="0.3">
      <c r="A135" t="s">
        <v>103</v>
      </c>
      <c r="B135" t="s">
        <v>95</v>
      </c>
      <c r="C135" t="s">
        <v>1</v>
      </c>
      <c r="D135">
        <v>1088</v>
      </c>
      <c r="I135" t="s">
        <v>103</v>
      </c>
      <c r="J135" t="s">
        <v>4</v>
      </c>
      <c r="K135" t="s">
        <v>1</v>
      </c>
      <c r="L135">
        <v>2104</v>
      </c>
      <c r="M135">
        <f t="shared" si="4"/>
        <v>2064</v>
      </c>
      <c r="Q135" t="s">
        <v>103</v>
      </c>
      <c r="R135" t="s">
        <v>5</v>
      </c>
      <c r="S135" t="s">
        <v>1</v>
      </c>
      <c r="T135">
        <v>1657</v>
      </c>
      <c r="U135">
        <f t="shared" si="5"/>
        <v>1617</v>
      </c>
    </row>
    <row r="136" spans="1:23" x14ac:dyDescent="0.3">
      <c r="A136" t="s">
        <v>103</v>
      </c>
      <c r="B136" t="s">
        <v>95</v>
      </c>
      <c r="C136" t="s">
        <v>1</v>
      </c>
      <c r="D136">
        <v>1480</v>
      </c>
      <c r="I136" t="s">
        <v>103</v>
      </c>
      <c r="J136" t="s">
        <v>4</v>
      </c>
      <c r="K136" t="s">
        <v>1</v>
      </c>
      <c r="L136">
        <v>1968</v>
      </c>
      <c r="M136">
        <f t="shared" si="4"/>
        <v>1928</v>
      </c>
      <c r="Q136" t="s">
        <v>103</v>
      </c>
      <c r="R136" t="s">
        <v>5</v>
      </c>
      <c r="S136" t="s">
        <v>1</v>
      </c>
      <c r="T136">
        <v>1248</v>
      </c>
      <c r="U136">
        <f t="shared" si="5"/>
        <v>1208</v>
      </c>
    </row>
    <row r="137" spans="1:23" x14ac:dyDescent="0.3">
      <c r="A137" t="s">
        <v>103</v>
      </c>
      <c r="B137" t="s">
        <v>95</v>
      </c>
      <c r="C137" t="s">
        <v>1</v>
      </c>
      <c r="D137">
        <v>1368</v>
      </c>
      <c r="I137" t="s">
        <v>103</v>
      </c>
      <c r="J137" t="s">
        <v>4</v>
      </c>
      <c r="K137" t="s">
        <v>1</v>
      </c>
      <c r="L137">
        <v>1336</v>
      </c>
      <c r="M137">
        <f t="shared" si="4"/>
        <v>1296</v>
      </c>
      <c r="Q137" t="s">
        <v>103</v>
      </c>
      <c r="R137" t="s">
        <v>5</v>
      </c>
      <c r="S137" t="s">
        <v>1</v>
      </c>
      <c r="T137">
        <v>1289</v>
      </c>
      <c r="U137">
        <f t="shared" si="5"/>
        <v>1249</v>
      </c>
    </row>
    <row r="138" spans="1:23" x14ac:dyDescent="0.3">
      <c r="A138" t="s">
        <v>103</v>
      </c>
      <c r="B138" t="s">
        <v>95</v>
      </c>
      <c r="C138" t="s">
        <v>1</v>
      </c>
      <c r="D138">
        <v>1488</v>
      </c>
      <c r="I138" t="s">
        <v>103</v>
      </c>
      <c r="J138" t="s">
        <v>4</v>
      </c>
      <c r="K138" t="s">
        <v>0</v>
      </c>
      <c r="L138">
        <v>1912</v>
      </c>
      <c r="M138">
        <f t="shared" si="4"/>
        <v>1872</v>
      </c>
      <c r="Q138" t="s">
        <v>103</v>
      </c>
      <c r="R138" t="s">
        <v>5</v>
      </c>
      <c r="S138" t="s">
        <v>1</v>
      </c>
      <c r="T138">
        <v>1751</v>
      </c>
      <c r="U138">
        <f t="shared" si="5"/>
        <v>1711</v>
      </c>
    </row>
    <row r="139" spans="1:23" x14ac:dyDescent="0.3">
      <c r="A139" t="s">
        <v>103</v>
      </c>
      <c r="B139" t="s">
        <v>95</v>
      </c>
      <c r="C139" t="s">
        <v>1</v>
      </c>
      <c r="D139">
        <v>1992</v>
      </c>
      <c r="I139" t="s">
        <v>103</v>
      </c>
      <c r="J139" t="s">
        <v>4</v>
      </c>
      <c r="K139" t="s">
        <v>1</v>
      </c>
      <c r="L139">
        <v>1807</v>
      </c>
      <c r="M139">
        <f t="shared" si="4"/>
        <v>1767</v>
      </c>
      <c r="Q139" t="s">
        <v>103</v>
      </c>
      <c r="R139" t="s">
        <v>5</v>
      </c>
      <c r="S139" t="s">
        <v>1</v>
      </c>
      <c r="T139">
        <v>1473</v>
      </c>
      <c r="U139">
        <f t="shared" si="5"/>
        <v>1433</v>
      </c>
    </row>
    <row r="140" spans="1:23" x14ac:dyDescent="0.3">
      <c r="A140" t="s">
        <v>103</v>
      </c>
      <c r="B140" t="s">
        <v>95</v>
      </c>
      <c r="C140" t="s">
        <v>1</v>
      </c>
      <c r="D140">
        <v>1072</v>
      </c>
      <c r="I140" t="s">
        <v>103</v>
      </c>
      <c r="J140" t="s">
        <v>4</v>
      </c>
      <c r="K140" t="s">
        <v>0</v>
      </c>
      <c r="L140">
        <v>1703</v>
      </c>
      <c r="M140">
        <f t="shared" si="4"/>
        <v>1663</v>
      </c>
      <c r="Q140" t="s">
        <v>103</v>
      </c>
      <c r="R140" t="s">
        <v>5</v>
      </c>
      <c r="S140" t="s">
        <v>1</v>
      </c>
      <c r="T140">
        <v>1735</v>
      </c>
      <c r="U140">
        <f t="shared" si="5"/>
        <v>1695</v>
      </c>
    </row>
    <row r="141" spans="1:23" x14ac:dyDescent="0.3">
      <c r="A141" t="s">
        <v>103</v>
      </c>
      <c r="B141" t="s">
        <v>95</v>
      </c>
      <c r="C141" t="s">
        <v>1</v>
      </c>
      <c r="D141">
        <v>1328</v>
      </c>
      <c r="G141">
        <f>MEDIAN(D132:D141)</f>
        <v>1256.5</v>
      </c>
      <c r="I141" t="s">
        <v>103</v>
      </c>
      <c r="J141" t="s">
        <v>4</v>
      </c>
      <c r="K141" t="s">
        <v>1</v>
      </c>
      <c r="L141">
        <v>1896</v>
      </c>
      <c r="M141">
        <f t="shared" si="4"/>
        <v>1856</v>
      </c>
      <c r="O141">
        <f>MEDIAN(M132:M141)</f>
        <v>1864</v>
      </c>
      <c r="Q141" t="s">
        <v>103</v>
      </c>
      <c r="R141" t="s">
        <v>5</v>
      </c>
      <c r="S141" t="s">
        <v>1</v>
      </c>
      <c r="T141">
        <v>1120</v>
      </c>
      <c r="U141">
        <f t="shared" si="5"/>
        <v>1080</v>
      </c>
      <c r="W141">
        <f>MEDIAN(U132:U141)</f>
        <v>1252.5</v>
      </c>
    </row>
    <row r="142" spans="1:23" x14ac:dyDescent="0.3">
      <c r="A142" t="s">
        <v>104</v>
      </c>
      <c r="B142" t="s">
        <v>95</v>
      </c>
      <c r="C142" t="s">
        <v>1</v>
      </c>
      <c r="D142">
        <v>1004</v>
      </c>
      <c r="I142" t="s">
        <v>104</v>
      </c>
      <c r="J142" t="s">
        <v>4</v>
      </c>
      <c r="K142" t="s">
        <v>1</v>
      </c>
      <c r="L142">
        <v>1575</v>
      </c>
      <c r="M142">
        <f t="shared" si="4"/>
        <v>1535</v>
      </c>
      <c r="Q142" t="s">
        <v>104</v>
      </c>
      <c r="R142" t="s">
        <v>5</v>
      </c>
      <c r="S142" t="s">
        <v>1</v>
      </c>
      <c r="T142">
        <v>1183</v>
      </c>
      <c r="U142">
        <f t="shared" si="5"/>
        <v>1143</v>
      </c>
    </row>
    <row r="143" spans="1:23" x14ac:dyDescent="0.3">
      <c r="A143" t="s">
        <v>104</v>
      </c>
      <c r="B143" t="s">
        <v>95</v>
      </c>
      <c r="C143" t="s">
        <v>1</v>
      </c>
      <c r="D143">
        <v>1576</v>
      </c>
      <c r="I143" t="s">
        <v>104</v>
      </c>
      <c r="J143" t="s">
        <v>4</v>
      </c>
      <c r="K143" t="s">
        <v>1</v>
      </c>
      <c r="L143">
        <v>1463</v>
      </c>
      <c r="M143">
        <f t="shared" si="4"/>
        <v>1423</v>
      </c>
      <c r="Q143" t="s">
        <v>104</v>
      </c>
      <c r="R143" t="s">
        <v>5</v>
      </c>
      <c r="S143" t="s">
        <v>1</v>
      </c>
      <c r="T143">
        <v>1193</v>
      </c>
      <c r="U143">
        <f t="shared" si="5"/>
        <v>1153</v>
      </c>
    </row>
    <row r="144" spans="1:23" x14ac:dyDescent="0.3">
      <c r="A144" t="s">
        <v>104</v>
      </c>
      <c r="B144" t="s">
        <v>95</v>
      </c>
      <c r="C144" t="s">
        <v>1</v>
      </c>
      <c r="D144">
        <v>1183</v>
      </c>
      <c r="I144" t="s">
        <v>104</v>
      </c>
      <c r="J144" t="s">
        <v>4</v>
      </c>
      <c r="K144" t="s">
        <v>1</v>
      </c>
      <c r="L144">
        <v>1400</v>
      </c>
      <c r="M144">
        <f t="shared" si="4"/>
        <v>1360</v>
      </c>
      <c r="Q144" t="s">
        <v>104</v>
      </c>
      <c r="R144" t="s">
        <v>5</v>
      </c>
      <c r="S144" t="s">
        <v>1</v>
      </c>
      <c r="T144">
        <v>1496</v>
      </c>
      <c r="U144">
        <f t="shared" si="5"/>
        <v>1456</v>
      </c>
    </row>
    <row r="145" spans="1:23" x14ac:dyDescent="0.3">
      <c r="A145" t="s">
        <v>104</v>
      </c>
      <c r="B145" t="s">
        <v>95</v>
      </c>
      <c r="C145" t="s">
        <v>1</v>
      </c>
      <c r="D145">
        <v>1305</v>
      </c>
      <c r="I145" t="s">
        <v>104</v>
      </c>
      <c r="J145" t="s">
        <v>4</v>
      </c>
      <c r="K145" t="s">
        <v>1</v>
      </c>
      <c r="L145">
        <v>1272</v>
      </c>
      <c r="M145">
        <f t="shared" si="4"/>
        <v>1232</v>
      </c>
      <c r="Q145" t="s">
        <v>104</v>
      </c>
      <c r="R145" t="s">
        <v>5</v>
      </c>
      <c r="S145" t="s">
        <v>1</v>
      </c>
      <c r="T145">
        <v>1212</v>
      </c>
      <c r="U145">
        <f t="shared" si="5"/>
        <v>1172</v>
      </c>
    </row>
    <row r="146" spans="1:23" x14ac:dyDescent="0.3">
      <c r="A146" t="s">
        <v>104</v>
      </c>
      <c r="B146" t="s">
        <v>95</v>
      </c>
      <c r="C146" t="s">
        <v>1</v>
      </c>
      <c r="D146">
        <v>1248</v>
      </c>
      <c r="I146" t="s">
        <v>104</v>
      </c>
      <c r="J146" t="s">
        <v>4</v>
      </c>
      <c r="K146" t="s">
        <v>1</v>
      </c>
      <c r="L146">
        <v>1288</v>
      </c>
      <c r="M146">
        <f t="shared" si="4"/>
        <v>1248</v>
      </c>
      <c r="Q146" t="s">
        <v>104</v>
      </c>
      <c r="R146" t="s">
        <v>5</v>
      </c>
      <c r="S146" t="s">
        <v>1</v>
      </c>
      <c r="T146">
        <v>1505</v>
      </c>
      <c r="U146">
        <f t="shared" si="5"/>
        <v>1465</v>
      </c>
    </row>
    <row r="147" spans="1:23" x14ac:dyDescent="0.3">
      <c r="A147" t="s">
        <v>104</v>
      </c>
      <c r="B147" t="s">
        <v>95</v>
      </c>
      <c r="C147" t="s">
        <v>1</v>
      </c>
      <c r="D147">
        <v>1464</v>
      </c>
      <c r="I147" t="s">
        <v>104</v>
      </c>
      <c r="J147" t="s">
        <v>4</v>
      </c>
      <c r="K147" t="s">
        <v>1</v>
      </c>
      <c r="L147">
        <v>1536</v>
      </c>
      <c r="M147">
        <f t="shared" si="4"/>
        <v>1496</v>
      </c>
      <c r="Q147" t="s">
        <v>104</v>
      </c>
      <c r="R147" t="s">
        <v>5</v>
      </c>
      <c r="S147" t="s">
        <v>1</v>
      </c>
      <c r="T147">
        <v>1392</v>
      </c>
      <c r="U147">
        <f t="shared" si="5"/>
        <v>1352</v>
      </c>
    </row>
    <row r="148" spans="1:23" x14ac:dyDescent="0.3">
      <c r="A148" t="s">
        <v>104</v>
      </c>
      <c r="B148" t="s">
        <v>95</v>
      </c>
      <c r="C148" t="s">
        <v>1</v>
      </c>
      <c r="D148">
        <v>2248</v>
      </c>
      <c r="I148" t="s">
        <v>104</v>
      </c>
      <c r="J148" t="s">
        <v>4</v>
      </c>
      <c r="K148" t="s">
        <v>1</v>
      </c>
      <c r="L148">
        <v>1415</v>
      </c>
      <c r="M148">
        <f t="shared" si="4"/>
        <v>1375</v>
      </c>
      <c r="Q148" t="s">
        <v>104</v>
      </c>
      <c r="R148" t="s">
        <v>5</v>
      </c>
      <c r="S148" t="s">
        <v>1</v>
      </c>
      <c r="T148">
        <v>1233</v>
      </c>
      <c r="U148">
        <f t="shared" si="5"/>
        <v>1193</v>
      </c>
    </row>
    <row r="149" spans="1:23" x14ac:dyDescent="0.3">
      <c r="A149" t="s">
        <v>104</v>
      </c>
      <c r="B149" t="s">
        <v>95</v>
      </c>
      <c r="C149" t="s">
        <v>1</v>
      </c>
      <c r="D149">
        <v>1976</v>
      </c>
      <c r="I149" t="s">
        <v>104</v>
      </c>
      <c r="J149" t="s">
        <v>4</v>
      </c>
      <c r="K149" t="s">
        <v>1</v>
      </c>
      <c r="L149">
        <v>1552</v>
      </c>
      <c r="M149">
        <f t="shared" si="4"/>
        <v>1512</v>
      </c>
      <c r="Q149" t="s">
        <v>104</v>
      </c>
      <c r="R149" t="s">
        <v>5</v>
      </c>
      <c r="S149" t="s">
        <v>1</v>
      </c>
      <c r="T149">
        <v>1320</v>
      </c>
      <c r="U149">
        <f t="shared" si="5"/>
        <v>1280</v>
      </c>
    </row>
    <row r="150" spans="1:23" x14ac:dyDescent="0.3">
      <c r="A150" t="s">
        <v>104</v>
      </c>
      <c r="B150" t="s">
        <v>95</v>
      </c>
      <c r="C150" t="s">
        <v>1</v>
      </c>
      <c r="D150">
        <v>1520</v>
      </c>
      <c r="I150" t="s">
        <v>104</v>
      </c>
      <c r="J150" t="s">
        <v>4</v>
      </c>
      <c r="K150" t="s">
        <v>1</v>
      </c>
      <c r="L150">
        <v>1961</v>
      </c>
      <c r="M150">
        <f t="shared" si="4"/>
        <v>1921</v>
      </c>
      <c r="Q150" t="s">
        <v>104</v>
      </c>
      <c r="R150" t="s">
        <v>5</v>
      </c>
      <c r="S150" t="s">
        <v>1</v>
      </c>
      <c r="T150">
        <v>1928</v>
      </c>
      <c r="U150">
        <f t="shared" si="5"/>
        <v>1888</v>
      </c>
    </row>
    <row r="151" spans="1:23" x14ac:dyDescent="0.3">
      <c r="A151" t="s">
        <v>104</v>
      </c>
      <c r="B151" t="s">
        <v>95</v>
      </c>
      <c r="C151" t="s">
        <v>1</v>
      </c>
      <c r="D151">
        <v>1148</v>
      </c>
      <c r="G151">
        <f>MEDIAN(D142:D151)</f>
        <v>1384.5</v>
      </c>
      <c r="I151" t="s">
        <v>104</v>
      </c>
      <c r="J151" t="s">
        <v>4</v>
      </c>
      <c r="K151" t="s">
        <v>1</v>
      </c>
      <c r="L151">
        <v>1367</v>
      </c>
      <c r="M151">
        <f t="shared" si="4"/>
        <v>1327</v>
      </c>
      <c r="O151">
        <f>MEDIAN(M142:M151)</f>
        <v>1399</v>
      </c>
      <c r="Q151" t="s">
        <v>104</v>
      </c>
      <c r="R151" t="s">
        <v>5</v>
      </c>
      <c r="S151" t="s">
        <v>1</v>
      </c>
      <c r="T151">
        <v>1856</v>
      </c>
      <c r="U151">
        <f t="shared" si="5"/>
        <v>1816</v>
      </c>
      <c r="W151">
        <f>MEDIAN(U142:U151)</f>
        <v>1316</v>
      </c>
    </row>
    <row r="152" spans="1:23" x14ac:dyDescent="0.3">
      <c r="A152" t="s">
        <v>105</v>
      </c>
      <c r="B152" t="s">
        <v>95</v>
      </c>
      <c r="C152" t="s">
        <v>1</v>
      </c>
      <c r="D152">
        <v>1304</v>
      </c>
      <c r="I152" t="s">
        <v>105</v>
      </c>
      <c r="J152" t="s">
        <v>4</v>
      </c>
      <c r="K152" t="s">
        <v>1</v>
      </c>
      <c r="L152">
        <v>1323</v>
      </c>
      <c r="M152">
        <f t="shared" si="4"/>
        <v>1283</v>
      </c>
      <c r="Q152" t="s">
        <v>105</v>
      </c>
      <c r="R152" t="s">
        <v>5</v>
      </c>
      <c r="S152" t="s">
        <v>1</v>
      </c>
      <c r="T152">
        <v>1184</v>
      </c>
      <c r="U152">
        <f t="shared" si="5"/>
        <v>1144</v>
      </c>
    </row>
    <row r="153" spans="1:23" x14ac:dyDescent="0.3">
      <c r="A153" t="s">
        <v>105</v>
      </c>
      <c r="B153" t="s">
        <v>95</v>
      </c>
      <c r="C153" t="s">
        <v>1</v>
      </c>
      <c r="D153">
        <v>1160</v>
      </c>
      <c r="I153" t="s">
        <v>105</v>
      </c>
      <c r="J153" t="s">
        <v>4</v>
      </c>
      <c r="K153" t="s">
        <v>1</v>
      </c>
      <c r="L153">
        <v>1879</v>
      </c>
      <c r="M153">
        <f t="shared" si="4"/>
        <v>1839</v>
      </c>
      <c r="Q153" t="s">
        <v>105</v>
      </c>
      <c r="R153" t="s">
        <v>5</v>
      </c>
      <c r="S153" t="s">
        <v>1</v>
      </c>
      <c r="T153">
        <v>1268</v>
      </c>
      <c r="U153">
        <f t="shared" si="5"/>
        <v>1228</v>
      </c>
    </row>
    <row r="154" spans="1:23" x14ac:dyDescent="0.3">
      <c r="A154" t="s">
        <v>105</v>
      </c>
      <c r="B154" t="s">
        <v>95</v>
      </c>
      <c r="C154" t="s">
        <v>1</v>
      </c>
      <c r="D154">
        <v>1176</v>
      </c>
      <c r="I154" t="s">
        <v>105</v>
      </c>
      <c r="J154" t="s">
        <v>4</v>
      </c>
      <c r="K154" t="s">
        <v>1</v>
      </c>
      <c r="L154">
        <v>1263</v>
      </c>
      <c r="M154">
        <f t="shared" si="4"/>
        <v>1223</v>
      </c>
      <c r="Q154" t="s">
        <v>105</v>
      </c>
      <c r="R154" t="s">
        <v>5</v>
      </c>
      <c r="S154" t="s">
        <v>1</v>
      </c>
      <c r="T154">
        <v>1377</v>
      </c>
      <c r="U154">
        <f t="shared" si="5"/>
        <v>1337</v>
      </c>
    </row>
    <row r="155" spans="1:23" x14ac:dyDescent="0.3">
      <c r="A155" t="s">
        <v>105</v>
      </c>
      <c r="B155" t="s">
        <v>95</v>
      </c>
      <c r="C155" t="s">
        <v>1</v>
      </c>
      <c r="D155">
        <v>1103</v>
      </c>
      <c r="I155" t="s">
        <v>105</v>
      </c>
      <c r="J155" t="s">
        <v>4</v>
      </c>
      <c r="K155" t="s">
        <v>1</v>
      </c>
      <c r="L155">
        <v>1264</v>
      </c>
      <c r="M155">
        <f t="shared" si="4"/>
        <v>1224</v>
      </c>
      <c r="Q155" t="s">
        <v>105</v>
      </c>
      <c r="R155" t="s">
        <v>5</v>
      </c>
      <c r="S155" t="s">
        <v>1</v>
      </c>
      <c r="T155">
        <v>1120</v>
      </c>
      <c r="U155">
        <f t="shared" si="5"/>
        <v>1080</v>
      </c>
    </row>
    <row r="156" spans="1:23" x14ac:dyDescent="0.3">
      <c r="A156" t="s">
        <v>105</v>
      </c>
      <c r="B156" t="s">
        <v>95</v>
      </c>
      <c r="C156" t="s">
        <v>1</v>
      </c>
      <c r="D156">
        <v>1160</v>
      </c>
      <c r="I156" t="s">
        <v>105</v>
      </c>
      <c r="J156" t="s">
        <v>4</v>
      </c>
      <c r="K156" t="s">
        <v>1</v>
      </c>
      <c r="L156">
        <v>1178</v>
      </c>
      <c r="M156">
        <f t="shared" si="4"/>
        <v>1138</v>
      </c>
      <c r="Q156" t="s">
        <v>105</v>
      </c>
      <c r="R156" t="s">
        <v>5</v>
      </c>
      <c r="S156" t="s">
        <v>1</v>
      </c>
      <c r="T156">
        <v>983</v>
      </c>
      <c r="U156">
        <f t="shared" si="5"/>
        <v>943</v>
      </c>
    </row>
    <row r="157" spans="1:23" x14ac:dyDescent="0.3">
      <c r="A157" t="s">
        <v>105</v>
      </c>
      <c r="B157" t="s">
        <v>95</v>
      </c>
      <c r="C157" t="s">
        <v>1</v>
      </c>
      <c r="D157">
        <v>1928</v>
      </c>
      <c r="I157" t="s">
        <v>105</v>
      </c>
      <c r="J157" t="s">
        <v>4</v>
      </c>
      <c r="K157" t="s">
        <v>1</v>
      </c>
      <c r="L157">
        <v>1384</v>
      </c>
      <c r="M157">
        <f t="shared" si="4"/>
        <v>1344</v>
      </c>
      <c r="Q157" t="s">
        <v>105</v>
      </c>
      <c r="R157" t="s">
        <v>5</v>
      </c>
      <c r="S157" t="s">
        <v>1</v>
      </c>
      <c r="T157">
        <v>1668</v>
      </c>
      <c r="U157">
        <f t="shared" si="5"/>
        <v>1628</v>
      </c>
    </row>
    <row r="158" spans="1:23" x14ac:dyDescent="0.3">
      <c r="A158" t="s">
        <v>105</v>
      </c>
      <c r="B158" t="s">
        <v>95</v>
      </c>
      <c r="C158" t="s">
        <v>1</v>
      </c>
      <c r="D158">
        <v>1521</v>
      </c>
      <c r="I158" t="s">
        <v>105</v>
      </c>
      <c r="J158" t="s">
        <v>4</v>
      </c>
      <c r="K158" t="s">
        <v>1</v>
      </c>
      <c r="L158">
        <v>984</v>
      </c>
      <c r="M158">
        <f t="shared" si="4"/>
        <v>944</v>
      </c>
      <c r="Q158" t="s">
        <v>105</v>
      </c>
      <c r="R158" t="s">
        <v>5</v>
      </c>
      <c r="S158" t="s">
        <v>1</v>
      </c>
      <c r="T158">
        <v>2168</v>
      </c>
      <c r="U158">
        <f t="shared" si="5"/>
        <v>2128</v>
      </c>
    </row>
    <row r="159" spans="1:23" x14ac:dyDescent="0.3">
      <c r="A159" t="s">
        <v>105</v>
      </c>
      <c r="B159" t="s">
        <v>95</v>
      </c>
      <c r="C159" t="s">
        <v>1</v>
      </c>
      <c r="D159">
        <v>1544</v>
      </c>
      <c r="I159" t="s">
        <v>105</v>
      </c>
      <c r="J159" t="s">
        <v>4</v>
      </c>
      <c r="K159" t="s">
        <v>1</v>
      </c>
      <c r="L159">
        <v>1576</v>
      </c>
      <c r="M159">
        <f t="shared" si="4"/>
        <v>1536</v>
      </c>
      <c r="Q159" t="s">
        <v>105</v>
      </c>
      <c r="R159" t="s">
        <v>5</v>
      </c>
      <c r="S159" t="s">
        <v>1</v>
      </c>
      <c r="T159">
        <v>1752</v>
      </c>
      <c r="U159">
        <f t="shared" si="5"/>
        <v>1712</v>
      </c>
    </row>
    <row r="160" spans="1:23" x14ac:dyDescent="0.3">
      <c r="A160" t="s">
        <v>105</v>
      </c>
      <c r="B160" t="s">
        <v>95</v>
      </c>
      <c r="C160" t="s">
        <v>1</v>
      </c>
      <c r="D160">
        <v>1227</v>
      </c>
      <c r="I160" t="s">
        <v>105</v>
      </c>
      <c r="J160" t="s">
        <v>4</v>
      </c>
      <c r="K160" t="s">
        <v>1</v>
      </c>
      <c r="L160">
        <v>1623</v>
      </c>
      <c r="M160">
        <f t="shared" si="4"/>
        <v>1583</v>
      </c>
      <c r="Q160" t="s">
        <v>105</v>
      </c>
      <c r="R160" t="s">
        <v>5</v>
      </c>
      <c r="S160" t="s">
        <v>1</v>
      </c>
      <c r="T160">
        <v>2168</v>
      </c>
      <c r="U160">
        <f t="shared" si="5"/>
        <v>2128</v>
      </c>
    </row>
    <row r="161" spans="1:23" x14ac:dyDescent="0.3">
      <c r="A161" t="s">
        <v>105</v>
      </c>
      <c r="B161" t="s">
        <v>95</v>
      </c>
      <c r="C161" t="s">
        <v>1</v>
      </c>
      <c r="D161">
        <v>1504</v>
      </c>
      <c r="G161">
        <f>MEDIAN(D152:D161)</f>
        <v>1265.5</v>
      </c>
      <c r="I161" t="s">
        <v>105</v>
      </c>
      <c r="J161" t="s">
        <v>4</v>
      </c>
      <c r="K161" t="s">
        <v>1</v>
      </c>
      <c r="L161">
        <v>1415</v>
      </c>
      <c r="M161">
        <f t="shared" si="4"/>
        <v>1375</v>
      </c>
      <c r="O161">
        <f>MEDIAN(M152:M161)</f>
        <v>1313.5</v>
      </c>
      <c r="Q161" t="s">
        <v>105</v>
      </c>
      <c r="R161" t="s">
        <v>5</v>
      </c>
      <c r="S161" t="s">
        <v>1</v>
      </c>
      <c r="T161">
        <v>1520</v>
      </c>
      <c r="U161">
        <f t="shared" si="5"/>
        <v>1480</v>
      </c>
      <c r="W161">
        <f>MEDIAN(U152:U161)</f>
        <v>1408.5</v>
      </c>
    </row>
    <row r="162" spans="1:23" x14ac:dyDescent="0.3">
      <c r="G162">
        <f>AVERAGE(G1:G161)</f>
        <v>1488.34375</v>
      </c>
      <c r="O162">
        <f>AVERAGE(O1:O161)</f>
        <v>1562.3125</v>
      </c>
      <c r="W162">
        <f>AVERAGE(W1:W161)</f>
        <v>1465.1875</v>
      </c>
    </row>
    <row r="163" spans="1:23" x14ac:dyDescent="0.3">
      <c r="G163">
        <f>STDEV(G1:G161)</f>
        <v>244.62963289770656</v>
      </c>
      <c r="O163">
        <f>STDEV(O1:O161)</f>
        <v>230.01687438098969</v>
      </c>
      <c r="W163">
        <f>STDEV(W1:W161)</f>
        <v>153.30578103907237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1064</v>
      </c>
      <c r="I2" t="s">
        <v>106</v>
      </c>
      <c r="J2" t="s">
        <v>4</v>
      </c>
      <c r="K2" t="s">
        <v>0</v>
      </c>
      <c r="L2">
        <v>836</v>
      </c>
      <c r="M2">
        <f>L2-40</f>
        <v>796</v>
      </c>
      <c r="Q2" t="s">
        <v>106</v>
      </c>
      <c r="R2" t="s">
        <v>5</v>
      </c>
      <c r="S2" t="s">
        <v>0</v>
      </c>
      <c r="T2">
        <v>713</v>
      </c>
      <c r="U2">
        <f>T2-40</f>
        <v>673</v>
      </c>
    </row>
    <row r="3" spans="1:23" x14ac:dyDescent="0.3">
      <c r="A3" t="s">
        <v>106</v>
      </c>
      <c r="B3" t="s">
        <v>95</v>
      </c>
      <c r="C3" t="s">
        <v>0</v>
      </c>
      <c r="D3">
        <v>968</v>
      </c>
      <c r="I3" t="s">
        <v>106</v>
      </c>
      <c r="J3" t="s">
        <v>4</v>
      </c>
      <c r="K3" t="s">
        <v>0</v>
      </c>
      <c r="L3">
        <v>968</v>
      </c>
      <c r="M3">
        <f t="shared" ref="M3:M66" si="0">L3-40</f>
        <v>928</v>
      </c>
      <c r="Q3" t="s">
        <v>106</v>
      </c>
      <c r="R3" t="s">
        <v>5</v>
      </c>
      <c r="S3" t="s">
        <v>0</v>
      </c>
      <c r="T3">
        <v>819</v>
      </c>
      <c r="U3">
        <f t="shared" ref="U3:U66" si="1">T3-40</f>
        <v>779</v>
      </c>
    </row>
    <row r="4" spans="1:23" x14ac:dyDescent="0.3">
      <c r="A4" t="s">
        <v>106</v>
      </c>
      <c r="B4" t="s">
        <v>95</v>
      </c>
      <c r="C4" t="s">
        <v>0</v>
      </c>
      <c r="D4">
        <v>1116</v>
      </c>
      <c r="I4" t="s">
        <v>106</v>
      </c>
      <c r="J4" t="s">
        <v>4</v>
      </c>
      <c r="K4" t="s">
        <v>0</v>
      </c>
      <c r="L4">
        <v>968</v>
      </c>
      <c r="M4">
        <f t="shared" si="0"/>
        <v>928</v>
      </c>
      <c r="Q4" t="s">
        <v>106</v>
      </c>
      <c r="R4" t="s">
        <v>5</v>
      </c>
      <c r="S4" t="s">
        <v>0</v>
      </c>
      <c r="T4">
        <v>1097</v>
      </c>
      <c r="U4">
        <f t="shared" si="1"/>
        <v>1057</v>
      </c>
    </row>
    <row r="5" spans="1:23" x14ac:dyDescent="0.3">
      <c r="A5" t="s">
        <v>106</v>
      </c>
      <c r="B5" t="s">
        <v>95</v>
      </c>
      <c r="C5" t="s">
        <v>0</v>
      </c>
      <c r="D5">
        <v>863</v>
      </c>
      <c r="I5" t="s">
        <v>106</v>
      </c>
      <c r="J5" t="s">
        <v>4</v>
      </c>
      <c r="K5" t="s">
        <v>0</v>
      </c>
      <c r="L5">
        <v>712</v>
      </c>
      <c r="M5">
        <f t="shared" si="0"/>
        <v>672</v>
      </c>
      <c r="Q5" t="s">
        <v>106</v>
      </c>
      <c r="R5" t="s">
        <v>5</v>
      </c>
      <c r="S5" t="s">
        <v>0</v>
      </c>
      <c r="T5">
        <v>1119</v>
      </c>
      <c r="U5">
        <f t="shared" si="1"/>
        <v>1079</v>
      </c>
    </row>
    <row r="6" spans="1:23" x14ac:dyDescent="0.3">
      <c r="A6" t="s">
        <v>106</v>
      </c>
      <c r="B6" t="s">
        <v>95</v>
      </c>
      <c r="C6" t="s">
        <v>0</v>
      </c>
      <c r="D6">
        <v>942</v>
      </c>
      <c r="I6" t="s">
        <v>106</v>
      </c>
      <c r="J6" t="s">
        <v>4</v>
      </c>
      <c r="K6" t="s">
        <v>0</v>
      </c>
      <c r="L6">
        <v>2598</v>
      </c>
      <c r="M6">
        <f t="shared" si="0"/>
        <v>2558</v>
      </c>
      <c r="Q6" t="s">
        <v>106</v>
      </c>
      <c r="R6" t="s">
        <v>5</v>
      </c>
      <c r="S6" t="s">
        <v>0</v>
      </c>
      <c r="T6">
        <v>1328</v>
      </c>
      <c r="U6">
        <f t="shared" si="1"/>
        <v>1288</v>
      </c>
    </row>
    <row r="7" spans="1:23" x14ac:dyDescent="0.3">
      <c r="A7" t="s">
        <v>106</v>
      </c>
      <c r="B7" t="s">
        <v>95</v>
      </c>
      <c r="C7" t="s">
        <v>0</v>
      </c>
      <c r="D7">
        <v>648</v>
      </c>
      <c r="I7" t="s">
        <v>106</v>
      </c>
      <c r="J7" t="s">
        <v>4</v>
      </c>
      <c r="K7" t="s">
        <v>0</v>
      </c>
      <c r="L7">
        <v>1264</v>
      </c>
      <c r="M7">
        <f t="shared" si="0"/>
        <v>1224</v>
      </c>
      <c r="Q7" t="s">
        <v>106</v>
      </c>
      <c r="R7" t="s">
        <v>5</v>
      </c>
      <c r="S7" t="s">
        <v>0</v>
      </c>
      <c r="T7">
        <v>1505</v>
      </c>
      <c r="U7">
        <f t="shared" si="1"/>
        <v>1465</v>
      </c>
    </row>
    <row r="8" spans="1:23" x14ac:dyDescent="0.3">
      <c r="A8" t="s">
        <v>106</v>
      </c>
      <c r="B8" t="s">
        <v>95</v>
      </c>
      <c r="C8" t="s">
        <v>0</v>
      </c>
      <c r="D8">
        <v>951</v>
      </c>
      <c r="I8" t="s">
        <v>106</v>
      </c>
      <c r="J8" t="s">
        <v>4</v>
      </c>
      <c r="K8" t="s">
        <v>0</v>
      </c>
      <c r="L8">
        <v>1312</v>
      </c>
      <c r="M8">
        <f t="shared" si="0"/>
        <v>1272</v>
      </c>
      <c r="Q8" t="s">
        <v>106</v>
      </c>
      <c r="R8" t="s">
        <v>5</v>
      </c>
      <c r="S8" t="s">
        <v>0</v>
      </c>
      <c r="T8">
        <v>1488</v>
      </c>
      <c r="U8">
        <f t="shared" si="1"/>
        <v>1448</v>
      </c>
    </row>
    <row r="9" spans="1:23" x14ac:dyDescent="0.3">
      <c r="A9" t="s">
        <v>106</v>
      </c>
      <c r="B9" t="s">
        <v>95</v>
      </c>
      <c r="C9" t="s">
        <v>0</v>
      </c>
      <c r="D9">
        <v>1143</v>
      </c>
      <c r="I9" t="s">
        <v>106</v>
      </c>
      <c r="J9" t="s">
        <v>4</v>
      </c>
      <c r="K9" t="s">
        <v>0</v>
      </c>
      <c r="L9">
        <v>1071</v>
      </c>
      <c r="M9">
        <f t="shared" si="0"/>
        <v>1031</v>
      </c>
      <c r="Q9" t="s">
        <v>106</v>
      </c>
      <c r="R9" t="s">
        <v>5</v>
      </c>
      <c r="S9" t="s">
        <v>0</v>
      </c>
      <c r="T9">
        <v>1496</v>
      </c>
      <c r="U9">
        <f t="shared" si="1"/>
        <v>1456</v>
      </c>
    </row>
    <row r="10" spans="1:23" x14ac:dyDescent="0.3">
      <c r="A10" t="s">
        <v>106</v>
      </c>
      <c r="B10" t="s">
        <v>95</v>
      </c>
      <c r="C10" t="s">
        <v>0</v>
      </c>
      <c r="D10">
        <v>840</v>
      </c>
      <c r="I10" t="s">
        <v>106</v>
      </c>
      <c r="J10" t="s">
        <v>4</v>
      </c>
      <c r="K10" t="s">
        <v>0</v>
      </c>
      <c r="L10">
        <v>1096</v>
      </c>
      <c r="M10">
        <f t="shared" si="0"/>
        <v>1056</v>
      </c>
      <c r="Q10" t="s">
        <v>106</v>
      </c>
      <c r="R10" t="s">
        <v>5</v>
      </c>
      <c r="S10" t="s">
        <v>0</v>
      </c>
      <c r="T10">
        <v>1191</v>
      </c>
      <c r="U10">
        <f t="shared" si="1"/>
        <v>1151</v>
      </c>
    </row>
    <row r="11" spans="1:23" x14ac:dyDescent="0.3">
      <c r="A11" t="s">
        <v>106</v>
      </c>
      <c r="B11" t="s">
        <v>95</v>
      </c>
      <c r="C11" t="s">
        <v>0</v>
      </c>
      <c r="D11">
        <v>1032</v>
      </c>
      <c r="G11">
        <f>MEDIAN(D2:D11)</f>
        <v>959.5</v>
      </c>
      <c r="I11" t="s">
        <v>106</v>
      </c>
      <c r="J11" t="s">
        <v>4</v>
      </c>
      <c r="K11" t="s">
        <v>0</v>
      </c>
      <c r="L11">
        <v>919</v>
      </c>
      <c r="M11">
        <f t="shared" si="0"/>
        <v>879</v>
      </c>
      <c r="O11">
        <f>MEDIAN(M2:M11)</f>
        <v>979.5</v>
      </c>
      <c r="Q11" t="s">
        <v>106</v>
      </c>
      <c r="R11" t="s">
        <v>5</v>
      </c>
      <c r="S11" t="s">
        <v>0</v>
      </c>
      <c r="T11">
        <v>1192</v>
      </c>
      <c r="U11">
        <f t="shared" si="1"/>
        <v>1152</v>
      </c>
      <c r="W11">
        <f>MEDIAN(U2:U11)</f>
        <v>1151.5</v>
      </c>
    </row>
    <row r="12" spans="1:23" x14ac:dyDescent="0.3">
      <c r="A12" t="s">
        <v>107</v>
      </c>
      <c r="B12" t="s">
        <v>95</v>
      </c>
      <c r="C12" t="s">
        <v>0</v>
      </c>
      <c r="D12">
        <v>766</v>
      </c>
      <c r="I12" t="s">
        <v>107</v>
      </c>
      <c r="J12" t="s">
        <v>4</v>
      </c>
      <c r="K12" t="s">
        <v>0</v>
      </c>
      <c r="L12">
        <v>903</v>
      </c>
      <c r="M12">
        <f t="shared" si="0"/>
        <v>863</v>
      </c>
      <c r="Q12" t="s">
        <v>107</v>
      </c>
      <c r="R12" t="s">
        <v>5</v>
      </c>
      <c r="S12" t="s">
        <v>0</v>
      </c>
      <c r="T12">
        <v>664</v>
      </c>
      <c r="U12">
        <f t="shared" si="1"/>
        <v>624</v>
      </c>
    </row>
    <row r="13" spans="1:23" x14ac:dyDescent="0.3">
      <c r="A13" t="s">
        <v>107</v>
      </c>
      <c r="B13" t="s">
        <v>95</v>
      </c>
      <c r="C13" t="s">
        <v>0</v>
      </c>
      <c r="D13">
        <v>879</v>
      </c>
      <c r="I13" t="s">
        <v>107</v>
      </c>
      <c r="J13" t="s">
        <v>4</v>
      </c>
      <c r="K13" t="s">
        <v>0</v>
      </c>
      <c r="L13">
        <v>840</v>
      </c>
      <c r="M13">
        <f t="shared" si="0"/>
        <v>800</v>
      </c>
      <c r="Q13" t="s">
        <v>107</v>
      </c>
      <c r="R13" t="s">
        <v>5</v>
      </c>
      <c r="S13" t="s">
        <v>0</v>
      </c>
      <c r="T13">
        <v>1144</v>
      </c>
      <c r="U13">
        <f t="shared" si="1"/>
        <v>1104</v>
      </c>
    </row>
    <row r="14" spans="1:23" x14ac:dyDescent="0.3">
      <c r="A14" t="s">
        <v>107</v>
      </c>
      <c r="B14" t="s">
        <v>95</v>
      </c>
      <c r="C14" t="s">
        <v>0</v>
      </c>
      <c r="D14">
        <v>855</v>
      </c>
      <c r="I14" t="s">
        <v>107</v>
      </c>
      <c r="J14" t="s">
        <v>4</v>
      </c>
      <c r="K14" t="s">
        <v>0</v>
      </c>
      <c r="L14">
        <v>1040</v>
      </c>
      <c r="M14">
        <f t="shared" si="0"/>
        <v>1000</v>
      </c>
      <c r="Q14" t="s">
        <v>107</v>
      </c>
      <c r="R14" t="s">
        <v>5</v>
      </c>
      <c r="S14" t="s">
        <v>0</v>
      </c>
      <c r="T14">
        <v>1319</v>
      </c>
      <c r="U14">
        <f t="shared" si="1"/>
        <v>1279</v>
      </c>
    </row>
    <row r="15" spans="1:23" x14ac:dyDescent="0.3">
      <c r="A15" t="s">
        <v>107</v>
      </c>
      <c r="B15" t="s">
        <v>95</v>
      </c>
      <c r="C15" t="s">
        <v>0</v>
      </c>
      <c r="D15">
        <v>1056</v>
      </c>
      <c r="I15" t="s">
        <v>107</v>
      </c>
      <c r="J15" t="s">
        <v>4</v>
      </c>
      <c r="K15" t="s">
        <v>0</v>
      </c>
      <c r="L15">
        <v>895</v>
      </c>
      <c r="M15">
        <f t="shared" si="0"/>
        <v>855</v>
      </c>
      <c r="Q15" t="s">
        <v>107</v>
      </c>
      <c r="R15" t="s">
        <v>5</v>
      </c>
      <c r="S15" t="s">
        <v>0</v>
      </c>
      <c r="T15">
        <v>2115</v>
      </c>
      <c r="U15">
        <f t="shared" si="1"/>
        <v>2075</v>
      </c>
    </row>
    <row r="16" spans="1:23" x14ac:dyDescent="0.3">
      <c r="A16" t="s">
        <v>107</v>
      </c>
      <c r="B16" t="s">
        <v>95</v>
      </c>
      <c r="C16" t="s">
        <v>0</v>
      </c>
      <c r="D16">
        <v>752</v>
      </c>
      <c r="I16" t="s">
        <v>107</v>
      </c>
      <c r="J16" t="s">
        <v>4</v>
      </c>
      <c r="K16" t="s">
        <v>0</v>
      </c>
      <c r="L16">
        <v>903</v>
      </c>
      <c r="M16">
        <f t="shared" si="0"/>
        <v>863</v>
      </c>
      <c r="Q16" t="s">
        <v>107</v>
      </c>
      <c r="R16" t="s">
        <v>5</v>
      </c>
      <c r="S16" t="s">
        <v>0</v>
      </c>
      <c r="T16">
        <v>1127</v>
      </c>
      <c r="U16">
        <f t="shared" si="1"/>
        <v>1087</v>
      </c>
    </row>
    <row r="17" spans="1:23" x14ac:dyDescent="0.3">
      <c r="A17" t="s">
        <v>107</v>
      </c>
      <c r="B17" t="s">
        <v>95</v>
      </c>
      <c r="C17" t="s">
        <v>0</v>
      </c>
      <c r="D17">
        <v>1128</v>
      </c>
      <c r="I17" t="s">
        <v>107</v>
      </c>
      <c r="J17" t="s">
        <v>4</v>
      </c>
      <c r="K17" t="s">
        <v>0</v>
      </c>
      <c r="L17">
        <v>1256</v>
      </c>
      <c r="M17">
        <f t="shared" si="0"/>
        <v>1216</v>
      </c>
      <c r="Q17" t="s">
        <v>107</v>
      </c>
      <c r="R17" t="s">
        <v>5</v>
      </c>
      <c r="S17" t="s">
        <v>0</v>
      </c>
      <c r="T17">
        <v>873</v>
      </c>
      <c r="U17">
        <f t="shared" si="1"/>
        <v>833</v>
      </c>
    </row>
    <row r="18" spans="1:23" x14ac:dyDescent="0.3">
      <c r="A18" t="s">
        <v>107</v>
      </c>
      <c r="B18" t="s">
        <v>95</v>
      </c>
      <c r="C18" t="s">
        <v>0</v>
      </c>
      <c r="D18">
        <v>1305</v>
      </c>
      <c r="I18" t="s">
        <v>107</v>
      </c>
      <c r="J18" t="s">
        <v>4</v>
      </c>
      <c r="K18" t="s">
        <v>0</v>
      </c>
      <c r="L18">
        <v>1161</v>
      </c>
      <c r="M18">
        <f t="shared" si="0"/>
        <v>1121</v>
      </c>
      <c r="Q18" t="s">
        <v>107</v>
      </c>
      <c r="R18" t="s">
        <v>5</v>
      </c>
      <c r="S18" t="s">
        <v>0</v>
      </c>
      <c r="T18">
        <v>856</v>
      </c>
      <c r="U18">
        <f t="shared" si="1"/>
        <v>816</v>
      </c>
    </row>
    <row r="19" spans="1:23" x14ac:dyDescent="0.3">
      <c r="A19" t="s">
        <v>107</v>
      </c>
      <c r="B19" t="s">
        <v>95</v>
      </c>
      <c r="C19" t="s">
        <v>0</v>
      </c>
      <c r="D19">
        <v>784</v>
      </c>
      <c r="I19" t="s">
        <v>107</v>
      </c>
      <c r="J19" t="s">
        <v>4</v>
      </c>
      <c r="K19" t="s">
        <v>0</v>
      </c>
      <c r="L19">
        <v>1080</v>
      </c>
      <c r="M19">
        <f t="shared" si="0"/>
        <v>1040</v>
      </c>
      <c r="Q19" t="s">
        <v>107</v>
      </c>
      <c r="R19" t="s">
        <v>5</v>
      </c>
      <c r="S19" t="s">
        <v>0</v>
      </c>
      <c r="T19">
        <v>1776</v>
      </c>
      <c r="U19">
        <f t="shared" si="1"/>
        <v>1736</v>
      </c>
    </row>
    <row r="20" spans="1:23" x14ac:dyDescent="0.3">
      <c r="A20" t="s">
        <v>107</v>
      </c>
      <c r="B20" t="s">
        <v>95</v>
      </c>
      <c r="C20" t="s">
        <v>0</v>
      </c>
      <c r="D20">
        <v>1232</v>
      </c>
      <c r="I20" t="s">
        <v>107</v>
      </c>
      <c r="J20" t="s">
        <v>4</v>
      </c>
      <c r="K20" t="s">
        <v>0</v>
      </c>
      <c r="L20">
        <v>1028</v>
      </c>
      <c r="M20">
        <f t="shared" si="0"/>
        <v>988</v>
      </c>
      <c r="Q20" t="s">
        <v>107</v>
      </c>
      <c r="R20" t="s">
        <v>5</v>
      </c>
      <c r="S20" t="s">
        <v>0</v>
      </c>
      <c r="T20">
        <v>952</v>
      </c>
      <c r="U20">
        <f t="shared" si="1"/>
        <v>912</v>
      </c>
    </row>
    <row r="21" spans="1:23" x14ac:dyDescent="0.3">
      <c r="A21" t="s">
        <v>107</v>
      </c>
      <c r="B21" t="s">
        <v>95</v>
      </c>
      <c r="C21" t="s">
        <v>0</v>
      </c>
      <c r="D21">
        <v>1087</v>
      </c>
      <c r="G21">
        <f>MEDIAN(D12:D21)</f>
        <v>967.5</v>
      </c>
      <c r="I21" t="s">
        <v>107</v>
      </c>
      <c r="J21" t="s">
        <v>4</v>
      </c>
      <c r="K21" t="s">
        <v>0</v>
      </c>
      <c r="L21">
        <v>1057</v>
      </c>
      <c r="M21">
        <f t="shared" si="0"/>
        <v>1017</v>
      </c>
      <c r="O21">
        <f>MEDIAN(M12:M21)</f>
        <v>994</v>
      </c>
      <c r="Q21" t="s">
        <v>107</v>
      </c>
      <c r="R21" t="s">
        <v>5</v>
      </c>
      <c r="S21" t="s">
        <v>0</v>
      </c>
      <c r="T21">
        <v>1064</v>
      </c>
      <c r="U21">
        <f t="shared" si="1"/>
        <v>1024</v>
      </c>
      <c r="W21">
        <f>MEDIAN(U12:U21)</f>
        <v>1055.5</v>
      </c>
    </row>
    <row r="22" spans="1:23" x14ac:dyDescent="0.3">
      <c r="A22" t="s">
        <v>108</v>
      </c>
      <c r="B22" t="s">
        <v>95</v>
      </c>
      <c r="C22" t="s">
        <v>0</v>
      </c>
      <c r="D22">
        <v>1385</v>
      </c>
      <c r="I22" t="s">
        <v>108</v>
      </c>
      <c r="J22" t="s">
        <v>4</v>
      </c>
      <c r="K22" t="s">
        <v>0</v>
      </c>
      <c r="L22">
        <v>744</v>
      </c>
      <c r="M22">
        <f t="shared" si="0"/>
        <v>704</v>
      </c>
      <c r="Q22" t="s">
        <v>108</v>
      </c>
      <c r="R22" t="s">
        <v>5</v>
      </c>
      <c r="S22" t="s">
        <v>0</v>
      </c>
      <c r="T22">
        <v>759</v>
      </c>
      <c r="U22">
        <f t="shared" si="1"/>
        <v>719</v>
      </c>
    </row>
    <row r="23" spans="1:23" x14ac:dyDescent="0.3">
      <c r="A23" t="s">
        <v>108</v>
      </c>
      <c r="B23" t="s">
        <v>95</v>
      </c>
      <c r="C23" t="s">
        <v>0</v>
      </c>
      <c r="D23">
        <v>1048</v>
      </c>
      <c r="I23" t="s">
        <v>108</v>
      </c>
      <c r="J23" t="s">
        <v>4</v>
      </c>
      <c r="K23" t="s">
        <v>0</v>
      </c>
      <c r="L23">
        <v>956</v>
      </c>
      <c r="M23">
        <f t="shared" si="0"/>
        <v>916</v>
      </c>
      <c r="Q23" t="s">
        <v>108</v>
      </c>
      <c r="R23" t="s">
        <v>5</v>
      </c>
      <c r="S23" t="s">
        <v>0</v>
      </c>
      <c r="T23">
        <v>1079</v>
      </c>
      <c r="U23">
        <f t="shared" si="1"/>
        <v>1039</v>
      </c>
    </row>
    <row r="24" spans="1:23" x14ac:dyDescent="0.3">
      <c r="A24" t="s">
        <v>108</v>
      </c>
      <c r="B24" t="s">
        <v>95</v>
      </c>
      <c r="C24" t="s">
        <v>0</v>
      </c>
      <c r="D24">
        <v>584</v>
      </c>
      <c r="I24" t="s">
        <v>108</v>
      </c>
      <c r="J24" t="s">
        <v>4</v>
      </c>
      <c r="K24" t="s">
        <v>0</v>
      </c>
      <c r="L24">
        <v>889</v>
      </c>
      <c r="M24">
        <f t="shared" si="0"/>
        <v>849</v>
      </c>
      <c r="Q24" t="s">
        <v>108</v>
      </c>
      <c r="R24" t="s">
        <v>5</v>
      </c>
      <c r="S24" t="s">
        <v>0</v>
      </c>
      <c r="T24">
        <v>751</v>
      </c>
      <c r="U24">
        <f t="shared" si="1"/>
        <v>711</v>
      </c>
    </row>
    <row r="25" spans="1:23" x14ac:dyDescent="0.3">
      <c r="A25" t="s">
        <v>108</v>
      </c>
      <c r="B25" t="s">
        <v>95</v>
      </c>
      <c r="C25" t="s">
        <v>0</v>
      </c>
      <c r="D25">
        <v>934</v>
      </c>
      <c r="I25" t="s">
        <v>108</v>
      </c>
      <c r="J25" t="s">
        <v>4</v>
      </c>
      <c r="K25" t="s">
        <v>0</v>
      </c>
      <c r="L25">
        <v>720</v>
      </c>
      <c r="M25">
        <f t="shared" si="0"/>
        <v>680</v>
      </c>
      <c r="Q25" t="s">
        <v>108</v>
      </c>
      <c r="R25" t="s">
        <v>5</v>
      </c>
      <c r="S25" t="s">
        <v>0</v>
      </c>
      <c r="T25">
        <v>1006</v>
      </c>
      <c r="U25">
        <f t="shared" si="1"/>
        <v>966</v>
      </c>
    </row>
    <row r="26" spans="1:23" x14ac:dyDescent="0.3">
      <c r="A26" t="s">
        <v>108</v>
      </c>
      <c r="B26" t="s">
        <v>95</v>
      </c>
      <c r="C26" t="s">
        <v>0</v>
      </c>
      <c r="D26">
        <v>1112</v>
      </c>
      <c r="I26" t="s">
        <v>108</v>
      </c>
      <c r="J26" t="s">
        <v>4</v>
      </c>
      <c r="K26" t="s">
        <v>0</v>
      </c>
      <c r="L26">
        <v>1096</v>
      </c>
      <c r="M26">
        <f t="shared" si="0"/>
        <v>1056</v>
      </c>
      <c r="Q26" t="s">
        <v>108</v>
      </c>
      <c r="R26" t="s">
        <v>5</v>
      </c>
      <c r="S26" t="s">
        <v>0</v>
      </c>
      <c r="T26">
        <v>1533</v>
      </c>
      <c r="U26">
        <f t="shared" si="1"/>
        <v>1493</v>
      </c>
    </row>
    <row r="27" spans="1:23" x14ac:dyDescent="0.3">
      <c r="A27" t="s">
        <v>108</v>
      </c>
      <c r="B27" t="s">
        <v>95</v>
      </c>
      <c r="C27" t="s">
        <v>0</v>
      </c>
      <c r="D27">
        <v>848</v>
      </c>
      <c r="I27" t="s">
        <v>108</v>
      </c>
      <c r="J27" t="s">
        <v>4</v>
      </c>
      <c r="K27" t="s">
        <v>0</v>
      </c>
      <c r="L27">
        <v>913</v>
      </c>
      <c r="M27">
        <f t="shared" si="0"/>
        <v>873</v>
      </c>
      <c r="Q27" t="s">
        <v>108</v>
      </c>
      <c r="R27" t="s">
        <v>5</v>
      </c>
      <c r="S27" t="s">
        <v>0</v>
      </c>
      <c r="T27">
        <v>1071</v>
      </c>
      <c r="U27">
        <f t="shared" si="1"/>
        <v>1031</v>
      </c>
    </row>
    <row r="28" spans="1:23" x14ac:dyDescent="0.3">
      <c r="A28" t="s">
        <v>108</v>
      </c>
      <c r="B28" t="s">
        <v>95</v>
      </c>
      <c r="C28" t="s">
        <v>0</v>
      </c>
      <c r="D28">
        <v>896</v>
      </c>
      <c r="I28" t="s">
        <v>108</v>
      </c>
      <c r="J28" t="s">
        <v>4</v>
      </c>
      <c r="K28" t="s">
        <v>0</v>
      </c>
      <c r="L28">
        <v>1007</v>
      </c>
      <c r="M28">
        <f t="shared" si="0"/>
        <v>967</v>
      </c>
      <c r="Q28" t="s">
        <v>108</v>
      </c>
      <c r="R28" t="s">
        <v>5</v>
      </c>
      <c r="S28" t="s">
        <v>0</v>
      </c>
      <c r="T28">
        <v>1439</v>
      </c>
      <c r="U28">
        <f t="shared" si="1"/>
        <v>1399</v>
      </c>
    </row>
    <row r="29" spans="1:23" x14ac:dyDescent="0.3">
      <c r="A29" t="s">
        <v>108</v>
      </c>
      <c r="B29" t="s">
        <v>95</v>
      </c>
      <c r="C29" t="s">
        <v>0</v>
      </c>
      <c r="D29">
        <v>919</v>
      </c>
      <c r="I29" t="s">
        <v>108</v>
      </c>
      <c r="J29" t="s">
        <v>4</v>
      </c>
      <c r="K29" t="s">
        <v>1</v>
      </c>
      <c r="L29">
        <v>1515</v>
      </c>
      <c r="M29">
        <f t="shared" si="0"/>
        <v>1475</v>
      </c>
      <c r="Q29" t="s">
        <v>108</v>
      </c>
      <c r="R29" t="s">
        <v>5</v>
      </c>
      <c r="S29" t="s">
        <v>0</v>
      </c>
      <c r="T29">
        <v>767</v>
      </c>
      <c r="U29">
        <f t="shared" si="1"/>
        <v>727</v>
      </c>
    </row>
    <row r="30" spans="1:23" x14ac:dyDescent="0.3">
      <c r="A30" t="s">
        <v>108</v>
      </c>
      <c r="B30" t="s">
        <v>95</v>
      </c>
      <c r="C30" t="s">
        <v>0</v>
      </c>
      <c r="D30">
        <v>1060</v>
      </c>
      <c r="I30" t="s">
        <v>108</v>
      </c>
      <c r="J30" t="s">
        <v>4</v>
      </c>
      <c r="K30" t="s">
        <v>0</v>
      </c>
      <c r="L30">
        <v>1344</v>
      </c>
      <c r="M30">
        <f t="shared" si="0"/>
        <v>1304</v>
      </c>
      <c r="Q30" t="s">
        <v>108</v>
      </c>
      <c r="R30" t="s">
        <v>5</v>
      </c>
      <c r="S30" t="s">
        <v>0</v>
      </c>
      <c r="T30">
        <v>1281</v>
      </c>
      <c r="U30">
        <f t="shared" si="1"/>
        <v>1241</v>
      </c>
    </row>
    <row r="31" spans="1:23" x14ac:dyDescent="0.3">
      <c r="A31" t="s">
        <v>108</v>
      </c>
      <c r="B31" t="s">
        <v>95</v>
      </c>
      <c r="C31" t="s">
        <v>0</v>
      </c>
      <c r="D31">
        <v>1120</v>
      </c>
      <c r="G31">
        <f>MEDIAN(D22:D31)</f>
        <v>991</v>
      </c>
      <c r="I31" t="s">
        <v>108</v>
      </c>
      <c r="J31" t="s">
        <v>4</v>
      </c>
      <c r="K31" t="s">
        <v>0</v>
      </c>
      <c r="L31">
        <v>1015</v>
      </c>
      <c r="M31">
        <f t="shared" si="0"/>
        <v>975</v>
      </c>
      <c r="O31">
        <f>MEDIAN(M22:M31)</f>
        <v>941.5</v>
      </c>
      <c r="Q31" t="s">
        <v>108</v>
      </c>
      <c r="R31" t="s">
        <v>5</v>
      </c>
      <c r="S31" t="s">
        <v>0</v>
      </c>
      <c r="T31">
        <v>1209</v>
      </c>
      <c r="U31">
        <f t="shared" si="1"/>
        <v>1169</v>
      </c>
      <c r="W31">
        <f>MEDIAN(U22:U31)</f>
        <v>1035</v>
      </c>
    </row>
    <row r="32" spans="1:23" x14ac:dyDescent="0.3">
      <c r="A32" t="s">
        <v>109</v>
      </c>
      <c r="B32" t="s">
        <v>95</v>
      </c>
      <c r="C32" t="s">
        <v>1</v>
      </c>
      <c r="D32">
        <v>1455</v>
      </c>
      <c r="I32" t="s">
        <v>109</v>
      </c>
      <c r="J32" t="s">
        <v>4</v>
      </c>
      <c r="K32" t="s">
        <v>0</v>
      </c>
      <c r="L32">
        <v>1088</v>
      </c>
      <c r="M32">
        <f t="shared" si="0"/>
        <v>1048</v>
      </c>
      <c r="Q32" t="s">
        <v>109</v>
      </c>
      <c r="R32" t="s">
        <v>5</v>
      </c>
      <c r="S32" t="s">
        <v>0</v>
      </c>
      <c r="T32">
        <v>759</v>
      </c>
      <c r="U32">
        <f t="shared" si="1"/>
        <v>719</v>
      </c>
    </row>
    <row r="33" spans="1:23" x14ac:dyDescent="0.3">
      <c r="A33" t="s">
        <v>109</v>
      </c>
      <c r="B33" t="s">
        <v>95</v>
      </c>
      <c r="C33" t="s">
        <v>0</v>
      </c>
      <c r="D33">
        <v>1728</v>
      </c>
      <c r="I33" t="s">
        <v>109</v>
      </c>
      <c r="J33" t="s">
        <v>4</v>
      </c>
      <c r="K33" t="s">
        <v>0</v>
      </c>
      <c r="L33">
        <v>1071</v>
      </c>
      <c r="M33">
        <f t="shared" si="0"/>
        <v>1031</v>
      </c>
      <c r="Q33" t="s">
        <v>109</v>
      </c>
      <c r="R33" t="s">
        <v>5</v>
      </c>
      <c r="S33" t="s">
        <v>0</v>
      </c>
      <c r="T33">
        <v>768</v>
      </c>
      <c r="U33">
        <f t="shared" si="1"/>
        <v>728</v>
      </c>
    </row>
    <row r="34" spans="1:23" x14ac:dyDescent="0.3">
      <c r="A34" t="s">
        <v>109</v>
      </c>
      <c r="B34" t="s">
        <v>95</v>
      </c>
      <c r="C34" t="s">
        <v>1</v>
      </c>
      <c r="D34">
        <v>880</v>
      </c>
      <c r="I34" t="s">
        <v>109</v>
      </c>
      <c r="J34" t="s">
        <v>4</v>
      </c>
      <c r="K34" t="s">
        <v>0</v>
      </c>
      <c r="L34">
        <v>872</v>
      </c>
      <c r="M34">
        <f t="shared" si="0"/>
        <v>832</v>
      </c>
      <c r="Q34" t="s">
        <v>109</v>
      </c>
      <c r="R34" t="s">
        <v>5</v>
      </c>
      <c r="S34" t="s">
        <v>0</v>
      </c>
      <c r="T34">
        <v>731</v>
      </c>
      <c r="U34">
        <f t="shared" si="1"/>
        <v>691</v>
      </c>
    </row>
    <row r="35" spans="1:23" x14ac:dyDescent="0.3">
      <c r="A35" t="s">
        <v>109</v>
      </c>
      <c r="B35" t="s">
        <v>95</v>
      </c>
      <c r="C35" t="s">
        <v>0</v>
      </c>
      <c r="D35">
        <v>818</v>
      </c>
      <c r="I35" t="s">
        <v>109</v>
      </c>
      <c r="J35" t="s">
        <v>4</v>
      </c>
      <c r="K35" t="s">
        <v>0</v>
      </c>
      <c r="L35">
        <v>1593</v>
      </c>
      <c r="M35">
        <f t="shared" si="0"/>
        <v>1553</v>
      </c>
      <c r="Q35" t="s">
        <v>109</v>
      </c>
      <c r="R35" t="s">
        <v>5</v>
      </c>
      <c r="S35" t="s">
        <v>0</v>
      </c>
      <c r="T35">
        <v>952</v>
      </c>
      <c r="U35">
        <f t="shared" si="1"/>
        <v>912</v>
      </c>
    </row>
    <row r="36" spans="1:23" x14ac:dyDescent="0.3">
      <c r="A36" t="s">
        <v>109</v>
      </c>
      <c r="B36" t="s">
        <v>95</v>
      </c>
      <c r="C36" t="s">
        <v>1</v>
      </c>
      <c r="D36">
        <v>2038</v>
      </c>
      <c r="I36" t="s">
        <v>109</v>
      </c>
      <c r="J36" t="s">
        <v>4</v>
      </c>
      <c r="K36" t="s">
        <v>0</v>
      </c>
      <c r="L36">
        <v>840</v>
      </c>
      <c r="M36">
        <f t="shared" si="0"/>
        <v>800</v>
      </c>
      <c r="Q36" t="s">
        <v>109</v>
      </c>
      <c r="R36" t="s">
        <v>5</v>
      </c>
      <c r="S36" t="s">
        <v>0</v>
      </c>
      <c r="T36">
        <v>1296</v>
      </c>
      <c r="U36">
        <f t="shared" si="1"/>
        <v>1256</v>
      </c>
    </row>
    <row r="37" spans="1:23" x14ac:dyDescent="0.3">
      <c r="A37" t="s">
        <v>109</v>
      </c>
      <c r="B37" t="s">
        <v>95</v>
      </c>
      <c r="C37" t="s">
        <v>0</v>
      </c>
      <c r="D37">
        <v>840</v>
      </c>
      <c r="I37" t="s">
        <v>109</v>
      </c>
      <c r="J37" t="s">
        <v>4</v>
      </c>
      <c r="K37" t="s">
        <v>0</v>
      </c>
      <c r="L37">
        <v>1175</v>
      </c>
      <c r="M37">
        <f t="shared" si="0"/>
        <v>1135</v>
      </c>
      <c r="Q37" t="s">
        <v>109</v>
      </c>
      <c r="R37" t="s">
        <v>5</v>
      </c>
      <c r="S37" t="s">
        <v>0</v>
      </c>
      <c r="T37">
        <v>954</v>
      </c>
      <c r="U37">
        <f t="shared" si="1"/>
        <v>914</v>
      </c>
    </row>
    <row r="38" spans="1:23" x14ac:dyDescent="0.3">
      <c r="A38" t="s">
        <v>109</v>
      </c>
      <c r="B38" t="s">
        <v>95</v>
      </c>
      <c r="C38" t="s">
        <v>0</v>
      </c>
      <c r="D38">
        <v>1005</v>
      </c>
      <c r="I38" t="s">
        <v>109</v>
      </c>
      <c r="J38" t="s">
        <v>4</v>
      </c>
      <c r="K38" t="s">
        <v>0</v>
      </c>
      <c r="L38">
        <v>1135</v>
      </c>
      <c r="M38">
        <f t="shared" si="0"/>
        <v>1095</v>
      </c>
      <c r="Q38" t="s">
        <v>109</v>
      </c>
      <c r="R38" t="s">
        <v>5</v>
      </c>
      <c r="S38" t="s">
        <v>0</v>
      </c>
      <c r="T38">
        <v>1007</v>
      </c>
      <c r="U38">
        <f t="shared" si="1"/>
        <v>967</v>
      </c>
    </row>
    <row r="39" spans="1:23" x14ac:dyDescent="0.3">
      <c r="A39" t="s">
        <v>109</v>
      </c>
      <c r="B39" t="s">
        <v>95</v>
      </c>
      <c r="C39" t="s">
        <v>0</v>
      </c>
      <c r="D39">
        <v>1208</v>
      </c>
      <c r="I39" t="s">
        <v>109</v>
      </c>
      <c r="J39" t="s">
        <v>4</v>
      </c>
      <c r="K39" t="s">
        <v>0</v>
      </c>
      <c r="L39">
        <v>1073</v>
      </c>
      <c r="M39">
        <f t="shared" si="0"/>
        <v>1033</v>
      </c>
      <c r="Q39" t="s">
        <v>109</v>
      </c>
      <c r="R39" t="s">
        <v>5</v>
      </c>
      <c r="S39" t="s">
        <v>0</v>
      </c>
      <c r="T39">
        <v>1328</v>
      </c>
      <c r="U39">
        <f t="shared" si="1"/>
        <v>1288</v>
      </c>
    </row>
    <row r="40" spans="1:23" x14ac:dyDescent="0.3">
      <c r="A40" t="s">
        <v>109</v>
      </c>
      <c r="B40" t="s">
        <v>95</v>
      </c>
      <c r="C40" t="s">
        <v>0</v>
      </c>
      <c r="D40">
        <v>1082</v>
      </c>
      <c r="I40" t="s">
        <v>109</v>
      </c>
      <c r="J40" t="s">
        <v>4</v>
      </c>
      <c r="K40" t="s">
        <v>0</v>
      </c>
      <c r="L40">
        <v>1121</v>
      </c>
      <c r="M40">
        <f t="shared" si="0"/>
        <v>1081</v>
      </c>
      <c r="Q40" t="s">
        <v>109</v>
      </c>
      <c r="R40" t="s">
        <v>5</v>
      </c>
      <c r="S40" t="s">
        <v>0</v>
      </c>
      <c r="T40">
        <v>1295</v>
      </c>
      <c r="U40">
        <f t="shared" si="1"/>
        <v>1255</v>
      </c>
    </row>
    <row r="41" spans="1:23" x14ac:dyDescent="0.3">
      <c r="A41" t="s">
        <v>109</v>
      </c>
      <c r="B41" t="s">
        <v>95</v>
      </c>
      <c r="C41" t="s">
        <v>0</v>
      </c>
      <c r="D41">
        <v>680</v>
      </c>
      <c r="G41">
        <f>MEDIAN(D32:D41)</f>
        <v>1043.5</v>
      </c>
      <c r="I41" t="s">
        <v>109</v>
      </c>
      <c r="J41" t="s">
        <v>4</v>
      </c>
      <c r="K41" t="s">
        <v>0</v>
      </c>
      <c r="L41">
        <v>1168</v>
      </c>
      <c r="M41">
        <f t="shared" si="0"/>
        <v>1128</v>
      </c>
      <c r="O41">
        <f>MEDIAN(M32:M41)</f>
        <v>1064.5</v>
      </c>
      <c r="Q41" t="s">
        <v>109</v>
      </c>
      <c r="R41" t="s">
        <v>5</v>
      </c>
      <c r="S41" t="s">
        <v>0</v>
      </c>
      <c r="T41">
        <v>1616</v>
      </c>
      <c r="U41">
        <f t="shared" si="1"/>
        <v>1576</v>
      </c>
      <c r="W41">
        <f>MEDIAN(U32:U41)</f>
        <v>940.5</v>
      </c>
    </row>
    <row r="42" spans="1:23" x14ac:dyDescent="0.3">
      <c r="A42" t="s">
        <v>110</v>
      </c>
      <c r="B42" t="s">
        <v>95</v>
      </c>
      <c r="C42" t="s">
        <v>1</v>
      </c>
      <c r="D42">
        <v>808</v>
      </c>
      <c r="I42" t="s">
        <v>110</v>
      </c>
      <c r="J42" t="s">
        <v>4</v>
      </c>
      <c r="K42" t="s">
        <v>0</v>
      </c>
      <c r="L42">
        <v>1119</v>
      </c>
      <c r="M42">
        <f t="shared" si="0"/>
        <v>1079</v>
      </c>
      <c r="Q42" t="s">
        <v>110</v>
      </c>
      <c r="R42" t="s">
        <v>5</v>
      </c>
      <c r="S42" t="s">
        <v>0</v>
      </c>
      <c r="T42">
        <v>960</v>
      </c>
      <c r="U42">
        <f t="shared" si="1"/>
        <v>920</v>
      </c>
    </row>
    <row r="43" spans="1:23" x14ac:dyDescent="0.3">
      <c r="A43" t="s">
        <v>110</v>
      </c>
      <c r="B43" t="s">
        <v>95</v>
      </c>
      <c r="C43" t="s">
        <v>1</v>
      </c>
      <c r="D43">
        <v>984</v>
      </c>
      <c r="I43" t="s">
        <v>110</v>
      </c>
      <c r="J43" t="s">
        <v>4</v>
      </c>
      <c r="K43" t="s">
        <v>0</v>
      </c>
      <c r="L43">
        <v>1912</v>
      </c>
      <c r="M43">
        <f t="shared" si="0"/>
        <v>1872</v>
      </c>
      <c r="Q43" t="s">
        <v>110</v>
      </c>
      <c r="R43" t="s">
        <v>5</v>
      </c>
      <c r="S43" t="s">
        <v>0</v>
      </c>
      <c r="T43">
        <v>1120</v>
      </c>
      <c r="U43">
        <f t="shared" si="1"/>
        <v>1080</v>
      </c>
    </row>
    <row r="44" spans="1:23" x14ac:dyDescent="0.3">
      <c r="A44" t="s">
        <v>110</v>
      </c>
      <c r="B44" t="s">
        <v>95</v>
      </c>
      <c r="C44" t="s">
        <v>1</v>
      </c>
      <c r="D44">
        <v>975</v>
      </c>
      <c r="I44" t="s">
        <v>110</v>
      </c>
      <c r="J44" t="s">
        <v>4</v>
      </c>
      <c r="K44" t="s">
        <v>1</v>
      </c>
      <c r="L44">
        <v>991</v>
      </c>
      <c r="M44">
        <f t="shared" si="0"/>
        <v>951</v>
      </c>
      <c r="Q44" t="s">
        <v>110</v>
      </c>
      <c r="R44" t="s">
        <v>5</v>
      </c>
      <c r="S44" t="s">
        <v>0</v>
      </c>
      <c r="T44">
        <v>784</v>
      </c>
      <c r="U44">
        <f t="shared" si="1"/>
        <v>744</v>
      </c>
    </row>
    <row r="45" spans="1:23" x14ac:dyDescent="0.3">
      <c r="A45" t="s">
        <v>110</v>
      </c>
      <c r="B45" t="s">
        <v>95</v>
      </c>
      <c r="C45" t="s">
        <v>1</v>
      </c>
      <c r="D45">
        <v>864</v>
      </c>
      <c r="I45" t="s">
        <v>110</v>
      </c>
      <c r="J45" t="s">
        <v>4</v>
      </c>
      <c r="K45" t="s">
        <v>0</v>
      </c>
      <c r="L45">
        <v>777</v>
      </c>
      <c r="M45">
        <f t="shared" si="0"/>
        <v>737</v>
      </c>
      <c r="Q45" t="s">
        <v>110</v>
      </c>
      <c r="R45" t="s">
        <v>5</v>
      </c>
      <c r="S45" t="s">
        <v>0</v>
      </c>
      <c r="T45">
        <v>984</v>
      </c>
      <c r="U45">
        <f t="shared" si="1"/>
        <v>944</v>
      </c>
    </row>
    <row r="46" spans="1:23" x14ac:dyDescent="0.3">
      <c r="A46" t="s">
        <v>110</v>
      </c>
      <c r="B46" t="s">
        <v>95</v>
      </c>
      <c r="C46" t="s">
        <v>1</v>
      </c>
      <c r="D46">
        <v>680</v>
      </c>
      <c r="I46" t="s">
        <v>110</v>
      </c>
      <c r="J46" t="s">
        <v>4</v>
      </c>
      <c r="K46" t="s">
        <v>1</v>
      </c>
      <c r="L46">
        <v>1400</v>
      </c>
      <c r="M46">
        <f t="shared" si="0"/>
        <v>1360</v>
      </c>
      <c r="Q46" t="s">
        <v>110</v>
      </c>
      <c r="R46" t="s">
        <v>5</v>
      </c>
      <c r="S46" t="s">
        <v>1</v>
      </c>
      <c r="T46">
        <v>2359</v>
      </c>
      <c r="U46">
        <f t="shared" si="1"/>
        <v>2319</v>
      </c>
    </row>
    <row r="47" spans="1:23" x14ac:dyDescent="0.3">
      <c r="A47" t="s">
        <v>110</v>
      </c>
      <c r="B47" t="s">
        <v>95</v>
      </c>
      <c r="C47" t="s">
        <v>1</v>
      </c>
      <c r="D47">
        <v>1032</v>
      </c>
      <c r="I47" t="s">
        <v>110</v>
      </c>
      <c r="J47" t="s">
        <v>4</v>
      </c>
      <c r="K47" t="s">
        <v>0</v>
      </c>
      <c r="L47">
        <v>1349</v>
      </c>
      <c r="M47">
        <f t="shared" si="0"/>
        <v>1309</v>
      </c>
      <c r="Q47" t="s">
        <v>110</v>
      </c>
      <c r="R47" t="s">
        <v>5</v>
      </c>
      <c r="S47" t="s">
        <v>0</v>
      </c>
      <c r="T47">
        <v>1968</v>
      </c>
      <c r="U47">
        <f t="shared" si="1"/>
        <v>1928</v>
      </c>
    </row>
    <row r="48" spans="1:23" x14ac:dyDescent="0.3">
      <c r="A48" t="s">
        <v>110</v>
      </c>
      <c r="B48" t="s">
        <v>95</v>
      </c>
      <c r="C48" t="s">
        <v>1</v>
      </c>
      <c r="D48">
        <v>983</v>
      </c>
      <c r="I48" t="s">
        <v>110</v>
      </c>
      <c r="J48" t="s">
        <v>4</v>
      </c>
      <c r="K48" t="s">
        <v>1</v>
      </c>
      <c r="L48">
        <v>2496</v>
      </c>
      <c r="M48">
        <f t="shared" si="0"/>
        <v>2456</v>
      </c>
      <c r="Q48" t="s">
        <v>110</v>
      </c>
      <c r="R48" t="s">
        <v>5</v>
      </c>
      <c r="S48" t="s">
        <v>0</v>
      </c>
      <c r="T48">
        <v>1248</v>
      </c>
      <c r="U48">
        <f t="shared" si="1"/>
        <v>1208</v>
      </c>
    </row>
    <row r="49" spans="1:23" x14ac:dyDescent="0.3">
      <c r="A49" t="s">
        <v>110</v>
      </c>
      <c r="B49" t="s">
        <v>95</v>
      </c>
      <c r="C49" t="s">
        <v>0</v>
      </c>
      <c r="D49">
        <v>879</v>
      </c>
      <c r="I49" t="s">
        <v>110</v>
      </c>
      <c r="J49" t="s">
        <v>4</v>
      </c>
      <c r="K49" t="s">
        <v>0</v>
      </c>
      <c r="L49">
        <v>1031</v>
      </c>
      <c r="M49">
        <f t="shared" si="0"/>
        <v>991</v>
      </c>
      <c r="Q49" t="s">
        <v>110</v>
      </c>
      <c r="R49" t="s">
        <v>5</v>
      </c>
      <c r="S49" t="s">
        <v>0</v>
      </c>
      <c r="T49">
        <v>1191</v>
      </c>
      <c r="U49">
        <f t="shared" si="1"/>
        <v>1151</v>
      </c>
    </row>
    <row r="50" spans="1:23" x14ac:dyDescent="0.3">
      <c r="A50" t="s">
        <v>110</v>
      </c>
      <c r="B50" t="s">
        <v>95</v>
      </c>
      <c r="C50" t="s">
        <v>0</v>
      </c>
      <c r="D50">
        <v>913</v>
      </c>
      <c r="I50" t="s">
        <v>110</v>
      </c>
      <c r="J50" t="s">
        <v>4</v>
      </c>
      <c r="K50" t="s">
        <v>0</v>
      </c>
      <c r="L50">
        <v>1160</v>
      </c>
      <c r="M50">
        <f t="shared" si="0"/>
        <v>1120</v>
      </c>
      <c r="Q50" t="s">
        <v>110</v>
      </c>
      <c r="R50" t="s">
        <v>5</v>
      </c>
      <c r="S50" t="s">
        <v>0</v>
      </c>
      <c r="T50">
        <v>3318</v>
      </c>
      <c r="U50">
        <f t="shared" si="1"/>
        <v>3278</v>
      </c>
    </row>
    <row r="51" spans="1:23" x14ac:dyDescent="0.3">
      <c r="A51" t="s">
        <v>110</v>
      </c>
      <c r="B51" t="s">
        <v>95</v>
      </c>
      <c r="C51" t="s">
        <v>1</v>
      </c>
      <c r="D51">
        <v>1056</v>
      </c>
      <c r="G51">
        <f>MEDIAN(D42:D51)</f>
        <v>944</v>
      </c>
      <c r="I51" t="s">
        <v>110</v>
      </c>
      <c r="J51" t="s">
        <v>4</v>
      </c>
      <c r="K51" t="s">
        <v>0</v>
      </c>
      <c r="L51">
        <v>1040</v>
      </c>
      <c r="M51">
        <f t="shared" si="0"/>
        <v>1000</v>
      </c>
      <c r="O51">
        <f>MEDIAN(M42:M51)</f>
        <v>1099.5</v>
      </c>
      <c r="Q51" t="s">
        <v>110</v>
      </c>
      <c r="R51" t="s">
        <v>5</v>
      </c>
      <c r="S51" t="s">
        <v>0</v>
      </c>
      <c r="T51">
        <v>1040</v>
      </c>
      <c r="U51">
        <f t="shared" si="1"/>
        <v>1000</v>
      </c>
      <c r="W51">
        <f>MEDIAN(U42:U51)</f>
        <v>1115.5</v>
      </c>
    </row>
    <row r="52" spans="1:23" x14ac:dyDescent="0.3">
      <c r="A52" t="s">
        <v>111</v>
      </c>
      <c r="B52" t="s">
        <v>95</v>
      </c>
      <c r="C52" t="s">
        <v>1</v>
      </c>
      <c r="D52">
        <v>832</v>
      </c>
      <c r="I52" t="s">
        <v>111</v>
      </c>
      <c r="J52" t="s">
        <v>4</v>
      </c>
      <c r="K52" t="s">
        <v>0</v>
      </c>
      <c r="L52">
        <v>968</v>
      </c>
      <c r="M52">
        <f t="shared" si="0"/>
        <v>928</v>
      </c>
      <c r="Q52" t="s">
        <v>111</v>
      </c>
      <c r="R52" t="s">
        <v>5</v>
      </c>
      <c r="S52" t="s">
        <v>0</v>
      </c>
      <c r="T52">
        <v>1199</v>
      </c>
      <c r="U52">
        <f t="shared" si="1"/>
        <v>1159</v>
      </c>
    </row>
    <row r="53" spans="1:23" x14ac:dyDescent="0.3">
      <c r="A53" t="s">
        <v>111</v>
      </c>
      <c r="B53" t="s">
        <v>95</v>
      </c>
      <c r="C53" t="s">
        <v>1</v>
      </c>
      <c r="D53">
        <v>984</v>
      </c>
      <c r="I53" t="s">
        <v>111</v>
      </c>
      <c r="J53" t="s">
        <v>4</v>
      </c>
      <c r="K53" t="s">
        <v>0</v>
      </c>
      <c r="L53">
        <v>832</v>
      </c>
      <c r="M53">
        <f t="shared" si="0"/>
        <v>792</v>
      </c>
      <c r="Q53" t="s">
        <v>111</v>
      </c>
      <c r="R53" t="s">
        <v>5</v>
      </c>
      <c r="S53" t="s">
        <v>1</v>
      </c>
      <c r="T53">
        <v>1328</v>
      </c>
      <c r="U53">
        <f t="shared" si="1"/>
        <v>1288</v>
      </c>
    </row>
    <row r="54" spans="1:23" x14ac:dyDescent="0.3">
      <c r="A54" t="s">
        <v>111</v>
      </c>
      <c r="B54" t="s">
        <v>95</v>
      </c>
      <c r="C54" t="s">
        <v>1</v>
      </c>
      <c r="D54">
        <v>769</v>
      </c>
      <c r="I54" t="s">
        <v>111</v>
      </c>
      <c r="J54" t="s">
        <v>4</v>
      </c>
      <c r="K54" t="s">
        <v>0</v>
      </c>
      <c r="L54">
        <v>897</v>
      </c>
      <c r="M54">
        <f t="shared" si="0"/>
        <v>857</v>
      </c>
      <c r="Q54" t="s">
        <v>111</v>
      </c>
      <c r="R54" t="s">
        <v>5</v>
      </c>
      <c r="S54" t="s">
        <v>0</v>
      </c>
      <c r="T54">
        <v>1085</v>
      </c>
      <c r="U54">
        <f t="shared" si="1"/>
        <v>1045</v>
      </c>
    </row>
    <row r="55" spans="1:23" x14ac:dyDescent="0.3">
      <c r="A55" t="s">
        <v>111</v>
      </c>
      <c r="B55" t="s">
        <v>95</v>
      </c>
      <c r="C55" t="s">
        <v>1</v>
      </c>
      <c r="D55">
        <v>874</v>
      </c>
      <c r="I55" t="s">
        <v>111</v>
      </c>
      <c r="J55" t="s">
        <v>4</v>
      </c>
      <c r="K55" t="s">
        <v>0</v>
      </c>
      <c r="L55">
        <v>775</v>
      </c>
      <c r="M55">
        <f t="shared" si="0"/>
        <v>735</v>
      </c>
      <c r="Q55" t="s">
        <v>111</v>
      </c>
      <c r="R55" t="s">
        <v>5</v>
      </c>
      <c r="S55" t="s">
        <v>1</v>
      </c>
      <c r="T55">
        <v>880</v>
      </c>
      <c r="U55">
        <f t="shared" si="1"/>
        <v>840</v>
      </c>
    </row>
    <row r="56" spans="1:23" x14ac:dyDescent="0.3">
      <c r="A56" t="s">
        <v>111</v>
      </c>
      <c r="B56" t="s">
        <v>95</v>
      </c>
      <c r="C56" t="s">
        <v>0</v>
      </c>
      <c r="D56">
        <v>2191</v>
      </c>
      <c r="I56" t="s">
        <v>111</v>
      </c>
      <c r="J56" t="s">
        <v>4</v>
      </c>
      <c r="K56" t="s">
        <v>0</v>
      </c>
      <c r="L56">
        <v>1161</v>
      </c>
      <c r="M56">
        <f t="shared" si="0"/>
        <v>1121</v>
      </c>
      <c r="Q56" t="s">
        <v>111</v>
      </c>
      <c r="R56" t="s">
        <v>5</v>
      </c>
      <c r="S56" t="s">
        <v>1</v>
      </c>
      <c r="T56">
        <v>1465</v>
      </c>
      <c r="U56">
        <f t="shared" si="1"/>
        <v>1425</v>
      </c>
    </row>
    <row r="57" spans="1:23" x14ac:dyDescent="0.3">
      <c r="A57" t="s">
        <v>111</v>
      </c>
      <c r="B57" t="s">
        <v>95</v>
      </c>
      <c r="C57" t="s">
        <v>1</v>
      </c>
      <c r="D57">
        <v>864</v>
      </c>
      <c r="I57" t="s">
        <v>111</v>
      </c>
      <c r="J57" t="s">
        <v>4</v>
      </c>
      <c r="K57" t="s">
        <v>0</v>
      </c>
      <c r="L57">
        <v>971</v>
      </c>
      <c r="M57">
        <f t="shared" si="0"/>
        <v>931</v>
      </c>
      <c r="Q57" t="s">
        <v>111</v>
      </c>
      <c r="R57" t="s">
        <v>5</v>
      </c>
      <c r="S57" t="s">
        <v>0</v>
      </c>
      <c r="T57">
        <v>2056</v>
      </c>
      <c r="U57">
        <f t="shared" si="1"/>
        <v>2016</v>
      </c>
    </row>
    <row r="58" spans="1:23" x14ac:dyDescent="0.3">
      <c r="A58" t="s">
        <v>111</v>
      </c>
      <c r="B58" t="s">
        <v>95</v>
      </c>
      <c r="C58" t="s">
        <v>1</v>
      </c>
      <c r="D58">
        <v>1536</v>
      </c>
      <c r="I58" t="s">
        <v>111</v>
      </c>
      <c r="J58" t="s">
        <v>4</v>
      </c>
      <c r="K58" t="s">
        <v>0</v>
      </c>
      <c r="L58">
        <v>1424</v>
      </c>
      <c r="M58">
        <f t="shared" si="0"/>
        <v>1384</v>
      </c>
      <c r="Q58" t="s">
        <v>111</v>
      </c>
      <c r="R58" t="s">
        <v>5</v>
      </c>
      <c r="S58" t="s">
        <v>0</v>
      </c>
      <c r="T58">
        <v>1256</v>
      </c>
      <c r="U58">
        <f t="shared" si="1"/>
        <v>1216</v>
      </c>
    </row>
    <row r="59" spans="1:23" x14ac:dyDescent="0.3">
      <c r="A59" t="s">
        <v>111</v>
      </c>
      <c r="B59" t="s">
        <v>95</v>
      </c>
      <c r="C59" t="s">
        <v>1</v>
      </c>
      <c r="D59">
        <v>1143</v>
      </c>
      <c r="I59" t="s">
        <v>111</v>
      </c>
      <c r="J59" t="s">
        <v>4</v>
      </c>
      <c r="K59" t="s">
        <v>0</v>
      </c>
      <c r="L59">
        <v>960</v>
      </c>
      <c r="M59">
        <f t="shared" si="0"/>
        <v>920</v>
      </c>
      <c r="Q59" t="s">
        <v>111</v>
      </c>
      <c r="R59" t="s">
        <v>5</v>
      </c>
      <c r="S59" t="s">
        <v>0</v>
      </c>
      <c r="T59">
        <v>1537</v>
      </c>
      <c r="U59">
        <f t="shared" si="1"/>
        <v>1497</v>
      </c>
    </row>
    <row r="60" spans="1:23" x14ac:dyDescent="0.3">
      <c r="A60" t="s">
        <v>111</v>
      </c>
      <c r="B60" t="s">
        <v>95</v>
      </c>
      <c r="C60" t="s">
        <v>1</v>
      </c>
      <c r="D60">
        <v>1472</v>
      </c>
      <c r="I60" t="s">
        <v>111</v>
      </c>
      <c r="J60" t="s">
        <v>4</v>
      </c>
      <c r="K60" t="s">
        <v>0</v>
      </c>
      <c r="L60">
        <v>1649</v>
      </c>
      <c r="M60">
        <f t="shared" si="0"/>
        <v>1609</v>
      </c>
      <c r="Q60" t="s">
        <v>111</v>
      </c>
      <c r="R60" t="s">
        <v>5</v>
      </c>
      <c r="S60" t="s">
        <v>0</v>
      </c>
      <c r="T60">
        <v>1575</v>
      </c>
      <c r="U60">
        <f t="shared" si="1"/>
        <v>1535</v>
      </c>
    </row>
    <row r="61" spans="1:23" x14ac:dyDescent="0.3">
      <c r="A61" t="s">
        <v>111</v>
      </c>
      <c r="B61" t="s">
        <v>95</v>
      </c>
      <c r="C61" t="s">
        <v>1</v>
      </c>
      <c r="D61">
        <v>1345</v>
      </c>
      <c r="G61">
        <f>MEDIAN(D52:D61)</f>
        <v>1063.5</v>
      </c>
      <c r="I61" t="s">
        <v>111</v>
      </c>
      <c r="J61" t="s">
        <v>4</v>
      </c>
      <c r="K61" t="s">
        <v>0</v>
      </c>
      <c r="L61">
        <v>1416</v>
      </c>
      <c r="M61">
        <f t="shared" si="0"/>
        <v>1376</v>
      </c>
      <c r="O61">
        <f>MEDIAN(M52:M61)</f>
        <v>929.5</v>
      </c>
      <c r="Q61" t="s">
        <v>111</v>
      </c>
      <c r="R61" t="s">
        <v>5</v>
      </c>
      <c r="S61" t="s">
        <v>0</v>
      </c>
      <c r="T61">
        <v>1160</v>
      </c>
      <c r="U61">
        <f t="shared" si="1"/>
        <v>1120</v>
      </c>
      <c r="W61">
        <f>MEDIAN(U52:U61)</f>
        <v>1252</v>
      </c>
    </row>
    <row r="62" spans="1:23" x14ac:dyDescent="0.3">
      <c r="A62" t="s">
        <v>112</v>
      </c>
      <c r="B62" t="s">
        <v>95</v>
      </c>
      <c r="C62" t="s">
        <v>1</v>
      </c>
      <c r="D62">
        <v>856</v>
      </c>
      <c r="I62" t="s">
        <v>112</v>
      </c>
      <c r="J62" t="s">
        <v>4</v>
      </c>
      <c r="K62" t="s">
        <v>1</v>
      </c>
      <c r="L62">
        <v>744</v>
      </c>
      <c r="M62">
        <f t="shared" si="0"/>
        <v>704</v>
      </c>
      <c r="Q62" t="s">
        <v>112</v>
      </c>
      <c r="R62" t="s">
        <v>5</v>
      </c>
      <c r="S62" t="s">
        <v>1</v>
      </c>
      <c r="T62">
        <v>976</v>
      </c>
      <c r="U62">
        <f t="shared" si="1"/>
        <v>936</v>
      </c>
    </row>
    <row r="63" spans="1:23" x14ac:dyDescent="0.3">
      <c r="A63" t="s">
        <v>112</v>
      </c>
      <c r="B63" t="s">
        <v>95</v>
      </c>
      <c r="C63" t="s">
        <v>1</v>
      </c>
      <c r="D63">
        <v>1408</v>
      </c>
      <c r="I63" t="s">
        <v>112</v>
      </c>
      <c r="J63" t="s">
        <v>4</v>
      </c>
      <c r="K63" t="s">
        <v>0</v>
      </c>
      <c r="L63">
        <v>879</v>
      </c>
      <c r="M63">
        <f t="shared" si="0"/>
        <v>839</v>
      </c>
      <c r="Q63" t="s">
        <v>112</v>
      </c>
      <c r="R63" t="s">
        <v>5</v>
      </c>
      <c r="S63" t="s">
        <v>1</v>
      </c>
      <c r="T63">
        <v>1568</v>
      </c>
      <c r="U63">
        <f t="shared" si="1"/>
        <v>1528</v>
      </c>
    </row>
    <row r="64" spans="1:23" x14ac:dyDescent="0.3">
      <c r="A64" t="s">
        <v>112</v>
      </c>
      <c r="B64" t="s">
        <v>95</v>
      </c>
      <c r="C64" t="s">
        <v>1</v>
      </c>
      <c r="D64">
        <v>1032</v>
      </c>
      <c r="I64" t="s">
        <v>112</v>
      </c>
      <c r="J64" t="s">
        <v>4</v>
      </c>
      <c r="K64" t="s">
        <v>1</v>
      </c>
      <c r="L64">
        <v>1311</v>
      </c>
      <c r="M64">
        <f t="shared" si="0"/>
        <v>1271</v>
      </c>
      <c r="Q64" t="s">
        <v>112</v>
      </c>
      <c r="R64" t="s">
        <v>5</v>
      </c>
      <c r="S64" t="s">
        <v>1</v>
      </c>
      <c r="T64">
        <v>936</v>
      </c>
      <c r="U64">
        <f t="shared" si="1"/>
        <v>896</v>
      </c>
    </row>
    <row r="65" spans="1:23" x14ac:dyDescent="0.3">
      <c r="A65" t="s">
        <v>112</v>
      </c>
      <c r="B65" t="s">
        <v>95</v>
      </c>
      <c r="C65" t="s">
        <v>1</v>
      </c>
      <c r="D65">
        <v>864</v>
      </c>
      <c r="I65" t="s">
        <v>112</v>
      </c>
      <c r="J65" t="s">
        <v>4</v>
      </c>
      <c r="K65" t="s">
        <v>0</v>
      </c>
      <c r="L65">
        <v>943</v>
      </c>
      <c r="M65">
        <f t="shared" si="0"/>
        <v>903</v>
      </c>
      <c r="Q65" t="s">
        <v>112</v>
      </c>
      <c r="R65" t="s">
        <v>5</v>
      </c>
      <c r="S65" t="s">
        <v>1</v>
      </c>
      <c r="T65">
        <v>913</v>
      </c>
      <c r="U65">
        <f t="shared" si="1"/>
        <v>873</v>
      </c>
    </row>
    <row r="66" spans="1:23" x14ac:dyDescent="0.3">
      <c r="A66" t="s">
        <v>112</v>
      </c>
      <c r="B66" t="s">
        <v>95</v>
      </c>
      <c r="C66" t="s">
        <v>1</v>
      </c>
      <c r="D66">
        <v>711</v>
      </c>
      <c r="I66" t="s">
        <v>112</v>
      </c>
      <c r="J66" t="s">
        <v>4</v>
      </c>
      <c r="K66" t="s">
        <v>1</v>
      </c>
      <c r="L66">
        <v>2247</v>
      </c>
      <c r="M66">
        <f t="shared" si="0"/>
        <v>2207</v>
      </c>
      <c r="Q66" t="s">
        <v>112</v>
      </c>
      <c r="R66" t="s">
        <v>5</v>
      </c>
      <c r="S66" t="s">
        <v>1</v>
      </c>
      <c r="T66">
        <v>928</v>
      </c>
      <c r="U66">
        <f t="shared" si="1"/>
        <v>888</v>
      </c>
    </row>
    <row r="67" spans="1:23" x14ac:dyDescent="0.3">
      <c r="A67" t="s">
        <v>112</v>
      </c>
      <c r="B67" t="s">
        <v>95</v>
      </c>
      <c r="C67" t="s">
        <v>1</v>
      </c>
      <c r="D67">
        <v>1289</v>
      </c>
      <c r="I67" t="s">
        <v>112</v>
      </c>
      <c r="J67" t="s">
        <v>4</v>
      </c>
      <c r="K67" t="s">
        <v>1</v>
      </c>
      <c r="L67">
        <v>1231</v>
      </c>
      <c r="M67">
        <f t="shared" ref="M67:M130" si="2">L67-40</f>
        <v>1191</v>
      </c>
      <c r="Q67" t="s">
        <v>112</v>
      </c>
      <c r="R67" t="s">
        <v>5</v>
      </c>
      <c r="S67" t="s">
        <v>1</v>
      </c>
      <c r="T67">
        <v>1152</v>
      </c>
      <c r="U67">
        <f t="shared" ref="U67:U130" si="3">T67-40</f>
        <v>1112</v>
      </c>
    </row>
    <row r="68" spans="1:23" x14ac:dyDescent="0.3">
      <c r="A68" t="s">
        <v>112</v>
      </c>
      <c r="B68" t="s">
        <v>95</v>
      </c>
      <c r="C68" t="s">
        <v>1</v>
      </c>
      <c r="D68">
        <v>991</v>
      </c>
      <c r="I68" t="s">
        <v>112</v>
      </c>
      <c r="J68" t="s">
        <v>4</v>
      </c>
      <c r="K68" t="s">
        <v>1</v>
      </c>
      <c r="L68">
        <v>1064</v>
      </c>
      <c r="M68">
        <f t="shared" si="2"/>
        <v>1024</v>
      </c>
      <c r="Q68" t="s">
        <v>112</v>
      </c>
      <c r="R68" t="s">
        <v>5</v>
      </c>
      <c r="S68" t="s">
        <v>1</v>
      </c>
      <c r="T68">
        <v>1168</v>
      </c>
      <c r="U68">
        <f t="shared" si="3"/>
        <v>1128</v>
      </c>
    </row>
    <row r="69" spans="1:23" x14ac:dyDescent="0.3">
      <c r="A69" t="s">
        <v>112</v>
      </c>
      <c r="B69" t="s">
        <v>95</v>
      </c>
      <c r="C69" t="s">
        <v>1</v>
      </c>
      <c r="D69">
        <v>1327</v>
      </c>
      <c r="I69" t="s">
        <v>112</v>
      </c>
      <c r="J69" t="s">
        <v>4</v>
      </c>
      <c r="K69" t="s">
        <v>1</v>
      </c>
      <c r="L69">
        <v>1044</v>
      </c>
      <c r="M69">
        <f t="shared" si="2"/>
        <v>1004</v>
      </c>
      <c r="Q69" t="s">
        <v>112</v>
      </c>
      <c r="R69" t="s">
        <v>5</v>
      </c>
      <c r="S69" t="s">
        <v>1</v>
      </c>
      <c r="T69">
        <v>896</v>
      </c>
      <c r="U69">
        <f t="shared" si="3"/>
        <v>856</v>
      </c>
    </row>
    <row r="70" spans="1:23" x14ac:dyDescent="0.3">
      <c r="A70" t="s">
        <v>112</v>
      </c>
      <c r="B70" t="s">
        <v>95</v>
      </c>
      <c r="C70" t="s">
        <v>1</v>
      </c>
      <c r="D70">
        <v>1183</v>
      </c>
      <c r="I70" t="s">
        <v>112</v>
      </c>
      <c r="J70" t="s">
        <v>4</v>
      </c>
      <c r="K70" t="s">
        <v>1</v>
      </c>
      <c r="L70">
        <v>976</v>
      </c>
      <c r="M70">
        <f t="shared" si="2"/>
        <v>936</v>
      </c>
      <c r="Q70" t="s">
        <v>112</v>
      </c>
      <c r="R70" t="s">
        <v>5</v>
      </c>
      <c r="S70" t="s">
        <v>1</v>
      </c>
      <c r="T70">
        <v>2144</v>
      </c>
      <c r="U70">
        <f t="shared" si="3"/>
        <v>2104</v>
      </c>
    </row>
    <row r="71" spans="1:23" x14ac:dyDescent="0.3">
      <c r="A71" t="s">
        <v>112</v>
      </c>
      <c r="B71" t="s">
        <v>95</v>
      </c>
      <c r="C71" t="s">
        <v>1</v>
      </c>
      <c r="D71">
        <v>1199</v>
      </c>
      <c r="G71">
        <f>MEDIAN(D62:D71)</f>
        <v>1107.5</v>
      </c>
      <c r="I71" t="s">
        <v>112</v>
      </c>
      <c r="J71" t="s">
        <v>4</v>
      </c>
      <c r="K71" t="s">
        <v>1</v>
      </c>
      <c r="L71">
        <v>1072</v>
      </c>
      <c r="M71">
        <f t="shared" si="2"/>
        <v>1032</v>
      </c>
      <c r="O71">
        <f>MEDIAN(M62:M71)</f>
        <v>1014</v>
      </c>
      <c r="Q71" t="s">
        <v>112</v>
      </c>
      <c r="R71" t="s">
        <v>5</v>
      </c>
      <c r="S71" t="s">
        <v>1</v>
      </c>
      <c r="T71">
        <v>1336</v>
      </c>
      <c r="U71">
        <f t="shared" si="3"/>
        <v>1296</v>
      </c>
      <c r="W71">
        <f>MEDIAN(U62:U71)</f>
        <v>1024</v>
      </c>
    </row>
    <row r="72" spans="1:23" x14ac:dyDescent="0.3">
      <c r="A72" t="s">
        <v>113</v>
      </c>
      <c r="B72" t="s">
        <v>95</v>
      </c>
      <c r="C72" t="s">
        <v>1</v>
      </c>
      <c r="D72">
        <v>968</v>
      </c>
      <c r="I72" t="s">
        <v>113</v>
      </c>
      <c r="J72" t="s">
        <v>4</v>
      </c>
      <c r="K72" t="s">
        <v>1</v>
      </c>
      <c r="L72">
        <v>1800</v>
      </c>
      <c r="M72">
        <f t="shared" si="2"/>
        <v>1760</v>
      </c>
      <c r="Q72" t="s">
        <v>113</v>
      </c>
      <c r="R72" t="s">
        <v>5</v>
      </c>
      <c r="S72" t="s">
        <v>1</v>
      </c>
      <c r="T72">
        <v>1784</v>
      </c>
      <c r="U72">
        <f t="shared" si="3"/>
        <v>1744</v>
      </c>
    </row>
    <row r="73" spans="1:23" x14ac:dyDescent="0.3">
      <c r="A73" t="s">
        <v>113</v>
      </c>
      <c r="B73" t="s">
        <v>95</v>
      </c>
      <c r="C73" t="s">
        <v>1</v>
      </c>
      <c r="D73">
        <v>3080</v>
      </c>
      <c r="I73" t="s">
        <v>113</v>
      </c>
      <c r="J73" t="s">
        <v>4</v>
      </c>
      <c r="K73" t="s">
        <v>1</v>
      </c>
      <c r="L73">
        <v>1049</v>
      </c>
      <c r="M73">
        <f t="shared" si="2"/>
        <v>1009</v>
      </c>
      <c r="Q73" t="s">
        <v>113</v>
      </c>
      <c r="R73" t="s">
        <v>5</v>
      </c>
      <c r="S73" t="s">
        <v>1</v>
      </c>
      <c r="T73">
        <v>804</v>
      </c>
      <c r="U73">
        <f t="shared" si="3"/>
        <v>764</v>
      </c>
    </row>
    <row r="74" spans="1:23" x14ac:dyDescent="0.3">
      <c r="A74" t="s">
        <v>113</v>
      </c>
      <c r="B74" t="s">
        <v>95</v>
      </c>
      <c r="C74" t="s">
        <v>1</v>
      </c>
      <c r="D74">
        <v>913</v>
      </c>
      <c r="I74" t="s">
        <v>113</v>
      </c>
      <c r="J74" t="s">
        <v>4</v>
      </c>
      <c r="K74" t="s">
        <v>1</v>
      </c>
      <c r="L74">
        <v>1011</v>
      </c>
      <c r="M74">
        <f t="shared" si="2"/>
        <v>971</v>
      </c>
      <c r="Q74" t="s">
        <v>113</v>
      </c>
      <c r="R74" t="s">
        <v>5</v>
      </c>
      <c r="S74" t="s">
        <v>0</v>
      </c>
      <c r="T74">
        <v>222</v>
      </c>
      <c r="U74">
        <f t="shared" si="3"/>
        <v>182</v>
      </c>
    </row>
    <row r="75" spans="1:23" x14ac:dyDescent="0.3">
      <c r="A75" t="s">
        <v>113</v>
      </c>
      <c r="B75" t="s">
        <v>95</v>
      </c>
      <c r="C75" t="s">
        <v>1</v>
      </c>
      <c r="D75">
        <v>1695</v>
      </c>
      <c r="I75" t="s">
        <v>113</v>
      </c>
      <c r="J75" t="s">
        <v>4</v>
      </c>
      <c r="K75" t="s">
        <v>1</v>
      </c>
      <c r="L75">
        <v>2432</v>
      </c>
      <c r="M75">
        <f t="shared" si="2"/>
        <v>2392</v>
      </c>
      <c r="Q75" t="s">
        <v>113</v>
      </c>
      <c r="R75" t="s">
        <v>5</v>
      </c>
      <c r="S75" t="s">
        <v>1</v>
      </c>
      <c r="T75">
        <v>1226</v>
      </c>
      <c r="U75">
        <f t="shared" si="3"/>
        <v>1186</v>
      </c>
    </row>
    <row r="76" spans="1:23" x14ac:dyDescent="0.3">
      <c r="A76" t="s">
        <v>113</v>
      </c>
      <c r="B76" t="s">
        <v>95</v>
      </c>
      <c r="C76" t="s">
        <v>1</v>
      </c>
      <c r="D76">
        <v>804</v>
      </c>
      <c r="I76" t="s">
        <v>113</v>
      </c>
      <c r="J76" t="s">
        <v>4</v>
      </c>
      <c r="K76" t="s">
        <v>1</v>
      </c>
      <c r="L76">
        <v>1081</v>
      </c>
      <c r="M76">
        <f t="shared" si="2"/>
        <v>1041</v>
      </c>
      <c r="Q76" t="s">
        <v>113</v>
      </c>
      <c r="R76" t="s">
        <v>5</v>
      </c>
      <c r="S76" t="s">
        <v>1</v>
      </c>
      <c r="T76">
        <v>1135</v>
      </c>
      <c r="U76">
        <f t="shared" si="3"/>
        <v>1095</v>
      </c>
    </row>
    <row r="77" spans="1:23" x14ac:dyDescent="0.3">
      <c r="A77" t="s">
        <v>113</v>
      </c>
      <c r="B77" t="s">
        <v>95</v>
      </c>
      <c r="C77" t="s">
        <v>1</v>
      </c>
      <c r="D77">
        <v>1119</v>
      </c>
      <c r="I77" t="s">
        <v>113</v>
      </c>
      <c r="J77" t="s">
        <v>4</v>
      </c>
      <c r="K77" t="s">
        <v>1</v>
      </c>
      <c r="L77">
        <v>1784</v>
      </c>
      <c r="M77">
        <f t="shared" si="2"/>
        <v>1744</v>
      </c>
      <c r="Q77" t="s">
        <v>113</v>
      </c>
      <c r="R77" t="s">
        <v>5</v>
      </c>
      <c r="S77" t="s">
        <v>1</v>
      </c>
      <c r="T77">
        <v>1192</v>
      </c>
      <c r="U77">
        <f t="shared" si="3"/>
        <v>1152</v>
      </c>
    </row>
    <row r="78" spans="1:23" x14ac:dyDescent="0.3">
      <c r="A78" t="s">
        <v>113</v>
      </c>
      <c r="B78" t="s">
        <v>95</v>
      </c>
      <c r="C78" t="s">
        <v>1</v>
      </c>
      <c r="D78">
        <v>999</v>
      </c>
      <c r="I78" t="s">
        <v>113</v>
      </c>
      <c r="J78" t="s">
        <v>4</v>
      </c>
      <c r="K78" t="s">
        <v>1</v>
      </c>
      <c r="L78">
        <v>1256</v>
      </c>
      <c r="M78">
        <f t="shared" si="2"/>
        <v>1216</v>
      </c>
      <c r="Q78" t="s">
        <v>113</v>
      </c>
      <c r="R78" t="s">
        <v>5</v>
      </c>
      <c r="S78" t="s">
        <v>1</v>
      </c>
      <c r="T78">
        <v>1664</v>
      </c>
      <c r="U78">
        <f t="shared" si="3"/>
        <v>1624</v>
      </c>
    </row>
    <row r="79" spans="1:23" x14ac:dyDescent="0.3">
      <c r="A79" t="s">
        <v>113</v>
      </c>
      <c r="B79" t="s">
        <v>95</v>
      </c>
      <c r="C79" t="s">
        <v>1</v>
      </c>
      <c r="D79">
        <v>1096</v>
      </c>
      <c r="I79" t="s">
        <v>113</v>
      </c>
      <c r="J79" t="s">
        <v>4</v>
      </c>
      <c r="K79" t="s">
        <v>1</v>
      </c>
      <c r="L79">
        <v>1256</v>
      </c>
      <c r="M79">
        <f t="shared" si="2"/>
        <v>1216</v>
      </c>
      <c r="Q79" t="s">
        <v>113</v>
      </c>
      <c r="R79" t="s">
        <v>5</v>
      </c>
      <c r="S79" t="s">
        <v>1</v>
      </c>
      <c r="T79">
        <v>1255</v>
      </c>
      <c r="U79">
        <f t="shared" si="3"/>
        <v>1215</v>
      </c>
    </row>
    <row r="80" spans="1:23" x14ac:dyDescent="0.3">
      <c r="A80" t="s">
        <v>113</v>
      </c>
      <c r="B80" t="s">
        <v>95</v>
      </c>
      <c r="C80" t="s">
        <v>1</v>
      </c>
      <c r="D80">
        <v>1200</v>
      </c>
      <c r="I80" t="s">
        <v>113</v>
      </c>
      <c r="J80" t="s">
        <v>4</v>
      </c>
      <c r="K80" t="s">
        <v>1</v>
      </c>
      <c r="L80">
        <v>1335</v>
      </c>
      <c r="M80">
        <f t="shared" si="2"/>
        <v>1295</v>
      </c>
      <c r="Q80" t="s">
        <v>113</v>
      </c>
      <c r="R80" t="s">
        <v>5</v>
      </c>
      <c r="S80" t="s">
        <v>1</v>
      </c>
      <c r="T80">
        <v>1320</v>
      </c>
      <c r="U80">
        <f t="shared" si="3"/>
        <v>1280</v>
      </c>
    </row>
    <row r="81" spans="1:23" x14ac:dyDescent="0.3">
      <c r="A81" t="s">
        <v>113</v>
      </c>
      <c r="B81" t="s">
        <v>95</v>
      </c>
      <c r="C81" t="s">
        <v>1</v>
      </c>
      <c r="D81">
        <v>1056</v>
      </c>
      <c r="G81">
        <f>MEDIAN(D72:D81)</f>
        <v>1076</v>
      </c>
      <c r="I81" t="s">
        <v>113</v>
      </c>
      <c r="J81" t="s">
        <v>4</v>
      </c>
      <c r="K81" t="s">
        <v>1</v>
      </c>
      <c r="L81">
        <v>1275</v>
      </c>
      <c r="M81">
        <f t="shared" si="2"/>
        <v>1235</v>
      </c>
      <c r="O81">
        <f>MEDIAN(M72:M81)</f>
        <v>1225.5</v>
      </c>
      <c r="Q81" t="s">
        <v>113</v>
      </c>
      <c r="R81" t="s">
        <v>5</v>
      </c>
      <c r="S81" t="s">
        <v>1</v>
      </c>
      <c r="T81">
        <v>1280</v>
      </c>
      <c r="U81">
        <f t="shared" si="3"/>
        <v>1240</v>
      </c>
      <c r="W81">
        <f>MEDIAN(U72:U81)</f>
        <v>1200.5</v>
      </c>
    </row>
    <row r="82" spans="1:23" x14ac:dyDescent="0.3">
      <c r="A82" t="s">
        <v>98</v>
      </c>
      <c r="B82" t="s">
        <v>95</v>
      </c>
      <c r="C82" t="s">
        <v>0</v>
      </c>
      <c r="D82">
        <v>2144</v>
      </c>
      <c r="I82" t="s">
        <v>98</v>
      </c>
      <c r="J82" t="s">
        <v>4</v>
      </c>
      <c r="K82" t="s">
        <v>1</v>
      </c>
      <c r="L82">
        <v>922</v>
      </c>
      <c r="M82">
        <f t="shared" si="2"/>
        <v>882</v>
      </c>
      <c r="Q82" t="s">
        <v>98</v>
      </c>
      <c r="R82" t="s">
        <v>5</v>
      </c>
      <c r="S82" t="s">
        <v>0</v>
      </c>
      <c r="T82">
        <v>864</v>
      </c>
      <c r="U82">
        <f t="shared" si="3"/>
        <v>824</v>
      </c>
    </row>
    <row r="83" spans="1:23" x14ac:dyDescent="0.3">
      <c r="A83" t="s">
        <v>98</v>
      </c>
      <c r="B83" t="s">
        <v>95</v>
      </c>
      <c r="C83" t="s">
        <v>0</v>
      </c>
      <c r="D83">
        <v>763</v>
      </c>
      <c r="I83" t="s">
        <v>98</v>
      </c>
      <c r="J83" t="s">
        <v>4</v>
      </c>
      <c r="K83" t="s">
        <v>0</v>
      </c>
      <c r="L83">
        <v>755</v>
      </c>
      <c r="M83">
        <f t="shared" si="2"/>
        <v>715</v>
      </c>
      <c r="Q83" t="s">
        <v>98</v>
      </c>
      <c r="R83" t="s">
        <v>5</v>
      </c>
      <c r="S83" t="s">
        <v>0</v>
      </c>
      <c r="T83">
        <v>1104</v>
      </c>
      <c r="U83">
        <f t="shared" si="3"/>
        <v>1064</v>
      </c>
    </row>
    <row r="84" spans="1:23" x14ac:dyDescent="0.3">
      <c r="A84" t="s">
        <v>98</v>
      </c>
      <c r="B84" t="s">
        <v>95</v>
      </c>
      <c r="C84" t="s">
        <v>0</v>
      </c>
      <c r="D84">
        <v>743</v>
      </c>
      <c r="I84" t="s">
        <v>98</v>
      </c>
      <c r="J84" t="s">
        <v>4</v>
      </c>
      <c r="K84" t="s">
        <v>0</v>
      </c>
      <c r="L84">
        <v>1112</v>
      </c>
      <c r="M84">
        <f t="shared" si="2"/>
        <v>1072</v>
      </c>
      <c r="Q84" t="s">
        <v>98</v>
      </c>
      <c r="R84" t="s">
        <v>5</v>
      </c>
      <c r="S84" t="s">
        <v>0</v>
      </c>
      <c r="T84">
        <v>1183</v>
      </c>
      <c r="U84">
        <f t="shared" si="3"/>
        <v>1143</v>
      </c>
    </row>
    <row r="85" spans="1:23" x14ac:dyDescent="0.3">
      <c r="A85" t="s">
        <v>98</v>
      </c>
      <c r="B85" t="s">
        <v>95</v>
      </c>
      <c r="C85" t="s">
        <v>0</v>
      </c>
      <c r="D85">
        <v>1504</v>
      </c>
      <c r="I85" t="s">
        <v>98</v>
      </c>
      <c r="J85" t="s">
        <v>4</v>
      </c>
      <c r="K85" t="s">
        <v>0</v>
      </c>
      <c r="L85">
        <v>1144</v>
      </c>
      <c r="M85">
        <f t="shared" si="2"/>
        <v>1104</v>
      </c>
      <c r="Q85" t="s">
        <v>98</v>
      </c>
      <c r="R85" t="s">
        <v>5</v>
      </c>
      <c r="S85" t="s">
        <v>0</v>
      </c>
      <c r="T85">
        <v>847</v>
      </c>
      <c r="U85">
        <f t="shared" si="3"/>
        <v>807</v>
      </c>
    </row>
    <row r="86" spans="1:23" x14ac:dyDescent="0.3">
      <c r="A86" t="s">
        <v>98</v>
      </c>
      <c r="B86" t="s">
        <v>95</v>
      </c>
      <c r="C86" t="s">
        <v>0</v>
      </c>
      <c r="D86">
        <v>5024</v>
      </c>
      <c r="I86" t="s">
        <v>98</v>
      </c>
      <c r="J86" t="s">
        <v>4</v>
      </c>
      <c r="K86" t="s">
        <v>1</v>
      </c>
      <c r="L86">
        <v>976</v>
      </c>
      <c r="M86">
        <f t="shared" si="2"/>
        <v>936</v>
      </c>
      <c r="Q86" t="s">
        <v>98</v>
      </c>
      <c r="R86" t="s">
        <v>5</v>
      </c>
      <c r="S86" t="s">
        <v>0</v>
      </c>
      <c r="T86">
        <v>1135</v>
      </c>
      <c r="U86">
        <f t="shared" si="3"/>
        <v>1095</v>
      </c>
    </row>
    <row r="87" spans="1:23" x14ac:dyDescent="0.3">
      <c r="A87" t="s">
        <v>98</v>
      </c>
      <c r="B87" t="s">
        <v>95</v>
      </c>
      <c r="C87" t="s">
        <v>0</v>
      </c>
      <c r="D87">
        <v>701</v>
      </c>
      <c r="I87" t="s">
        <v>98</v>
      </c>
      <c r="J87" t="s">
        <v>4</v>
      </c>
      <c r="K87" t="s">
        <v>0</v>
      </c>
      <c r="L87">
        <v>1703</v>
      </c>
      <c r="M87">
        <f t="shared" si="2"/>
        <v>1663</v>
      </c>
      <c r="Q87" t="s">
        <v>98</v>
      </c>
      <c r="R87" t="s">
        <v>5</v>
      </c>
      <c r="S87" t="s">
        <v>0</v>
      </c>
      <c r="T87">
        <v>1360</v>
      </c>
      <c r="U87">
        <f t="shared" si="3"/>
        <v>1320</v>
      </c>
    </row>
    <row r="88" spans="1:23" x14ac:dyDescent="0.3">
      <c r="A88" t="s">
        <v>98</v>
      </c>
      <c r="B88" t="s">
        <v>95</v>
      </c>
      <c r="C88" t="s">
        <v>0</v>
      </c>
      <c r="D88">
        <v>1576</v>
      </c>
      <c r="I88" t="s">
        <v>98</v>
      </c>
      <c r="J88" t="s">
        <v>4</v>
      </c>
      <c r="K88" t="s">
        <v>0</v>
      </c>
      <c r="L88">
        <v>1088</v>
      </c>
      <c r="M88">
        <f t="shared" si="2"/>
        <v>1048</v>
      </c>
      <c r="Q88" t="s">
        <v>98</v>
      </c>
      <c r="R88" t="s">
        <v>5</v>
      </c>
      <c r="S88" t="s">
        <v>0</v>
      </c>
      <c r="T88">
        <v>1521</v>
      </c>
      <c r="U88">
        <f t="shared" si="3"/>
        <v>1481</v>
      </c>
    </row>
    <row r="89" spans="1:23" x14ac:dyDescent="0.3">
      <c r="A89" t="s">
        <v>98</v>
      </c>
      <c r="B89" t="s">
        <v>95</v>
      </c>
      <c r="C89" t="s">
        <v>0</v>
      </c>
      <c r="D89">
        <v>1144</v>
      </c>
      <c r="I89" t="s">
        <v>98</v>
      </c>
      <c r="J89" t="s">
        <v>4</v>
      </c>
      <c r="K89" t="s">
        <v>0</v>
      </c>
      <c r="L89">
        <v>1591</v>
      </c>
      <c r="M89">
        <f t="shared" si="2"/>
        <v>1551</v>
      </c>
      <c r="Q89" t="s">
        <v>98</v>
      </c>
      <c r="R89" t="s">
        <v>5</v>
      </c>
      <c r="S89" t="s">
        <v>0</v>
      </c>
      <c r="T89">
        <v>1328</v>
      </c>
      <c r="U89">
        <f t="shared" si="3"/>
        <v>1288</v>
      </c>
    </row>
    <row r="90" spans="1:23" x14ac:dyDescent="0.3">
      <c r="A90" t="s">
        <v>98</v>
      </c>
      <c r="B90" t="s">
        <v>95</v>
      </c>
      <c r="C90" t="s">
        <v>0</v>
      </c>
      <c r="D90">
        <v>968</v>
      </c>
      <c r="I90" t="s">
        <v>98</v>
      </c>
      <c r="J90" t="s">
        <v>4</v>
      </c>
      <c r="K90" t="s">
        <v>0</v>
      </c>
      <c r="L90">
        <v>1896</v>
      </c>
      <c r="M90">
        <f t="shared" si="2"/>
        <v>1856</v>
      </c>
      <c r="Q90" t="s">
        <v>98</v>
      </c>
      <c r="R90" t="s">
        <v>5</v>
      </c>
      <c r="S90" t="s">
        <v>0</v>
      </c>
      <c r="T90">
        <v>2219</v>
      </c>
      <c r="U90">
        <f t="shared" si="3"/>
        <v>2179</v>
      </c>
    </row>
    <row r="91" spans="1:23" x14ac:dyDescent="0.3">
      <c r="A91" t="s">
        <v>98</v>
      </c>
      <c r="B91" t="s">
        <v>95</v>
      </c>
      <c r="C91" t="s">
        <v>0</v>
      </c>
      <c r="D91">
        <v>1152</v>
      </c>
      <c r="G91">
        <f>MEDIAN(D82:D91)</f>
        <v>1148</v>
      </c>
      <c r="I91" t="s">
        <v>98</v>
      </c>
      <c r="J91" t="s">
        <v>4</v>
      </c>
      <c r="K91" t="s">
        <v>0</v>
      </c>
      <c r="L91">
        <v>1912</v>
      </c>
      <c r="M91">
        <f t="shared" si="2"/>
        <v>1872</v>
      </c>
      <c r="O91">
        <f>MEDIAN(M82:M91)</f>
        <v>1088</v>
      </c>
      <c r="Q91" t="s">
        <v>98</v>
      </c>
      <c r="R91" t="s">
        <v>5</v>
      </c>
      <c r="S91" t="s">
        <v>0</v>
      </c>
      <c r="T91">
        <v>1270</v>
      </c>
      <c r="U91">
        <f t="shared" si="3"/>
        <v>1230</v>
      </c>
      <c r="W91">
        <f>MEDIAN(U82:U91)</f>
        <v>1186.5</v>
      </c>
    </row>
    <row r="92" spans="1:23" x14ac:dyDescent="0.3">
      <c r="A92" t="s">
        <v>99</v>
      </c>
      <c r="B92" t="s">
        <v>95</v>
      </c>
      <c r="C92" t="s">
        <v>0</v>
      </c>
      <c r="D92">
        <v>747</v>
      </c>
      <c r="I92" t="s">
        <v>99</v>
      </c>
      <c r="J92" t="s">
        <v>4</v>
      </c>
      <c r="K92" t="s">
        <v>0</v>
      </c>
      <c r="L92">
        <v>1031</v>
      </c>
      <c r="M92">
        <f t="shared" si="2"/>
        <v>991</v>
      </c>
      <c r="Q92" t="s">
        <v>99</v>
      </c>
      <c r="R92" t="s">
        <v>5</v>
      </c>
      <c r="S92" t="s">
        <v>0</v>
      </c>
      <c r="T92">
        <v>1248</v>
      </c>
      <c r="U92">
        <f t="shared" si="3"/>
        <v>1208</v>
      </c>
    </row>
    <row r="93" spans="1:23" x14ac:dyDescent="0.3">
      <c r="A93" t="s">
        <v>99</v>
      </c>
      <c r="B93" t="s">
        <v>95</v>
      </c>
      <c r="C93" t="s">
        <v>0</v>
      </c>
      <c r="D93">
        <v>1183</v>
      </c>
      <c r="I93" t="s">
        <v>99</v>
      </c>
      <c r="J93" t="s">
        <v>4</v>
      </c>
      <c r="K93" t="s">
        <v>0</v>
      </c>
      <c r="L93">
        <v>1289</v>
      </c>
      <c r="M93">
        <f t="shared" si="2"/>
        <v>1249</v>
      </c>
      <c r="Q93" t="s">
        <v>99</v>
      </c>
      <c r="R93" t="s">
        <v>5</v>
      </c>
      <c r="S93" t="s">
        <v>0</v>
      </c>
      <c r="T93">
        <v>1039</v>
      </c>
      <c r="U93">
        <f t="shared" si="3"/>
        <v>999</v>
      </c>
    </row>
    <row r="94" spans="1:23" x14ac:dyDescent="0.3">
      <c r="A94" t="s">
        <v>99</v>
      </c>
      <c r="B94" t="s">
        <v>95</v>
      </c>
      <c r="C94" t="s">
        <v>0</v>
      </c>
      <c r="D94">
        <v>920</v>
      </c>
      <c r="I94" t="s">
        <v>99</v>
      </c>
      <c r="J94" t="s">
        <v>4</v>
      </c>
      <c r="K94" t="s">
        <v>1</v>
      </c>
      <c r="L94">
        <v>868</v>
      </c>
      <c r="M94">
        <f t="shared" si="2"/>
        <v>828</v>
      </c>
      <c r="Q94" t="s">
        <v>99</v>
      </c>
      <c r="R94" t="s">
        <v>5</v>
      </c>
      <c r="S94" t="s">
        <v>0</v>
      </c>
      <c r="T94">
        <v>919</v>
      </c>
      <c r="U94">
        <f t="shared" si="3"/>
        <v>879</v>
      </c>
    </row>
    <row r="95" spans="1:23" x14ac:dyDescent="0.3">
      <c r="A95" t="s">
        <v>99</v>
      </c>
      <c r="B95" t="s">
        <v>95</v>
      </c>
      <c r="C95" t="s">
        <v>0</v>
      </c>
      <c r="D95">
        <v>873</v>
      </c>
      <c r="I95" t="s">
        <v>99</v>
      </c>
      <c r="J95" t="s">
        <v>4</v>
      </c>
      <c r="K95" t="s">
        <v>0</v>
      </c>
      <c r="L95">
        <v>1871</v>
      </c>
      <c r="M95">
        <f t="shared" si="2"/>
        <v>1831</v>
      </c>
      <c r="Q95" t="s">
        <v>99</v>
      </c>
      <c r="R95" t="s">
        <v>5</v>
      </c>
      <c r="S95" t="s">
        <v>1</v>
      </c>
      <c r="T95">
        <v>544</v>
      </c>
      <c r="U95">
        <f t="shared" si="3"/>
        <v>504</v>
      </c>
    </row>
    <row r="96" spans="1:23" x14ac:dyDescent="0.3">
      <c r="A96" t="s">
        <v>99</v>
      </c>
      <c r="B96" t="s">
        <v>95</v>
      </c>
      <c r="C96" t="s">
        <v>0</v>
      </c>
      <c r="D96">
        <v>1017</v>
      </c>
      <c r="I96" t="s">
        <v>99</v>
      </c>
      <c r="J96" t="s">
        <v>4</v>
      </c>
      <c r="K96" t="s">
        <v>0</v>
      </c>
      <c r="L96">
        <v>1120</v>
      </c>
      <c r="M96">
        <f t="shared" si="2"/>
        <v>1080</v>
      </c>
      <c r="Q96" t="s">
        <v>99</v>
      </c>
      <c r="R96" t="s">
        <v>5</v>
      </c>
      <c r="S96" t="s">
        <v>0</v>
      </c>
      <c r="T96">
        <v>1791</v>
      </c>
      <c r="U96">
        <f t="shared" si="3"/>
        <v>1751</v>
      </c>
    </row>
    <row r="97" spans="1:23" x14ac:dyDescent="0.3">
      <c r="A97" t="s">
        <v>99</v>
      </c>
      <c r="B97" t="s">
        <v>95</v>
      </c>
      <c r="C97" t="s">
        <v>0</v>
      </c>
      <c r="D97">
        <v>1647</v>
      </c>
      <c r="I97" t="s">
        <v>99</v>
      </c>
      <c r="J97" t="s">
        <v>4</v>
      </c>
      <c r="K97" t="s">
        <v>0</v>
      </c>
      <c r="L97">
        <v>1528</v>
      </c>
      <c r="M97">
        <f t="shared" si="2"/>
        <v>1488</v>
      </c>
      <c r="Q97" t="s">
        <v>99</v>
      </c>
      <c r="R97" t="s">
        <v>5</v>
      </c>
      <c r="S97" t="s">
        <v>0</v>
      </c>
      <c r="T97">
        <v>1432</v>
      </c>
      <c r="U97">
        <f t="shared" si="3"/>
        <v>1392</v>
      </c>
    </row>
    <row r="98" spans="1:23" x14ac:dyDescent="0.3">
      <c r="A98" t="s">
        <v>99</v>
      </c>
      <c r="B98" t="s">
        <v>95</v>
      </c>
      <c r="C98" t="s">
        <v>0</v>
      </c>
      <c r="D98">
        <v>1032</v>
      </c>
      <c r="I98" t="s">
        <v>99</v>
      </c>
      <c r="J98" t="s">
        <v>4</v>
      </c>
      <c r="K98" t="s">
        <v>0</v>
      </c>
      <c r="L98">
        <v>1448</v>
      </c>
      <c r="M98">
        <f t="shared" si="2"/>
        <v>1408</v>
      </c>
      <c r="Q98" t="s">
        <v>99</v>
      </c>
      <c r="R98" t="s">
        <v>5</v>
      </c>
      <c r="S98" t="s">
        <v>0</v>
      </c>
      <c r="T98">
        <v>1807</v>
      </c>
      <c r="U98">
        <f t="shared" si="3"/>
        <v>1767</v>
      </c>
    </row>
    <row r="99" spans="1:23" x14ac:dyDescent="0.3">
      <c r="A99" t="s">
        <v>99</v>
      </c>
      <c r="B99" t="s">
        <v>95</v>
      </c>
      <c r="C99" t="s">
        <v>0</v>
      </c>
      <c r="D99">
        <v>1032</v>
      </c>
      <c r="I99" t="s">
        <v>99</v>
      </c>
      <c r="J99" t="s">
        <v>4</v>
      </c>
      <c r="K99" t="s">
        <v>0</v>
      </c>
      <c r="L99">
        <v>1328</v>
      </c>
      <c r="M99">
        <f t="shared" si="2"/>
        <v>1288</v>
      </c>
      <c r="Q99" t="s">
        <v>99</v>
      </c>
      <c r="R99" t="s">
        <v>5</v>
      </c>
      <c r="S99" t="s">
        <v>0</v>
      </c>
      <c r="T99">
        <v>1184</v>
      </c>
      <c r="U99">
        <f t="shared" si="3"/>
        <v>1144</v>
      </c>
    </row>
    <row r="100" spans="1:23" x14ac:dyDescent="0.3">
      <c r="A100" t="s">
        <v>99</v>
      </c>
      <c r="B100" t="s">
        <v>95</v>
      </c>
      <c r="C100" t="s">
        <v>1</v>
      </c>
      <c r="D100">
        <v>1280</v>
      </c>
      <c r="I100" t="s">
        <v>99</v>
      </c>
      <c r="J100" t="s">
        <v>4</v>
      </c>
      <c r="K100" t="s">
        <v>0</v>
      </c>
      <c r="L100">
        <v>1085</v>
      </c>
      <c r="M100">
        <f t="shared" si="2"/>
        <v>1045</v>
      </c>
      <c r="Q100" t="s">
        <v>99</v>
      </c>
      <c r="R100" t="s">
        <v>5</v>
      </c>
      <c r="S100" t="s">
        <v>0</v>
      </c>
      <c r="T100">
        <v>1264</v>
      </c>
      <c r="U100">
        <f t="shared" si="3"/>
        <v>1224</v>
      </c>
    </row>
    <row r="101" spans="1:23" x14ac:dyDescent="0.3">
      <c r="A101" t="s">
        <v>99</v>
      </c>
      <c r="B101" t="s">
        <v>95</v>
      </c>
      <c r="C101" t="s">
        <v>0</v>
      </c>
      <c r="D101">
        <v>1167</v>
      </c>
      <c r="G101">
        <f>MEDIAN(D92:D101)</f>
        <v>1032</v>
      </c>
      <c r="I101" t="s">
        <v>99</v>
      </c>
      <c r="J101" t="s">
        <v>4</v>
      </c>
      <c r="K101" t="s">
        <v>0</v>
      </c>
      <c r="L101">
        <v>1921</v>
      </c>
      <c r="M101">
        <f t="shared" si="2"/>
        <v>1881</v>
      </c>
      <c r="O101">
        <f>MEDIAN(M92:M101)</f>
        <v>1268.5</v>
      </c>
      <c r="Q101" t="s">
        <v>99</v>
      </c>
      <c r="R101" t="s">
        <v>5</v>
      </c>
      <c r="S101" t="s">
        <v>0</v>
      </c>
      <c r="T101">
        <v>1510</v>
      </c>
      <c r="U101">
        <f t="shared" si="3"/>
        <v>1470</v>
      </c>
      <c r="W101">
        <f>MEDIAN(U92:U101)</f>
        <v>1216</v>
      </c>
    </row>
    <row r="102" spans="1:23" x14ac:dyDescent="0.3">
      <c r="A102" t="s">
        <v>100</v>
      </c>
      <c r="B102" t="s">
        <v>95</v>
      </c>
      <c r="C102" t="s">
        <v>0</v>
      </c>
      <c r="D102">
        <v>1236</v>
      </c>
      <c r="I102" t="s">
        <v>100</v>
      </c>
      <c r="J102" t="s">
        <v>4</v>
      </c>
      <c r="K102" t="s">
        <v>0</v>
      </c>
      <c r="L102">
        <v>944</v>
      </c>
      <c r="M102">
        <f t="shared" si="2"/>
        <v>904</v>
      </c>
      <c r="Q102" t="s">
        <v>100</v>
      </c>
      <c r="R102" t="s">
        <v>5</v>
      </c>
      <c r="S102" t="s">
        <v>0</v>
      </c>
      <c r="T102">
        <v>1368</v>
      </c>
      <c r="U102">
        <f t="shared" si="3"/>
        <v>1328</v>
      </c>
    </row>
    <row r="103" spans="1:23" x14ac:dyDescent="0.3">
      <c r="A103" t="s">
        <v>100</v>
      </c>
      <c r="B103" t="s">
        <v>95</v>
      </c>
      <c r="C103" t="s">
        <v>0</v>
      </c>
      <c r="D103">
        <v>832</v>
      </c>
      <c r="I103" t="s">
        <v>100</v>
      </c>
      <c r="J103" t="s">
        <v>4</v>
      </c>
      <c r="K103" t="s">
        <v>0</v>
      </c>
      <c r="L103">
        <v>1460</v>
      </c>
      <c r="M103">
        <f t="shared" si="2"/>
        <v>1420</v>
      </c>
      <c r="Q103" t="s">
        <v>100</v>
      </c>
      <c r="R103" t="s">
        <v>5</v>
      </c>
      <c r="S103" t="s">
        <v>0</v>
      </c>
      <c r="T103">
        <v>1148</v>
      </c>
      <c r="U103">
        <f t="shared" si="3"/>
        <v>1108</v>
      </c>
    </row>
    <row r="104" spans="1:23" x14ac:dyDescent="0.3">
      <c r="A104" t="s">
        <v>100</v>
      </c>
      <c r="B104" t="s">
        <v>95</v>
      </c>
      <c r="C104" t="s">
        <v>0</v>
      </c>
      <c r="D104">
        <v>737</v>
      </c>
      <c r="I104" t="s">
        <v>100</v>
      </c>
      <c r="J104" t="s">
        <v>4</v>
      </c>
      <c r="K104" t="s">
        <v>0</v>
      </c>
      <c r="L104">
        <v>3393</v>
      </c>
      <c r="M104">
        <f t="shared" si="2"/>
        <v>3353</v>
      </c>
      <c r="Q104" t="s">
        <v>100</v>
      </c>
      <c r="R104" t="s">
        <v>5</v>
      </c>
      <c r="S104" t="s">
        <v>0</v>
      </c>
      <c r="T104">
        <v>1009</v>
      </c>
      <c r="U104">
        <f t="shared" si="3"/>
        <v>969</v>
      </c>
    </row>
    <row r="105" spans="1:23" x14ac:dyDescent="0.3">
      <c r="A105" t="s">
        <v>100</v>
      </c>
      <c r="B105" t="s">
        <v>95</v>
      </c>
      <c r="C105" t="s">
        <v>0</v>
      </c>
      <c r="D105">
        <v>1032</v>
      </c>
      <c r="I105" t="s">
        <v>100</v>
      </c>
      <c r="J105" t="s">
        <v>4</v>
      </c>
      <c r="K105" t="s">
        <v>1</v>
      </c>
      <c r="L105">
        <v>3208</v>
      </c>
      <c r="M105">
        <f t="shared" si="2"/>
        <v>3168</v>
      </c>
      <c r="Q105" t="s">
        <v>100</v>
      </c>
      <c r="R105" t="s">
        <v>5</v>
      </c>
      <c r="S105" t="s">
        <v>0</v>
      </c>
      <c r="T105">
        <v>912</v>
      </c>
      <c r="U105">
        <f t="shared" si="3"/>
        <v>872</v>
      </c>
    </row>
    <row r="106" spans="1:23" x14ac:dyDescent="0.3">
      <c r="A106" t="s">
        <v>100</v>
      </c>
      <c r="B106" t="s">
        <v>95</v>
      </c>
      <c r="C106" t="s">
        <v>0</v>
      </c>
      <c r="D106">
        <v>936</v>
      </c>
      <c r="I106" t="s">
        <v>100</v>
      </c>
      <c r="J106" t="s">
        <v>4</v>
      </c>
      <c r="K106" t="s">
        <v>0</v>
      </c>
      <c r="L106">
        <v>1288</v>
      </c>
      <c r="M106">
        <f t="shared" si="2"/>
        <v>1248</v>
      </c>
      <c r="Q106" t="s">
        <v>100</v>
      </c>
      <c r="R106" t="s">
        <v>5</v>
      </c>
      <c r="S106" t="s">
        <v>0</v>
      </c>
      <c r="T106">
        <v>1110</v>
      </c>
      <c r="U106">
        <f t="shared" si="3"/>
        <v>1070</v>
      </c>
    </row>
    <row r="107" spans="1:23" x14ac:dyDescent="0.3">
      <c r="A107" t="s">
        <v>100</v>
      </c>
      <c r="B107" t="s">
        <v>95</v>
      </c>
      <c r="C107" t="s">
        <v>0</v>
      </c>
      <c r="D107">
        <v>1160</v>
      </c>
      <c r="I107" t="s">
        <v>100</v>
      </c>
      <c r="J107" t="s">
        <v>4</v>
      </c>
      <c r="K107" t="s">
        <v>0</v>
      </c>
      <c r="L107">
        <v>1280</v>
      </c>
      <c r="M107">
        <f t="shared" si="2"/>
        <v>1240</v>
      </c>
      <c r="Q107" t="s">
        <v>100</v>
      </c>
      <c r="R107" t="s">
        <v>5</v>
      </c>
      <c r="S107" t="s">
        <v>0</v>
      </c>
      <c r="T107">
        <v>1072</v>
      </c>
      <c r="U107">
        <f t="shared" si="3"/>
        <v>1032</v>
      </c>
    </row>
    <row r="108" spans="1:23" x14ac:dyDescent="0.3">
      <c r="A108" t="s">
        <v>100</v>
      </c>
      <c r="B108" t="s">
        <v>95</v>
      </c>
      <c r="C108" t="s">
        <v>0</v>
      </c>
      <c r="D108">
        <v>1800</v>
      </c>
      <c r="I108" t="s">
        <v>100</v>
      </c>
      <c r="J108" t="s">
        <v>4</v>
      </c>
      <c r="K108" t="s">
        <v>0</v>
      </c>
      <c r="L108">
        <v>1768</v>
      </c>
      <c r="M108">
        <f t="shared" si="2"/>
        <v>1728</v>
      </c>
      <c r="Q108" t="s">
        <v>100</v>
      </c>
      <c r="R108" t="s">
        <v>5</v>
      </c>
      <c r="S108" t="s">
        <v>0</v>
      </c>
      <c r="T108">
        <v>1096</v>
      </c>
      <c r="U108">
        <f t="shared" si="3"/>
        <v>1056</v>
      </c>
    </row>
    <row r="109" spans="1:23" x14ac:dyDescent="0.3">
      <c r="A109" t="s">
        <v>100</v>
      </c>
      <c r="B109" t="s">
        <v>95</v>
      </c>
      <c r="C109" t="s">
        <v>0</v>
      </c>
      <c r="D109">
        <v>784</v>
      </c>
      <c r="I109" t="s">
        <v>100</v>
      </c>
      <c r="J109" t="s">
        <v>4</v>
      </c>
      <c r="K109" t="s">
        <v>0</v>
      </c>
      <c r="L109">
        <v>1312</v>
      </c>
      <c r="M109">
        <f t="shared" si="2"/>
        <v>1272</v>
      </c>
      <c r="Q109" t="s">
        <v>100</v>
      </c>
      <c r="R109" t="s">
        <v>5</v>
      </c>
      <c r="S109" t="s">
        <v>0</v>
      </c>
      <c r="T109">
        <v>1720</v>
      </c>
      <c r="U109">
        <f t="shared" si="3"/>
        <v>1680</v>
      </c>
    </row>
    <row r="110" spans="1:23" x14ac:dyDescent="0.3">
      <c r="A110" t="s">
        <v>100</v>
      </c>
      <c r="B110" t="s">
        <v>95</v>
      </c>
      <c r="C110" t="s">
        <v>0</v>
      </c>
      <c r="D110">
        <v>973</v>
      </c>
      <c r="I110" t="s">
        <v>100</v>
      </c>
      <c r="J110" t="s">
        <v>4</v>
      </c>
      <c r="K110" t="s">
        <v>0</v>
      </c>
      <c r="L110">
        <v>1344</v>
      </c>
      <c r="M110">
        <f t="shared" si="2"/>
        <v>1304</v>
      </c>
      <c r="Q110" t="s">
        <v>100</v>
      </c>
      <c r="R110" t="s">
        <v>5</v>
      </c>
      <c r="S110" t="s">
        <v>1</v>
      </c>
      <c r="T110">
        <v>1456</v>
      </c>
      <c r="U110">
        <f t="shared" si="3"/>
        <v>1416</v>
      </c>
    </row>
    <row r="111" spans="1:23" x14ac:dyDescent="0.3">
      <c r="A111" t="s">
        <v>100</v>
      </c>
      <c r="B111" t="s">
        <v>95</v>
      </c>
      <c r="C111" t="s">
        <v>0</v>
      </c>
      <c r="D111">
        <v>912</v>
      </c>
      <c r="G111">
        <f>MEDIAN(D102:D111)</f>
        <v>954.5</v>
      </c>
      <c r="I111" t="s">
        <v>100</v>
      </c>
      <c r="J111" t="s">
        <v>4</v>
      </c>
      <c r="K111" t="s">
        <v>0</v>
      </c>
      <c r="L111">
        <v>1144</v>
      </c>
      <c r="M111">
        <f t="shared" si="2"/>
        <v>1104</v>
      </c>
      <c r="O111">
        <f>MEDIAN(M102:M111)</f>
        <v>1288</v>
      </c>
      <c r="Q111" t="s">
        <v>100</v>
      </c>
      <c r="R111" t="s">
        <v>5</v>
      </c>
      <c r="S111" t="s">
        <v>0</v>
      </c>
      <c r="T111">
        <v>1841</v>
      </c>
      <c r="U111">
        <f t="shared" si="3"/>
        <v>1801</v>
      </c>
      <c r="W111">
        <f>MEDIAN(U102:U111)</f>
        <v>1089</v>
      </c>
    </row>
    <row r="112" spans="1:23" x14ac:dyDescent="0.3">
      <c r="A112" t="s">
        <v>101</v>
      </c>
      <c r="B112" t="s">
        <v>95</v>
      </c>
      <c r="C112" t="s">
        <v>1</v>
      </c>
      <c r="D112">
        <v>1432</v>
      </c>
      <c r="I112" t="s">
        <v>101</v>
      </c>
      <c r="J112" t="s">
        <v>4</v>
      </c>
      <c r="K112" t="s">
        <v>1</v>
      </c>
      <c r="L112">
        <v>1187</v>
      </c>
      <c r="M112">
        <f t="shared" si="2"/>
        <v>1147</v>
      </c>
      <c r="Q112" t="s">
        <v>101</v>
      </c>
      <c r="R112" t="s">
        <v>5</v>
      </c>
      <c r="S112" t="s">
        <v>0</v>
      </c>
      <c r="T112">
        <v>1206</v>
      </c>
      <c r="U112">
        <f t="shared" si="3"/>
        <v>1166</v>
      </c>
    </row>
    <row r="113" spans="1:23" x14ac:dyDescent="0.3">
      <c r="A113" t="s">
        <v>101</v>
      </c>
      <c r="B113" t="s">
        <v>95</v>
      </c>
      <c r="C113" t="s">
        <v>1</v>
      </c>
      <c r="D113">
        <v>1784</v>
      </c>
      <c r="I113" t="s">
        <v>101</v>
      </c>
      <c r="J113" t="s">
        <v>4</v>
      </c>
      <c r="K113" t="s">
        <v>0</v>
      </c>
      <c r="L113">
        <v>760</v>
      </c>
      <c r="M113">
        <f t="shared" si="2"/>
        <v>720</v>
      </c>
      <c r="Q113" t="s">
        <v>101</v>
      </c>
      <c r="R113" t="s">
        <v>5</v>
      </c>
      <c r="S113" t="s">
        <v>1</v>
      </c>
      <c r="T113">
        <v>2225</v>
      </c>
      <c r="U113">
        <f t="shared" si="3"/>
        <v>2185</v>
      </c>
    </row>
    <row r="114" spans="1:23" x14ac:dyDescent="0.3">
      <c r="A114" t="s">
        <v>101</v>
      </c>
      <c r="B114" t="s">
        <v>95</v>
      </c>
      <c r="C114" t="s">
        <v>0</v>
      </c>
      <c r="D114">
        <v>1095</v>
      </c>
      <c r="I114" t="s">
        <v>101</v>
      </c>
      <c r="J114" t="s">
        <v>4</v>
      </c>
      <c r="K114" t="s">
        <v>0</v>
      </c>
      <c r="L114">
        <v>1267</v>
      </c>
      <c r="M114">
        <f t="shared" si="2"/>
        <v>1227</v>
      </c>
      <c r="Q114" t="s">
        <v>101</v>
      </c>
      <c r="R114" t="s">
        <v>5</v>
      </c>
      <c r="S114" t="s">
        <v>0</v>
      </c>
      <c r="T114">
        <v>1447</v>
      </c>
      <c r="U114">
        <f t="shared" si="3"/>
        <v>1407</v>
      </c>
    </row>
    <row r="115" spans="1:23" x14ac:dyDescent="0.3">
      <c r="A115" t="s">
        <v>101</v>
      </c>
      <c r="B115" t="s">
        <v>95</v>
      </c>
      <c r="C115" t="s">
        <v>0</v>
      </c>
      <c r="D115">
        <v>1274</v>
      </c>
      <c r="I115" t="s">
        <v>101</v>
      </c>
      <c r="J115" t="s">
        <v>4</v>
      </c>
      <c r="K115" t="s">
        <v>0</v>
      </c>
      <c r="L115">
        <v>1232</v>
      </c>
      <c r="M115">
        <f t="shared" si="2"/>
        <v>1192</v>
      </c>
      <c r="Q115" t="s">
        <v>101</v>
      </c>
      <c r="R115" t="s">
        <v>5</v>
      </c>
      <c r="S115" t="s">
        <v>0</v>
      </c>
      <c r="T115">
        <v>1279</v>
      </c>
      <c r="U115">
        <f t="shared" si="3"/>
        <v>1239</v>
      </c>
    </row>
    <row r="116" spans="1:23" x14ac:dyDescent="0.3">
      <c r="A116" t="s">
        <v>101</v>
      </c>
      <c r="B116" t="s">
        <v>95</v>
      </c>
      <c r="C116" t="s">
        <v>0</v>
      </c>
      <c r="D116">
        <v>1152</v>
      </c>
      <c r="I116" t="s">
        <v>101</v>
      </c>
      <c r="J116" t="s">
        <v>4</v>
      </c>
      <c r="K116" t="s">
        <v>0</v>
      </c>
      <c r="L116">
        <v>1919</v>
      </c>
      <c r="M116">
        <f t="shared" si="2"/>
        <v>1879</v>
      </c>
      <c r="Q116" t="s">
        <v>101</v>
      </c>
      <c r="R116" t="s">
        <v>5</v>
      </c>
      <c r="S116" t="s">
        <v>0</v>
      </c>
      <c r="T116">
        <v>1417</v>
      </c>
      <c r="U116">
        <f t="shared" si="3"/>
        <v>1377</v>
      </c>
    </row>
    <row r="117" spans="1:23" x14ac:dyDescent="0.3">
      <c r="A117" t="s">
        <v>101</v>
      </c>
      <c r="B117" t="s">
        <v>95</v>
      </c>
      <c r="C117" t="s">
        <v>0</v>
      </c>
      <c r="D117">
        <v>1152</v>
      </c>
      <c r="I117" t="s">
        <v>101</v>
      </c>
      <c r="J117" t="s">
        <v>4</v>
      </c>
      <c r="K117" t="s">
        <v>0</v>
      </c>
      <c r="L117">
        <v>1273</v>
      </c>
      <c r="M117">
        <f t="shared" si="2"/>
        <v>1233</v>
      </c>
      <c r="Q117" t="s">
        <v>101</v>
      </c>
      <c r="R117" t="s">
        <v>5</v>
      </c>
      <c r="S117" t="s">
        <v>1</v>
      </c>
      <c r="T117">
        <v>912</v>
      </c>
      <c r="U117">
        <f t="shared" si="3"/>
        <v>872</v>
      </c>
    </row>
    <row r="118" spans="1:23" x14ac:dyDescent="0.3">
      <c r="A118" t="s">
        <v>101</v>
      </c>
      <c r="B118" t="s">
        <v>95</v>
      </c>
      <c r="C118" t="s">
        <v>0</v>
      </c>
      <c r="D118">
        <v>1144</v>
      </c>
      <c r="I118" t="s">
        <v>101</v>
      </c>
      <c r="J118" t="s">
        <v>4</v>
      </c>
      <c r="K118" t="s">
        <v>0</v>
      </c>
      <c r="L118">
        <v>2360</v>
      </c>
      <c r="M118">
        <f t="shared" si="2"/>
        <v>2320</v>
      </c>
      <c r="Q118" t="s">
        <v>101</v>
      </c>
      <c r="R118" t="s">
        <v>5</v>
      </c>
      <c r="S118" t="s">
        <v>0</v>
      </c>
      <c r="T118">
        <v>1315</v>
      </c>
      <c r="U118">
        <f t="shared" si="3"/>
        <v>1275</v>
      </c>
    </row>
    <row r="119" spans="1:23" x14ac:dyDescent="0.3">
      <c r="A119" t="s">
        <v>101</v>
      </c>
      <c r="B119" t="s">
        <v>95</v>
      </c>
      <c r="C119" t="s">
        <v>0</v>
      </c>
      <c r="D119">
        <v>1104</v>
      </c>
      <c r="I119" t="s">
        <v>101</v>
      </c>
      <c r="J119" t="s">
        <v>4</v>
      </c>
      <c r="K119" t="s">
        <v>0</v>
      </c>
      <c r="L119">
        <v>1679</v>
      </c>
      <c r="M119">
        <f t="shared" si="2"/>
        <v>1639</v>
      </c>
      <c r="Q119" t="s">
        <v>101</v>
      </c>
      <c r="R119" t="s">
        <v>5</v>
      </c>
      <c r="S119" t="s">
        <v>0</v>
      </c>
      <c r="T119">
        <v>6463</v>
      </c>
      <c r="U119">
        <f t="shared" si="3"/>
        <v>6423</v>
      </c>
    </row>
    <row r="120" spans="1:23" x14ac:dyDescent="0.3">
      <c r="A120" t="s">
        <v>101</v>
      </c>
      <c r="B120" t="s">
        <v>95</v>
      </c>
      <c r="C120" t="s">
        <v>0</v>
      </c>
      <c r="D120">
        <v>1312</v>
      </c>
      <c r="I120" t="s">
        <v>101</v>
      </c>
      <c r="J120" t="s">
        <v>4</v>
      </c>
      <c r="K120" t="s">
        <v>0</v>
      </c>
      <c r="L120">
        <v>1328</v>
      </c>
      <c r="M120">
        <f t="shared" si="2"/>
        <v>1288</v>
      </c>
      <c r="Q120" t="s">
        <v>101</v>
      </c>
      <c r="R120" t="s">
        <v>5</v>
      </c>
      <c r="S120" t="s">
        <v>0</v>
      </c>
      <c r="T120">
        <v>927</v>
      </c>
      <c r="U120">
        <f t="shared" si="3"/>
        <v>887</v>
      </c>
    </row>
    <row r="121" spans="1:23" x14ac:dyDescent="0.3">
      <c r="A121" t="s">
        <v>101</v>
      </c>
      <c r="B121" t="s">
        <v>95</v>
      </c>
      <c r="C121" t="s">
        <v>0</v>
      </c>
      <c r="D121">
        <v>1137</v>
      </c>
      <c r="G121">
        <f>MEDIAN(D112:D121)</f>
        <v>1152</v>
      </c>
      <c r="I121" t="s">
        <v>101</v>
      </c>
      <c r="J121" t="s">
        <v>4</v>
      </c>
      <c r="K121" t="s">
        <v>0</v>
      </c>
      <c r="L121">
        <v>832</v>
      </c>
      <c r="M121">
        <f t="shared" si="2"/>
        <v>792</v>
      </c>
      <c r="O121">
        <f>MEDIAN(M112:M121)</f>
        <v>1230</v>
      </c>
      <c r="Q121" t="s">
        <v>101</v>
      </c>
      <c r="R121" t="s">
        <v>5</v>
      </c>
      <c r="S121" t="s">
        <v>0</v>
      </c>
      <c r="T121">
        <v>1216</v>
      </c>
      <c r="U121">
        <f t="shared" si="3"/>
        <v>1176</v>
      </c>
      <c r="W121">
        <f>MEDIAN(U112:U121)</f>
        <v>1257</v>
      </c>
    </row>
    <row r="122" spans="1:23" x14ac:dyDescent="0.3">
      <c r="A122" t="s">
        <v>102</v>
      </c>
      <c r="B122" t="s">
        <v>95</v>
      </c>
      <c r="C122" t="s">
        <v>1</v>
      </c>
      <c r="D122">
        <v>1232</v>
      </c>
      <c r="I122" t="s">
        <v>102</v>
      </c>
      <c r="J122" t="s">
        <v>4</v>
      </c>
      <c r="K122" t="s">
        <v>1</v>
      </c>
      <c r="L122">
        <v>1233</v>
      </c>
      <c r="M122">
        <f t="shared" si="2"/>
        <v>1193</v>
      </c>
      <c r="Q122" t="s">
        <v>102</v>
      </c>
      <c r="R122" t="s">
        <v>5</v>
      </c>
      <c r="S122" t="s">
        <v>0</v>
      </c>
      <c r="T122">
        <v>1063</v>
      </c>
      <c r="U122">
        <f t="shared" si="3"/>
        <v>1023</v>
      </c>
    </row>
    <row r="123" spans="1:23" x14ac:dyDescent="0.3">
      <c r="A123" t="s">
        <v>102</v>
      </c>
      <c r="B123" t="s">
        <v>95</v>
      </c>
      <c r="C123" t="s">
        <v>1</v>
      </c>
      <c r="D123">
        <v>1272</v>
      </c>
      <c r="I123" t="s">
        <v>102</v>
      </c>
      <c r="J123" t="s">
        <v>4</v>
      </c>
      <c r="K123" t="s">
        <v>1</v>
      </c>
      <c r="L123">
        <v>1784</v>
      </c>
      <c r="M123">
        <f t="shared" si="2"/>
        <v>1744</v>
      </c>
      <c r="Q123" t="s">
        <v>102</v>
      </c>
      <c r="R123" t="s">
        <v>5</v>
      </c>
      <c r="S123" t="s">
        <v>0</v>
      </c>
      <c r="T123">
        <v>1440</v>
      </c>
      <c r="U123">
        <f t="shared" si="3"/>
        <v>1400</v>
      </c>
    </row>
    <row r="124" spans="1:23" x14ac:dyDescent="0.3">
      <c r="A124" t="s">
        <v>102</v>
      </c>
      <c r="B124" t="s">
        <v>95</v>
      </c>
      <c r="C124" t="s">
        <v>1</v>
      </c>
      <c r="D124">
        <v>2311</v>
      </c>
      <c r="I124" t="s">
        <v>102</v>
      </c>
      <c r="J124" t="s">
        <v>4</v>
      </c>
      <c r="K124" t="s">
        <v>1</v>
      </c>
      <c r="L124">
        <v>1071</v>
      </c>
      <c r="M124">
        <f t="shared" si="2"/>
        <v>1031</v>
      </c>
      <c r="Q124" t="s">
        <v>102</v>
      </c>
      <c r="R124" t="s">
        <v>5</v>
      </c>
      <c r="S124" t="s">
        <v>1</v>
      </c>
      <c r="T124">
        <v>2016</v>
      </c>
      <c r="U124">
        <f t="shared" si="3"/>
        <v>1976</v>
      </c>
    </row>
    <row r="125" spans="1:23" x14ac:dyDescent="0.3">
      <c r="A125" t="s">
        <v>102</v>
      </c>
      <c r="B125" t="s">
        <v>95</v>
      </c>
      <c r="C125" t="s">
        <v>1</v>
      </c>
      <c r="D125">
        <v>768</v>
      </c>
      <c r="I125" t="s">
        <v>102</v>
      </c>
      <c r="J125" t="s">
        <v>4</v>
      </c>
      <c r="K125" t="s">
        <v>1</v>
      </c>
      <c r="L125">
        <v>1055</v>
      </c>
      <c r="M125">
        <f t="shared" si="2"/>
        <v>1015</v>
      </c>
      <c r="Q125" t="s">
        <v>102</v>
      </c>
      <c r="R125" t="s">
        <v>5</v>
      </c>
      <c r="S125" t="s">
        <v>1</v>
      </c>
      <c r="T125">
        <v>1287</v>
      </c>
      <c r="U125">
        <f t="shared" si="3"/>
        <v>1247</v>
      </c>
    </row>
    <row r="126" spans="1:23" x14ac:dyDescent="0.3">
      <c r="A126" t="s">
        <v>102</v>
      </c>
      <c r="B126" t="s">
        <v>95</v>
      </c>
      <c r="C126" t="s">
        <v>1</v>
      </c>
      <c r="D126">
        <v>823</v>
      </c>
      <c r="I126" t="s">
        <v>102</v>
      </c>
      <c r="J126" t="s">
        <v>4</v>
      </c>
      <c r="K126" t="s">
        <v>1</v>
      </c>
      <c r="L126">
        <v>1280</v>
      </c>
      <c r="M126">
        <f t="shared" si="2"/>
        <v>1240</v>
      </c>
      <c r="Q126" t="s">
        <v>102</v>
      </c>
      <c r="R126" t="s">
        <v>5</v>
      </c>
      <c r="S126" t="s">
        <v>1</v>
      </c>
      <c r="T126">
        <v>1384</v>
      </c>
      <c r="U126">
        <f t="shared" si="3"/>
        <v>1344</v>
      </c>
    </row>
    <row r="127" spans="1:23" x14ac:dyDescent="0.3">
      <c r="A127" t="s">
        <v>102</v>
      </c>
      <c r="B127" t="s">
        <v>95</v>
      </c>
      <c r="C127" t="s">
        <v>1</v>
      </c>
      <c r="D127">
        <v>912</v>
      </c>
      <c r="I127" t="s">
        <v>102</v>
      </c>
      <c r="J127" t="s">
        <v>4</v>
      </c>
      <c r="K127" t="s">
        <v>0</v>
      </c>
      <c r="L127">
        <v>1568</v>
      </c>
      <c r="M127">
        <f t="shared" si="2"/>
        <v>1528</v>
      </c>
      <c r="Q127" t="s">
        <v>102</v>
      </c>
      <c r="R127" t="s">
        <v>5</v>
      </c>
      <c r="S127" t="s">
        <v>0</v>
      </c>
      <c r="T127">
        <v>1137</v>
      </c>
      <c r="U127">
        <f t="shared" si="3"/>
        <v>1097</v>
      </c>
    </row>
    <row r="128" spans="1:23" x14ac:dyDescent="0.3">
      <c r="A128" t="s">
        <v>102</v>
      </c>
      <c r="B128" t="s">
        <v>95</v>
      </c>
      <c r="C128" t="s">
        <v>1</v>
      </c>
      <c r="D128">
        <v>1151</v>
      </c>
      <c r="I128" t="s">
        <v>102</v>
      </c>
      <c r="J128" t="s">
        <v>4</v>
      </c>
      <c r="K128" t="s">
        <v>0</v>
      </c>
      <c r="L128">
        <v>1350</v>
      </c>
      <c r="M128">
        <f t="shared" si="2"/>
        <v>1310</v>
      </c>
      <c r="Q128" t="s">
        <v>102</v>
      </c>
      <c r="R128" t="s">
        <v>5</v>
      </c>
      <c r="S128" t="s">
        <v>0</v>
      </c>
      <c r="T128">
        <v>807</v>
      </c>
      <c r="U128">
        <f t="shared" si="3"/>
        <v>767</v>
      </c>
    </row>
    <row r="129" spans="1:23" x14ac:dyDescent="0.3">
      <c r="A129" t="s">
        <v>102</v>
      </c>
      <c r="B129" t="s">
        <v>95</v>
      </c>
      <c r="C129" t="s">
        <v>1</v>
      </c>
      <c r="D129">
        <v>1808</v>
      </c>
      <c r="I129" t="s">
        <v>102</v>
      </c>
      <c r="J129" t="s">
        <v>4</v>
      </c>
      <c r="K129" t="s">
        <v>1</v>
      </c>
      <c r="L129">
        <v>1160</v>
      </c>
      <c r="M129">
        <f t="shared" si="2"/>
        <v>1120</v>
      </c>
      <c r="Q129" t="s">
        <v>102</v>
      </c>
      <c r="R129" t="s">
        <v>5</v>
      </c>
      <c r="S129" t="s">
        <v>0</v>
      </c>
      <c r="T129">
        <v>4840</v>
      </c>
      <c r="U129">
        <f t="shared" si="3"/>
        <v>4800</v>
      </c>
    </row>
    <row r="130" spans="1:23" x14ac:dyDescent="0.3">
      <c r="A130" t="s">
        <v>102</v>
      </c>
      <c r="B130" t="s">
        <v>95</v>
      </c>
      <c r="C130" t="s">
        <v>1</v>
      </c>
      <c r="D130">
        <v>1142</v>
      </c>
      <c r="I130" t="s">
        <v>102</v>
      </c>
      <c r="J130" t="s">
        <v>4</v>
      </c>
      <c r="K130" t="s">
        <v>0</v>
      </c>
      <c r="L130">
        <v>12319</v>
      </c>
      <c r="M130">
        <f t="shared" si="2"/>
        <v>12279</v>
      </c>
      <c r="Q130" t="s">
        <v>102</v>
      </c>
      <c r="R130" t="s">
        <v>5</v>
      </c>
      <c r="S130" t="s">
        <v>1</v>
      </c>
      <c r="T130">
        <v>919</v>
      </c>
      <c r="U130">
        <f t="shared" si="3"/>
        <v>879</v>
      </c>
    </row>
    <row r="131" spans="1:23" x14ac:dyDescent="0.3">
      <c r="A131" t="s">
        <v>102</v>
      </c>
      <c r="B131" t="s">
        <v>95</v>
      </c>
      <c r="C131" t="s">
        <v>1</v>
      </c>
      <c r="D131">
        <v>995</v>
      </c>
      <c r="G131">
        <f>MEDIAN(D122:D131)</f>
        <v>1146.5</v>
      </c>
      <c r="I131" t="s">
        <v>102</v>
      </c>
      <c r="J131" t="s">
        <v>4</v>
      </c>
      <c r="K131" t="s">
        <v>1</v>
      </c>
      <c r="L131">
        <v>928</v>
      </c>
      <c r="M131">
        <f t="shared" ref="M131:M161" si="4">L131-40</f>
        <v>888</v>
      </c>
      <c r="O131">
        <f>MEDIAN(M122:M131)</f>
        <v>1216.5</v>
      </c>
      <c r="Q131" t="s">
        <v>102</v>
      </c>
      <c r="R131" t="s">
        <v>5</v>
      </c>
      <c r="S131" t="s">
        <v>0</v>
      </c>
      <c r="T131">
        <v>1294</v>
      </c>
      <c r="U131">
        <f t="shared" ref="U131:U161" si="5">T131-40</f>
        <v>1254</v>
      </c>
      <c r="W131">
        <f>MEDIAN(U122:U131)</f>
        <v>1250.5</v>
      </c>
    </row>
    <row r="132" spans="1:23" x14ac:dyDescent="0.3">
      <c r="A132" t="s">
        <v>103</v>
      </c>
      <c r="B132" t="s">
        <v>95</v>
      </c>
      <c r="C132" t="s">
        <v>1</v>
      </c>
      <c r="D132">
        <v>888</v>
      </c>
      <c r="I132" t="s">
        <v>103</v>
      </c>
      <c r="J132" t="s">
        <v>4</v>
      </c>
      <c r="K132" t="s">
        <v>0</v>
      </c>
      <c r="L132">
        <v>1024</v>
      </c>
      <c r="M132">
        <f t="shared" si="4"/>
        <v>984</v>
      </c>
      <c r="Q132" t="s">
        <v>103</v>
      </c>
      <c r="R132" t="s">
        <v>5</v>
      </c>
      <c r="S132" t="s">
        <v>0</v>
      </c>
      <c r="T132">
        <v>1255</v>
      </c>
      <c r="U132">
        <f t="shared" si="5"/>
        <v>1215</v>
      </c>
    </row>
    <row r="133" spans="1:23" x14ac:dyDescent="0.3">
      <c r="A133" t="s">
        <v>103</v>
      </c>
      <c r="B133" t="s">
        <v>95</v>
      </c>
      <c r="C133" t="s">
        <v>1</v>
      </c>
      <c r="D133">
        <v>1401</v>
      </c>
      <c r="I133" t="s">
        <v>103</v>
      </c>
      <c r="J133" t="s">
        <v>4</v>
      </c>
      <c r="K133" t="s">
        <v>0</v>
      </c>
      <c r="L133">
        <v>1552</v>
      </c>
      <c r="M133">
        <f t="shared" si="4"/>
        <v>1512</v>
      </c>
      <c r="Q133" t="s">
        <v>103</v>
      </c>
      <c r="R133" t="s">
        <v>5</v>
      </c>
      <c r="S133" t="s">
        <v>0</v>
      </c>
      <c r="T133">
        <v>1256</v>
      </c>
      <c r="U133">
        <f t="shared" si="5"/>
        <v>1216</v>
      </c>
    </row>
    <row r="134" spans="1:23" x14ac:dyDescent="0.3">
      <c r="A134" t="s">
        <v>103</v>
      </c>
      <c r="B134" t="s">
        <v>95</v>
      </c>
      <c r="C134" t="s">
        <v>1</v>
      </c>
      <c r="D134">
        <v>854</v>
      </c>
      <c r="I134" t="s">
        <v>103</v>
      </c>
      <c r="J134" t="s">
        <v>4</v>
      </c>
      <c r="K134" t="s">
        <v>0</v>
      </c>
      <c r="L134">
        <v>1128</v>
      </c>
      <c r="M134">
        <f t="shared" si="4"/>
        <v>1088</v>
      </c>
      <c r="Q134" t="s">
        <v>103</v>
      </c>
      <c r="R134" t="s">
        <v>5</v>
      </c>
      <c r="S134" t="s">
        <v>0</v>
      </c>
      <c r="T134">
        <v>1291</v>
      </c>
      <c r="U134">
        <f t="shared" si="5"/>
        <v>1251</v>
      </c>
    </row>
    <row r="135" spans="1:23" x14ac:dyDescent="0.3">
      <c r="A135" t="s">
        <v>103</v>
      </c>
      <c r="B135" t="s">
        <v>95</v>
      </c>
      <c r="C135" t="s">
        <v>1</v>
      </c>
      <c r="D135">
        <v>760</v>
      </c>
      <c r="I135" t="s">
        <v>103</v>
      </c>
      <c r="J135" t="s">
        <v>4</v>
      </c>
      <c r="K135" t="s">
        <v>0</v>
      </c>
      <c r="L135">
        <v>1328</v>
      </c>
      <c r="M135">
        <f t="shared" si="4"/>
        <v>1288</v>
      </c>
      <c r="Q135" t="s">
        <v>103</v>
      </c>
      <c r="R135" t="s">
        <v>5</v>
      </c>
      <c r="S135" t="s">
        <v>1</v>
      </c>
      <c r="T135">
        <v>1288</v>
      </c>
      <c r="U135">
        <f t="shared" si="5"/>
        <v>1248</v>
      </c>
    </row>
    <row r="136" spans="1:23" x14ac:dyDescent="0.3">
      <c r="A136" t="s">
        <v>103</v>
      </c>
      <c r="B136" t="s">
        <v>95</v>
      </c>
      <c r="C136" t="s">
        <v>1</v>
      </c>
      <c r="D136">
        <v>1016</v>
      </c>
      <c r="I136" t="s">
        <v>103</v>
      </c>
      <c r="J136" t="s">
        <v>4</v>
      </c>
      <c r="K136" t="s">
        <v>0</v>
      </c>
      <c r="L136">
        <v>1240</v>
      </c>
      <c r="M136">
        <f t="shared" si="4"/>
        <v>1200</v>
      </c>
      <c r="Q136" t="s">
        <v>103</v>
      </c>
      <c r="R136" t="s">
        <v>5</v>
      </c>
      <c r="S136" t="s">
        <v>1</v>
      </c>
      <c r="T136">
        <v>1849</v>
      </c>
      <c r="U136">
        <f t="shared" si="5"/>
        <v>1809</v>
      </c>
    </row>
    <row r="137" spans="1:23" x14ac:dyDescent="0.3">
      <c r="A137" t="s">
        <v>103</v>
      </c>
      <c r="B137" t="s">
        <v>95</v>
      </c>
      <c r="C137" t="s">
        <v>1</v>
      </c>
      <c r="D137">
        <v>1256</v>
      </c>
      <c r="I137" t="s">
        <v>103</v>
      </c>
      <c r="J137" t="s">
        <v>4</v>
      </c>
      <c r="K137" t="s">
        <v>0</v>
      </c>
      <c r="L137">
        <v>1624</v>
      </c>
      <c r="M137">
        <f t="shared" si="4"/>
        <v>1584</v>
      </c>
      <c r="Q137" t="s">
        <v>103</v>
      </c>
      <c r="R137" t="s">
        <v>5</v>
      </c>
      <c r="S137" t="s">
        <v>1</v>
      </c>
      <c r="T137">
        <v>1081</v>
      </c>
      <c r="U137">
        <f t="shared" si="5"/>
        <v>1041</v>
      </c>
    </row>
    <row r="138" spans="1:23" x14ac:dyDescent="0.3">
      <c r="A138" t="s">
        <v>103</v>
      </c>
      <c r="B138" t="s">
        <v>95</v>
      </c>
      <c r="C138" t="s">
        <v>1</v>
      </c>
      <c r="D138">
        <v>1063</v>
      </c>
      <c r="I138" t="s">
        <v>103</v>
      </c>
      <c r="J138" t="s">
        <v>4</v>
      </c>
      <c r="K138" t="s">
        <v>1</v>
      </c>
      <c r="L138">
        <v>2184</v>
      </c>
      <c r="M138">
        <f t="shared" si="4"/>
        <v>2144</v>
      </c>
      <c r="Q138" t="s">
        <v>103</v>
      </c>
      <c r="R138" t="s">
        <v>5</v>
      </c>
      <c r="S138" t="s">
        <v>1</v>
      </c>
      <c r="T138">
        <v>776</v>
      </c>
      <c r="U138">
        <f t="shared" si="5"/>
        <v>736</v>
      </c>
    </row>
    <row r="139" spans="1:23" x14ac:dyDescent="0.3">
      <c r="A139" t="s">
        <v>103</v>
      </c>
      <c r="B139" t="s">
        <v>95</v>
      </c>
      <c r="C139" t="s">
        <v>1</v>
      </c>
      <c r="D139">
        <v>1008</v>
      </c>
      <c r="I139" t="s">
        <v>103</v>
      </c>
      <c r="J139" t="s">
        <v>4</v>
      </c>
      <c r="K139" t="s">
        <v>1</v>
      </c>
      <c r="L139">
        <v>1471</v>
      </c>
      <c r="M139">
        <f t="shared" si="4"/>
        <v>1431</v>
      </c>
      <c r="Q139" t="s">
        <v>103</v>
      </c>
      <c r="R139" t="s">
        <v>5</v>
      </c>
      <c r="S139" t="s">
        <v>1</v>
      </c>
      <c r="T139">
        <v>1211</v>
      </c>
      <c r="U139">
        <f t="shared" si="5"/>
        <v>1171</v>
      </c>
    </row>
    <row r="140" spans="1:23" x14ac:dyDescent="0.3">
      <c r="A140" t="s">
        <v>103</v>
      </c>
      <c r="B140" t="s">
        <v>95</v>
      </c>
      <c r="C140" t="s">
        <v>1</v>
      </c>
      <c r="D140">
        <v>1335</v>
      </c>
      <c r="I140" t="s">
        <v>103</v>
      </c>
      <c r="J140" t="s">
        <v>4</v>
      </c>
      <c r="K140" t="s">
        <v>0</v>
      </c>
      <c r="L140">
        <v>1240</v>
      </c>
      <c r="M140">
        <f t="shared" si="4"/>
        <v>1200</v>
      </c>
      <c r="Q140" t="s">
        <v>103</v>
      </c>
      <c r="R140" t="s">
        <v>5</v>
      </c>
      <c r="S140" t="s">
        <v>1</v>
      </c>
      <c r="T140">
        <v>759</v>
      </c>
      <c r="U140">
        <f t="shared" si="5"/>
        <v>719</v>
      </c>
    </row>
    <row r="141" spans="1:23" x14ac:dyDescent="0.3">
      <c r="A141" t="s">
        <v>103</v>
      </c>
      <c r="B141" t="s">
        <v>95</v>
      </c>
      <c r="C141" t="s">
        <v>1</v>
      </c>
      <c r="D141">
        <v>1224</v>
      </c>
      <c r="G141">
        <f>MEDIAN(D132:D141)</f>
        <v>1039.5</v>
      </c>
      <c r="I141" t="s">
        <v>103</v>
      </c>
      <c r="J141" t="s">
        <v>4</v>
      </c>
      <c r="K141" t="s">
        <v>0</v>
      </c>
      <c r="L141">
        <v>1336</v>
      </c>
      <c r="M141">
        <f t="shared" si="4"/>
        <v>1296</v>
      </c>
      <c r="O141">
        <f>MEDIAN(M132:M141)</f>
        <v>1292</v>
      </c>
      <c r="Q141" t="s">
        <v>103</v>
      </c>
      <c r="R141" t="s">
        <v>5</v>
      </c>
      <c r="S141" t="s">
        <v>0</v>
      </c>
      <c r="T141">
        <v>1681</v>
      </c>
      <c r="U141">
        <f t="shared" si="5"/>
        <v>1641</v>
      </c>
      <c r="W141">
        <f>MEDIAN(U132:U141)</f>
        <v>1215.5</v>
      </c>
    </row>
    <row r="142" spans="1:23" x14ac:dyDescent="0.3">
      <c r="A142" t="s">
        <v>104</v>
      </c>
      <c r="B142" t="s">
        <v>95</v>
      </c>
      <c r="C142" t="s">
        <v>1</v>
      </c>
      <c r="D142">
        <v>1279</v>
      </c>
      <c r="I142" t="s">
        <v>104</v>
      </c>
      <c r="J142" t="s">
        <v>4</v>
      </c>
      <c r="K142" t="s">
        <v>1</v>
      </c>
      <c r="L142">
        <v>871</v>
      </c>
      <c r="M142">
        <f t="shared" si="4"/>
        <v>831</v>
      </c>
      <c r="Q142" t="s">
        <v>104</v>
      </c>
      <c r="R142" t="s">
        <v>5</v>
      </c>
      <c r="S142" t="s">
        <v>1</v>
      </c>
      <c r="T142">
        <v>928</v>
      </c>
      <c r="U142">
        <f t="shared" si="5"/>
        <v>888</v>
      </c>
    </row>
    <row r="143" spans="1:23" x14ac:dyDescent="0.3">
      <c r="A143" t="s">
        <v>104</v>
      </c>
      <c r="B143" t="s">
        <v>95</v>
      </c>
      <c r="C143" t="s">
        <v>1</v>
      </c>
      <c r="D143">
        <v>904</v>
      </c>
      <c r="I143" t="s">
        <v>104</v>
      </c>
      <c r="J143" t="s">
        <v>4</v>
      </c>
      <c r="K143" t="s">
        <v>1</v>
      </c>
      <c r="L143">
        <v>1215</v>
      </c>
      <c r="M143">
        <f t="shared" si="4"/>
        <v>1175</v>
      </c>
      <c r="Q143" t="s">
        <v>104</v>
      </c>
      <c r="R143" t="s">
        <v>5</v>
      </c>
      <c r="S143" t="s">
        <v>1</v>
      </c>
      <c r="T143">
        <v>1392</v>
      </c>
      <c r="U143">
        <f t="shared" si="5"/>
        <v>1352</v>
      </c>
    </row>
    <row r="144" spans="1:23" x14ac:dyDescent="0.3">
      <c r="A144" t="s">
        <v>104</v>
      </c>
      <c r="B144" t="s">
        <v>95</v>
      </c>
      <c r="C144" t="s">
        <v>1</v>
      </c>
      <c r="D144">
        <v>679</v>
      </c>
      <c r="I144" t="s">
        <v>104</v>
      </c>
      <c r="J144" t="s">
        <v>4</v>
      </c>
      <c r="K144" t="s">
        <v>1</v>
      </c>
      <c r="L144">
        <v>1200</v>
      </c>
      <c r="M144">
        <f t="shared" si="4"/>
        <v>1160</v>
      </c>
      <c r="Q144" t="s">
        <v>104</v>
      </c>
      <c r="R144" t="s">
        <v>5</v>
      </c>
      <c r="S144" t="s">
        <v>1</v>
      </c>
      <c r="T144">
        <v>1113</v>
      </c>
      <c r="U144">
        <f t="shared" si="5"/>
        <v>1073</v>
      </c>
    </row>
    <row r="145" spans="1:23" x14ac:dyDescent="0.3">
      <c r="A145" t="s">
        <v>104</v>
      </c>
      <c r="B145" t="s">
        <v>95</v>
      </c>
      <c r="C145" t="s">
        <v>1</v>
      </c>
      <c r="D145">
        <v>1057</v>
      </c>
      <c r="I145" t="s">
        <v>104</v>
      </c>
      <c r="J145" t="s">
        <v>4</v>
      </c>
      <c r="K145" t="s">
        <v>1</v>
      </c>
      <c r="L145">
        <v>807</v>
      </c>
      <c r="M145">
        <f t="shared" si="4"/>
        <v>767</v>
      </c>
      <c r="Q145" t="s">
        <v>104</v>
      </c>
      <c r="R145" t="s">
        <v>5</v>
      </c>
      <c r="S145" t="s">
        <v>1</v>
      </c>
      <c r="T145">
        <v>969</v>
      </c>
      <c r="U145">
        <f t="shared" si="5"/>
        <v>929</v>
      </c>
    </row>
    <row r="146" spans="1:23" x14ac:dyDescent="0.3">
      <c r="A146" t="s">
        <v>104</v>
      </c>
      <c r="B146" t="s">
        <v>95</v>
      </c>
      <c r="C146" t="s">
        <v>1</v>
      </c>
      <c r="D146">
        <v>1608</v>
      </c>
      <c r="I146" t="s">
        <v>104</v>
      </c>
      <c r="J146" t="s">
        <v>4</v>
      </c>
      <c r="K146" t="s">
        <v>1</v>
      </c>
      <c r="L146">
        <v>894</v>
      </c>
      <c r="M146">
        <f t="shared" si="4"/>
        <v>854</v>
      </c>
      <c r="Q146" t="s">
        <v>104</v>
      </c>
      <c r="R146" t="s">
        <v>5</v>
      </c>
      <c r="S146" t="s">
        <v>1</v>
      </c>
      <c r="T146">
        <v>1571</v>
      </c>
      <c r="U146">
        <f t="shared" si="5"/>
        <v>1531</v>
      </c>
    </row>
    <row r="147" spans="1:23" x14ac:dyDescent="0.3">
      <c r="A147" t="s">
        <v>104</v>
      </c>
      <c r="B147" t="s">
        <v>95</v>
      </c>
      <c r="C147" t="s">
        <v>0</v>
      </c>
      <c r="D147">
        <v>1</v>
      </c>
      <c r="I147" t="s">
        <v>104</v>
      </c>
      <c r="J147" t="s">
        <v>4</v>
      </c>
      <c r="K147" t="s">
        <v>0</v>
      </c>
      <c r="L147">
        <v>2024</v>
      </c>
      <c r="M147">
        <f t="shared" si="4"/>
        <v>1984</v>
      </c>
      <c r="Q147" t="s">
        <v>104</v>
      </c>
      <c r="R147" t="s">
        <v>5</v>
      </c>
      <c r="S147" t="s">
        <v>1</v>
      </c>
      <c r="T147">
        <v>1003</v>
      </c>
      <c r="U147">
        <f t="shared" si="5"/>
        <v>963</v>
      </c>
    </row>
    <row r="148" spans="1:23" x14ac:dyDescent="0.3">
      <c r="A148" t="s">
        <v>104</v>
      </c>
      <c r="B148" t="s">
        <v>95</v>
      </c>
      <c r="C148" t="s">
        <v>1</v>
      </c>
      <c r="D148">
        <v>1208</v>
      </c>
      <c r="I148" t="s">
        <v>104</v>
      </c>
      <c r="J148" t="s">
        <v>4</v>
      </c>
      <c r="K148" t="s">
        <v>1</v>
      </c>
      <c r="L148">
        <v>1480</v>
      </c>
      <c r="M148">
        <f t="shared" si="4"/>
        <v>1440</v>
      </c>
      <c r="Q148" t="s">
        <v>104</v>
      </c>
      <c r="R148" t="s">
        <v>5</v>
      </c>
      <c r="S148" t="s">
        <v>1</v>
      </c>
      <c r="T148">
        <v>776</v>
      </c>
      <c r="U148">
        <f t="shared" si="5"/>
        <v>736</v>
      </c>
    </row>
    <row r="149" spans="1:23" x14ac:dyDescent="0.3">
      <c r="A149" t="s">
        <v>104</v>
      </c>
      <c r="B149" t="s">
        <v>95</v>
      </c>
      <c r="C149" t="s">
        <v>1</v>
      </c>
      <c r="D149">
        <v>1904</v>
      </c>
      <c r="I149" t="s">
        <v>104</v>
      </c>
      <c r="J149" t="s">
        <v>4</v>
      </c>
      <c r="K149" t="s">
        <v>1</v>
      </c>
      <c r="L149">
        <v>1048</v>
      </c>
      <c r="M149">
        <f t="shared" si="4"/>
        <v>1008</v>
      </c>
      <c r="Q149" t="s">
        <v>104</v>
      </c>
      <c r="R149" t="s">
        <v>5</v>
      </c>
      <c r="S149" t="s">
        <v>1</v>
      </c>
      <c r="T149">
        <v>1613</v>
      </c>
      <c r="U149">
        <f t="shared" si="5"/>
        <v>1573</v>
      </c>
    </row>
    <row r="150" spans="1:23" x14ac:dyDescent="0.3">
      <c r="A150" t="s">
        <v>104</v>
      </c>
      <c r="B150" t="s">
        <v>95</v>
      </c>
      <c r="C150" t="s">
        <v>1</v>
      </c>
      <c r="D150">
        <v>992</v>
      </c>
      <c r="I150" t="s">
        <v>104</v>
      </c>
      <c r="J150" t="s">
        <v>4</v>
      </c>
      <c r="K150" t="s">
        <v>0</v>
      </c>
      <c r="L150">
        <v>846</v>
      </c>
      <c r="M150">
        <f t="shared" si="4"/>
        <v>806</v>
      </c>
      <c r="Q150" t="s">
        <v>104</v>
      </c>
      <c r="R150" t="s">
        <v>5</v>
      </c>
      <c r="S150" t="s">
        <v>1</v>
      </c>
      <c r="T150">
        <v>976</v>
      </c>
      <c r="U150">
        <f t="shared" si="5"/>
        <v>936</v>
      </c>
    </row>
    <row r="151" spans="1:23" x14ac:dyDescent="0.3">
      <c r="A151" t="s">
        <v>104</v>
      </c>
      <c r="B151" t="s">
        <v>95</v>
      </c>
      <c r="C151" t="s">
        <v>1</v>
      </c>
      <c r="D151">
        <v>1391</v>
      </c>
      <c r="G151">
        <f>MEDIAN(D142:D151)</f>
        <v>1132.5</v>
      </c>
      <c r="I151" t="s">
        <v>104</v>
      </c>
      <c r="J151" t="s">
        <v>4</v>
      </c>
      <c r="K151" t="s">
        <v>0</v>
      </c>
      <c r="L151">
        <v>816</v>
      </c>
      <c r="M151">
        <f t="shared" si="4"/>
        <v>776</v>
      </c>
      <c r="O151">
        <f>MEDIAN(M142:M151)</f>
        <v>931</v>
      </c>
      <c r="Q151" t="s">
        <v>104</v>
      </c>
      <c r="R151" t="s">
        <v>5</v>
      </c>
      <c r="S151" t="s">
        <v>1</v>
      </c>
      <c r="T151">
        <v>1024</v>
      </c>
      <c r="U151">
        <f t="shared" si="5"/>
        <v>984</v>
      </c>
      <c r="W151">
        <f>MEDIAN(U142:U151)</f>
        <v>973.5</v>
      </c>
    </row>
    <row r="152" spans="1:23" x14ac:dyDescent="0.3">
      <c r="A152" t="s">
        <v>105</v>
      </c>
      <c r="B152" t="s">
        <v>95</v>
      </c>
      <c r="C152" t="s">
        <v>1</v>
      </c>
      <c r="D152">
        <v>784</v>
      </c>
      <c r="I152" t="s">
        <v>105</v>
      </c>
      <c r="J152" t="s">
        <v>4</v>
      </c>
      <c r="K152" t="s">
        <v>1</v>
      </c>
      <c r="L152">
        <v>863</v>
      </c>
      <c r="M152">
        <f t="shared" si="4"/>
        <v>823</v>
      </c>
      <c r="Q152" t="s">
        <v>105</v>
      </c>
      <c r="R152" t="s">
        <v>5</v>
      </c>
      <c r="S152" t="s">
        <v>1</v>
      </c>
      <c r="T152">
        <v>1079</v>
      </c>
      <c r="U152">
        <f t="shared" si="5"/>
        <v>1039</v>
      </c>
    </row>
    <row r="153" spans="1:23" x14ac:dyDescent="0.3">
      <c r="A153" t="s">
        <v>105</v>
      </c>
      <c r="B153" t="s">
        <v>95</v>
      </c>
      <c r="C153" t="s">
        <v>1</v>
      </c>
      <c r="D153">
        <v>881</v>
      </c>
      <c r="I153" t="s">
        <v>105</v>
      </c>
      <c r="J153" t="s">
        <v>4</v>
      </c>
      <c r="K153" t="s">
        <v>1</v>
      </c>
      <c r="L153">
        <v>972</v>
      </c>
      <c r="M153">
        <f t="shared" si="4"/>
        <v>932</v>
      </c>
      <c r="Q153" t="s">
        <v>105</v>
      </c>
      <c r="R153" t="s">
        <v>5</v>
      </c>
      <c r="S153" t="s">
        <v>1</v>
      </c>
      <c r="T153">
        <v>1273</v>
      </c>
      <c r="U153">
        <f t="shared" si="5"/>
        <v>1233</v>
      </c>
    </row>
    <row r="154" spans="1:23" x14ac:dyDescent="0.3">
      <c r="A154" t="s">
        <v>105</v>
      </c>
      <c r="B154" t="s">
        <v>95</v>
      </c>
      <c r="C154" t="s">
        <v>1</v>
      </c>
      <c r="D154">
        <v>751</v>
      </c>
      <c r="I154" t="s">
        <v>105</v>
      </c>
      <c r="J154" t="s">
        <v>4</v>
      </c>
      <c r="K154" t="s">
        <v>1</v>
      </c>
      <c r="L154">
        <v>832</v>
      </c>
      <c r="M154">
        <f t="shared" si="4"/>
        <v>792</v>
      </c>
      <c r="Q154" t="s">
        <v>105</v>
      </c>
      <c r="R154" t="s">
        <v>5</v>
      </c>
      <c r="S154" t="s">
        <v>1</v>
      </c>
      <c r="T154">
        <v>881</v>
      </c>
      <c r="U154">
        <f t="shared" si="5"/>
        <v>841</v>
      </c>
    </row>
    <row r="155" spans="1:23" x14ac:dyDescent="0.3">
      <c r="A155" t="s">
        <v>105</v>
      </c>
      <c r="B155" t="s">
        <v>95</v>
      </c>
      <c r="C155" t="s">
        <v>1</v>
      </c>
      <c r="D155">
        <v>912</v>
      </c>
      <c r="I155" t="s">
        <v>105</v>
      </c>
      <c r="J155" t="s">
        <v>4</v>
      </c>
      <c r="K155" t="s">
        <v>1</v>
      </c>
      <c r="L155">
        <v>820</v>
      </c>
      <c r="M155">
        <f t="shared" si="4"/>
        <v>780</v>
      </c>
      <c r="Q155" t="s">
        <v>105</v>
      </c>
      <c r="R155" t="s">
        <v>5</v>
      </c>
      <c r="S155" t="s">
        <v>1</v>
      </c>
      <c r="T155">
        <v>796</v>
      </c>
      <c r="U155">
        <f t="shared" si="5"/>
        <v>756</v>
      </c>
    </row>
    <row r="156" spans="1:23" x14ac:dyDescent="0.3">
      <c r="A156" t="s">
        <v>105</v>
      </c>
      <c r="B156" t="s">
        <v>95</v>
      </c>
      <c r="C156" t="s">
        <v>1</v>
      </c>
      <c r="D156">
        <v>873</v>
      </c>
      <c r="I156" t="s">
        <v>105</v>
      </c>
      <c r="J156" t="s">
        <v>4</v>
      </c>
      <c r="K156" t="s">
        <v>0</v>
      </c>
      <c r="L156">
        <v>2846</v>
      </c>
      <c r="M156">
        <f t="shared" si="4"/>
        <v>2806</v>
      </c>
      <c r="Q156" t="s">
        <v>105</v>
      </c>
      <c r="R156" t="s">
        <v>5</v>
      </c>
      <c r="S156" t="s">
        <v>1</v>
      </c>
      <c r="T156">
        <v>1064</v>
      </c>
      <c r="U156">
        <f t="shared" si="5"/>
        <v>1024</v>
      </c>
    </row>
    <row r="157" spans="1:23" x14ac:dyDescent="0.3">
      <c r="A157" t="s">
        <v>105</v>
      </c>
      <c r="B157" t="s">
        <v>95</v>
      </c>
      <c r="C157" t="s">
        <v>1</v>
      </c>
      <c r="D157">
        <v>624</v>
      </c>
      <c r="I157" t="s">
        <v>105</v>
      </c>
      <c r="J157" t="s">
        <v>4</v>
      </c>
      <c r="K157" t="s">
        <v>1</v>
      </c>
      <c r="L157">
        <v>3920</v>
      </c>
      <c r="M157">
        <f t="shared" si="4"/>
        <v>3880</v>
      </c>
      <c r="Q157" t="s">
        <v>105</v>
      </c>
      <c r="R157" t="s">
        <v>5</v>
      </c>
      <c r="S157" t="s">
        <v>1</v>
      </c>
      <c r="T157">
        <v>1073</v>
      </c>
      <c r="U157">
        <f t="shared" si="5"/>
        <v>1033</v>
      </c>
    </row>
    <row r="158" spans="1:23" x14ac:dyDescent="0.3">
      <c r="A158" t="s">
        <v>105</v>
      </c>
      <c r="B158" t="s">
        <v>95</v>
      </c>
      <c r="C158" t="s">
        <v>1</v>
      </c>
      <c r="D158">
        <v>1032</v>
      </c>
      <c r="I158" t="s">
        <v>105</v>
      </c>
      <c r="J158" t="s">
        <v>4</v>
      </c>
      <c r="K158" t="s">
        <v>1</v>
      </c>
      <c r="L158">
        <v>1408</v>
      </c>
      <c r="M158">
        <f t="shared" si="4"/>
        <v>1368</v>
      </c>
      <c r="Q158" t="s">
        <v>105</v>
      </c>
      <c r="R158" t="s">
        <v>5</v>
      </c>
      <c r="S158" t="s">
        <v>1</v>
      </c>
      <c r="T158">
        <v>744</v>
      </c>
      <c r="U158">
        <f t="shared" si="5"/>
        <v>704</v>
      </c>
    </row>
    <row r="159" spans="1:23" x14ac:dyDescent="0.3">
      <c r="A159" t="s">
        <v>105</v>
      </c>
      <c r="B159" t="s">
        <v>95</v>
      </c>
      <c r="C159" t="s">
        <v>1</v>
      </c>
      <c r="D159">
        <v>1128</v>
      </c>
      <c r="I159" t="s">
        <v>105</v>
      </c>
      <c r="J159" t="s">
        <v>4</v>
      </c>
      <c r="K159" t="s">
        <v>1</v>
      </c>
      <c r="L159">
        <v>1720</v>
      </c>
      <c r="M159">
        <f t="shared" si="4"/>
        <v>1680</v>
      </c>
      <c r="Q159" t="s">
        <v>105</v>
      </c>
      <c r="R159" t="s">
        <v>5</v>
      </c>
      <c r="S159" t="s">
        <v>1</v>
      </c>
      <c r="T159">
        <v>1368</v>
      </c>
      <c r="U159">
        <f t="shared" si="5"/>
        <v>1328</v>
      </c>
    </row>
    <row r="160" spans="1:23" x14ac:dyDescent="0.3">
      <c r="A160" t="s">
        <v>105</v>
      </c>
      <c r="B160" t="s">
        <v>95</v>
      </c>
      <c r="C160" t="s">
        <v>1</v>
      </c>
      <c r="D160">
        <v>851</v>
      </c>
      <c r="I160" t="s">
        <v>105</v>
      </c>
      <c r="J160" t="s">
        <v>4</v>
      </c>
      <c r="K160" t="s">
        <v>1</v>
      </c>
      <c r="L160">
        <v>1209</v>
      </c>
      <c r="M160">
        <f t="shared" si="4"/>
        <v>1169</v>
      </c>
      <c r="Q160" t="s">
        <v>105</v>
      </c>
      <c r="R160" t="s">
        <v>5</v>
      </c>
      <c r="S160" t="s">
        <v>0</v>
      </c>
      <c r="T160">
        <v>2024</v>
      </c>
      <c r="U160">
        <f t="shared" si="5"/>
        <v>1984</v>
      </c>
    </row>
    <row r="161" spans="1:23" x14ac:dyDescent="0.3">
      <c r="A161" t="s">
        <v>105</v>
      </c>
      <c r="B161" t="s">
        <v>95</v>
      </c>
      <c r="C161" t="s">
        <v>1</v>
      </c>
      <c r="D161">
        <v>1335</v>
      </c>
      <c r="G161">
        <f>MEDIAN(D152:D161)</f>
        <v>877</v>
      </c>
      <c r="I161" t="s">
        <v>105</v>
      </c>
      <c r="J161" t="s">
        <v>4</v>
      </c>
      <c r="K161" t="s">
        <v>1</v>
      </c>
      <c r="L161">
        <v>1688</v>
      </c>
      <c r="M161">
        <f t="shared" si="4"/>
        <v>1648</v>
      </c>
      <c r="O161">
        <f>MEDIAN(M152:M161)</f>
        <v>1268.5</v>
      </c>
      <c r="Q161" t="s">
        <v>105</v>
      </c>
      <c r="R161" t="s">
        <v>5</v>
      </c>
      <c r="S161" t="s">
        <v>1</v>
      </c>
      <c r="T161">
        <v>1591</v>
      </c>
      <c r="U161">
        <f t="shared" si="5"/>
        <v>1551</v>
      </c>
      <c r="W161">
        <f>MEDIAN(U152:U161)</f>
        <v>1036</v>
      </c>
    </row>
    <row r="162" spans="1:23" x14ac:dyDescent="0.3">
      <c r="G162">
        <f>AVERAGE(G1:G161)</f>
        <v>1039.65625</v>
      </c>
      <c r="O162">
        <f>AVERAGE(O1:O161)</f>
        <v>1114.40625</v>
      </c>
      <c r="W162">
        <f>AVERAGE(W1:W161)</f>
        <v>1124.90625</v>
      </c>
    </row>
    <row r="163" spans="1:23" x14ac:dyDescent="0.3">
      <c r="G163">
        <f>STDEV(G1:G161)</f>
        <v>84.78142853833026</v>
      </c>
      <c r="O163">
        <f>STDEV(O1:O161)</f>
        <v>138.85354619766349</v>
      </c>
      <c r="W163">
        <f>STDEV(W1:W161)</f>
        <v>105.00479651742899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495</v>
      </c>
      <c r="I2" t="s">
        <v>106</v>
      </c>
      <c r="J2" t="s">
        <v>4</v>
      </c>
      <c r="K2" t="s">
        <v>0</v>
      </c>
      <c r="L2">
        <v>895</v>
      </c>
      <c r="M2">
        <f>L2-40</f>
        <v>855</v>
      </c>
      <c r="Q2" t="s">
        <v>106</v>
      </c>
      <c r="R2" t="s">
        <v>5</v>
      </c>
      <c r="S2" t="s">
        <v>0</v>
      </c>
      <c r="T2">
        <v>775</v>
      </c>
      <c r="U2">
        <f>T2-40</f>
        <v>735</v>
      </c>
    </row>
    <row r="3" spans="1:23" x14ac:dyDescent="0.3">
      <c r="A3" t="s">
        <v>106</v>
      </c>
      <c r="B3" t="s">
        <v>95</v>
      </c>
      <c r="C3" t="s">
        <v>0</v>
      </c>
      <c r="D3">
        <v>671</v>
      </c>
      <c r="I3" t="s">
        <v>106</v>
      </c>
      <c r="J3" t="s">
        <v>4</v>
      </c>
      <c r="K3" t="s">
        <v>0</v>
      </c>
      <c r="L3">
        <v>1663</v>
      </c>
      <c r="M3">
        <f t="shared" ref="M3:M66" si="0">L3-40</f>
        <v>1623</v>
      </c>
      <c r="Q3" t="s">
        <v>106</v>
      </c>
      <c r="R3" t="s">
        <v>5</v>
      </c>
      <c r="S3" t="s">
        <v>0</v>
      </c>
      <c r="T3">
        <v>720</v>
      </c>
      <c r="U3">
        <f t="shared" ref="U3:U66" si="1">T3-40</f>
        <v>680</v>
      </c>
    </row>
    <row r="4" spans="1:23" x14ac:dyDescent="0.3">
      <c r="A4" t="s">
        <v>106</v>
      </c>
      <c r="B4" t="s">
        <v>95</v>
      </c>
      <c r="C4" t="s">
        <v>0</v>
      </c>
      <c r="D4">
        <v>1046</v>
      </c>
      <c r="I4" t="s">
        <v>106</v>
      </c>
      <c r="J4" t="s">
        <v>4</v>
      </c>
      <c r="K4" t="s">
        <v>0</v>
      </c>
      <c r="L4">
        <v>918</v>
      </c>
      <c r="M4">
        <f t="shared" si="0"/>
        <v>878</v>
      </c>
      <c r="Q4" t="s">
        <v>106</v>
      </c>
      <c r="R4" t="s">
        <v>5</v>
      </c>
      <c r="S4" t="s">
        <v>0</v>
      </c>
      <c r="T4">
        <v>895</v>
      </c>
      <c r="U4">
        <f t="shared" si="1"/>
        <v>855</v>
      </c>
    </row>
    <row r="5" spans="1:23" x14ac:dyDescent="0.3">
      <c r="A5" t="s">
        <v>106</v>
      </c>
      <c r="B5" t="s">
        <v>95</v>
      </c>
      <c r="C5" t="s">
        <v>0</v>
      </c>
      <c r="D5">
        <v>863</v>
      </c>
      <c r="I5" t="s">
        <v>106</v>
      </c>
      <c r="J5" t="s">
        <v>4</v>
      </c>
      <c r="K5" t="s">
        <v>0</v>
      </c>
      <c r="L5">
        <v>1224</v>
      </c>
      <c r="M5">
        <f t="shared" si="0"/>
        <v>1184</v>
      </c>
      <c r="Q5" t="s">
        <v>106</v>
      </c>
      <c r="R5" t="s">
        <v>5</v>
      </c>
      <c r="S5" t="s">
        <v>0</v>
      </c>
      <c r="T5">
        <v>720</v>
      </c>
      <c r="U5">
        <f t="shared" si="1"/>
        <v>680</v>
      </c>
    </row>
    <row r="6" spans="1:23" x14ac:dyDescent="0.3">
      <c r="A6" t="s">
        <v>106</v>
      </c>
      <c r="B6" t="s">
        <v>95</v>
      </c>
      <c r="C6" t="s">
        <v>0</v>
      </c>
      <c r="D6">
        <v>776</v>
      </c>
      <c r="I6" t="s">
        <v>106</v>
      </c>
      <c r="J6" t="s">
        <v>4</v>
      </c>
      <c r="K6" t="s">
        <v>0</v>
      </c>
      <c r="L6">
        <v>767</v>
      </c>
      <c r="M6">
        <f t="shared" si="0"/>
        <v>727</v>
      </c>
      <c r="Q6" t="s">
        <v>106</v>
      </c>
      <c r="R6" t="s">
        <v>5</v>
      </c>
      <c r="S6" t="s">
        <v>0</v>
      </c>
      <c r="T6">
        <v>918</v>
      </c>
      <c r="U6">
        <f t="shared" si="1"/>
        <v>878</v>
      </c>
    </row>
    <row r="7" spans="1:23" x14ac:dyDescent="0.3">
      <c r="A7" t="s">
        <v>106</v>
      </c>
      <c r="B7" t="s">
        <v>95</v>
      </c>
      <c r="C7" t="s">
        <v>0</v>
      </c>
      <c r="D7">
        <v>984</v>
      </c>
      <c r="I7" t="s">
        <v>106</v>
      </c>
      <c r="J7" t="s">
        <v>4</v>
      </c>
      <c r="K7" t="s">
        <v>0</v>
      </c>
      <c r="L7">
        <v>1283</v>
      </c>
      <c r="M7">
        <f t="shared" si="0"/>
        <v>1243</v>
      </c>
      <c r="Q7" t="s">
        <v>106</v>
      </c>
      <c r="R7" t="s">
        <v>5</v>
      </c>
      <c r="S7" t="s">
        <v>0</v>
      </c>
      <c r="T7">
        <v>600</v>
      </c>
      <c r="U7">
        <f t="shared" si="1"/>
        <v>560</v>
      </c>
    </row>
    <row r="8" spans="1:23" x14ac:dyDescent="0.3">
      <c r="A8" t="s">
        <v>106</v>
      </c>
      <c r="B8" t="s">
        <v>95</v>
      </c>
      <c r="C8" t="s">
        <v>0</v>
      </c>
      <c r="D8">
        <v>1270</v>
      </c>
      <c r="I8" t="s">
        <v>106</v>
      </c>
      <c r="J8" t="s">
        <v>4</v>
      </c>
      <c r="K8" t="s">
        <v>0</v>
      </c>
      <c r="L8">
        <v>1855</v>
      </c>
      <c r="M8">
        <f t="shared" si="0"/>
        <v>1815</v>
      </c>
      <c r="Q8" t="s">
        <v>106</v>
      </c>
      <c r="R8" t="s">
        <v>5</v>
      </c>
      <c r="S8" t="s">
        <v>0</v>
      </c>
      <c r="T8">
        <v>1207</v>
      </c>
      <c r="U8">
        <f t="shared" si="1"/>
        <v>1167</v>
      </c>
    </row>
    <row r="9" spans="1:23" x14ac:dyDescent="0.3">
      <c r="A9" t="s">
        <v>106</v>
      </c>
      <c r="B9" t="s">
        <v>95</v>
      </c>
      <c r="C9" t="s">
        <v>0</v>
      </c>
      <c r="D9">
        <v>754</v>
      </c>
      <c r="I9" t="s">
        <v>106</v>
      </c>
      <c r="J9" t="s">
        <v>4</v>
      </c>
      <c r="K9" t="s">
        <v>0</v>
      </c>
      <c r="L9">
        <v>815</v>
      </c>
      <c r="M9">
        <f t="shared" si="0"/>
        <v>775</v>
      </c>
      <c r="Q9" t="s">
        <v>106</v>
      </c>
      <c r="R9" t="s">
        <v>5</v>
      </c>
      <c r="S9" t="s">
        <v>0</v>
      </c>
      <c r="T9">
        <v>872</v>
      </c>
      <c r="U9">
        <f t="shared" si="1"/>
        <v>832</v>
      </c>
    </row>
    <row r="10" spans="1:23" x14ac:dyDescent="0.3">
      <c r="A10" t="s">
        <v>106</v>
      </c>
      <c r="B10" t="s">
        <v>95</v>
      </c>
      <c r="C10" t="s">
        <v>0</v>
      </c>
      <c r="D10">
        <v>912</v>
      </c>
      <c r="I10" t="s">
        <v>106</v>
      </c>
      <c r="J10" t="s">
        <v>4</v>
      </c>
      <c r="K10" t="s">
        <v>1</v>
      </c>
      <c r="L10">
        <v>504</v>
      </c>
      <c r="M10">
        <f t="shared" si="0"/>
        <v>464</v>
      </c>
      <c r="Q10" t="s">
        <v>106</v>
      </c>
      <c r="R10" t="s">
        <v>5</v>
      </c>
      <c r="S10" t="s">
        <v>0</v>
      </c>
      <c r="T10">
        <v>759</v>
      </c>
      <c r="U10">
        <f t="shared" si="1"/>
        <v>719</v>
      </c>
    </row>
    <row r="11" spans="1:23" x14ac:dyDescent="0.3">
      <c r="A11" t="s">
        <v>106</v>
      </c>
      <c r="B11" t="s">
        <v>95</v>
      </c>
      <c r="C11" t="s">
        <v>0</v>
      </c>
      <c r="D11">
        <v>696</v>
      </c>
      <c r="G11">
        <f>MEDIAN(D2:D11)</f>
        <v>819.5</v>
      </c>
      <c r="I11" t="s">
        <v>106</v>
      </c>
      <c r="J11" t="s">
        <v>4</v>
      </c>
      <c r="K11" t="s">
        <v>0</v>
      </c>
      <c r="L11">
        <v>887</v>
      </c>
      <c r="M11">
        <f t="shared" si="0"/>
        <v>847</v>
      </c>
      <c r="O11">
        <f>MEDIAN(M2:M11)</f>
        <v>866.5</v>
      </c>
      <c r="Q11" t="s">
        <v>106</v>
      </c>
      <c r="R11" t="s">
        <v>5</v>
      </c>
      <c r="S11" t="s">
        <v>0</v>
      </c>
      <c r="T11">
        <v>967</v>
      </c>
      <c r="U11">
        <f t="shared" si="1"/>
        <v>927</v>
      </c>
      <c r="W11">
        <f>MEDIAN(U2:U11)</f>
        <v>783.5</v>
      </c>
    </row>
    <row r="12" spans="1:23" x14ac:dyDescent="0.3">
      <c r="A12" t="s">
        <v>107</v>
      </c>
      <c r="B12" t="s">
        <v>95</v>
      </c>
      <c r="C12" t="s">
        <v>0</v>
      </c>
      <c r="D12">
        <v>704</v>
      </c>
      <c r="I12" t="s">
        <v>107</v>
      </c>
      <c r="J12" t="s">
        <v>4</v>
      </c>
      <c r="K12" t="s">
        <v>0</v>
      </c>
      <c r="L12">
        <v>927</v>
      </c>
      <c r="M12">
        <f t="shared" si="0"/>
        <v>887</v>
      </c>
      <c r="Q12" t="s">
        <v>107</v>
      </c>
      <c r="R12" t="s">
        <v>5</v>
      </c>
      <c r="S12" t="s">
        <v>0</v>
      </c>
      <c r="T12">
        <v>640</v>
      </c>
      <c r="U12">
        <f t="shared" si="1"/>
        <v>600</v>
      </c>
    </row>
    <row r="13" spans="1:23" x14ac:dyDescent="0.3">
      <c r="A13" t="s">
        <v>107</v>
      </c>
      <c r="B13" t="s">
        <v>95</v>
      </c>
      <c r="C13" t="s">
        <v>0</v>
      </c>
      <c r="D13">
        <v>904</v>
      </c>
      <c r="I13" t="s">
        <v>107</v>
      </c>
      <c r="J13" t="s">
        <v>4</v>
      </c>
      <c r="K13" t="s">
        <v>0</v>
      </c>
      <c r="L13">
        <v>2063</v>
      </c>
      <c r="M13">
        <f t="shared" si="0"/>
        <v>2023</v>
      </c>
      <c r="Q13" t="s">
        <v>107</v>
      </c>
      <c r="R13" t="s">
        <v>5</v>
      </c>
      <c r="S13" t="s">
        <v>0</v>
      </c>
      <c r="T13">
        <v>838</v>
      </c>
      <c r="U13">
        <f t="shared" si="1"/>
        <v>798</v>
      </c>
    </row>
    <row r="14" spans="1:23" x14ac:dyDescent="0.3">
      <c r="A14" t="s">
        <v>107</v>
      </c>
      <c r="B14" t="s">
        <v>95</v>
      </c>
      <c r="C14" t="s">
        <v>0</v>
      </c>
      <c r="D14">
        <v>759</v>
      </c>
      <c r="I14" t="s">
        <v>107</v>
      </c>
      <c r="J14" t="s">
        <v>4</v>
      </c>
      <c r="K14" t="s">
        <v>0</v>
      </c>
      <c r="L14">
        <v>976</v>
      </c>
      <c r="M14">
        <f t="shared" si="0"/>
        <v>936</v>
      </c>
      <c r="Q14" t="s">
        <v>107</v>
      </c>
      <c r="R14" t="s">
        <v>5</v>
      </c>
      <c r="S14" t="s">
        <v>0</v>
      </c>
      <c r="T14">
        <v>722</v>
      </c>
      <c r="U14">
        <f t="shared" si="1"/>
        <v>682</v>
      </c>
    </row>
    <row r="15" spans="1:23" x14ac:dyDescent="0.3">
      <c r="A15" t="s">
        <v>107</v>
      </c>
      <c r="B15" t="s">
        <v>95</v>
      </c>
      <c r="C15" t="s">
        <v>0</v>
      </c>
      <c r="D15">
        <v>504</v>
      </c>
      <c r="I15" t="s">
        <v>107</v>
      </c>
      <c r="J15" t="s">
        <v>4</v>
      </c>
      <c r="K15" t="s">
        <v>0</v>
      </c>
      <c r="L15">
        <v>823</v>
      </c>
      <c r="M15">
        <f t="shared" si="0"/>
        <v>783</v>
      </c>
      <c r="Q15" t="s">
        <v>107</v>
      </c>
      <c r="R15" t="s">
        <v>5</v>
      </c>
      <c r="S15" t="s">
        <v>0</v>
      </c>
      <c r="T15">
        <v>872</v>
      </c>
      <c r="U15">
        <f t="shared" si="1"/>
        <v>832</v>
      </c>
    </row>
    <row r="16" spans="1:23" x14ac:dyDescent="0.3">
      <c r="A16" t="s">
        <v>107</v>
      </c>
      <c r="B16" t="s">
        <v>95</v>
      </c>
      <c r="C16" t="s">
        <v>0</v>
      </c>
      <c r="D16">
        <v>919</v>
      </c>
      <c r="I16" t="s">
        <v>107</v>
      </c>
      <c r="J16" t="s">
        <v>4</v>
      </c>
      <c r="K16" t="s">
        <v>0</v>
      </c>
      <c r="L16">
        <v>944</v>
      </c>
      <c r="M16">
        <f t="shared" si="0"/>
        <v>904</v>
      </c>
      <c r="Q16" t="s">
        <v>107</v>
      </c>
      <c r="R16" t="s">
        <v>5</v>
      </c>
      <c r="S16" t="s">
        <v>0</v>
      </c>
      <c r="T16">
        <v>847</v>
      </c>
      <c r="U16">
        <f t="shared" si="1"/>
        <v>807</v>
      </c>
    </row>
    <row r="17" spans="1:23" x14ac:dyDescent="0.3">
      <c r="A17" t="s">
        <v>107</v>
      </c>
      <c r="B17" t="s">
        <v>95</v>
      </c>
      <c r="C17" t="s">
        <v>0</v>
      </c>
      <c r="D17">
        <v>799</v>
      </c>
      <c r="I17" t="s">
        <v>107</v>
      </c>
      <c r="J17" t="s">
        <v>4</v>
      </c>
      <c r="K17" t="s">
        <v>0</v>
      </c>
      <c r="L17">
        <v>639</v>
      </c>
      <c r="M17">
        <f t="shared" si="0"/>
        <v>599</v>
      </c>
      <c r="Q17" t="s">
        <v>107</v>
      </c>
      <c r="R17" t="s">
        <v>5</v>
      </c>
      <c r="S17" t="s">
        <v>0</v>
      </c>
      <c r="T17">
        <v>560</v>
      </c>
      <c r="U17">
        <f t="shared" si="1"/>
        <v>520</v>
      </c>
    </row>
    <row r="18" spans="1:23" x14ac:dyDescent="0.3">
      <c r="A18" t="s">
        <v>107</v>
      </c>
      <c r="B18" t="s">
        <v>95</v>
      </c>
      <c r="C18" t="s">
        <v>0</v>
      </c>
      <c r="D18">
        <v>575</v>
      </c>
      <c r="I18" t="s">
        <v>107</v>
      </c>
      <c r="J18" t="s">
        <v>4</v>
      </c>
      <c r="K18" t="s">
        <v>0</v>
      </c>
      <c r="L18">
        <v>872</v>
      </c>
      <c r="M18">
        <f t="shared" si="0"/>
        <v>832</v>
      </c>
      <c r="Q18" t="s">
        <v>107</v>
      </c>
      <c r="R18" t="s">
        <v>5</v>
      </c>
      <c r="S18" t="s">
        <v>0</v>
      </c>
      <c r="T18">
        <v>752</v>
      </c>
      <c r="U18">
        <f t="shared" si="1"/>
        <v>712</v>
      </c>
    </row>
    <row r="19" spans="1:23" x14ac:dyDescent="0.3">
      <c r="A19" t="s">
        <v>107</v>
      </c>
      <c r="B19" t="s">
        <v>95</v>
      </c>
      <c r="C19" t="s">
        <v>0</v>
      </c>
      <c r="D19">
        <v>768</v>
      </c>
      <c r="I19" t="s">
        <v>107</v>
      </c>
      <c r="J19" t="s">
        <v>4</v>
      </c>
      <c r="K19" t="s">
        <v>0</v>
      </c>
      <c r="L19">
        <v>1008</v>
      </c>
      <c r="M19">
        <f t="shared" si="0"/>
        <v>968</v>
      </c>
      <c r="Q19" t="s">
        <v>107</v>
      </c>
      <c r="R19" t="s">
        <v>5</v>
      </c>
      <c r="S19" t="s">
        <v>0</v>
      </c>
      <c r="T19">
        <v>736</v>
      </c>
      <c r="U19">
        <f t="shared" si="1"/>
        <v>696</v>
      </c>
    </row>
    <row r="20" spans="1:23" x14ac:dyDescent="0.3">
      <c r="A20" t="s">
        <v>107</v>
      </c>
      <c r="B20" t="s">
        <v>95</v>
      </c>
      <c r="C20" t="s">
        <v>0</v>
      </c>
      <c r="D20">
        <v>608</v>
      </c>
      <c r="I20" t="s">
        <v>107</v>
      </c>
      <c r="J20" t="s">
        <v>4</v>
      </c>
      <c r="K20" t="s">
        <v>0</v>
      </c>
      <c r="L20">
        <v>1175</v>
      </c>
      <c r="M20">
        <f t="shared" si="0"/>
        <v>1135</v>
      </c>
      <c r="Q20" t="s">
        <v>107</v>
      </c>
      <c r="R20" t="s">
        <v>5</v>
      </c>
      <c r="S20" t="s">
        <v>0</v>
      </c>
      <c r="T20">
        <v>814</v>
      </c>
      <c r="U20">
        <f t="shared" si="1"/>
        <v>774</v>
      </c>
    </row>
    <row r="21" spans="1:23" x14ac:dyDescent="0.3">
      <c r="A21" t="s">
        <v>107</v>
      </c>
      <c r="B21" t="s">
        <v>95</v>
      </c>
      <c r="C21" t="s">
        <v>0</v>
      </c>
      <c r="D21">
        <v>975</v>
      </c>
      <c r="G21">
        <f>MEDIAN(D12:D21)</f>
        <v>763.5</v>
      </c>
      <c r="I21" t="s">
        <v>107</v>
      </c>
      <c r="J21" t="s">
        <v>4</v>
      </c>
      <c r="K21" t="s">
        <v>0</v>
      </c>
      <c r="L21">
        <v>784</v>
      </c>
      <c r="M21">
        <f t="shared" si="0"/>
        <v>744</v>
      </c>
      <c r="O21">
        <f>MEDIAN(M12:M21)</f>
        <v>895.5</v>
      </c>
      <c r="Q21" t="s">
        <v>107</v>
      </c>
      <c r="R21" t="s">
        <v>5</v>
      </c>
      <c r="S21" t="s">
        <v>0</v>
      </c>
      <c r="T21">
        <v>1246</v>
      </c>
      <c r="U21">
        <f t="shared" si="1"/>
        <v>1206</v>
      </c>
      <c r="W21">
        <f>MEDIAN(U12:U21)</f>
        <v>743</v>
      </c>
    </row>
    <row r="22" spans="1:23" x14ac:dyDescent="0.3">
      <c r="A22" t="s">
        <v>108</v>
      </c>
      <c r="B22" t="s">
        <v>95</v>
      </c>
      <c r="C22" t="s">
        <v>0</v>
      </c>
      <c r="D22">
        <v>816</v>
      </c>
      <c r="I22" t="s">
        <v>108</v>
      </c>
      <c r="J22" t="s">
        <v>4</v>
      </c>
      <c r="K22" t="s">
        <v>0</v>
      </c>
      <c r="L22">
        <v>2487</v>
      </c>
      <c r="M22">
        <f t="shared" si="0"/>
        <v>2447</v>
      </c>
      <c r="Q22" t="s">
        <v>108</v>
      </c>
      <c r="R22" t="s">
        <v>5</v>
      </c>
      <c r="S22" t="s">
        <v>0</v>
      </c>
      <c r="T22">
        <v>698</v>
      </c>
      <c r="U22">
        <f t="shared" si="1"/>
        <v>658</v>
      </c>
    </row>
    <row r="23" spans="1:23" x14ac:dyDescent="0.3">
      <c r="A23" t="s">
        <v>108</v>
      </c>
      <c r="B23" t="s">
        <v>95</v>
      </c>
      <c r="C23" t="s">
        <v>0</v>
      </c>
      <c r="D23">
        <v>728</v>
      </c>
      <c r="I23" t="s">
        <v>108</v>
      </c>
      <c r="J23" t="s">
        <v>4</v>
      </c>
      <c r="K23" t="s">
        <v>0</v>
      </c>
      <c r="L23">
        <v>1171</v>
      </c>
      <c r="M23">
        <f t="shared" si="0"/>
        <v>1131</v>
      </c>
      <c r="Q23" t="s">
        <v>108</v>
      </c>
      <c r="R23" t="s">
        <v>5</v>
      </c>
      <c r="S23" t="s">
        <v>0</v>
      </c>
      <c r="T23">
        <v>728</v>
      </c>
      <c r="U23">
        <f t="shared" si="1"/>
        <v>688</v>
      </c>
    </row>
    <row r="24" spans="1:23" x14ac:dyDescent="0.3">
      <c r="A24" t="s">
        <v>108</v>
      </c>
      <c r="B24" t="s">
        <v>95</v>
      </c>
      <c r="C24" t="s">
        <v>0</v>
      </c>
      <c r="D24">
        <v>784</v>
      </c>
      <c r="I24" t="s">
        <v>108</v>
      </c>
      <c r="J24" t="s">
        <v>4</v>
      </c>
      <c r="K24" t="s">
        <v>0</v>
      </c>
      <c r="L24">
        <v>1631</v>
      </c>
      <c r="M24">
        <f t="shared" si="0"/>
        <v>1591</v>
      </c>
      <c r="Q24" t="s">
        <v>108</v>
      </c>
      <c r="R24" t="s">
        <v>5</v>
      </c>
      <c r="S24" t="s">
        <v>0</v>
      </c>
      <c r="T24">
        <v>767</v>
      </c>
      <c r="U24">
        <f t="shared" si="1"/>
        <v>727</v>
      </c>
    </row>
    <row r="25" spans="1:23" x14ac:dyDescent="0.3">
      <c r="A25" t="s">
        <v>108</v>
      </c>
      <c r="B25" t="s">
        <v>95</v>
      </c>
      <c r="C25" t="s">
        <v>0</v>
      </c>
      <c r="D25">
        <v>743</v>
      </c>
      <c r="I25" t="s">
        <v>108</v>
      </c>
      <c r="J25" t="s">
        <v>4</v>
      </c>
      <c r="K25" t="s">
        <v>0</v>
      </c>
      <c r="L25">
        <v>782</v>
      </c>
      <c r="M25">
        <f t="shared" si="0"/>
        <v>742</v>
      </c>
      <c r="Q25" t="s">
        <v>108</v>
      </c>
      <c r="R25" t="s">
        <v>5</v>
      </c>
      <c r="S25" t="s">
        <v>0</v>
      </c>
      <c r="T25">
        <v>727</v>
      </c>
      <c r="U25">
        <f t="shared" si="1"/>
        <v>687</v>
      </c>
    </row>
    <row r="26" spans="1:23" x14ac:dyDescent="0.3">
      <c r="A26" t="s">
        <v>108</v>
      </c>
      <c r="B26" t="s">
        <v>95</v>
      </c>
      <c r="C26" t="s">
        <v>0</v>
      </c>
      <c r="D26">
        <v>694</v>
      </c>
      <c r="I26" t="s">
        <v>108</v>
      </c>
      <c r="J26" t="s">
        <v>4</v>
      </c>
      <c r="K26" t="s">
        <v>0</v>
      </c>
      <c r="L26">
        <v>870</v>
      </c>
      <c r="M26">
        <f t="shared" si="0"/>
        <v>830</v>
      </c>
      <c r="Q26" t="s">
        <v>108</v>
      </c>
      <c r="R26" t="s">
        <v>5</v>
      </c>
      <c r="S26" t="s">
        <v>0</v>
      </c>
      <c r="T26">
        <v>751</v>
      </c>
      <c r="U26">
        <f t="shared" si="1"/>
        <v>711</v>
      </c>
    </row>
    <row r="27" spans="1:23" x14ac:dyDescent="0.3">
      <c r="A27" t="s">
        <v>108</v>
      </c>
      <c r="B27" t="s">
        <v>95</v>
      </c>
      <c r="C27" t="s">
        <v>0</v>
      </c>
      <c r="D27">
        <v>647</v>
      </c>
      <c r="I27" t="s">
        <v>108</v>
      </c>
      <c r="J27" t="s">
        <v>4</v>
      </c>
      <c r="K27" t="s">
        <v>0</v>
      </c>
      <c r="L27">
        <v>879</v>
      </c>
      <c r="M27">
        <f t="shared" si="0"/>
        <v>839</v>
      </c>
      <c r="Q27" t="s">
        <v>108</v>
      </c>
      <c r="R27" t="s">
        <v>5</v>
      </c>
      <c r="S27" t="s">
        <v>0</v>
      </c>
      <c r="T27">
        <v>683</v>
      </c>
      <c r="U27">
        <f t="shared" si="1"/>
        <v>643</v>
      </c>
    </row>
    <row r="28" spans="1:23" x14ac:dyDescent="0.3">
      <c r="A28" t="s">
        <v>108</v>
      </c>
      <c r="B28" t="s">
        <v>95</v>
      </c>
      <c r="C28" t="s">
        <v>0</v>
      </c>
      <c r="D28">
        <v>824</v>
      </c>
      <c r="I28" t="s">
        <v>108</v>
      </c>
      <c r="J28" t="s">
        <v>4</v>
      </c>
      <c r="K28" t="s">
        <v>0</v>
      </c>
      <c r="L28">
        <v>1095</v>
      </c>
      <c r="M28">
        <f t="shared" si="0"/>
        <v>1055</v>
      </c>
      <c r="Q28" t="s">
        <v>108</v>
      </c>
      <c r="R28" t="s">
        <v>5</v>
      </c>
      <c r="S28" t="s">
        <v>0</v>
      </c>
      <c r="T28">
        <v>855</v>
      </c>
      <c r="U28">
        <f t="shared" si="1"/>
        <v>815</v>
      </c>
    </row>
    <row r="29" spans="1:23" x14ac:dyDescent="0.3">
      <c r="A29" t="s">
        <v>108</v>
      </c>
      <c r="B29" t="s">
        <v>95</v>
      </c>
      <c r="C29" t="s">
        <v>0</v>
      </c>
      <c r="D29">
        <v>832</v>
      </c>
      <c r="I29" t="s">
        <v>108</v>
      </c>
      <c r="J29" t="s">
        <v>4</v>
      </c>
      <c r="K29" t="s">
        <v>0</v>
      </c>
      <c r="L29">
        <v>1054</v>
      </c>
      <c r="M29">
        <f t="shared" si="0"/>
        <v>1014</v>
      </c>
      <c r="Q29" t="s">
        <v>108</v>
      </c>
      <c r="R29" t="s">
        <v>5</v>
      </c>
      <c r="S29" t="s">
        <v>1</v>
      </c>
      <c r="T29">
        <v>386</v>
      </c>
      <c r="U29">
        <f t="shared" si="1"/>
        <v>346</v>
      </c>
    </row>
    <row r="30" spans="1:23" x14ac:dyDescent="0.3">
      <c r="A30" t="s">
        <v>108</v>
      </c>
      <c r="B30" t="s">
        <v>95</v>
      </c>
      <c r="C30" t="s">
        <v>0</v>
      </c>
      <c r="D30">
        <v>576</v>
      </c>
      <c r="I30" t="s">
        <v>108</v>
      </c>
      <c r="J30" t="s">
        <v>4</v>
      </c>
      <c r="K30" t="s">
        <v>0</v>
      </c>
      <c r="L30">
        <v>703</v>
      </c>
      <c r="M30">
        <f t="shared" si="0"/>
        <v>663</v>
      </c>
      <c r="Q30" t="s">
        <v>108</v>
      </c>
      <c r="R30" t="s">
        <v>5</v>
      </c>
      <c r="S30" t="s">
        <v>0</v>
      </c>
      <c r="T30">
        <v>937</v>
      </c>
      <c r="U30">
        <f t="shared" si="1"/>
        <v>897</v>
      </c>
    </row>
    <row r="31" spans="1:23" x14ac:dyDescent="0.3">
      <c r="A31" t="s">
        <v>108</v>
      </c>
      <c r="B31" t="s">
        <v>95</v>
      </c>
      <c r="C31" t="s">
        <v>0</v>
      </c>
      <c r="D31">
        <v>753</v>
      </c>
      <c r="G31">
        <f>MEDIAN(D22:D31)</f>
        <v>748</v>
      </c>
      <c r="I31" t="s">
        <v>108</v>
      </c>
      <c r="J31" t="s">
        <v>4</v>
      </c>
      <c r="K31" t="s">
        <v>0</v>
      </c>
      <c r="L31">
        <v>1016</v>
      </c>
      <c r="M31">
        <f t="shared" si="0"/>
        <v>976</v>
      </c>
      <c r="O31">
        <f>MEDIAN(M22:M31)</f>
        <v>995</v>
      </c>
      <c r="Q31" t="s">
        <v>108</v>
      </c>
      <c r="R31" t="s">
        <v>5</v>
      </c>
      <c r="S31" t="s">
        <v>0</v>
      </c>
      <c r="T31">
        <v>952</v>
      </c>
      <c r="U31">
        <f t="shared" si="1"/>
        <v>912</v>
      </c>
      <c r="W31">
        <f>MEDIAN(U22:U31)</f>
        <v>699.5</v>
      </c>
    </row>
    <row r="32" spans="1:23" x14ac:dyDescent="0.3">
      <c r="A32" t="s">
        <v>109</v>
      </c>
      <c r="B32" t="s">
        <v>95</v>
      </c>
      <c r="C32" t="s">
        <v>0</v>
      </c>
      <c r="D32">
        <v>831</v>
      </c>
      <c r="I32" t="s">
        <v>109</v>
      </c>
      <c r="J32" t="s">
        <v>4</v>
      </c>
      <c r="K32" t="s">
        <v>1</v>
      </c>
      <c r="L32">
        <v>799</v>
      </c>
      <c r="M32">
        <f t="shared" si="0"/>
        <v>759</v>
      </c>
      <c r="Q32" t="s">
        <v>109</v>
      </c>
      <c r="R32" t="s">
        <v>5</v>
      </c>
      <c r="S32" t="s">
        <v>0</v>
      </c>
      <c r="T32">
        <v>1111</v>
      </c>
      <c r="U32">
        <f t="shared" si="1"/>
        <v>1071</v>
      </c>
    </row>
    <row r="33" spans="1:23" x14ac:dyDescent="0.3">
      <c r="A33" t="s">
        <v>109</v>
      </c>
      <c r="B33" t="s">
        <v>95</v>
      </c>
      <c r="C33" t="s">
        <v>0</v>
      </c>
      <c r="D33">
        <v>740</v>
      </c>
      <c r="I33" t="s">
        <v>109</v>
      </c>
      <c r="J33" t="s">
        <v>4</v>
      </c>
      <c r="K33" t="s">
        <v>0</v>
      </c>
      <c r="L33">
        <v>914</v>
      </c>
      <c r="M33">
        <f t="shared" si="0"/>
        <v>874</v>
      </c>
      <c r="Q33" t="s">
        <v>109</v>
      </c>
      <c r="R33" t="s">
        <v>5</v>
      </c>
      <c r="S33" t="s">
        <v>0</v>
      </c>
      <c r="T33">
        <v>960</v>
      </c>
      <c r="U33">
        <f t="shared" si="1"/>
        <v>920</v>
      </c>
    </row>
    <row r="34" spans="1:23" x14ac:dyDescent="0.3">
      <c r="A34" t="s">
        <v>109</v>
      </c>
      <c r="B34" t="s">
        <v>95</v>
      </c>
      <c r="C34" t="s">
        <v>0</v>
      </c>
      <c r="D34">
        <v>935</v>
      </c>
      <c r="I34" t="s">
        <v>109</v>
      </c>
      <c r="J34" t="s">
        <v>4</v>
      </c>
      <c r="K34" t="s">
        <v>0</v>
      </c>
      <c r="L34">
        <v>1160</v>
      </c>
      <c r="M34">
        <f t="shared" si="0"/>
        <v>1120</v>
      </c>
      <c r="Q34" t="s">
        <v>109</v>
      </c>
      <c r="R34" t="s">
        <v>5</v>
      </c>
      <c r="S34" t="s">
        <v>0</v>
      </c>
      <c r="T34">
        <v>760</v>
      </c>
      <c r="U34">
        <f t="shared" si="1"/>
        <v>720</v>
      </c>
    </row>
    <row r="35" spans="1:23" x14ac:dyDescent="0.3">
      <c r="A35" t="s">
        <v>109</v>
      </c>
      <c r="B35" t="s">
        <v>95</v>
      </c>
      <c r="C35" t="s">
        <v>0</v>
      </c>
      <c r="D35">
        <v>872</v>
      </c>
      <c r="I35" t="s">
        <v>109</v>
      </c>
      <c r="J35" t="s">
        <v>4</v>
      </c>
      <c r="K35" t="s">
        <v>0</v>
      </c>
      <c r="L35">
        <v>991</v>
      </c>
      <c r="M35">
        <f t="shared" si="0"/>
        <v>951</v>
      </c>
      <c r="Q35" t="s">
        <v>109</v>
      </c>
      <c r="R35" t="s">
        <v>5</v>
      </c>
      <c r="S35" t="s">
        <v>0</v>
      </c>
      <c r="T35">
        <v>870</v>
      </c>
      <c r="U35">
        <f t="shared" si="1"/>
        <v>830</v>
      </c>
    </row>
    <row r="36" spans="1:23" x14ac:dyDescent="0.3">
      <c r="A36" t="s">
        <v>109</v>
      </c>
      <c r="B36" t="s">
        <v>95</v>
      </c>
      <c r="C36" t="s">
        <v>0</v>
      </c>
      <c r="D36">
        <v>968</v>
      </c>
      <c r="I36" t="s">
        <v>109</v>
      </c>
      <c r="J36" t="s">
        <v>4</v>
      </c>
      <c r="K36" t="s">
        <v>0</v>
      </c>
      <c r="L36">
        <v>1184</v>
      </c>
      <c r="M36">
        <f t="shared" si="0"/>
        <v>1144</v>
      </c>
      <c r="Q36" t="s">
        <v>109</v>
      </c>
      <c r="R36" t="s">
        <v>5</v>
      </c>
      <c r="S36" t="s">
        <v>0</v>
      </c>
      <c r="T36">
        <v>719</v>
      </c>
      <c r="U36">
        <f t="shared" si="1"/>
        <v>679</v>
      </c>
    </row>
    <row r="37" spans="1:23" x14ac:dyDescent="0.3">
      <c r="A37" t="s">
        <v>109</v>
      </c>
      <c r="B37" t="s">
        <v>95</v>
      </c>
      <c r="C37" t="s">
        <v>0</v>
      </c>
      <c r="D37">
        <v>1135</v>
      </c>
      <c r="I37" t="s">
        <v>109</v>
      </c>
      <c r="J37" t="s">
        <v>4</v>
      </c>
      <c r="K37" t="s">
        <v>0</v>
      </c>
      <c r="L37">
        <v>999</v>
      </c>
      <c r="M37">
        <f t="shared" si="0"/>
        <v>959</v>
      </c>
      <c r="Q37" t="s">
        <v>109</v>
      </c>
      <c r="R37" t="s">
        <v>5</v>
      </c>
      <c r="S37" t="s">
        <v>0</v>
      </c>
      <c r="T37">
        <v>810</v>
      </c>
      <c r="U37">
        <f t="shared" si="1"/>
        <v>770</v>
      </c>
    </row>
    <row r="38" spans="1:23" x14ac:dyDescent="0.3">
      <c r="A38" t="s">
        <v>109</v>
      </c>
      <c r="B38" t="s">
        <v>95</v>
      </c>
      <c r="C38" t="s">
        <v>0</v>
      </c>
      <c r="D38">
        <v>1059</v>
      </c>
      <c r="I38" t="s">
        <v>109</v>
      </c>
      <c r="J38" t="s">
        <v>4</v>
      </c>
      <c r="K38" t="s">
        <v>0</v>
      </c>
      <c r="L38">
        <v>1455</v>
      </c>
      <c r="M38">
        <f t="shared" si="0"/>
        <v>1415</v>
      </c>
      <c r="Q38" t="s">
        <v>109</v>
      </c>
      <c r="R38" t="s">
        <v>5</v>
      </c>
      <c r="S38" t="s">
        <v>0</v>
      </c>
      <c r="T38">
        <v>688</v>
      </c>
      <c r="U38">
        <f t="shared" si="1"/>
        <v>648</v>
      </c>
    </row>
    <row r="39" spans="1:23" x14ac:dyDescent="0.3">
      <c r="A39" t="s">
        <v>109</v>
      </c>
      <c r="B39" t="s">
        <v>95</v>
      </c>
      <c r="C39" t="s">
        <v>0</v>
      </c>
      <c r="D39">
        <v>801</v>
      </c>
      <c r="I39" t="s">
        <v>109</v>
      </c>
      <c r="J39" t="s">
        <v>4</v>
      </c>
      <c r="K39" t="s">
        <v>0</v>
      </c>
      <c r="L39">
        <v>1424</v>
      </c>
      <c r="M39">
        <f t="shared" si="0"/>
        <v>1384</v>
      </c>
      <c r="Q39" t="s">
        <v>109</v>
      </c>
      <c r="R39" t="s">
        <v>5</v>
      </c>
      <c r="S39" t="s">
        <v>0</v>
      </c>
      <c r="T39">
        <v>951</v>
      </c>
      <c r="U39">
        <f t="shared" si="1"/>
        <v>911</v>
      </c>
    </row>
    <row r="40" spans="1:23" x14ac:dyDescent="0.3">
      <c r="A40" t="s">
        <v>109</v>
      </c>
      <c r="B40" t="s">
        <v>95</v>
      </c>
      <c r="C40" t="s">
        <v>0</v>
      </c>
      <c r="D40">
        <v>863</v>
      </c>
      <c r="I40" t="s">
        <v>109</v>
      </c>
      <c r="J40" t="s">
        <v>4</v>
      </c>
      <c r="K40" t="s">
        <v>0</v>
      </c>
      <c r="L40">
        <v>687</v>
      </c>
      <c r="M40">
        <f t="shared" si="0"/>
        <v>647</v>
      </c>
      <c r="Q40" t="s">
        <v>109</v>
      </c>
      <c r="R40" t="s">
        <v>5</v>
      </c>
      <c r="S40" t="s">
        <v>0</v>
      </c>
      <c r="T40">
        <v>1080</v>
      </c>
      <c r="U40">
        <f t="shared" si="1"/>
        <v>1040</v>
      </c>
    </row>
    <row r="41" spans="1:23" x14ac:dyDescent="0.3">
      <c r="A41" t="s">
        <v>109</v>
      </c>
      <c r="B41" t="s">
        <v>95</v>
      </c>
      <c r="C41" t="s">
        <v>0</v>
      </c>
      <c r="D41">
        <v>814</v>
      </c>
      <c r="G41">
        <f>MEDIAN(D32:D41)</f>
        <v>867.5</v>
      </c>
      <c r="I41" t="s">
        <v>109</v>
      </c>
      <c r="J41" t="s">
        <v>4</v>
      </c>
      <c r="K41" t="s">
        <v>0</v>
      </c>
      <c r="L41">
        <v>976</v>
      </c>
      <c r="M41">
        <f t="shared" si="0"/>
        <v>936</v>
      </c>
      <c r="O41">
        <f>MEDIAN(M32:M41)</f>
        <v>955</v>
      </c>
      <c r="Q41" t="s">
        <v>109</v>
      </c>
      <c r="R41" t="s">
        <v>5</v>
      </c>
      <c r="S41" t="s">
        <v>0</v>
      </c>
      <c r="T41">
        <v>1038</v>
      </c>
      <c r="U41">
        <f t="shared" si="1"/>
        <v>998</v>
      </c>
      <c r="W41">
        <f>MEDIAN(U32:U41)</f>
        <v>870.5</v>
      </c>
    </row>
    <row r="42" spans="1:23" x14ac:dyDescent="0.3">
      <c r="A42" t="s">
        <v>110</v>
      </c>
      <c r="B42" t="s">
        <v>95</v>
      </c>
      <c r="C42" t="s">
        <v>0</v>
      </c>
      <c r="D42">
        <v>1062</v>
      </c>
      <c r="I42" t="s">
        <v>110</v>
      </c>
      <c r="J42" t="s">
        <v>4</v>
      </c>
      <c r="K42" t="s">
        <v>0</v>
      </c>
      <c r="L42">
        <v>808</v>
      </c>
      <c r="M42">
        <f t="shared" si="0"/>
        <v>768</v>
      </c>
      <c r="Q42" t="s">
        <v>110</v>
      </c>
      <c r="R42" t="s">
        <v>5</v>
      </c>
      <c r="S42" t="s">
        <v>0</v>
      </c>
      <c r="T42">
        <v>866</v>
      </c>
      <c r="U42">
        <f t="shared" si="1"/>
        <v>826</v>
      </c>
    </row>
    <row r="43" spans="1:23" x14ac:dyDescent="0.3">
      <c r="A43" t="s">
        <v>110</v>
      </c>
      <c r="B43" t="s">
        <v>95</v>
      </c>
      <c r="C43" t="s">
        <v>0</v>
      </c>
      <c r="D43">
        <v>1003</v>
      </c>
      <c r="I43" t="s">
        <v>110</v>
      </c>
      <c r="J43" t="s">
        <v>4</v>
      </c>
      <c r="K43" t="s">
        <v>1</v>
      </c>
      <c r="L43">
        <v>800</v>
      </c>
      <c r="M43">
        <f t="shared" si="0"/>
        <v>760</v>
      </c>
      <c r="Q43" t="s">
        <v>110</v>
      </c>
      <c r="R43" t="s">
        <v>5</v>
      </c>
      <c r="S43" t="s">
        <v>0</v>
      </c>
      <c r="T43">
        <v>1000</v>
      </c>
      <c r="U43">
        <f t="shared" si="1"/>
        <v>960</v>
      </c>
    </row>
    <row r="44" spans="1:23" x14ac:dyDescent="0.3">
      <c r="A44" t="s">
        <v>110</v>
      </c>
      <c r="B44" t="s">
        <v>95</v>
      </c>
      <c r="C44" t="s">
        <v>0</v>
      </c>
      <c r="D44">
        <v>1854</v>
      </c>
      <c r="I44" t="s">
        <v>110</v>
      </c>
      <c r="J44" t="s">
        <v>4</v>
      </c>
      <c r="K44" t="s">
        <v>1</v>
      </c>
      <c r="L44">
        <v>926</v>
      </c>
      <c r="M44">
        <f t="shared" si="0"/>
        <v>886</v>
      </c>
      <c r="Q44" t="s">
        <v>110</v>
      </c>
      <c r="R44" t="s">
        <v>5</v>
      </c>
      <c r="S44" t="s">
        <v>1</v>
      </c>
      <c r="T44">
        <v>1088</v>
      </c>
      <c r="U44">
        <f t="shared" si="1"/>
        <v>1048</v>
      </c>
    </row>
    <row r="45" spans="1:23" x14ac:dyDescent="0.3">
      <c r="A45" t="s">
        <v>110</v>
      </c>
      <c r="B45" t="s">
        <v>95</v>
      </c>
      <c r="C45" t="s">
        <v>0</v>
      </c>
      <c r="D45">
        <v>783</v>
      </c>
      <c r="I45" t="s">
        <v>110</v>
      </c>
      <c r="J45" t="s">
        <v>4</v>
      </c>
      <c r="K45" t="s">
        <v>0</v>
      </c>
      <c r="L45">
        <v>941</v>
      </c>
      <c r="M45">
        <f t="shared" si="0"/>
        <v>901</v>
      </c>
      <c r="Q45" t="s">
        <v>110</v>
      </c>
      <c r="R45" t="s">
        <v>5</v>
      </c>
      <c r="S45" t="s">
        <v>1</v>
      </c>
      <c r="T45">
        <v>963</v>
      </c>
      <c r="U45">
        <f t="shared" si="1"/>
        <v>923</v>
      </c>
    </row>
    <row r="46" spans="1:23" x14ac:dyDescent="0.3">
      <c r="A46" t="s">
        <v>110</v>
      </c>
      <c r="B46" t="s">
        <v>95</v>
      </c>
      <c r="C46" t="s">
        <v>1</v>
      </c>
      <c r="D46">
        <v>768</v>
      </c>
      <c r="I46" t="s">
        <v>110</v>
      </c>
      <c r="J46" t="s">
        <v>4</v>
      </c>
      <c r="K46" t="s">
        <v>1</v>
      </c>
      <c r="L46">
        <v>934</v>
      </c>
      <c r="M46">
        <f t="shared" si="0"/>
        <v>894</v>
      </c>
      <c r="Q46" t="s">
        <v>110</v>
      </c>
      <c r="R46" t="s">
        <v>5</v>
      </c>
      <c r="S46" t="s">
        <v>0</v>
      </c>
      <c r="T46">
        <v>767</v>
      </c>
      <c r="U46">
        <f t="shared" si="1"/>
        <v>727</v>
      </c>
    </row>
    <row r="47" spans="1:23" x14ac:dyDescent="0.3">
      <c r="A47" t="s">
        <v>110</v>
      </c>
      <c r="B47" t="s">
        <v>95</v>
      </c>
      <c r="C47" t="s">
        <v>1</v>
      </c>
      <c r="D47">
        <v>472</v>
      </c>
      <c r="I47" t="s">
        <v>110</v>
      </c>
      <c r="J47" t="s">
        <v>4</v>
      </c>
      <c r="K47" t="s">
        <v>0</v>
      </c>
      <c r="L47">
        <v>1600</v>
      </c>
      <c r="M47">
        <f t="shared" si="0"/>
        <v>1560</v>
      </c>
      <c r="Q47" t="s">
        <v>110</v>
      </c>
      <c r="R47" t="s">
        <v>5</v>
      </c>
      <c r="S47" t="s">
        <v>0</v>
      </c>
      <c r="T47">
        <v>1191</v>
      </c>
      <c r="U47">
        <f t="shared" si="1"/>
        <v>1151</v>
      </c>
    </row>
    <row r="48" spans="1:23" x14ac:dyDescent="0.3">
      <c r="A48" t="s">
        <v>110</v>
      </c>
      <c r="B48" t="s">
        <v>95</v>
      </c>
      <c r="C48" t="s">
        <v>0</v>
      </c>
      <c r="D48">
        <v>1142</v>
      </c>
      <c r="I48" t="s">
        <v>110</v>
      </c>
      <c r="J48" t="s">
        <v>4</v>
      </c>
      <c r="K48" t="s">
        <v>0</v>
      </c>
      <c r="L48">
        <v>935</v>
      </c>
      <c r="M48">
        <f t="shared" si="0"/>
        <v>895</v>
      </c>
      <c r="Q48" t="s">
        <v>110</v>
      </c>
      <c r="R48" t="s">
        <v>5</v>
      </c>
      <c r="S48" t="s">
        <v>1</v>
      </c>
      <c r="T48">
        <v>831</v>
      </c>
      <c r="U48">
        <f t="shared" si="1"/>
        <v>791</v>
      </c>
    </row>
    <row r="49" spans="1:23" x14ac:dyDescent="0.3">
      <c r="A49" t="s">
        <v>110</v>
      </c>
      <c r="B49" t="s">
        <v>95</v>
      </c>
      <c r="C49" t="s">
        <v>1</v>
      </c>
      <c r="D49">
        <v>776</v>
      </c>
      <c r="I49" t="s">
        <v>110</v>
      </c>
      <c r="J49" t="s">
        <v>4</v>
      </c>
      <c r="K49" t="s">
        <v>1</v>
      </c>
      <c r="L49">
        <v>776</v>
      </c>
      <c r="M49">
        <f t="shared" si="0"/>
        <v>736</v>
      </c>
      <c r="Q49" t="s">
        <v>110</v>
      </c>
      <c r="R49" t="s">
        <v>5</v>
      </c>
      <c r="S49" t="s">
        <v>0</v>
      </c>
      <c r="T49">
        <v>2528</v>
      </c>
      <c r="U49">
        <f t="shared" si="1"/>
        <v>2488</v>
      </c>
    </row>
    <row r="50" spans="1:23" x14ac:dyDescent="0.3">
      <c r="A50" t="s">
        <v>110</v>
      </c>
      <c r="B50" t="s">
        <v>95</v>
      </c>
      <c r="C50" t="s">
        <v>1</v>
      </c>
      <c r="D50">
        <v>1391</v>
      </c>
      <c r="I50" t="s">
        <v>110</v>
      </c>
      <c r="J50" t="s">
        <v>4</v>
      </c>
      <c r="K50" t="s">
        <v>0</v>
      </c>
      <c r="L50">
        <v>943</v>
      </c>
      <c r="M50">
        <f t="shared" si="0"/>
        <v>903</v>
      </c>
      <c r="Q50" t="s">
        <v>110</v>
      </c>
      <c r="R50" t="s">
        <v>5</v>
      </c>
      <c r="S50" t="s">
        <v>0</v>
      </c>
      <c r="T50">
        <v>1263</v>
      </c>
      <c r="U50">
        <f t="shared" si="1"/>
        <v>1223</v>
      </c>
    </row>
    <row r="51" spans="1:23" x14ac:dyDescent="0.3">
      <c r="A51" t="s">
        <v>110</v>
      </c>
      <c r="B51" t="s">
        <v>95</v>
      </c>
      <c r="C51" t="s">
        <v>1</v>
      </c>
      <c r="D51">
        <v>0</v>
      </c>
      <c r="G51">
        <f>MEDIAN(D42:D51)</f>
        <v>893</v>
      </c>
      <c r="I51" t="s">
        <v>110</v>
      </c>
      <c r="J51" t="s">
        <v>4</v>
      </c>
      <c r="K51" t="s">
        <v>0</v>
      </c>
      <c r="L51">
        <v>800</v>
      </c>
      <c r="M51">
        <f t="shared" si="0"/>
        <v>760</v>
      </c>
      <c r="O51">
        <f>MEDIAN(M42:M51)</f>
        <v>890</v>
      </c>
      <c r="Q51" t="s">
        <v>110</v>
      </c>
      <c r="R51" t="s">
        <v>5</v>
      </c>
      <c r="S51" t="s">
        <v>0</v>
      </c>
      <c r="T51">
        <v>2191</v>
      </c>
      <c r="U51">
        <f t="shared" si="1"/>
        <v>2151</v>
      </c>
      <c r="W51">
        <f>MEDIAN(U42:U51)</f>
        <v>1004</v>
      </c>
    </row>
    <row r="52" spans="1:23" x14ac:dyDescent="0.3">
      <c r="A52" t="s">
        <v>111</v>
      </c>
      <c r="B52" t="s">
        <v>95</v>
      </c>
      <c r="C52" t="s">
        <v>1</v>
      </c>
      <c r="D52">
        <v>711</v>
      </c>
      <c r="I52" t="s">
        <v>111</v>
      </c>
      <c r="J52" t="s">
        <v>4</v>
      </c>
      <c r="K52" t="s">
        <v>0</v>
      </c>
      <c r="L52">
        <v>1782</v>
      </c>
      <c r="M52">
        <f t="shared" si="0"/>
        <v>1742</v>
      </c>
      <c r="Q52" t="s">
        <v>111</v>
      </c>
      <c r="R52" t="s">
        <v>5</v>
      </c>
      <c r="S52" t="s">
        <v>0</v>
      </c>
      <c r="T52">
        <v>991</v>
      </c>
      <c r="U52">
        <f t="shared" si="1"/>
        <v>951</v>
      </c>
    </row>
    <row r="53" spans="1:23" x14ac:dyDescent="0.3">
      <c r="A53" t="s">
        <v>111</v>
      </c>
      <c r="B53" t="s">
        <v>95</v>
      </c>
      <c r="C53" t="s">
        <v>1</v>
      </c>
      <c r="D53">
        <v>1215</v>
      </c>
      <c r="I53" t="s">
        <v>111</v>
      </c>
      <c r="J53" t="s">
        <v>4</v>
      </c>
      <c r="K53" t="s">
        <v>1</v>
      </c>
      <c r="L53">
        <v>1435</v>
      </c>
      <c r="M53">
        <f t="shared" si="0"/>
        <v>1395</v>
      </c>
      <c r="Q53" t="s">
        <v>111</v>
      </c>
      <c r="R53" t="s">
        <v>5</v>
      </c>
      <c r="S53" t="s">
        <v>1</v>
      </c>
      <c r="T53">
        <v>1032</v>
      </c>
      <c r="U53">
        <f t="shared" si="1"/>
        <v>992</v>
      </c>
    </row>
    <row r="54" spans="1:23" x14ac:dyDescent="0.3">
      <c r="A54" t="s">
        <v>111</v>
      </c>
      <c r="B54" t="s">
        <v>95</v>
      </c>
      <c r="C54" t="s">
        <v>1</v>
      </c>
      <c r="D54">
        <v>1015</v>
      </c>
      <c r="I54" t="s">
        <v>111</v>
      </c>
      <c r="J54" t="s">
        <v>4</v>
      </c>
      <c r="K54" t="s">
        <v>0</v>
      </c>
      <c r="L54">
        <v>1207</v>
      </c>
      <c r="M54">
        <f t="shared" si="0"/>
        <v>1167</v>
      </c>
      <c r="Q54" t="s">
        <v>111</v>
      </c>
      <c r="R54" t="s">
        <v>5</v>
      </c>
      <c r="S54" t="s">
        <v>1</v>
      </c>
      <c r="T54">
        <v>801</v>
      </c>
      <c r="U54">
        <f t="shared" si="1"/>
        <v>761</v>
      </c>
    </row>
    <row r="55" spans="1:23" x14ac:dyDescent="0.3">
      <c r="A55" t="s">
        <v>111</v>
      </c>
      <c r="B55" t="s">
        <v>95</v>
      </c>
      <c r="C55" t="s">
        <v>1</v>
      </c>
      <c r="D55">
        <v>672</v>
      </c>
      <c r="I55" t="s">
        <v>111</v>
      </c>
      <c r="J55" t="s">
        <v>4</v>
      </c>
      <c r="K55" t="s">
        <v>0</v>
      </c>
      <c r="L55">
        <v>1001</v>
      </c>
      <c r="M55">
        <f t="shared" si="0"/>
        <v>961</v>
      </c>
      <c r="Q55" t="s">
        <v>111</v>
      </c>
      <c r="R55" t="s">
        <v>5</v>
      </c>
      <c r="S55" t="s">
        <v>1</v>
      </c>
      <c r="T55">
        <v>800</v>
      </c>
      <c r="U55">
        <f t="shared" si="1"/>
        <v>760</v>
      </c>
    </row>
    <row r="56" spans="1:23" x14ac:dyDescent="0.3">
      <c r="A56" t="s">
        <v>111</v>
      </c>
      <c r="B56" t="s">
        <v>95</v>
      </c>
      <c r="C56" t="s">
        <v>1</v>
      </c>
      <c r="D56">
        <v>848</v>
      </c>
      <c r="I56" t="s">
        <v>111</v>
      </c>
      <c r="J56" t="s">
        <v>4</v>
      </c>
      <c r="K56" t="s">
        <v>1</v>
      </c>
      <c r="L56">
        <v>1337</v>
      </c>
      <c r="M56">
        <f t="shared" si="0"/>
        <v>1297</v>
      </c>
      <c r="Q56" t="s">
        <v>111</v>
      </c>
      <c r="R56" t="s">
        <v>5</v>
      </c>
      <c r="S56" t="s">
        <v>0</v>
      </c>
      <c r="T56">
        <v>679</v>
      </c>
      <c r="U56">
        <f t="shared" si="1"/>
        <v>639</v>
      </c>
    </row>
    <row r="57" spans="1:23" x14ac:dyDescent="0.3">
      <c r="A57" t="s">
        <v>111</v>
      </c>
      <c r="B57" t="s">
        <v>95</v>
      </c>
      <c r="C57" t="s">
        <v>1</v>
      </c>
      <c r="D57">
        <v>551</v>
      </c>
      <c r="I57" t="s">
        <v>111</v>
      </c>
      <c r="J57" t="s">
        <v>4</v>
      </c>
      <c r="K57" t="s">
        <v>1</v>
      </c>
      <c r="L57">
        <v>848</v>
      </c>
      <c r="M57">
        <f t="shared" si="0"/>
        <v>808</v>
      </c>
      <c r="Q57" t="s">
        <v>111</v>
      </c>
      <c r="R57" t="s">
        <v>5</v>
      </c>
      <c r="S57" t="s">
        <v>0</v>
      </c>
      <c r="T57">
        <v>1183</v>
      </c>
      <c r="U57">
        <f t="shared" si="1"/>
        <v>1143</v>
      </c>
    </row>
    <row r="58" spans="1:23" x14ac:dyDescent="0.3">
      <c r="A58" t="s">
        <v>111</v>
      </c>
      <c r="B58" t="s">
        <v>95</v>
      </c>
      <c r="C58" t="s">
        <v>1</v>
      </c>
      <c r="D58">
        <v>1335</v>
      </c>
      <c r="I58" t="s">
        <v>111</v>
      </c>
      <c r="J58" t="s">
        <v>4</v>
      </c>
      <c r="K58" t="s">
        <v>0</v>
      </c>
      <c r="L58">
        <v>920</v>
      </c>
      <c r="M58">
        <f t="shared" si="0"/>
        <v>880</v>
      </c>
      <c r="Q58" t="s">
        <v>111</v>
      </c>
      <c r="R58" t="s">
        <v>5</v>
      </c>
      <c r="S58" t="s">
        <v>1</v>
      </c>
      <c r="T58">
        <v>822</v>
      </c>
      <c r="U58">
        <f t="shared" si="1"/>
        <v>782</v>
      </c>
    </row>
    <row r="59" spans="1:23" x14ac:dyDescent="0.3">
      <c r="A59" t="s">
        <v>111</v>
      </c>
      <c r="B59" t="s">
        <v>95</v>
      </c>
      <c r="C59" t="s">
        <v>1</v>
      </c>
      <c r="D59">
        <v>774</v>
      </c>
      <c r="I59" t="s">
        <v>111</v>
      </c>
      <c r="J59" t="s">
        <v>4</v>
      </c>
      <c r="K59" t="s">
        <v>1</v>
      </c>
      <c r="L59">
        <v>1199</v>
      </c>
      <c r="M59">
        <f t="shared" si="0"/>
        <v>1159</v>
      </c>
      <c r="Q59" t="s">
        <v>111</v>
      </c>
      <c r="R59" t="s">
        <v>5</v>
      </c>
      <c r="S59" t="s">
        <v>1</v>
      </c>
      <c r="T59">
        <v>936</v>
      </c>
      <c r="U59">
        <f t="shared" si="1"/>
        <v>896</v>
      </c>
    </row>
    <row r="60" spans="1:23" x14ac:dyDescent="0.3">
      <c r="A60" t="s">
        <v>111</v>
      </c>
      <c r="B60" t="s">
        <v>95</v>
      </c>
      <c r="C60" t="s">
        <v>1</v>
      </c>
      <c r="D60">
        <v>631</v>
      </c>
      <c r="I60" t="s">
        <v>111</v>
      </c>
      <c r="J60" t="s">
        <v>4</v>
      </c>
      <c r="K60" t="s">
        <v>0</v>
      </c>
      <c r="L60">
        <v>1095</v>
      </c>
      <c r="M60">
        <f t="shared" si="0"/>
        <v>1055</v>
      </c>
      <c r="Q60" t="s">
        <v>111</v>
      </c>
      <c r="R60" t="s">
        <v>5</v>
      </c>
      <c r="S60" t="s">
        <v>1</v>
      </c>
      <c r="T60">
        <v>2218</v>
      </c>
      <c r="U60">
        <f t="shared" si="1"/>
        <v>2178</v>
      </c>
    </row>
    <row r="61" spans="1:23" x14ac:dyDescent="0.3">
      <c r="A61" t="s">
        <v>111</v>
      </c>
      <c r="B61" t="s">
        <v>95</v>
      </c>
      <c r="C61" t="s">
        <v>1</v>
      </c>
      <c r="D61">
        <v>648</v>
      </c>
      <c r="G61">
        <f>MEDIAN(D52:D61)</f>
        <v>742.5</v>
      </c>
      <c r="I61" t="s">
        <v>111</v>
      </c>
      <c r="J61" t="s">
        <v>4</v>
      </c>
      <c r="K61" t="s">
        <v>0</v>
      </c>
      <c r="L61">
        <v>1228</v>
      </c>
      <c r="M61">
        <f t="shared" si="0"/>
        <v>1188</v>
      </c>
      <c r="O61">
        <f>MEDIAN(M52:M61)</f>
        <v>1163</v>
      </c>
      <c r="Q61" t="s">
        <v>111</v>
      </c>
      <c r="R61" t="s">
        <v>5</v>
      </c>
      <c r="S61" t="s">
        <v>0</v>
      </c>
      <c r="T61">
        <v>966</v>
      </c>
      <c r="U61">
        <f t="shared" si="1"/>
        <v>926</v>
      </c>
      <c r="W61">
        <f>MEDIAN(U52:U61)</f>
        <v>911</v>
      </c>
    </row>
    <row r="62" spans="1:23" x14ac:dyDescent="0.3">
      <c r="A62" t="s">
        <v>112</v>
      </c>
      <c r="B62" t="s">
        <v>95</v>
      </c>
      <c r="C62" t="s">
        <v>1</v>
      </c>
      <c r="D62">
        <v>800</v>
      </c>
      <c r="I62" t="s">
        <v>112</v>
      </c>
      <c r="J62" t="s">
        <v>4</v>
      </c>
      <c r="K62" t="s">
        <v>1</v>
      </c>
      <c r="L62">
        <v>854</v>
      </c>
      <c r="M62">
        <f t="shared" si="0"/>
        <v>814</v>
      </c>
      <c r="Q62" t="s">
        <v>112</v>
      </c>
      <c r="R62" t="s">
        <v>5</v>
      </c>
      <c r="S62" t="s">
        <v>0</v>
      </c>
      <c r="T62">
        <v>1136</v>
      </c>
      <c r="U62">
        <f t="shared" si="1"/>
        <v>1096</v>
      </c>
    </row>
    <row r="63" spans="1:23" x14ac:dyDescent="0.3">
      <c r="A63" t="s">
        <v>112</v>
      </c>
      <c r="B63" t="s">
        <v>95</v>
      </c>
      <c r="C63" t="s">
        <v>1</v>
      </c>
      <c r="D63">
        <v>752</v>
      </c>
      <c r="I63" t="s">
        <v>112</v>
      </c>
      <c r="J63" t="s">
        <v>4</v>
      </c>
      <c r="K63" t="s">
        <v>1</v>
      </c>
      <c r="L63">
        <v>671</v>
      </c>
      <c r="M63">
        <f t="shared" si="0"/>
        <v>631</v>
      </c>
      <c r="Q63" t="s">
        <v>112</v>
      </c>
      <c r="R63" t="s">
        <v>5</v>
      </c>
      <c r="S63" t="s">
        <v>0</v>
      </c>
      <c r="T63">
        <v>1446</v>
      </c>
      <c r="U63">
        <f t="shared" si="1"/>
        <v>1406</v>
      </c>
    </row>
    <row r="64" spans="1:23" x14ac:dyDescent="0.3">
      <c r="A64" t="s">
        <v>112</v>
      </c>
      <c r="B64" t="s">
        <v>95</v>
      </c>
      <c r="C64" t="s">
        <v>1</v>
      </c>
      <c r="D64">
        <v>672</v>
      </c>
      <c r="I64" t="s">
        <v>112</v>
      </c>
      <c r="J64" t="s">
        <v>4</v>
      </c>
      <c r="K64" t="s">
        <v>1</v>
      </c>
      <c r="L64">
        <v>595</v>
      </c>
      <c r="M64">
        <f t="shared" si="0"/>
        <v>555</v>
      </c>
      <c r="Q64" t="s">
        <v>112</v>
      </c>
      <c r="R64" t="s">
        <v>5</v>
      </c>
      <c r="S64" t="s">
        <v>1</v>
      </c>
      <c r="T64">
        <v>871</v>
      </c>
      <c r="U64">
        <f t="shared" si="1"/>
        <v>831</v>
      </c>
    </row>
    <row r="65" spans="1:23" x14ac:dyDescent="0.3">
      <c r="A65" t="s">
        <v>112</v>
      </c>
      <c r="B65" t="s">
        <v>95</v>
      </c>
      <c r="C65" t="s">
        <v>1</v>
      </c>
      <c r="D65">
        <v>639</v>
      </c>
      <c r="I65" t="s">
        <v>112</v>
      </c>
      <c r="J65" t="s">
        <v>4</v>
      </c>
      <c r="K65" t="s">
        <v>1</v>
      </c>
      <c r="L65">
        <v>823</v>
      </c>
      <c r="M65">
        <f t="shared" si="0"/>
        <v>783</v>
      </c>
      <c r="Q65" t="s">
        <v>112</v>
      </c>
      <c r="R65" t="s">
        <v>5</v>
      </c>
      <c r="S65" t="s">
        <v>1</v>
      </c>
      <c r="T65">
        <v>824</v>
      </c>
      <c r="U65">
        <f t="shared" si="1"/>
        <v>784</v>
      </c>
    </row>
    <row r="66" spans="1:23" x14ac:dyDescent="0.3">
      <c r="A66" t="s">
        <v>112</v>
      </c>
      <c r="B66" t="s">
        <v>95</v>
      </c>
      <c r="C66" t="s">
        <v>1</v>
      </c>
      <c r="D66">
        <v>840</v>
      </c>
      <c r="I66" t="s">
        <v>112</v>
      </c>
      <c r="J66" t="s">
        <v>4</v>
      </c>
      <c r="K66" t="s">
        <v>1</v>
      </c>
      <c r="L66">
        <v>783</v>
      </c>
      <c r="M66">
        <f t="shared" si="0"/>
        <v>743</v>
      </c>
      <c r="Q66" t="s">
        <v>112</v>
      </c>
      <c r="R66" t="s">
        <v>5</v>
      </c>
      <c r="S66" t="s">
        <v>0</v>
      </c>
      <c r="T66">
        <v>984</v>
      </c>
      <c r="U66">
        <f t="shared" si="1"/>
        <v>944</v>
      </c>
    </row>
    <row r="67" spans="1:23" x14ac:dyDescent="0.3">
      <c r="A67" t="s">
        <v>112</v>
      </c>
      <c r="B67" t="s">
        <v>95</v>
      </c>
      <c r="C67" t="s">
        <v>1</v>
      </c>
      <c r="D67">
        <v>711</v>
      </c>
      <c r="I67" t="s">
        <v>112</v>
      </c>
      <c r="J67" t="s">
        <v>4</v>
      </c>
      <c r="K67" t="s">
        <v>1</v>
      </c>
      <c r="L67">
        <v>857</v>
      </c>
      <c r="M67">
        <f t="shared" ref="M67:M130" si="2">L67-40</f>
        <v>817</v>
      </c>
      <c r="Q67" t="s">
        <v>112</v>
      </c>
      <c r="R67" t="s">
        <v>5</v>
      </c>
      <c r="S67" t="s">
        <v>1</v>
      </c>
      <c r="T67">
        <v>1504</v>
      </c>
      <c r="U67">
        <f t="shared" ref="U67:U130" si="3">T67-40</f>
        <v>1464</v>
      </c>
    </row>
    <row r="68" spans="1:23" x14ac:dyDescent="0.3">
      <c r="A68" t="s">
        <v>112</v>
      </c>
      <c r="B68" t="s">
        <v>95</v>
      </c>
      <c r="C68" t="s">
        <v>1</v>
      </c>
      <c r="D68">
        <v>855</v>
      </c>
      <c r="I68" t="s">
        <v>112</v>
      </c>
      <c r="J68" t="s">
        <v>4</v>
      </c>
      <c r="K68" t="s">
        <v>1</v>
      </c>
      <c r="L68">
        <v>663</v>
      </c>
      <c r="M68">
        <f t="shared" si="2"/>
        <v>623</v>
      </c>
      <c r="Q68" t="s">
        <v>112</v>
      </c>
      <c r="R68" t="s">
        <v>5</v>
      </c>
      <c r="S68" t="s">
        <v>1</v>
      </c>
      <c r="T68">
        <v>1008</v>
      </c>
      <c r="U68">
        <f t="shared" si="3"/>
        <v>968</v>
      </c>
    </row>
    <row r="69" spans="1:23" x14ac:dyDescent="0.3">
      <c r="A69" t="s">
        <v>112</v>
      </c>
      <c r="B69" t="s">
        <v>95</v>
      </c>
      <c r="C69" t="s">
        <v>1</v>
      </c>
      <c r="D69">
        <v>911</v>
      </c>
      <c r="I69" t="s">
        <v>112</v>
      </c>
      <c r="J69" t="s">
        <v>4</v>
      </c>
      <c r="K69" t="s">
        <v>1</v>
      </c>
      <c r="L69">
        <v>677</v>
      </c>
      <c r="M69">
        <f t="shared" si="2"/>
        <v>637</v>
      </c>
      <c r="Q69" t="s">
        <v>112</v>
      </c>
      <c r="R69" t="s">
        <v>5</v>
      </c>
      <c r="S69" t="s">
        <v>1</v>
      </c>
      <c r="T69">
        <v>662</v>
      </c>
      <c r="U69">
        <f t="shared" si="3"/>
        <v>622</v>
      </c>
    </row>
    <row r="70" spans="1:23" x14ac:dyDescent="0.3">
      <c r="A70" t="s">
        <v>112</v>
      </c>
      <c r="B70" t="s">
        <v>95</v>
      </c>
      <c r="C70" t="s">
        <v>1</v>
      </c>
      <c r="D70">
        <v>776</v>
      </c>
      <c r="I70" t="s">
        <v>112</v>
      </c>
      <c r="J70" t="s">
        <v>4</v>
      </c>
      <c r="K70" t="s">
        <v>1</v>
      </c>
      <c r="L70">
        <v>766</v>
      </c>
      <c r="M70">
        <f t="shared" si="2"/>
        <v>726</v>
      </c>
      <c r="Q70" t="s">
        <v>112</v>
      </c>
      <c r="R70" t="s">
        <v>5</v>
      </c>
      <c r="S70" t="s">
        <v>1</v>
      </c>
      <c r="T70">
        <v>799</v>
      </c>
      <c r="U70">
        <f t="shared" si="3"/>
        <v>759</v>
      </c>
    </row>
    <row r="71" spans="1:23" x14ac:dyDescent="0.3">
      <c r="A71" t="s">
        <v>112</v>
      </c>
      <c r="B71" t="s">
        <v>95</v>
      </c>
      <c r="C71" t="s">
        <v>1</v>
      </c>
      <c r="D71">
        <v>596</v>
      </c>
      <c r="G71">
        <f>MEDIAN(D62:D71)</f>
        <v>764</v>
      </c>
      <c r="I71" t="s">
        <v>112</v>
      </c>
      <c r="J71" t="s">
        <v>4</v>
      </c>
      <c r="K71" t="s">
        <v>1</v>
      </c>
      <c r="L71">
        <v>729</v>
      </c>
      <c r="M71">
        <f t="shared" si="2"/>
        <v>689</v>
      </c>
      <c r="O71">
        <f>MEDIAN(M62:M71)</f>
        <v>707.5</v>
      </c>
      <c r="Q71" t="s">
        <v>112</v>
      </c>
      <c r="R71" t="s">
        <v>5</v>
      </c>
      <c r="S71" t="s">
        <v>1</v>
      </c>
      <c r="T71">
        <v>880</v>
      </c>
      <c r="U71">
        <f t="shared" si="3"/>
        <v>840</v>
      </c>
      <c r="W71">
        <f>MEDIAN(U62:U71)</f>
        <v>892</v>
      </c>
    </row>
    <row r="72" spans="1:23" x14ac:dyDescent="0.3">
      <c r="A72" t="s">
        <v>113</v>
      </c>
      <c r="B72" t="s">
        <v>95</v>
      </c>
      <c r="C72" t="s">
        <v>1</v>
      </c>
      <c r="D72">
        <v>784</v>
      </c>
      <c r="I72" t="s">
        <v>113</v>
      </c>
      <c r="J72" t="s">
        <v>4</v>
      </c>
      <c r="K72" t="s">
        <v>1</v>
      </c>
      <c r="L72">
        <v>960</v>
      </c>
      <c r="M72">
        <f t="shared" si="2"/>
        <v>920</v>
      </c>
      <c r="Q72" t="s">
        <v>113</v>
      </c>
      <c r="R72" t="s">
        <v>5</v>
      </c>
      <c r="S72" t="s">
        <v>1</v>
      </c>
      <c r="T72">
        <v>976</v>
      </c>
      <c r="U72">
        <f t="shared" si="3"/>
        <v>936</v>
      </c>
    </row>
    <row r="73" spans="1:23" x14ac:dyDescent="0.3">
      <c r="A73" t="s">
        <v>113</v>
      </c>
      <c r="B73" t="s">
        <v>95</v>
      </c>
      <c r="C73" t="s">
        <v>1</v>
      </c>
      <c r="D73">
        <v>902</v>
      </c>
      <c r="I73" t="s">
        <v>113</v>
      </c>
      <c r="J73" t="s">
        <v>4</v>
      </c>
      <c r="K73" t="s">
        <v>1</v>
      </c>
      <c r="L73">
        <v>648</v>
      </c>
      <c r="M73">
        <f t="shared" si="2"/>
        <v>608</v>
      </c>
      <c r="Q73" t="s">
        <v>113</v>
      </c>
      <c r="R73" t="s">
        <v>5</v>
      </c>
      <c r="S73" t="s">
        <v>1</v>
      </c>
      <c r="T73">
        <v>664</v>
      </c>
      <c r="U73">
        <f t="shared" si="3"/>
        <v>624</v>
      </c>
    </row>
    <row r="74" spans="1:23" x14ac:dyDescent="0.3">
      <c r="A74" t="s">
        <v>113</v>
      </c>
      <c r="B74" t="s">
        <v>95</v>
      </c>
      <c r="C74" t="s">
        <v>1</v>
      </c>
      <c r="D74">
        <v>744</v>
      </c>
      <c r="I74" t="s">
        <v>113</v>
      </c>
      <c r="J74" t="s">
        <v>4</v>
      </c>
      <c r="K74" t="s">
        <v>1</v>
      </c>
      <c r="L74">
        <v>728</v>
      </c>
      <c r="M74">
        <f t="shared" si="2"/>
        <v>688</v>
      </c>
      <c r="Q74" t="s">
        <v>113</v>
      </c>
      <c r="R74" t="s">
        <v>5</v>
      </c>
      <c r="S74" t="s">
        <v>1</v>
      </c>
      <c r="T74">
        <v>880</v>
      </c>
      <c r="U74">
        <f t="shared" si="3"/>
        <v>840</v>
      </c>
    </row>
    <row r="75" spans="1:23" x14ac:dyDescent="0.3">
      <c r="A75" t="s">
        <v>113</v>
      </c>
      <c r="B75" t="s">
        <v>95</v>
      </c>
      <c r="C75" t="s">
        <v>1</v>
      </c>
      <c r="D75">
        <v>679</v>
      </c>
      <c r="I75" t="s">
        <v>113</v>
      </c>
      <c r="J75" t="s">
        <v>4</v>
      </c>
      <c r="K75" t="s">
        <v>1</v>
      </c>
      <c r="L75">
        <v>800</v>
      </c>
      <c r="M75">
        <f t="shared" si="2"/>
        <v>760</v>
      </c>
      <c r="Q75" t="s">
        <v>113</v>
      </c>
      <c r="R75" t="s">
        <v>5</v>
      </c>
      <c r="S75" t="s">
        <v>1</v>
      </c>
      <c r="T75">
        <v>809</v>
      </c>
      <c r="U75">
        <f t="shared" si="3"/>
        <v>769</v>
      </c>
    </row>
    <row r="76" spans="1:23" x14ac:dyDescent="0.3">
      <c r="A76" t="s">
        <v>113</v>
      </c>
      <c r="B76" t="s">
        <v>95</v>
      </c>
      <c r="C76" t="s">
        <v>1</v>
      </c>
      <c r="D76">
        <v>534</v>
      </c>
      <c r="I76" t="s">
        <v>113</v>
      </c>
      <c r="J76" t="s">
        <v>4</v>
      </c>
      <c r="K76" t="s">
        <v>1</v>
      </c>
      <c r="L76">
        <v>759</v>
      </c>
      <c r="M76">
        <f t="shared" si="2"/>
        <v>719</v>
      </c>
      <c r="Q76" t="s">
        <v>113</v>
      </c>
      <c r="R76" t="s">
        <v>5</v>
      </c>
      <c r="S76" t="s">
        <v>1</v>
      </c>
      <c r="T76">
        <v>1119</v>
      </c>
      <c r="U76">
        <f t="shared" si="3"/>
        <v>1079</v>
      </c>
    </row>
    <row r="77" spans="1:23" x14ac:dyDescent="0.3">
      <c r="A77" t="s">
        <v>113</v>
      </c>
      <c r="B77" t="s">
        <v>95</v>
      </c>
      <c r="C77" t="s">
        <v>1</v>
      </c>
      <c r="D77">
        <v>912</v>
      </c>
      <c r="I77" t="s">
        <v>113</v>
      </c>
      <c r="J77" t="s">
        <v>4</v>
      </c>
      <c r="K77" t="s">
        <v>1</v>
      </c>
      <c r="L77">
        <v>847</v>
      </c>
      <c r="M77">
        <f t="shared" si="2"/>
        <v>807</v>
      </c>
      <c r="Q77" t="s">
        <v>113</v>
      </c>
      <c r="R77" t="s">
        <v>5</v>
      </c>
      <c r="S77" t="s">
        <v>1</v>
      </c>
      <c r="T77">
        <v>744</v>
      </c>
      <c r="U77">
        <f t="shared" si="3"/>
        <v>704</v>
      </c>
    </row>
    <row r="78" spans="1:23" x14ac:dyDescent="0.3">
      <c r="A78" t="s">
        <v>113</v>
      </c>
      <c r="B78" t="s">
        <v>95</v>
      </c>
      <c r="C78" t="s">
        <v>1</v>
      </c>
      <c r="D78">
        <v>682</v>
      </c>
      <c r="I78" t="s">
        <v>113</v>
      </c>
      <c r="J78" t="s">
        <v>4</v>
      </c>
      <c r="K78" t="s">
        <v>1</v>
      </c>
      <c r="L78">
        <v>911</v>
      </c>
      <c r="M78">
        <f t="shared" si="2"/>
        <v>871</v>
      </c>
      <c r="Q78" t="s">
        <v>113</v>
      </c>
      <c r="R78" t="s">
        <v>5</v>
      </c>
      <c r="S78" t="s">
        <v>1</v>
      </c>
      <c r="T78">
        <v>832</v>
      </c>
      <c r="U78">
        <f t="shared" si="3"/>
        <v>792</v>
      </c>
    </row>
    <row r="79" spans="1:23" x14ac:dyDescent="0.3">
      <c r="A79" t="s">
        <v>113</v>
      </c>
      <c r="B79" t="s">
        <v>95</v>
      </c>
      <c r="C79" t="s">
        <v>1</v>
      </c>
      <c r="D79">
        <v>767</v>
      </c>
      <c r="I79" t="s">
        <v>113</v>
      </c>
      <c r="J79" t="s">
        <v>4</v>
      </c>
      <c r="K79" t="s">
        <v>1</v>
      </c>
      <c r="L79">
        <v>1149</v>
      </c>
      <c r="M79">
        <f t="shared" si="2"/>
        <v>1109</v>
      </c>
      <c r="Q79" t="s">
        <v>113</v>
      </c>
      <c r="R79" t="s">
        <v>5</v>
      </c>
      <c r="S79" t="s">
        <v>1</v>
      </c>
      <c r="T79">
        <v>1432</v>
      </c>
      <c r="U79">
        <f t="shared" si="3"/>
        <v>1392</v>
      </c>
    </row>
    <row r="80" spans="1:23" x14ac:dyDescent="0.3">
      <c r="A80" t="s">
        <v>113</v>
      </c>
      <c r="B80" t="s">
        <v>95</v>
      </c>
      <c r="C80" t="s">
        <v>1</v>
      </c>
      <c r="D80">
        <v>768</v>
      </c>
      <c r="I80" t="s">
        <v>113</v>
      </c>
      <c r="J80" t="s">
        <v>4</v>
      </c>
      <c r="K80" t="s">
        <v>1</v>
      </c>
      <c r="L80">
        <v>1080</v>
      </c>
      <c r="M80">
        <f t="shared" si="2"/>
        <v>1040</v>
      </c>
      <c r="Q80" t="s">
        <v>113</v>
      </c>
      <c r="R80" t="s">
        <v>5</v>
      </c>
      <c r="S80" t="s">
        <v>1</v>
      </c>
      <c r="T80">
        <v>792</v>
      </c>
      <c r="U80">
        <f t="shared" si="3"/>
        <v>752</v>
      </c>
    </row>
    <row r="81" spans="1:23" x14ac:dyDescent="0.3">
      <c r="A81" t="s">
        <v>113</v>
      </c>
      <c r="B81" t="s">
        <v>95</v>
      </c>
      <c r="C81" t="s">
        <v>1</v>
      </c>
      <c r="D81">
        <v>719</v>
      </c>
      <c r="G81">
        <f>MEDIAN(D72:D81)</f>
        <v>755.5</v>
      </c>
      <c r="I81" t="s">
        <v>113</v>
      </c>
      <c r="J81" t="s">
        <v>4</v>
      </c>
      <c r="K81" t="s">
        <v>1</v>
      </c>
      <c r="L81">
        <v>738</v>
      </c>
      <c r="M81">
        <f t="shared" si="2"/>
        <v>698</v>
      </c>
      <c r="O81">
        <f>MEDIAN(M72:M81)</f>
        <v>783.5</v>
      </c>
      <c r="Q81" t="s">
        <v>113</v>
      </c>
      <c r="R81" t="s">
        <v>5</v>
      </c>
      <c r="S81" t="s">
        <v>1</v>
      </c>
      <c r="T81">
        <v>839</v>
      </c>
      <c r="U81">
        <f t="shared" si="3"/>
        <v>799</v>
      </c>
      <c r="W81">
        <f>MEDIAN(U72:U81)</f>
        <v>795.5</v>
      </c>
    </row>
    <row r="82" spans="1:23" x14ac:dyDescent="0.3">
      <c r="A82" t="s">
        <v>98</v>
      </c>
      <c r="B82" t="s">
        <v>95</v>
      </c>
      <c r="C82" t="s">
        <v>0</v>
      </c>
      <c r="D82">
        <v>734</v>
      </c>
      <c r="I82" t="s">
        <v>98</v>
      </c>
      <c r="J82" t="s">
        <v>4</v>
      </c>
      <c r="K82" t="s">
        <v>0</v>
      </c>
      <c r="L82">
        <v>1325</v>
      </c>
      <c r="M82">
        <f t="shared" si="2"/>
        <v>1285</v>
      </c>
      <c r="Q82" t="s">
        <v>98</v>
      </c>
      <c r="R82" t="s">
        <v>5</v>
      </c>
      <c r="S82" t="s">
        <v>0</v>
      </c>
      <c r="T82">
        <v>1520</v>
      </c>
      <c r="U82">
        <f t="shared" si="3"/>
        <v>1480</v>
      </c>
    </row>
    <row r="83" spans="1:23" x14ac:dyDescent="0.3">
      <c r="A83" t="s">
        <v>98</v>
      </c>
      <c r="B83" t="s">
        <v>95</v>
      </c>
      <c r="C83" t="s">
        <v>0</v>
      </c>
      <c r="D83">
        <v>864</v>
      </c>
      <c r="I83" t="s">
        <v>98</v>
      </c>
      <c r="J83" t="s">
        <v>4</v>
      </c>
      <c r="K83" t="s">
        <v>0</v>
      </c>
      <c r="L83">
        <v>847</v>
      </c>
      <c r="M83">
        <f t="shared" si="2"/>
        <v>807</v>
      </c>
      <c r="Q83" t="s">
        <v>98</v>
      </c>
      <c r="R83" t="s">
        <v>5</v>
      </c>
      <c r="S83" t="s">
        <v>0</v>
      </c>
      <c r="T83">
        <v>648</v>
      </c>
      <c r="U83">
        <f t="shared" si="3"/>
        <v>608</v>
      </c>
    </row>
    <row r="84" spans="1:23" x14ac:dyDescent="0.3">
      <c r="A84" t="s">
        <v>98</v>
      </c>
      <c r="B84" t="s">
        <v>95</v>
      </c>
      <c r="C84" t="s">
        <v>0</v>
      </c>
      <c r="D84">
        <v>503</v>
      </c>
      <c r="I84" t="s">
        <v>98</v>
      </c>
      <c r="J84" t="s">
        <v>4</v>
      </c>
      <c r="K84" t="s">
        <v>0</v>
      </c>
      <c r="L84">
        <v>888</v>
      </c>
      <c r="M84">
        <f t="shared" si="2"/>
        <v>848</v>
      </c>
      <c r="Q84" t="s">
        <v>98</v>
      </c>
      <c r="R84" t="s">
        <v>5</v>
      </c>
      <c r="S84" t="s">
        <v>0</v>
      </c>
      <c r="T84">
        <v>760</v>
      </c>
      <c r="U84">
        <f t="shared" si="3"/>
        <v>720</v>
      </c>
    </row>
    <row r="85" spans="1:23" x14ac:dyDescent="0.3">
      <c r="A85" t="s">
        <v>98</v>
      </c>
      <c r="B85" t="s">
        <v>95</v>
      </c>
      <c r="C85" t="s">
        <v>0</v>
      </c>
      <c r="D85">
        <v>935</v>
      </c>
      <c r="I85" t="s">
        <v>98</v>
      </c>
      <c r="J85" t="s">
        <v>4</v>
      </c>
      <c r="K85" t="s">
        <v>0</v>
      </c>
      <c r="L85">
        <v>759</v>
      </c>
      <c r="M85">
        <f t="shared" si="2"/>
        <v>719</v>
      </c>
      <c r="Q85" t="s">
        <v>98</v>
      </c>
      <c r="R85" t="s">
        <v>5</v>
      </c>
      <c r="S85" t="s">
        <v>0</v>
      </c>
      <c r="T85">
        <v>2055</v>
      </c>
      <c r="U85">
        <f t="shared" si="3"/>
        <v>2015</v>
      </c>
    </row>
    <row r="86" spans="1:23" x14ac:dyDescent="0.3">
      <c r="A86" t="s">
        <v>98</v>
      </c>
      <c r="B86" t="s">
        <v>95</v>
      </c>
      <c r="C86" t="s">
        <v>0</v>
      </c>
      <c r="D86">
        <v>720</v>
      </c>
      <c r="I86" t="s">
        <v>98</v>
      </c>
      <c r="J86" t="s">
        <v>4</v>
      </c>
      <c r="K86" t="s">
        <v>0</v>
      </c>
      <c r="L86">
        <v>848</v>
      </c>
      <c r="M86">
        <f t="shared" si="2"/>
        <v>808</v>
      </c>
      <c r="Q86" t="s">
        <v>98</v>
      </c>
      <c r="R86" t="s">
        <v>5</v>
      </c>
      <c r="S86" t="s">
        <v>0</v>
      </c>
      <c r="T86">
        <v>1752</v>
      </c>
      <c r="U86">
        <f t="shared" si="3"/>
        <v>1712</v>
      </c>
    </row>
    <row r="87" spans="1:23" x14ac:dyDescent="0.3">
      <c r="A87" t="s">
        <v>98</v>
      </c>
      <c r="B87" t="s">
        <v>95</v>
      </c>
      <c r="C87" t="s">
        <v>0</v>
      </c>
      <c r="D87">
        <v>1039</v>
      </c>
      <c r="I87" t="s">
        <v>98</v>
      </c>
      <c r="J87" t="s">
        <v>4</v>
      </c>
      <c r="K87" t="s">
        <v>0</v>
      </c>
      <c r="L87">
        <v>648</v>
      </c>
      <c r="M87">
        <f t="shared" si="2"/>
        <v>608</v>
      </c>
      <c r="Q87" t="s">
        <v>98</v>
      </c>
      <c r="R87" t="s">
        <v>5</v>
      </c>
      <c r="S87" t="s">
        <v>0</v>
      </c>
      <c r="T87">
        <v>1071</v>
      </c>
      <c r="U87">
        <f t="shared" si="3"/>
        <v>1031</v>
      </c>
    </row>
    <row r="88" spans="1:23" x14ac:dyDescent="0.3">
      <c r="A88" t="s">
        <v>98</v>
      </c>
      <c r="B88" t="s">
        <v>95</v>
      </c>
      <c r="C88" t="s">
        <v>0</v>
      </c>
      <c r="D88">
        <v>911</v>
      </c>
      <c r="I88" t="s">
        <v>98</v>
      </c>
      <c r="J88" t="s">
        <v>4</v>
      </c>
      <c r="K88" t="s">
        <v>0</v>
      </c>
      <c r="L88">
        <v>719</v>
      </c>
      <c r="M88">
        <f t="shared" si="2"/>
        <v>679</v>
      </c>
      <c r="Q88" t="s">
        <v>98</v>
      </c>
      <c r="R88" t="s">
        <v>5</v>
      </c>
      <c r="S88" t="s">
        <v>0</v>
      </c>
      <c r="T88">
        <v>1915</v>
      </c>
      <c r="U88">
        <f t="shared" si="3"/>
        <v>1875</v>
      </c>
    </row>
    <row r="89" spans="1:23" x14ac:dyDescent="0.3">
      <c r="A89" t="s">
        <v>98</v>
      </c>
      <c r="B89" t="s">
        <v>95</v>
      </c>
      <c r="C89" t="s">
        <v>0</v>
      </c>
      <c r="D89">
        <v>879</v>
      </c>
      <c r="I89" t="s">
        <v>98</v>
      </c>
      <c r="J89" t="s">
        <v>4</v>
      </c>
      <c r="K89" t="s">
        <v>0</v>
      </c>
      <c r="L89">
        <v>815</v>
      </c>
      <c r="M89">
        <f t="shared" si="2"/>
        <v>775</v>
      </c>
      <c r="Q89" t="s">
        <v>98</v>
      </c>
      <c r="R89" t="s">
        <v>5</v>
      </c>
      <c r="S89" t="s">
        <v>0</v>
      </c>
      <c r="T89">
        <v>2000</v>
      </c>
      <c r="U89">
        <f t="shared" si="3"/>
        <v>1960</v>
      </c>
    </row>
    <row r="90" spans="1:23" x14ac:dyDescent="0.3">
      <c r="A90" t="s">
        <v>98</v>
      </c>
      <c r="B90" t="s">
        <v>95</v>
      </c>
      <c r="C90" t="s">
        <v>0</v>
      </c>
      <c r="D90">
        <v>608</v>
      </c>
      <c r="I90" t="s">
        <v>98</v>
      </c>
      <c r="J90" t="s">
        <v>4</v>
      </c>
      <c r="K90" t="s">
        <v>0</v>
      </c>
      <c r="L90">
        <v>975</v>
      </c>
      <c r="M90">
        <f t="shared" si="2"/>
        <v>935</v>
      </c>
      <c r="Q90" t="s">
        <v>98</v>
      </c>
      <c r="R90" t="s">
        <v>5</v>
      </c>
      <c r="S90" t="s">
        <v>0</v>
      </c>
      <c r="T90">
        <v>703</v>
      </c>
      <c r="U90">
        <f t="shared" si="3"/>
        <v>663</v>
      </c>
    </row>
    <row r="91" spans="1:23" x14ac:dyDescent="0.3">
      <c r="A91" t="s">
        <v>98</v>
      </c>
      <c r="B91" t="s">
        <v>95</v>
      </c>
      <c r="C91" t="s">
        <v>0</v>
      </c>
      <c r="D91">
        <v>719</v>
      </c>
      <c r="G91">
        <f>MEDIAN(D82:D91)</f>
        <v>799</v>
      </c>
      <c r="I91" t="s">
        <v>98</v>
      </c>
      <c r="J91" t="s">
        <v>4</v>
      </c>
      <c r="K91" t="s">
        <v>0</v>
      </c>
      <c r="L91">
        <v>638</v>
      </c>
      <c r="M91">
        <f t="shared" si="2"/>
        <v>598</v>
      </c>
      <c r="O91">
        <f>MEDIAN(M82:M91)</f>
        <v>791</v>
      </c>
      <c r="Q91" t="s">
        <v>98</v>
      </c>
      <c r="R91" t="s">
        <v>5</v>
      </c>
      <c r="S91" t="s">
        <v>0</v>
      </c>
      <c r="T91">
        <v>1016</v>
      </c>
      <c r="U91">
        <f t="shared" si="3"/>
        <v>976</v>
      </c>
      <c r="W91">
        <f>MEDIAN(U82:U91)</f>
        <v>1255.5</v>
      </c>
    </row>
    <row r="92" spans="1:23" x14ac:dyDescent="0.3">
      <c r="A92" t="s">
        <v>99</v>
      </c>
      <c r="B92" t="s">
        <v>95</v>
      </c>
      <c r="C92" t="s">
        <v>0</v>
      </c>
      <c r="D92">
        <v>791</v>
      </c>
      <c r="I92" t="s">
        <v>99</v>
      </c>
      <c r="J92" t="s">
        <v>4</v>
      </c>
      <c r="K92" t="s">
        <v>0</v>
      </c>
      <c r="L92">
        <v>2295</v>
      </c>
      <c r="M92">
        <f t="shared" si="2"/>
        <v>2255</v>
      </c>
      <c r="Q92" t="s">
        <v>99</v>
      </c>
      <c r="R92" t="s">
        <v>5</v>
      </c>
      <c r="S92" t="s">
        <v>0</v>
      </c>
      <c r="T92">
        <v>1239</v>
      </c>
      <c r="U92">
        <f t="shared" si="3"/>
        <v>1199</v>
      </c>
    </row>
    <row r="93" spans="1:23" x14ac:dyDescent="0.3">
      <c r="A93" t="s">
        <v>99</v>
      </c>
      <c r="B93" t="s">
        <v>95</v>
      </c>
      <c r="C93" t="s">
        <v>0</v>
      </c>
      <c r="D93">
        <v>688</v>
      </c>
      <c r="I93" t="s">
        <v>99</v>
      </c>
      <c r="J93" t="s">
        <v>4</v>
      </c>
      <c r="K93" t="s">
        <v>0</v>
      </c>
      <c r="L93">
        <v>769</v>
      </c>
      <c r="M93">
        <f t="shared" si="2"/>
        <v>729</v>
      </c>
      <c r="Q93" t="s">
        <v>99</v>
      </c>
      <c r="R93" t="s">
        <v>5</v>
      </c>
      <c r="S93" t="s">
        <v>0</v>
      </c>
      <c r="T93">
        <v>1615</v>
      </c>
      <c r="U93">
        <f t="shared" si="3"/>
        <v>1575</v>
      </c>
    </row>
    <row r="94" spans="1:23" x14ac:dyDescent="0.3">
      <c r="A94" t="s">
        <v>99</v>
      </c>
      <c r="B94" t="s">
        <v>95</v>
      </c>
      <c r="C94" t="s">
        <v>0</v>
      </c>
      <c r="D94">
        <v>688</v>
      </c>
      <c r="I94" t="s">
        <v>99</v>
      </c>
      <c r="J94" t="s">
        <v>4</v>
      </c>
      <c r="K94" t="s">
        <v>0</v>
      </c>
      <c r="L94">
        <v>792</v>
      </c>
      <c r="M94">
        <f t="shared" si="2"/>
        <v>752</v>
      </c>
      <c r="Q94" t="s">
        <v>99</v>
      </c>
      <c r="R94" t="s">
        <v>5</v>
      </c>
      <c r="S94" t="s">
        <v>0</v>
      </c>
      <c r="T94">
        <v>1891</v>
      </c>
      <c r="U94">
        <f t="shared" si="3"/>
        <v>1851</v>
      </c>
    </row>
    <row r="95" spans="1:23" x14ac:dyDescent="0.3">
      <c r="A95" t="s">
        <v>99</v>
      </c>
      <c r="B95" t="s">
        <v>95</v>
      </c>
      <c r="C95" t="s">
        <v>0</v>
      </c>
      <c r="D95">
        <v>748</v>
      </c>
      <c r="I95" t="s">
        <v>99</v>
      </c>
      <c r="J95" t="s">
        <v>4</v>
      </c>
      <c r="K95" t="s">
        <v>0</v>
      </c>
      <c r="L95">
        <v>894</v>
      </c>
      <c r="M95">
        <f t="shared" si="2"/>
        <v>854</v>
      </c>
      <c r="Q95" t="s">
        <v>99</v>
      </c>
      <c r="R95" t="s">
        <v>5</v>
      </c>
      <c r="S95" t="s">
        <v>0</v>
      </c>
      <c r="T95">
        <v>1312</v>
      </c>
      <c r="U95">
        <f t="shared" si="3"/>
        <v>1272</v>
      </c>
    </row>
    <row r="96" spans="1:23" x14ac:dyDescent="0.3">
      <c r="A96" t="s">
        <v>99</v>
      </c>
      <c r="B96" t="s">
        <v>95</v>
      </c>
      <c r="C96" t="s">
        <v>0</v>
      </c>
      <c r="D96">
        <v>810</v>
      </c>
      <c r="I96" t="s">
        <v>99</v>
      </c>
      <c r="J96" t="s">
        <v>4</v>
      </c>
      <c r="K96" t="s">
        <v>0</v>
      </c>
      <c r="L96">
        <v>824</v>
      </c>
      <c r="M96">
        <f t="shared" si="2"/>
        <v>784</v>
      </c>
      <c r="Q96" t="s">
        <v>99</v>
      </c>
      <c r="R96" t="s">
        <v>5</v>
      </c>
      <c r="S96" t="s">
        <v>0</v>
      </c>
      <c r="T96">
        <v>1344</v>
      </c>
      <c r="U96">
        <f t="shared" si="3"/>
        <v>1304</v>
      </c>
    </row>
    <row r="97" spans="1:23" x14ac:dyDescent="0.3">
      <c r="A97" t="s">
        <v>99</v>
      </c>
      <c r="B97" t="s">
        <v>95</v>
      </c>
      <c r="C97" t="s">
        <v>0</v>
      </c>
      <c r="D97">
        <v>863</v>
      </c>
      <c r="I97" t="s">
        <v>99</v>
      </c>
      <c r="J97" t="s">
        <v>4</v>
      </c>
      <c r="K97" t="s">
        <v>0</v>
      </c>
      <c r="L97">
        <v>817</v>
      </c>
      <c r="M97">
        <f t="shared" si="2"/>
        <v>777</v>
      </c>
      <c r="Q97" t="s">
        <v>99</v>
      </c>
      <c r="R97" t="s">
        <v>5</v>
      </c>
      <c r="S97" t="s">
        <v>0</v>
      </c>
      <c r="T97">
        <v>1143</v>
      </c>
      <c r="U97">
        <f t="shared" si="3"/>
        <v>1103</v>
      </c>
    </row>
    <row r="98" spans="1:23" x14ac:dyDescent="0.3">
      <c r="A98" t="s">
        <v>99</v>
      </c>
      <c r="B98" t="s">
        <v>95</v>
      </c>
      <c r="C98" t="s">
        <v>0</v>
      </c>
      <c r="D98">
        <v>903</v>
      </c>
      <c r="I98" t="s">
        <v>99</v>
      </c>
      <c r="J98" t="s">
        <v>4</v>
      </c>
      <c r="K98" t="s">
        <v>0</v>
      </c>
      <c r="L98">
        <v>826</v>
      </c>
      <c r="M98">
        <f t="shared" si="2"/>
        <v>786</v>
      </c>
      <c r="Q98" t="s">
        <v>99</v>
      </c>
      <c r="R98" t="s">
        <v>5</v>
      </c>
      <c r="S98" t="s">
        <v>0</v>
      </c>
      <c r="T98">
        <v>747</v>
      </c>
      <c r="U98">
        <f t="shared" si="3"/>
        <v>707</v>
      </c>
    </row>
    <row r="99" spans="1:23" x14ac:dyDescent="0.3">
      <c r="A99" t="s">
        <v>99</v>
      </c>
      <c r="B99" t="s">
        <v>95</v>
      </c>
      <c r="C99" t="s">
        <v>0</v>
      </c>
      <c r="D99">
        <v>811</v>
      </c>
      <c r="I99" t="s">
        <v>99</v>
      </c>
      <c r="J99" t="s">
        <v>4</v>
      </c>
      <c r="K99" t="s">
        <v>0</v>
      </c>
      <c r="L99">
        <v>792</v>
      </c>
      <c r="M99">
        <f t="shared" si="2"/>
        <v>752</v>
      </c>
      <c r="Q99" t="s">
        <v>99</v>
      </c>
      <c r="R99" t="s">
        <v>5</v>
      </c>
      <c r="S99" t="s">
        <v>0</v>
      </c>
      <c r="T99">
        <v>1935</v>
      </c>
      <c r="U99">
        <f t="shared" si="3"/>
        <v>1895</v>
      </c>
    </row>
    <row r="100" spans="1:23" x14ac:dyDescent="0.3">
      <c r="A100" t="s">
        <v>99</v>
      </c>
      <c r="B100" t="s">
        <v>95</v>
      </c>
      <c r="C100" t="s">
        <v>0</v>
      </c>
      <c r="D100">
        <v>678</v>
      </c>
      <c r="I100" t="s">
        <v>99</v>
      </c>
      <c r="J100" t="s">
        <v>4</v>
      </c>
      <c r="K100" t="s">
        <v>0</v>
      </c>
      <c r="L100">
        <v>719</v>
      </c>
      <c r="M100">
        <f t="shared" si="2"/>
        <v>679</v>
      </c>
      <c r="Q100" t="s">
        <v>99</v>
      </c>
      <c r="R100" t="s">
        <v>5</v>
      </c>
      <c r="S100" t="s">
        <v>1</v>
      </c>
      <c r="T100">
        <v>1064</v>
      </c>
      <c r="U100">
        <f t="shared" si="3"/>
        <v>1024</v>
      </c>
    </row>
    <row r="101" spans="1:23" x14ac:dyDescent="0.3">
      <c r="A101" t="s">
        <v>99</v>
      </c>
      <c r="B101" t="s">
        <v>95</v>
      </c>
      <c r="C101" t="s">
        <v>0</v>
      </c>
      <c r="D101">
        <v>768</v>
      </c>
      <c r="G101">
        <f>MEDIAN(D92:D101)</f>
        <v>779.5</v>
      </c>
      <c r="I101" t="s">
        <v>99</v>
      </c>
      <c r="J101" t="s">
        <v>4</v>
      </c>
      <c r="K101" t="s">
        <v>0</v>
      </c>
      <c r="L101">
        <v>2110</v>
      </c>
      <c r="M101">
        <f t="shared" si="2"/>
        <v>2070</v>
      </c>
      <c r="O101">
        <f>MEDIAN(M92:M101)</f>
        <v>780.5</v>
      </c>
      <c r="Q101" t="s">
        <v>99</v>
      </c>
      <c r="R101" t="s">
        <v>5</v>
      </c>
      <c r="S101" t="s">
        <v>0</v>
      </c>
      <c r="T101">
        <v>1871</v>
      </c>
      <c r="U101">
        <f t="shared" si="3"/>
        <v>1831</v>
      </c>
      <c r="W101">
        <f>MEDIAN(U92:U101)</f>
        <v>1288</v>
      </c>
    </row>
    <row r="102" spans="1:23" x14ac:dyDescent="0.3">
      <c r="A102" t="s">
        <v>100</v>
      </c>
      <c r="B102" t="s">
        <v>95</v>
      </c>
      <c r="C102" t="s">
        <v>0</v>
      </c>
      <c r="D102">
        <v>696</v>
      </c>
      <c r="I102" t="s">
        <v>100</v>
      </c>
      <c r="J102" t="s">
        <v>4</v>
      </c>
      <c r="K102" t="s">
        <v>0</v>
      </c>
      <c r="L102">
        <v>1041</v>
      </c>
      <c r="M102">
        <f t="shared" si="2"/>
        <v>1001</v>
      </c>
      <c r="Q102" t="s">
        <v>100</v>
      </c>
      <c r="R102" t="s">
        <v>5</v>
      </c>
      <c r="S102" t="s">
        <v>0</v>
      </c>
      <c r="T102">
        <v>1479</v>
      </c>
      <c r="U102">
        <f t="shared" si="3"/>
        <v>1439</v>
      </c>
    </row>
    <row r="103" spans="1:23" x14ac:dyDescent="0.3">
      <c r="A103" t="s">
        <v>100</v>
      </c>
      <c r="B103" t="s">
        <v>95</v>
      </c>
      <c r="C103" t="s">
        <v>0</v>
      </c>
      <c r="D103">
        <v>807</v>
      </c>
      <c r="I103" t="s">
        <v>100</v>
      </c>
      <c r="J103" t="s">
        <v>4</v>
      </c>
      <c r="K103" t="s">
        <v>0</v>
      </c>
      <c r="L103">
        <v>623</v>
      </c>
      <c r="M103">
        <f t="shared" si="2"/>
        <v>583</v>
      </c>
      <c r="Q103" t="s">
        <v>100</v>
      </c>
      <c r="R103" t="s">
        <v>5</v>
      </c>
      <c r="S103" t="s">
        <v>0</v>
      </c>
      <c r="T103">
        <v>1424</v>
      </c>
      <c r="U103">
        <f t="shared" si="3"/>
        <v>1384</v>
      </c>
    </row>
    <row r="104" spans="1:23" x14ac:dyDescent="0.3">
      <c r="A104" t="s">
        <v>100</v>
      </c>
      <c r="B104" t="s">
        <v>95</v>
      </c>
      <c r="C104" t="s">
        <v>0</v>
      </c>
      <c r="D104">
        <v>663</v>
      </c>
      <c r="I104" t="s">
        <v>100</v>
      </c>
      <c r="J104" t="s">
        <v>4</v>
      </c>
      <c r="K104" t="s">
        <v>0</v>
      </c>
      <c r="L104">
        <v>696</v>
      </c>
      <c r="M104">
        <f t="shared" si="2"/>
        <v>656</v>
      </c>
      <c r="Q104" t="s">
        <v>100</v>
      </c>
      <c r="R104" t="s">
        <v>5</v>
      </c>
      <c r="S104" t="s">
        <v>0</v>
      </c>
      <c r="T104">
        <v>999</v>
      </c>
      <c r="U104">
        <f t="shared" si="3"/>
        <v>959</v>
      </c>
    </row>
    <row r="105" spans="1:23" x14ac:dyDescent="0.3">
      <c r="A105" t="s">
        <v>100</v>
      </c>
      <c r="B105" t="s">
        <v>95</v>
      </c>
      <c r="C105" t="s">
        <v>0</v>
      </c>
      <c r="D105">
        <v>896</v>
      </c>
      <c r="I105" t="s">
        <v>100</v>
      </c>
      <c r="J105" t="s">
        <v>4</v>
      </c>
      <c r="K105" t="s">
        <v>0</v>
      </c>
      <c r="L105">
        <v>1063</v>
      </c>
      <c r="M105">
        <f t="shared" si="2"/>
        <v>1023</v>
      </c>
      <c r="Q105" t="s">
        <v>100</v>
      </c>
      <c r="R105" t="s">
        <v>5</v>
      </c>
      <c r="S105" t="s">
        <v>1</v>
      </c>
      <c r="T105">
        <v>1008</v>
      </c>
      <c r="U105">
        <f t="shared" si="3"/>
        <v>968</v>
      </c>
    </row>
    <row r="106" spans="1:23" x14ac:dyDescent="0.3">
      <c r="A106" t="s">
        <v>100</v>
      </c>
      <c r="B106" t="s">
        <v>95</v>
      </c>
      <c r="C106" t="s">
        <v>0</v>
      </c>
      <c r="D106">
        <v>760</v>
      </c>
      <c r="I106" t="s">
        <v>100</v>
      </c>
      <c r="J106" t="s">
        <v>4</v>
      </c>
      <c r="K106" t="s">
        <v>0</v>
      </c>
      <c r="L106">
        <v>1071</v>
      </c>
      <c r="M106">
        <f t="shared" si="2"/>
        <v>1031</v>
      </c>
      <c r="Q106" t="s">
        <v>100</v>
      </c>
      <c r="R106" t="s">
        <v>5</v>
      </c>
      <c r="S106" t="s">
        <v>0</v>
      </c>
      <c r="T106">
        <v>1487</v>
      </c>
      <c r="U106">
        <f t="shared" si="3"/>
        <v>1447</v>
      </c>
    </row>
    <row r="107" spans="1:23" x14ac:dyDescent="0.3">
      <c r="A107" t="s">
        <v>100</v>
      </c>
      <c r="B107" t="s">
        <v>95</v>
      </c>
      <c r="C107" t="s">
        <v>0</v>
      </c>
      <c r="D107">
        <v>599</v>
      </c>
      <c r="I107" t="s">
        <v>100</v>
      </c>
      <c r="J107" t="s">
        <v>4</v>
      </c>
      <c r="K107" t="s">
        <v>0</v>
      </c>
      <c r="L107">
        <v>607</v>
      </c>
      <c r="M107">
        <f t="shared" si="2"/>
        <v>567</v>
      </c>
      <c r="Q107" t="s">
        <v>100</v>
      </c>
      <c r="R107" t="s">
        <v>5</v>
      </c>
      <c r="S107" t="s">
        <v>0</v>
      </c>
      <c r="T107">
        <v>407</v>
      </c>
      <c r="U107">
        <f t="shared" si="3"/>
        <v>367</v>
      </c>
    </row>
    <row r="108" spans="1:23" x14ac:dyDescent="0.3">
      <c r="A108" t="s">
        <v>100</v>
      </c>
      <c r="B108" t="s">
        <v>95</v>
      </c>
      <c r="C108" t="s">
        <v>0</v>
      </c>
      <c r="D108">
        <v>919</v>
      </c>
      <c r="I108" t="s">
        <v>100</v>
      </c>
      <c r="J108" t="s">
        <v>4</v>
      </c>
      <c r="K108" t="s">
        <v>0</v>
      </c>
      <c r="L108">
        <v>959</v>
      </c>
      <c r="M108">
        <f t="shared" si="2"/>
        <v>919</v>
      </c>
      <c r="Q108" t="s">
        <v>100</v>
      </c>
      <c r="R108" t="s">
        <v>5</v>
      </c>
      <c r="S108" t="s">
        <v>0</v>
      </c>
      <c r="T108">
        <v>2816</v>
      </c>
      <c r="U108">
        <f t="shared" si="3"/>
        <v>2776</v>
      </c>
    </row>
    <row r="109" spans="1:23" x14ac:dyDescent="0.3">
      <c r="A109" t="s">
        <v>100</v>
      </c>
      <c r="B109" t="s">
        <v>95</v>
      </c>
      <c r="C109" t="s">
        <v>0</v>
      </c>
      <c r="D109">
        <v>775</v>
      </c>
      <c r="I109" t="s">
        <v>100</v>
      </c>
      <c r="J109" t="s">
        <v>4</v>
      </c>
      <c r="K109" t="s">
        <v>0</v>
      </c>
      <c r="L109">
        <v>857</v>
      </c>
      <c r="M109">
        <f t="shared" si="2"/>
        <v>817</v>
      </c>
      <c r="Q109" t="s">
        <v>100</v>
      </c>
      <c r="R109" t="s">
        <v>5</v>
      </c>
      <c r="S109" t="s">
        <v>0</v>
      </c>
      <c r="T109">
        <v>1852</v>
      </c>
      <c r="U109">
        <f t="shared" si="3"/>
        <v>1812</v>
      </c>
    </row>
    <row r="110" spans="1:23" x14ac:dyDescent="0.3">
      <c r="A110" t="s">
        <v>100</v>
      </c>
      <c r="B110" t="s">
        <v>95</v>
      </c>
      <c r="C110" t="s">
        <v>0</v>
      </c>
      <c r="D110">
        <v>960</v>
      </c>
      <c r="I110" t="s">
        <v>100</v>
      </c>
      <c r="J110" t="s">
        <v>4</v>
      </c>
      <c r="K110" t="s">
        <v>0</v>
      </c>
      <c r="L110">
        <v>728</v>
      </c>
      <c r="M110">
        <f t="shared" si="2"/>
        <v>688</v>
      </c>
      <c r="Q110" t="s">
        <v>100</v>
      </c>
      <c r="R110" t="s">
        <v>5</v>
      </c>
      <c r="S110" t="s">
        <v>1</v>
      </c>
      <c r="T110">
        <v>1126</v>
      </c>
      <c r="U110">
        <f t="shared" si="3"/>
        <v>1086</v>
      </c>
    </row>
    <row r="111" spans="1:23" x14ac:dyDescent="0.3">
      <c r="A111" t="s">
        <v>100</v>
      </c>
      <c r="B111" t="s">
        <v>95</v>
      </c>
      <c r="C111" t="s">
        <v>0</v>
      </c>
      <c r="D111">
        <v>800</v>
      </c>
      <c r="G111">
        <f>MEDIAN(D102:D111)</f>
        <v>787.5</v>
      </c>
      <c r="I111" t="s">
        <v>100</v>
      </c>
      <c r="J111" t="s">
        <v>4</v>
      </c>
      <c r="K111" t="s">
        <v>0</v>
      </c>
      <c r="L111">
        <v>809</v>
      </c>
      <c r="M111">
        <f t="shared" si="2"/>
        <v>769</v>
      </c>
      <c r="O111">
        <f>MEDIAN(M102:M111)</f>
        <v>793</v>
      </c>
      <c r="Q111" t="s">
        <v>100</v>
      </c>
      <c r="R111" t="s">
        <v>5</v>
      </c>
      <c r="S111" t="s">
        <v>0</v>
      </c>
      <c r="T111">
        <v>1245</v>
      </c>
      <c r="U111">
        <f t="shared" si="3"/>
        <v>1205</v>
      </c>
      <c r="W111">
        <f>MEDIAN(U102:U111)</f>
        <v>1294.5</v>
      </c>
    </row>
    <row r="112" spans="1:23" x14ac:dyDescent="0.3">
      <c r="A112" t="s">
        <v>101</v>
      </c>
      <c r="B112" t="s">
        <v>95</v>
      </c>
      <c r="C112" t="s">
        <v>0</v>
      </c>
      <c r="D112">
        <v>1728</v>
      </c>
      <c r="I112" t="s">
        <v>101</v>
      </c>
      <c r="J112" t="s">
        <v>4</v>
      </c>
      <c r="K112" t="s">
        <v>0</v>
      </c>
      <c r="L112">
        <v>1567</v>
      </c>
      <c r="M112">
        <f t="shared" si="2"/>
        <v>1527</v>
      </c>
      <c r="Q112" t="s">
        <v>101</v>
      </c>
      <c r="R112" t="s">
        <v>5</v>
      </c>
      <c r="S112" t="s">
        <v>1</v>
      </c>
      <c r="T112">
        <v>2596</v>
      </c>
      <c r="U112">
        <f t="shared" si="3"/>
        <v>2556</v>
      </c>
    </row>
    <row r="113" spans="1:23" x14ac:dyDescent="0.3">
      <c r="A113" t="s">
        <v>101</v>
      </c>
      <c r="B113" t="s">
        <v>95</v>
      </c>
      <c r="C113" t="s">
        <v>1</v>
      </c>
      <c r="D113">
        <v>1008</v>
      </c>
      <c r="I113" t="s">
        <v>101</v>
      </c>
      <c r="J113" t="s">
        <v>4</v>
      </c>
      <c r="K113" t="s">
        <v>0</v>
      </c>
      <c r="L113">
        <v>831</v>
      </c>
      <c r="M113">
        <f t="shared" si="2"/>
        <v>791</v>
      </c>
      <c r="Q113" t="s">
        <v>101</v>
      </c>
      <c r="R113" t="s">
        <v>5</v>
      </c>
      <c r="S113" t="s">
        <v>0</v>
      </c>
      <c r="T113">
        <v>743</v>
      </c>
      <c r="U113">
        <f t="shared" si="3"/>
        <v>703</v>
      </c>
    </row>
    <row r="114" spans="1:23" x14ac:dyDescent="0.3">
      <c r="A114" t="s">
        <v>101</v>
      </c>
      <c r="B114" t="s">
        <v>95</v>
      </c>
      <c r="C114" t="s">
        <v>1</v>
      </c>
      <c r="D114">
        <v>344</v>
      </c>
      <c r="I114" t="s">
        <v>101</v>
      </c>
      <c r="J114" t="s">
        <v>4</v>
      </c>
      <c r="K114" t="s">
        <v>0</v>
      </c>
      <c r="L114">
        <v>784</v>
      </c>
      <c r="M114">
        <f t="shared" si="2"/>
        <v>744</v>
      </c>
      <c r="Q114" t="s">
        <v>101</v>
      </c>
      <c r="R114" t="s">
        <v>5</v>
      </c>
      <c r="S114" t="s">
        <v>0</v>
      </c>
      <c r="T114">
        <v>732</v>
      </c>
      <c r="U114">
        <f t="shared" si="3"/>
        <v>692</v>
      </c>
    </row>
    <row r="115" spans="1:23" x14ac:dyDescent="0.3">
      <c r="A115" t="s">
        <v>101</v>
      </c>
      <c r="B115" t="s">
        <v>95</v>
      </c>
      <c r="C115" t="s">
        <v>0</v>
      </c>
      <c r="D115">
        <v>3510</v>
      </c>
      <c r="I115" t="s">
        <v>101</v>
      </c>
      <c r="J115" t="s">
        <v>4</v>
      </c>
      <c r="K115" t="s">
        <v>0</v>
      </c>
      <c r="L115">
        <v>1479</v>
      </c>
      <c r="M115">
        <f t="shared" si="2"/>
        <v>1439</v>
      </c>
      <c r="Q115" t="s">
        <v>101</v>
      </c>
      <c r="R115" t="s">
        <v>5</v>
      </c>
      <c r="S115" t="s">
        <v>0</v>
      </c>
      <c r="T115">
        <v>1160</v>
      </c>
      <c r="U115">
        <f t="shared" si="3"/>
        <v>1120</v>
      </c>
    </row>
    <row r="116" spans="1:23" x14ac:dyDescent="0.3">
      <c r="A116" t="s">
        <v>101</v>
      </c>
      <c r="B116" t="s">
        <v>95</v>
      </c>
      <c r="C116" t="s">
        <v>0</v>
      </c>
      <c r="D116">
        <v>711</v>
      </c>
      <c r="I116" t="s">
        <v>101</v>
      </c>
      <c r="J116" t="s">
        <v>4</v>
      </c>
      <c r="K116" t="s">
        <v>0</v>
      </c>
      <c r="L116">
        <v>1376</v>
      </c>
      <c r="M116">
        <f t="shared" si="2"/>
        <v>1336</v>
      </c>
      <c r="Q116" t="s">
        <v>101</v>
      </c>
      <c r="R116" t="s">
        <v>5</v>
      </c>
      <c r="S116" t="s">
        <v>1</v>
      </c>
      <c r="T116">
        <v>904</v>
      </c>
      <c r="U116">
        <f t="shared" si="3"/>
        <v>864</v>
      </c>
    </row>
    <row r="117" spans="1:23" x14ac:dyDescent="0.3">
      <c r="A117" t="s">
        <v>101</v>
      </c>
      <c r="B117" t="s">
        <v>95</v>
      </c>
      <c r="C117" t="s">
        <v>0</v>
      </c>
      <c r="D117">
        <v>744</v>
      </c>
      <c r="I117" t="s">
        <v>101</v>
      </c>
      <c r="J117" t="s">
        <v>4</v>
      </c>
      <c r="K117" t="s">
        <v>0</v>
      </c>
      <c r="L117">
        <v>910</v>
      </c>
      <c r="M117">
        <f t="shared" si="2"/>
        <v>870</v>
      </c>
      <c r="Q117" t="s">
        <v>101</v>
      </c>
      <c r="R117" t="s">
        <v>5</v>
      </c>
      <c r="S117" t="s">
        <v>1</v>
      </c>
      <c r="T117">
        <v>929</v>
      </c>
      <c r="U117">
        <f t="shared" si="3"/>
        <v>889</v>
      </c>
    </row>
    <row r="118" spans="1:23" x14ac:dyDescent="0.3">
      <c r="A118" t="s">
        <v>101</v>
      </c>
      <c r="B118" t="s">
        <v>95</v>
      </c>
      <c r="C118" t="s">
        <v>1</v>
      </c>
      <c r="D118">
        <v>2663</v>
      </c>
      <c r="I118" t="s">
        <v>101</v>
      </c>
      <c r="J118" t="s">
        <v>4</v>
      </c>
      <c r="K118" t="s">
        <v>0</v>
      </c>
      <c r="L118">
        <v>1127</v>
      </c>
      <c r="M118">
        <f t="shared" si="2"/>
        <v>1087</v>
      </c>
      <c r="Q118" t="s">
        <v>101</v>
      </c>
      <c r="R118" t="s">
        <v>5</v>
      </c>
      <c r="S118" t="s">
        <v>1</v>
      </c>
      <c r="T118">
        <v>927</v>
      </c>
      <c r="U118">
        <f t="shared" si="3"/>
        <v>887</v>
      </c>
    </row>
    <row r="119" spans="1:23" x14ac:dyDescent="0.3">
      <c r="A119" t="s">
        <v>101</v>
      </c>
      <c r="B119" t="s">
        <v>95</v>
      </c>
      <c r="C119" t="s">
        <v>0</v>
      </c>
      <c r="D119">
        <v>708</v>
      </c>
      <c r="I119" t="s">
        <v>101</v>
      </c>
      <c r="J119" t="s">
        <v>4</v>
      </c>
      <c r="K119" t="s">
        <v>0</v>
      </c>
      <c r="L119">
        <v>847</v>
      </c>
      <c r="M119">
        <f t="shared" si="2"/>
        <v>807</v>
      </c>
      <c r="Q119" t="s">
        <v>101</v>
      </c>
      <c r="R119" t="s">
        <v>5</v>
      </c>
      <c r="S119" t="s">
        <v>0</v>
      </c>
      <c r="T119">
        <v>1296</v>
      </c>
      <c r="U119">
        <f t="shared" si="3"/>
        <v>1256</v>
      </c>
    </row>
    <row r="120" spans="1:23" x14ac:dyDescent="0.3">
      <c r="A120" t="s">
        <v>101</v>
      </c>
      <c r="B120" t="s">
        <v>95</v>
      </c>
      <c r="C120" t="s">
        <v>0</v>
      </c>
      <c r="D120">
        <v>1039</v>
      </c>
      <c r="I120" t="s">
        <v>101</v>
      </c>
      <c r="J120" t="s">
        <v>4</v>
      </c>
      <c r="K120" t="s">
        <v>0</v>
      </c>
      <c r="L120">
        <v>1183</v>
      </c>
      <c r="M120">
        <f t="shared" si="2"/>
        <v>1143</v>
      </c>
      <c r="Q120" t="s">
        <v>101</v>
      </c>
      <c r="R120" t="s">
        <v>5</v>
      </c>
      <c r="S120" t="s">
        <v>0</v>
      </c>
      <c r="T120">
        <v>1095</v>
      </c>
      <c r="U120">
        <f t="shared" si="3"/>
        <v>1055</v>
      </c>
    </row>
    <row r="121" spans="1:23" x14ac:dyDescent="0.3">
      <c r="A121" t="s">
        <v>101</v>
      </c>
      <c r="B121" t="s">
        <v>95</v>
      </c>
      <c r="C121" t="s">
        <v>0</v>
      </c>
      <c r="D121">
        <v>574</v>
      </c>
      <c r="G121">
        <f>MEDIAN(D112:D121)</f>
        <v>876</v>
      </c>
      <c r="I121" t="s">
        <v>101</v>
      </c>
      <c r="J121" t="s">
        <v>4</v>
      </c>
      <c r="K121" t="s">
        <v>0</v>
      </c>
      <c r="L121">
        <v>711</v>
      </c>
      <c r="M121">
        <f t="shared" si="2"/>
        <v>671</v>
      </c>
      <c r="O121">
        <f>MEDIAN(M112:M121)</f>
        <v>978.5</v>
      </c>
      <c r="Q121" t="s">
        <v>101</v>
      </c>
      <c r="R121" t="s">
        <v>5</v>
      </c>
      <c r="S121" t="s">
        <v>1</v>
      </c>
      <c r="T121">
        <v>1048</v>
      </c>
      <c r="U121">
        <f t="shared" si="3"/>
        <v>1008</v>
      </c>
      <c r="W121">
        <f>MEDIAN(U112:U121)</f>
        <v>948.5</v>
      </c>
    </row>
    <row r="122" spans="1:23" x14ac:dyDescent="0.3">
      <c r="A122" t="s">
        <v>102</v>
      </c>
      <c r="B122" t="s">
        <v>95</v>
      </c>
      <c r="C122" t="s">
        <v>1</v>
      </c>
      <c r="D122">
        <v>983</v>
      </c>
      <c r="I122" t="s">
        <v>102</v>
      </c>
      <c r="J122" t="s">
        <v>4</v>
      </c>
      <c r="K122" t="s">
        <v>1</v>
      </c>
      <c r="L122">
        <v>774</v>
      </c>
      <c r="M122">
        <f t="shared" si="2"/>
        <v>734</v>
      </c>
      <c r="Q122" t="s">
        <v>102</v>
      </c>
      <c r="R122" t="s">
        <v>5</v>
      </c>
      <c r="S122" t="s">
        <v>1</v>
      </c>
      <c r="T122">
        <v>2776</v>
      </c>
      <c r="U122">
        <f t="shared" si="3"/>
        <v>2736</v>
      </c>
    </row>
    <row r="123" spans="1:23" x14ac:dyDescent="0.3">
      <c r="A123" t="s">
        <v>102</v>
      </c>
      <c r="B123" t="s">
        <v>95</v>
      </c>
      <c r="C123" t="s">
        <v>1</v>
      </c>
      <c r="D123">
        <v>1087</v>
      </c>
      <c r="I123" t="s">
        <v>102</v>
      </c>
      <c r="J123" t="s">
        <v>4</v>
      </c>
      <c r="K123" t="s">
        <v>0</v>
      </c>
      <c r="L123">
        <v>1400</v>
      </c>
      <c r="M123">
        <f t="shared" si="2"/>
        <v>1360</v>
      </c>
      <c r="Q123" t="s">
        <v>102</v>
      </c>
      <c r="R123" t="s">
        <v>5</v>
      </c>
      <c r="S123" t="s">
        <v>1</v>
      </c>
      <c r="T123">
        <v>848</v>
      </c>
      <c r="U123">
        <f t="shared" si="3"/>
        <v>808</v>
      </c>
    </row>
    <row r="124" spans="1:23" x14ac:dyDescent="0.3">
      <c r="A124" t="s">
        <v>102</v>
      </c>
      <c r="B124" t="s">
        <v>95</v>
      </c>
      <c r="C124" t="s">
        <v>0</v>
      </c>
      <c r="D124">
        <v>911</v>
      </c>
      <c r="I124" t="s">
        <v>102</v>
      </c>
      <c r="J124" t="s">
        <v>4</v>
      </c>
      <c r="K124" t="s">
        <v>0</v>
      </c>
      <c r="L124">
        <v>903</v>
      </c>
      <c r="M124">
        <f t="shared" si="2"/>
        <v>863</v>
      </c>
      <c r="Q124" t="s">
        <v>102</v>
      </c>
      <c r="R124" t="s">
        <v>5</v>
      </c>
      <c r="S124" t="s">
        <v>1</v>
      </c>
      <c r="T124">
        <v>1152</v>
      </c>
      <c r="U124">
        <f t="shared" si="3"/>
        <v>1112</v>
      </c>
    </row>
    <row r="125" spans="1:23" x14ac:dyDescent="0.3">
      <c r="A125" t="s">
        <v>102</v>
      </c>
      <c r="B125" t="s">
        <v>95</v>
      </c>
      <c r="C125" t="s">
        <v>0</v>
      </c>
      <c r="D125">
        <v>1208</v>
      </c>
      <c r="I125" t="s">
        <v>102</v>
      </c>
      <c r="J125" t="s">
        <v>4</v>
      </c>
      <c r="K125" t="s">
        <v>1</v>
      </c>
      <c r="L125">
        <v>577</v>
      </c>
      <c r="M125">
        <f t="shared" si="2"/>
        <v>537</v>
      </c>
      <c r="Q125" t="s">
        <v>102</v>
      </c>
      <c r="R125" t="s">
        <v>5</v>
      </c>
      <c r="S125" t="s">
        <v>1</v>
      </c>
      <c r="T125">
        <v>682</v>
      </c>
      <c r="U125">
        <f t="shared" si="3"/>
        <v>642</v>
      </c>
    </row>
    <row r="126" spans="1:23" x14ac:dyDescent="0.3">
      <c r="A126" t="s">
        <v>102</v>
      </c>
      <c r="B126" t="s">
        <v>95</v>
      </c>
      <c r="C126" t="s">
        <v>1</v>
      </c>
      <c r="D126">
        <v>1094</v>
      </c>
      <c r="I126" t="s">
        <v>102</v>
      </c>
      <c r="J126" t="s">
        <v>4</v>
      </c>
      <c r="K126" t="s">
        <v>0</v>
      </c>
      <c r="L126">
        <v>1038</v>
      </c>
      <c r="M126">
        <f t="shared" si="2"/>
        <v>998</v>
      </c>
      <c r="Q126" t="s">
        <v>102</v>
      </c>
      <c r="R126" t="s">
        <v>5</v>
      </c>
      <c r="S126" t="s">
        <v>1</v>
      </c>
      <c r="T126">
        <v>894</v>
      </c>
      <c r="U126">
        <f t="shared" si="3"/>
        <v>854</v>
      </c>
    </row>
    <row r="127" spans="1:23" x14ac:dyDescent="0.3">
      <c r="A127" t="s">
        <v>102</v>
      </c>
      <c r="B127" t="s">
        <v>95</v>
      </c>
      <c r="C127" t="s">
        <v>1</v>
      </c>
      <c r="D127">
        <v>943</v>
      </c>
      <c r="I127" t="s">
        <v>102</v>
      </c>
      <c r="J127" t="s">
        <v>4</v>
      </c>
      <c r="K127" t="s">
        <v>0</v>
      </c>
      <c r="L127">
        <v>762</v>
      </c>
      <c r="M127">
        <f t="shared" si="2"/>
        <v>722</v>
      </c>
      <c r="Q127" t="s">
        <v>102</v>
      </c>
      <c r="R127" t="s">
        <v>5</v>
      </c>
      <c r="S127" t="s">
        <v>1</v>
      </c>
      <c r="T127">
        <v>1199</v>
      </c>
      <c r="U127">
        <f t="shared" si="3"/>
        <v>1159</v>
      </c>
    </row>
    <row r="128" spans="1:23" x14ac:dyDescent="0.3">
      <c r="A128" t="s">
        <v>102</v>
      </c>
      <c r="B128" t="s">
        <v>95</v>
      </c>
      <c r="C128" t="s">
        <v>0</v>
      </c>
      <c r="D128">
        <v>1186</v>
      </c>
      <c r="I128" t="s">
        <v>102</v>
      </c>
      <c r="J128" t="s">
        <v>4</v>
      </c>
      <c r="K128" t="s">
        <v>0</v>
      </c>
      <c r="L128">
        <v>1103</v>
      </c>
      <c r="M128">
        <f t="shared" si="2"/>
        <v>1063</v>
      </c>
      <c r="Q128" t="s">
        <v>102</v>
      </c>
      <c r="R128" t="s">
        <v>5</v>
      </c>
      <c r="S128" t="s">
        <v>1</v>
      </c>
      <c r="T128">
        <v>776</v>
      </c>
      <c r="U128">
        <f t="shared" si="3"/>
        <v>736</v>
      </c>
    </row>
    <row r="129" spans="1:23" x14ac:dyDescent="0.3">
      <c r="A129" t="s">
        <v>102</v>
      </c>
      <c r="B129" t="s">
        <v>95</v>
      </c>
      <c r="C129" t="s">
        <v>1</v>
      </c>
      <c r="D129">
        <v>1335</v>
      </c>
      <c r="I129" t="s">
        <v>102</v>
      </c>
      <c r="J129" t="s">
        <v>4</v>
      </c>
      <c r="K129" t="s">
        <v>1</v>
      </c>
      <c r="L129">
        <v>823</v>
      </c>
      <c r="M129">
        <f t="shared" si="2"/>
        <v>783</v>
      </c>
      <c r="Q129" t="s">
        <v>102</v>
      </c>
      <c r="R129" t="s">
        <v>5</v>
      </c>
      <c r="S129" t="s">
        <v>1</v>
      </c>
      <c r="T129">
        <v>962</v>
      </c>
      <c r="U129">
        <f t="shared" si="3"/>
        <v>922</v>
      </c>
    </row>
    <row r="130" spans="1:23" x14ac:dyDescent="0.3">
      <c r="A130" t="s">
        <v>102</v>
      </c>
      <c r="B130" t="s">
        <v>95</v>
      </c>
      <c r="C130" t="s">
        <v>0</v>
      </c>
      <c r="D130">
        <v>967</v>
      </c>
      <c r="I130" t="s">
        <v>102</v>
      </c>
      <c r="J130" t="s">
        <v>4</v>
      </c>
      <c r="K130" t="s">
        <v>0</v>
      </c>
      <c r="L130">
        <v>975</v>
      </c>
      <c r="M130">
        <f t="shared" si="2"/>
        <v>935</v>
      </c>
      <c r="Q130" t="s">
        <v>102</v>
      </c>
      <c r="R130" t="s">
        <v>5</v>
      </c>
      <c r="S130" t="s">
        <v>0</v>
      </c>
      <c r="T130">
        <v>1719</v>
      </c>
      <c r="U130">
        <f t="shared" si="3"/>
        <v>1679</v>
      </c>
    </row>
    <row r="131" spans="1:23" x14ac:dyDescent="0.3">
      <c r="A131" t="s">
        <v>102</v>
      </c>
      <c r="B131" t="s">
        <v>95</v>
      </c>
      <c r="C131" t="s">
        <v>1</v>
      </c>
      <c r="D131">
        <v>448</v>
      </c>
      <c r="G131">
        <f>MEDIAN(D122:D131)</f>
        <v>1035</v>
      </c>
      <c r="I131" t="s">
        <v>102</v>
      </c>
      <c r="J131" t="s">
        <v>4</v>
      </c>
      <c r="K131" t="s">
        <v>1</v>
      </c>
      <c r="L131">
        <v>944</v>
      </c>
      <c r="M131">
        <f t="shared" ref="M131:M161" si="4">L131-40</f>
        <v>904</v>
      </c>
      <c r="O131">
        <f>MEDIAN(M122:M131)</f>
        <v>883.5</v>
      </c>
      <c r="Q131" t="s">
        <v>102</v>
      </c>
      <c r="R131" t="s">
        <v>5</v>
      </c>
      <c r="S131" t="s">
        <v>0</v>
      </c>
      <c r="T131">
        <v>1171</v>
      </c>
      <c r="U131">
        <f t="shared" ref="U131:U161" si="5">T131-40</f>
        <v>1131</v>
      </c>
      <c r="W131">
        <f>MEDIAN(U122:U131)</f>
        <v>1017</v>
      </c>
    </row>
    <row r="132" spans="1:23" x14ac:dyDescent="0.3">
      <c r="A132" t="s">
        <v>103</v>
      </c>
      <c r="B132" t="s">
        <v>95</v>
      </c>
      <c r="C132" t="s">
        <v>1</v>
      </c>
      <c r="D132">
        <v>824</v>
      </c>
      <c r="I132" t="s">
        <v>103</v>
      </c>
      <c r="J132" t="s">
        <v>4</v>
      </c>
      <c r="K132" t="s">
        <v>1</v>
      </c>
      <c r="L132">
        <v>1231</v>
      </c>
      <c r="M132">
        <f t="shared" si="4"/>
        <v>1191</v>
      </c>
      <c r="Q132" t="s">
        <v>103</v>
      </c>
      <c r="R132" t="s">
        <v>5</v>
      </c>
      <c r="S132" t="s">
        <v>0</v>
      </c>
      <c r="T132">
        <v>734</v>
      </c>
      <c r="U132">
        <f t="shared" si="5"/>
        <v>694</v>
      </c>
    </row>
    <row r="133" spans="1:23" x14ac:dyDescent="0.3">
      <c r="A133" t="s">
        <v>103</v>
      </c>
      <c r="B133" t="s">
        <v>95</v>
      </c>
      <c r="C133" t="s">
        <v>1</v>
      </c>
      <c r="D133">
        <v>776</v>
      </c>
      <c r="I133" t="s">
        <v>103</v>
      </c>
      <c r="J133" t="s">
        <v>4</v>
      </c>
      <c r="K133" t="s">
        <v>0</v>
      </c>
      <c r="L133">
        <v>862</v>
      </c>
      <c r="M133">
        <f t="shared" si="4"/>
        <v>822</v>
      </c>
      <c r="Q133" t="s">
        <v>103</v>
      </c>
      <c r="R133" t="s">
        <v>5</v>
      </c>
      <c r="S133" t="s">
        <v>1</v>
      </c>
      <c r="T133">
        <v>1264</v>
      </c>
      <c r="U133">
        <f t="shared" si="5"/>
        <v>1224</v>
      </c>
    </row>
    <row r="134" spans="1:23" x14ac:dyDescent="0.3">
      <c r="A134" t="s">
        <v>103</v>
      </c>
      <c r="B134" t="s">
        <v>95</v>
      </c>
      <c r="C134" t="s">
        <v>1</v>
      </c>
      <c r="D134">
        <v>620</v>
      </c>
      <c r="I134" t="s">
        <v>103</v>
      </c>
      <c r="J134" t="s">
        <v>4</v>
      </c>
      <c r="K134" t="s">
        <v>1</v>
      </c>
      <c r="L134">
        <v>1056</v>
      </c>
      <c r="M134">
        <f t="shared" si="4"/>
        <v>1016</v>
      </c>
      <c r="Q134" t="s">
        <v>103</v>
      </c>
      <c r="R134" t="s">
        <v>5</v>
      </c>
      <c r="S134" t="s">
        <v>1</v>
      </c>
      <c r="T134">
        <v>1112</v>
      </c>
      <c r="U134">
        <f t="shared" si="5"/>
        <v>1072</v>
      </c>
    </row>
    <row r="135" spans="1:23" x14ac:dyDescent="0.3">
      <c r="A135" t="s">
        <v>103</v>
      </c>
      <c r="B135" t="s">
        <v>95</v>
      </c>
      <c r="C135" t="s">
        <v>1</v>
      </c>
      <c r="D135">
        <v>839</v>
      </c>
      <c r="I135" t="s">
        <v>103</v>
      </c>
      <c r="J135" t="s">
        <v>4</v>
      </c>
      <c r="K135" t="s">
        <v>0</v>
      </c>
      <c r="L135">
        <v>629</v>
      </c>
      <c r="M135">
        <f t="shared" si="4"/>
        <v>589</v>
      </c>
      <c r="Q135" t="s">
        <v>103</v>
      </c>
      <c r="R135" t="s">
        <v>5</v>
      </c>
      <c r="S135" t="s">
        <v>1</v>
      </c>
      <c r="T135">
        <v>3304</v>
      </c>
      <c r="U135">
        <f t="shared" si="5"/>
        <v>3264</v>
      </c>
    </row>
    <row r="136" spans="1:23" x14ac:dyDescent="0.3">
      <c r="A136" t="s">
        <v>103</v>
      </c>
      <c r="B136" t="s">
        <v>95</v>
      </c>
      <c r="C136" t="s">
        <v>1</v>
      </c>
      <c r="D136">
        <v>800</v>
      </c>
      <c r="I136" t="s">
        <v>103</v>
      </c>
      <c r="J136" t="s">
        <v>4</v>
      </c>
      <c r="K136" t="s">
        <v>0</v>
      </c>
      <c r="L136">
        <v>954</v>
      </c>
      <c r="M136">
        <f t="shared" si="4"/>
        <v>914</v>
      </c>
      <c r="Q136" t="s">
        <v>103</v>
      </c>
      <c r="R136" t="s">
        <v>5</v>
      </c>
      <c r="S136" t="s">
        <v>1</v>
      </c>
      <c r="T136">
        <v>999</v>
      </c>
      <c r="U136">
        <f t="shared" si="5"/>
        <v>959</v>
      </c>
    </row>
    <row r="137" spans="1:23" x14ac:dyDescent="0.3">
      <c r="A137" t="s">
        <v>103</v>
      </c>
      <c r="B137" t="s">
        <v>95</v>
      </c>
      <c r="C137" t="s">
        <v>1</v>
      </c>
      <c r="D137">
        <v>855</v>
      </c>
      <c r="I137" t="s">
        <v>103</v>
      </c>
      <c r="J137" t="s">
        <v>4</v>
      </c>
      <c r="K137" t="s">
        <v>1</v>
      </c>
      <c r="L137">
        <v>1000</v>
      </c>
      <c r="M137">
        <f t="shared" si="4"/>
        <v>960</v>
      </c>
      <c r="Q137" t="s">
        <v>103</v>
      </c>
      <c r="R137" t="s">
        <v>5</v>
      </c>
      <c r="S137" t="s">
        <v>1</v>
      </c>
      <c r="T137">
        <v>791</v>
      </c>
      <c r="U137">
        <f t="shared" si="5"/>
        <v>751</v>
      </c>
    </row>
    <row r="138" spans="1:23" x14ac:dyDescent="0.3">
      <c r="A138" t="s">
        <v>103</v>
      </c>
      <c r="B138" t="s">
        <v>95</v>
      </c>
      <c r="C138" t="s">
        <v>1</v>
      </c>
      <c r="D138">
        <v>1048</v>
      </c>
      <c r="I138" t="s">
        <v>103</v>
      </c>
      <c r="J138" t="s">
        <v>4</v>
      </c>
      <c r="K138" t="s">
        <v>0</v>
      </c>
      <c r="L138">
        <v>928</v>
      </c>
      <c r="M138">
        <f t="shared" si="4"/>
        <v>888</v>
      </c>
      <c r="Q138" t="s">
        <v>103</v>
      </c>
      <c r="R138" t="s">
        <v>5</v>
      </c>
      <c r="S138" t="s">
        <v>1</v>
      </c>
      <c r="T138">
        <v>815</v>
      </c>
      <c r="U138">
        <f t="shared" si="5"/>
        <v>775</v>
      </c>
    </row>
    <row r="139" spans="1:23" x14ac:dyDescent="0.3">
      <c r="A139" t="s">
        <v>103</v>
      </c>
      <c r="B139" t="s">
        <v>95</v>
      </c>
      <c r="C139" t="s">
        <v>1</v>
      </c>
      <c r="D139">
        <v>2062</v>
      </c>
      <c r="I139" t="s">
        <v>103</v>
      </c>
      <c r="J139" t="s">
        <v>4</v>
      </c>
      <c r="K139" t="s">
        <v>0</v>
      </c>
      <c r="L139">
        <v>935</v>
      </c>
      <c r="M139">
        <f t="shared" si="4"/>
        <v>895</v>
      </c>
      <c r="Q139" t="s">
        <v>103</v>
      </c>
      <c r="R139" t="s">
        <v>5</v>
      </c>
      <c r="S139" t="s">
        <v>1</v>
      </c>
      <c r="T139">
        <v>902</v>
      </c>
      <c r="U139">
        <f t="shared" si="5"/>
        <v>862</v>
      </c>
    </row>
    <row r="140" spans="1:23" x14ac:dyDescent="0.3">
      <c r="A140" t="s">
        <v>103</v>
      </c>
      <c r="B140" t="s">
        <v>95</v>
      </c>
      <c r="C140" t="s">
        <v>1</v>
      </c>
      <c r="D140">
        <v>904</v>
      </c>
      <c r="I140" t="s">
        <v>103</v>
      </c>
      <c r="J140" t="s">
        <v>4</v>
      </c>
      <c r="K140" t="s">
        <v>0</v>
      </c>
      <c r="L140">
        <v>888</v>
      </c>
      <c r="M140">
        <f t="shared" si="4"/>
        <v>848</v>
      </c>
      <c r="Q140" t="s">
        <v>103</v>
      </c>
      <c r="R140" t="s">
        <v>5</v>
      </c>
      <c r="S140" t="s">
        <v>1</v>
      </c>
      <c r="T140">
        <v>904</v>
      </c>
      <c r="U140">
        <f t="shared" si="5"/>
        <v>864</v>
      </c>
    </row>
    <row r="141" spans="1:23" x14ac:dyDescent="0.3">
      <c r="A141" t="s">
        <v>103</v>
      </c>
      <c r="B141" t="s">
        <v>95</v>
      </c>
      <c r="C141" t="s">
        <v>1</v>
      </c>
      <c r="D141">
        <v>551</v>
      </c>
      <c r="G141">
        <f>MEDIAN(D132:D141)</f>
        <v>831.5</v>
      </c>
      <c r="I141" t="s">
        <v>103</v>
      </c>
      <c r="J141" t="s">
        <v>4</v>
      </c>
      <c r="K141" t="s">
        <v>0</v>
      </c>
      <c r="L141">
        <v>897</v>
      </c>
      <c r="M141">
        <f t="shared" si="4"/>
        <v>857</v>
      </c>
      <c r="O141">
        <f>MEDIAN(M132:M141)</f>
        <v>891.5</v>
      </c>
      <c r="Q141" t="s">
        <v>103</v>
      </c>
      <c r="R141" t="s">
        <v>5</v>
      </c>
      <c r="S141" t="s">
        <v>1</v>
      </c>
      <c r="T141">
        <v>904</v>
      </c>
      <c r="U141">
        <f t="shared" si="5"/>
        <v>864</v>
      </c>
      <c r="W141">
        <f>MEDIAN(U132:U141)</f>
        <v>864</v>
      </c>
    </row>
    <row r="142" spans="1:23" x14ac:dyDescent="0.3">
      <c r="A142" t="s">
        <v>104</v>
      </c>
      <c r="B142" t="s">
        <v>95</v>
      </c>
      <c r="C142" t="s">
        <v>1</v>
      </c>
      <c r="D142">
        <v>711</v>
      </c>
      <c r="I142" t="s">
        <v>104</v>
      </c>
      <c r="J142" t="s">
        <v>4</v>
      </c>
      <c r="K142" t="s">
        <v>1</v>
      </c>
      <c r="L142">
        <v>848</v>
      </c>
      <c r="M142">
        <f t="shared" si="4"/>
        <v>808</v>
      </c>
      <c r="Q142" t="s">
        <v>104</v>
      </c>
      <c r="R142" t="s">
        <v>5</v>
      </c>
      <c r="S142" t="s">
        <v>1</v>
      </c>
      <c r="T142">
        <v>728</v>
      </c>
      <c r="U142">
        <f t="shared" si="5"/>
        <v>688</v>
      </c>
    </row>
    <row r="143" spans="1:23" x14ac:dyDescent="0.3">
      <c r="A143" t="s">
        <v>104</v>
      </c>
      <c r="B143" t="s">
        <v>95</v>
      </c>
      <c r="C143" t="s">
        <v>1</v>
      </c>
      <c r="D143">
        <v>768</v>
      </c>
      <c r="I143" t="s">
        <v>104</v>
      </c>
      <c r="J143" t="s">
        <v>4</v>
      </c>
      <c r="K143" t="s">
        <v>1</v>
      </c>
      <c r="L143">
        <v>791</v>
      </c>
      <c r="M143">
        <f t="shared" si="4"/>
        <v>751</v>
      </c>
      <c r="Q143" t="s">
        <v>104</v>
      </c>
      <c r="R143" t="s">
        <v>5</v>
      </c>
      <c r="S143" t="s">
        <v>1</v>
      </c>
      <c r="T143">
        <v>703</v>
      </c>
      <c r="U143">
        <f t="shared" si="5"/>
        <v>663</v>
      </c>
    </row>
    <row r="144" spans="1:23" x14ac:dyDescent="0.3">
      <c r="A144" t="s">
        <v>104</v>
      </c>
      <c r="B144" t="s">
        <v>95</v>
      </c>
      <c r="C144" t="s">
        <v>1</v>
      </c>
      <c r="D144">
        <v>753</v>
      </c>
      <c r="I144" t="s">
        <v>104</v>
      </c>
      <c r="J144" t="s">
        <v>4</v>
      </c>
      <c r="K144" t="s">
        <v>1</v>
      </c>
      <c r="L144">
        <v>591</v>
      </c>
      <c r="M144">
        <f t="shared" si="4"/>
        <v>551</v>
      </c>
      <c r="Q144" t="s">
        <v>104</v>
      </c>
      <c r="R144" t="s">
        <v>5</v>
      </c>
      <c r="S144" t="s">
        <v>1</v>
      </c>
      <c r="T144">
        <v>1015</v>
      </c>
      <c r="U144">
        <f t="shared" si="5"/>
        <v>975</v>
      </c>
    </row>
    <row r="145" spans="1:23" x14ac:dyDescent="0.3">
      <c r="A145" t="s">
        <v>104</v>
      </c>
      <c r="B145" t="s">
        <v>95</v>
      </c>
      <c r="C145" t="s">
        <v>1</v>
      </c>
      <c r="D145">
        <v>544</v>
      </c>
      <c r="I145" t="s">
        <v>104</v>
      </c>
      <c r="J145" t="s">
        <v>4</v>
      </c>
      <c r="K145" t="s">
        <v>1</v>
      </c>
      <c r="L145">
        <v>816</v>
      </c>
      <c r="M145">
        <f t="shared" si="4"/>
        <v>776</v>
      </c>
      <c r="Q145" t="s">
        <v>104</v>
      </c>
      <c r="R145" t="s">
        <v>5</v>
      </c>
      <c r="S145" t="s">
        <v>1</v>
      </c>
      <c r="T145">
        <v>639</v>
      </c>
      <c r="U145">
        <f t="shared" si="5"/>
        <v>599</v>
      </c>
    </row>
    <row r="146" spans="1:23" x14ac:dyDescent="0.3">
      <c r="A146" t="s">
        <v>104</v>
      </c>
      <c r="B146" t="s">
        <v>95</v>
      </c>
      <c r="C146" t="s">
        <v>1</v>
      </c>
      <c r="D146">
        <v>1063</v>
      </c>
      <c r="I146" t="s">
        <v>104</v>
      </c>
      <c r="J146" t="s">
        <v>4</v>
      </c>
      <c r="K146" t="s">
        <v>1</v>
      </c>
      <c r="L146">
        <v>1256</v>
      </c>
      <c r="M146">
        <f t="shared" si="4"/>
        <v>1216</v>
      </c>
      <c r="Q146" t="s">
        <v>104</v>
      </c>
      <c r="R146" t="s">
        <v>5</v>
      </c>
      <c r="S146" t="s">
        <v>1</v>
      </c>
      <c r="T146">
        <v>807</v>
      </c>
      <c r="U146">
        <f t="shared" si="5"/>
        <v>767</v>
      </c>
    </row>
    <row r="147" spans="1:23" x14ac:dyDescent="0.3">
      <c r="A147" t="s">
        <v>104</v>
      </c>
      <c r="B147" t="s">
        <v>95</v>
      </c>
      <c r="C147" t="s">
        <v>1</v>
      </c>
      <c r="D147">
        <v>592</v>
      </c>
      <c r="I147" t="s">
        <v>104</v>
      </c>
      <c r="J147" t="s">
        <v>4</v>
      </c>
      <c r="K147" t="s">
        <v>1</v>
      </c>
      <c r="L147">
        <v>813</v>
      </c>
      <c r="M147">
        <f t="shared" si="4"/>
        <v>773</v>
      </c>
      <c r="Q147" t="s">
        <v>104</v>
      </c>
      <c r="R147" t="s">
        <v>5</v>
      </c>
      <c r="S147" t="s">
        <v>1</v>
      </c>
      <c r="T147">
        <v>664</v>
      </c>
      <c r="U147">
        <f t="shared" si="5"/>
        <v>624</v>
      </c>
    </row>
    <row r="148" spans="1:23" x14ac:dyDescent="0.3">
      <c r="A148" t="s">
        <v>104</v>
      </c>
      <c r="B148" t="s">
        <v>95</v>
      </c>
      <c r="C148" t="s">
        <v>1</v>
      </c>
      <c r="D148">
        <v>536</v>
      </c>
      <c r="I148" t="s">
        <v>104</v>
      </c>
      <c r="J148" t="s">
        <v>4</v>
      </c>
      <c r="K148" t="s">
        <v>0</v>
      </c>
      <c r="L148">
        <v>1080</v>
      </c>
      <c r="M148">
        <f t="shared" si="4"/>
        <v>1040</v>
      </c>
      <c r="Q148" t="s">
        <v>104</v>
      </c>
      <c r="R148" t="s">
        <v>5</v>
      </c>
      <c r="S148" t="s">
        <v>1</v>
      </c>
      <c r="T148">
        <v>855</v>
      </c>
      <c r="U148">
        <f t="shared" si="5"/>
        <v>815</v>
      </c>
    </row>
    <row r="149" spans="1:23" x14ac:dyDescent="0.3">
      <c r="A149" t="s">
        <v>104</v>
      </c>
      <c r="B149" t="s">
        <v>95</v>
      </c>
      <c r="C149" t="s">
        <v>1</v>
      </c>
      <c r="D149">
        <v>592</v>
      </c>
      <c r="I149" t="s">
        <v>104</v>
      </c>
      <c r="J149" t="s">
        <v>4</v>
      </c>
      <c r="K149" t="s">
        <v>0</v>
      </c>
      <c r="L149">
        <v>725</v>
      </c>
      <c r="M149">
        <f t="shared" si="4"/>
        <v>685</v>
      </c>
      <c r="Q149" t="s">
        <v>104</v>
      </c>
      <c r="R149" t="s">
        <v>5</v>
      </c>
      <c r="S149" t="s">
        <v>1</v>
      </c>
      <c r="T149">
        <v>784</v>
      </c>
      <c r="U149">
        <f t="shared" si="5"/>
        <v>744</v>
      </c>
    </row>
    <row r="150" spans="1:23" x14ac:dyDescent="0.3">
      <c r="A150" t="s">
        <v>104</v>
      </c>
      <c r="B150" t="s">
        <v>95</v>
      </c>
      <c r="C150" t="s">
        <v>1</v>
      </c>
      <c r="D150">
        <v>648</v>
      </c>
      <c r="I150" t="s">
        <v>104</v>
      </c>
      <c r="J150" t="s">
        <v>4</v>
      </c>
      <c r="K150" t="s">
        <v>1</v>
      </c>
      <c r="L150">
        <v>776</v>
      </c>
      <c r="M150">
        <f t="shared" si="4"/>
        <v>736</v>
      </c>
      <c r="Q150" t="s">
        <v>104</v>
      </c>
      <c r="R150" t="s">
        <v>5</v>
      </c>
      <c r="S150" t="s">
        <v>1</v>
      </c>
      <c r="T150">
        <v>992</v>
      </c>
      <c r="U150">
        <f t="shared" si="5"/>
        <v>952</v>
      </c>
    </row>
    <row r="151" spans="1:23" x14ac:dyDescent="0.3">
      <c r="A151" t="s">
        <v>104</v>
      </c>
      <c r="B151" t="s">
        <v>95</v>
      </c>
      <c r="C151" t="s">
        <v>1</v>
      </c>
      <c r="D151">
        <v>712</v>
      </c>
      <c r="G151">
        <f>MEDIAN(D142:D151)</f>
        <v>679.5</v>
      </c>
      <c r="I151" t="s">
        <v>104</v>
      </c>
      <c r="J151" t="s">
        <v>4</v>
      </c>
      <c r="K151" t="s">
        <v>0</v>
      </c>
      <c r="L151">
        <v>799</v>
      </c>
      <c r="M151">
        <f t="shared" si="4"/>
        <v>759</v>
      </c>
      <c r="O151">
        <f>MEDIAN(M142:M151)</f>
        <v>766</v>
      </c>
      <c r="Q151" t="s">
        <v>104</v>
      </c>
      <c r="R151" t="s">
        <v>5</v>
      </c>
      <c r="S151" t="s">
        <v>1</v>
      </c>
      <c r="T151">
        <v>999</v>
      </c>
      <c r="U151">
        <f t="shared" si="5"/>
        <v>959</v>
      </c>
      <c r="W151">
        <f>MEDIAN(U142:U151)</f>
        <v>755.5</v>
      </c>
    </row>
    <row r="152" spans="1:23" x14ac:dyDescent="0.3">
      <c r="A152" t="s">
        <v>105</v>
      </c>
      <c r="B152" t="s">
        <v>95</v>
      </c>
      <c r="C152" t="s">
        <v>1</v>
      </c>
      <c r="D152">
        <v>607</v>
      </c>
      <c r="I152" t="s">
        <v>105</v>
      </c>
      <c r="J152" t="s">
        <v>4</v>
      </c>
      <c r="K152" t="s">
        <v>1</v>
      </c>
      <c r="L152">
        <v>1043</v>
      </c>
      <c r="M152">
        <f t="shared" si="4"/>
        <v>1003</v>
      </c>
      <c r="Q152" t="s">
        <v>105</v>
      </c>
      <c r="R152" t="s">
        <v>5</v>
      </c>
      <c r="S152" t="s">
        <v>1</v>
      </c>
      <c r="T152">
        <v>711</v>
      </c>
      <c r="U152">
        <f t="shared" si="5"/>
        <v>671</v>
      </c>
    </row>
    <row r="153" spans="1:23" x14ac:dyDescent="0.3">
      <c r="A153" t="s">
        <v>105</v>
      </c>
      <c r="B153" t="s">
        <v>95</v>
      </c>
      <c r="C153" t="s">
        <v>1</v>
      </c>
      <c r="D153">
        <v>896</v>
      </c>
      <c r="I153" t="s">
        <v>105</v>
      </c>
      <c r="J153" t="s">
        <v>4</v>
      </c>
      <c r="K153" t="s">
        <v>1</v>
      </c>
      <c r="L153">
        <v>1191</v>
      </c>
      <c r="M153">
        <f t="shared" si="4"/>
        <v>1151</v>
      </c>
      <c r="Q153" t="s">
        <v>105</v>
      </c>
      <c r="R153" t="s">
        <v>5</v>
      </c>
      <c r="S153" t="s">
        <v>1</v>
      </c>
      <c r="T153">
        <v>1176</v>
      </c>
      <c r="U153">
        <f t="shared" si="5"/>
        <v>1136</v>
      </c>
    </row>
    <row r="154" spans="1:23" x14ac:dyDescent="0.3">
      <c r="A154" t="s">
        <v>105</v>
      </c>
      <c r="B154" t="s">
        <v>95</v>
      </c>
      <c r="C154" t="s">
        <v>1</v>
      </c>
      <c r="D154">
        <v>615</v>
      </c>
      <c r="I154" t="s">
        <v>105</v>
      </c>
      <c r="J154" t="s">
        <v>4</v>
      </c>
      <c r="K154" t="s">
        <v>1</v>
      </c>
      <c r="L154">
        <v>1179</v>
      </c>
      <c r="M154">
        <f t="shared" si="4"/>
        <v>1139</v>
      </c>
      <c r="Q154" t="s">
        <v>105</v>
      </c>
      <c r="R154" t="s">
        <v>5</v>
      </c>
      <c r="S154" t="s">
        <v>1</v>
      </c>
      <c r="T154">
        <v>1359</v>
      </c>
      <c r="U154">
        <f t="shared" si="5"/>
        <v>1319</v>
      </c>
    </row>
    <row r="155" spans="1:23" x14ac:dyDescent="0.3">
      <c r="A155" t="s">
        <v>105</v>
      </c>
      <c r="B155" t="s">
        <v>95</v>
      </c>
      <c r="C155" t="s">
        <v>1</v>
      </c>
      <c r="D155">
        <v>695</v>
      </c>
      <c r="I155" t="s">
        <v>105</v>
      </c>
      <c r="J155" t="s">
        <v>4</v>
      </c>
      <c r="K155" t="s">
        <v>1</v>
      </c>
      <c r="L155">
        <v>806</v>
      </c>
      <c r="M155">
        <f t="shared" si="4"/>
        <v>766</v>
      </c>
      <c r="Q155" t="s">
        <v>105</v>
      </c>
      <c r="R155" t="s">
        <v>5</v>
      </c>
      <c r="S155" t="s">
        <v>1</v>
      </c>
      <c r="T155">
        <v>824</v>
      </c>
      <c r="U155">
        <f t="shared" si="5"/>
        <v>784</v>
      </c>
    </row>
    <row r="156" spans="1:23" x14ac:dyDescent="0.3">
      <c r="A156" t="s">
        <v>105</v>
      </c>
      <c r="B156" t="s">
        <v>95</v>
      </c>
      <c r="C156" t="s">
        <v>1</v>
      </c>
      <c r="D156">
        <v>784</v>
      </c>
      <c r="I156" t="s">
        <v>105</v>
      </c>
      <c r="J156" t="s">
        <v>4</v>
      </c>
      <c r="K156" t="s">
        <v>1</v>
      </c>
      <c r="L156">
        <v>855</v>
      </c>
      <c r="M156">
        <f t="shared" si="4"/>
        <v>815</v>
      </c>
      <c r="Q156" t="s">
        <v>105</v>
      </c>
      <c r="R156" t="s">
        <v>5</v>
      </c>
      <c r="S156" t="s">
        <v>1</v>
      </c>
      <c r="T156">
        <v>1823</v>
      </c>
      <c r="U156">
        <f t="shared" si="5"/>
        <v>1783</v>
      </c>
    </row>
    <row r="157" spans="1:23" x14ac:dyDescent="0.3">
      <c r="A157" t="s">
        <v>105</v>
      </c>
      <c r="B157" t="s">
        <v>95</v>
      </c>
      <c r="C157" t="s">
        <v>0</v>
      </c>
      <c r="D157">
        <v>689</v>
      </c>
      <c r="I157" t="s">
        <v>105</v>
      </c>
      <c r="J157" t="s">
        <v>4</v>
      </c>
      <c r="K157" t="s">
        <v>1</v>
      </c>
      <c r="L157">
        <v>908</v>
      </c>
      <c r="M157">
        <f t="shared" si="4"/>
        <v>868</v>
      </c>
      <c r="Q157" t="s">
        <v>105</v>
      </c>
      <c r="R157" t="s">
        <v>5</v>
      </c>
      <c r="S157" t="s">
        <v>1</v>
      </c>
      <c r="T157">
        <v>728</v>
      </c>
      <c r="U157">
        <f t="shared" si="5"/>
        <v>688</v>
      </c>
    </row>
    <row r="158" spans="1:23" x14ac:dyDescent="0.3">
      <c r="A158" t="s">
        <v>105</v>
      </c>
      <c r="B158" t="s">
        <v>95</v>
      </c>
      <c r="C158" t="s">
        <v>1</v>
      </c>
      <c r="D158">
        <v>935</v>
      </c>
      <c r="I158" t="s">
        <v>105</v>
      </c>
      <c r="J158" t="s">
        <v>4</v>
      </c>
      <c r="K158" t="s">
        <v>1</v>
      </c>
      <c r="L158">
        <v>1097</v>
      </c>
      <c r="M158">
        <f t="shared" si="4"/>
        <v>1057</v>
      </c>
      <c r="Q158" t="s">
        <v>105</v>
      </c>
      <c r="R158" t="s">
        <v>5</v>
      </c>
      <c r="S158" t="s">
        <v>1</v>
      </c>
      <c r="T158">
        <v>767</v>
      </c>
      <c r="U158">
        <f t="shared" si="5"/>
        <v>727</v>
      </c>
    </row>
    <row r="159" spans="1:23" x14ac:dyDescent="0.3">
      <c r="A159" t="s">
        <v>105</v>
      </c>
      <c r="B159" t="s">
        <v>95</v>
      </c>
      <c r="C159" t="s">
        <v>1</v>
      </c>
      <c r="D159">
        <v>967</v>
      </c>
      <c r="I159" t="s">
        <v>105</v>
      </c>
      <c r="J159" t="s">
        <v>4</v>
      </c>
      <c r="K159" t="s">
        <v>1</v>
      </c>
      <c r="L159">
        <v>841</v>
      </c>
      <c r="M159">
        <f t="shared" si="4"/>
        <v>801</v>
      </c>
      <c r="Q159" t="s">
        <v>105</v>
      </c>
      <c r="R159" t="s">
        <v>5</v>
      </c>
      <c r="S159" t="s">
        <v>1</v>
      </c>
      <c r="T159">
        <v>1048</v>
      </c>
      <c r="U159">
        <f t="shared" si="5"/>
        <v>1008</v>
      </c>
    </row>
    <row r="160" spans="1:23" x14ac:dyDescent="0.3">
      <c r="A160" t="s">
        <v>105</v>
      </c>
      <c r="B160" t="s">
        <v>95</v>
      </c>
      <c r="C160" t="s">
        <v>1</v>
      </c>
      <c r="D160">
        <v>759</v>
      </c>
      <c r="I160" t="s">
        <v>105</v>
      </c>
      <c r="J160" t="s">
        <v>4</v>
      </c>
      <c r="K160" t="s">
        <v>1</v>
      </c>
      <c r="L160">
        <v>744</v>
      </c>
      <c r="M160">
        <f t="shared" si="4"/>
        <v>704</v>
      </c>
      <c r="Q160" t="s">
        <v>105</v>
      </c>
      <c r="R160" t="s">
        <v>5</v>
      </c>
      <c r="S160" t="s">
        <v>1</v>
      </c>
      <c r="T160">
        <v>856</v>
      </c>
      <c r="U160">
        <f t="shared" si="5"/>
        <v>816</v>
      </c>
    </row>
    <row r="161" spans="1:23" x14ac:dyDescent="0.3">
      <c r="A161" t="s">
        <v>105</v>
      </c>
      <c r="B161" t="s">
        <v>95</v>
      </c>
      <c r="C161" t="s">
        <v>1</v>
      </c>
      <c r="D161">
        <v>830</v>
      </c>
      <c r="G161">
        <f>MEDIAN(D152:D161)</f>
        <v>771.5</v>
      </c>
      <c r="I161" t="s">
        <v>105</v>
      </c>
      <c r="J161" t="s">
        <v>4</v>
      </c>
      <c r="K161" t="s">
        <v>1</v>
      </c>
      <c r="L161">
        <v>854</v>
      </c>
      <c r="M161">
        <f t="shared" si="4"/>
        <v>814</v>
      </c>
      <c r="O161">
        <f>MEDIAN(M152:M161)</f>
        <v>841.5</v>
      </c>
      <c r="Q161" t="s">
        <v>105</v>
      </c>
      <c r="R161" t="s">
        <v>5</v>
      </c>
      <c r="S161" t="s">
        <v>1</v>
      </c>
      <c r="T161">
        <v>631</v>
      </c>
      <c r="U161">
        <f t="shared" si="5"/>
        <v>591</v>
      </c>
      <c r="W161">
        <f>MEDIAN(U152:U161)</f>
        <v>800</v>
      </c>
    </row>
    <row r="162" spans="1:23" x14ac:dyDescent="0.3">
      <c r="G162">
        <f>AVERAGE(G1:G161)</f>
        <v>807.0625</v>
      </c>
      <c r="O162">
        <f>AVERAGE(O1:O161)</f>
        <v>873.84375</v>
      </c>
      <c r="W162">
        <f>AVERAGE(W1:W161)</f>
        <v>932.625</v>
      </c>
    </row>
    <row r="163" spans="1:23" x14ac:dyDescent="0.3">
      <c r="G163">
        <f>STDEV(G1:G161)</f>
        <v>82.182495094758465</v>
      </c>
      <c r="O163">
        <f>STDEV(O1:O161)</f>
        <v>111.84479107972203</v>
      </c>
      <c r="W163">
        <f>STDEV(W1:W161)</f>
        <v>194.07124980274642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760</v>
      </c>
      <c r="I2" t="s">
        <v>106</v>
      </c>
      <c r="J2" t="s">
        <v>4</v>
      </c>
      <c r="K2" t="s">
        <v>0</v>
      </c>
      <c r="L2">
        <v>656</v>
      </c>
      <c r="M2">
        <f>L2-40</f>
        <v>616</v>
      </c>
      <c r="Q2" t="s">
        <v>106</v>
      </c>
      <c r="R2" t="s">
        <v>5</v>
      </c>
      <c r="S2" t="s">
        <v>0</v>
      </c>
      <c r="T2">
        <v>800</v>
      </c>
      <c r="U2">
        <f>T2-40</f>
        <v>760</v>
      </c>
    </row>
    <row r="3" spans="1:23" x14ac:dyDescent="0.3">
      <c r="A3" t="s">
        <v>106</v>
      </c>
      <c r="B3" t="s">
        <v>95</v>
      </c>
      <c r="C3" t="s">
        <v>0</v>
      </c>
      <c r="D3">
        <v>616</v>
      </c>
      <c r="I3" t="s">
        <v>106</v>
      </c>
      <c r="J3" t="s">
        <v>4</v>
      </c>
      <c r="K3" t="s">
        <v>0</v>
      </c>
      <c r="L3">
        <v>848</v>
      </c>
      <c r="M3">
        <f t="shared" ref="M3:M66" si="0">L3-40</f>
        <v>808</v>
      </c>
      <c r="Q3" t="s">
        <v>106</v>
      </c>
      <c r="R3" t="s">
        <v>5</v>
      </c>
      <c r="S3" t="s">
        <v>0</v>
      </c>
      <c r="T3">
        <v>768</v>
      </c>
      <c r="U3">
        <f t="shared" ref="U3:U66" si="1">T3-40</f>
        <v>728</v>
      </c>
    </row>
    <row r="4" spans="1:23" x14ac:dyDescent="0.3">
      <c r="A4" t="s">
        <v>106</v>
      </c>
      <c r="B4" t="s">
        <v>95</v>
      </c>
      <c r="C4" t="s">
        <v>0</v>
      </c>
      <c r="D4">
        <v>673</v>
      </c>
      <c r="I4" t="s">
        <v>106</v>
      </c>
      <c r="J4" t="s">
        <v>4</v>
      </c>
      <c r="K4" t="s">
        <v>0</v>
      </c>
      <c r="L4">
        <v>784</v>
      </c>
      <c r="M4">
        <f t="shared" si="0"/>
        <v>744</v>
      </c>
      <c r="Q4" t="s">
        <v>106</v>
      </c>
      <c r="R4" t="s">
        <v>5</v>
      </c>
      <c r="S4" t="s">
        <v>0</v>
      </c>
      <c r="T4">
        <v>856</v>
      </c>
      <c r="U4">
        <f t="shared" si="1"/>
        <v>816</v>
      </c>
    </row>
    <row r="5" spans="1:23" x14ac:dyDescent="0.3">
      <c r="A5" t="s">
        <v>106</v>
      </c>
      <c r="B5" t="s">
        <v>95</v>
      </c>
      <c r="C5" t="s">
        <v>0</v>
      </c>
      <c r="D5">
        <v>624</v>
      </c>
      <c r="I5" t="s">
        <v>106</v>
      </c>
      <c r="J5" t="s">
        <v>4</v>
      </c>
      <c r="K5" t="s">
        <v>0</v>
      </c>
      <c r="L5">
        <v>729</v>
      </c>
      <c r="M5">
        <f t="shared" si="0"/>
        <v>689</v>
      </c>
      <c r="Q5" t="s">
        <v>106</v>
      </c>
      <c r="R5" t="s">
        <v>5</v>
      </c>
      <c r="S5" t="s">
        <v>0</v>
      </c>
      <c r="T5">
        <v>840</v>
      </c>
      <c r="U5">
        <f t="shared" si="1"/>
        <v>800</v>
      </c>
    </row>
    <row r="6" spans="1:23" x14ac:dyDescent="0.3">
      <c r="A6" t="s">
        <v>106</v>
      </c>
      <c r="B6" t="s">
        <v>95</v>
      </c>
      <c r="C6" t="s">
        <v>0</v>
      </c>
      <c r="D6">
        <v>504</v>
      </c>
      <c r="I6" t="s">
        <v>106</v>
      </c>
      <c r="J6" t="s">
        <v>4</v>
      </c>
      <c r="K6" t="s">
        <v>0</v>
      </c>
      <c r="L6">
        <v>1024</v>
      </c>
      <c r="M6">
        <f t="shared" si="0"/>
        <v>984</v>
      </c>
      <c r="Q6" t="s">
        <v>106</v>
      </c>
      <c r="R6" t="s">
        <v>5</v>
      </c>
      <c r="S6" t="s">
        <v>0</v>
      </c>
      <c r="T6">
        <v>728</v>
      </c>
      <c r="U6">
        <f t="shared" si="1"/>
        <v>688</v>
      </c>
    </row>
    <row r="7" spans="1:23" x14ac:dyDescent="0.3">
      <c r="A7" t="s">
        <v>106</v>
      </c>
      <c r="B7" t="s">
        <v>95</v>
      </c>
      <c r="C7" t="s">
        <v>0</v>
      </c>
      <c r="D7">
        <v>512</v>
      </c>
      <c r="I7" t="s">
        <v>106</v>
      </c>
      <c r="J7" t="s">
        <v>4</v>
      </c>
      <c r="K7" t="s">
        <v>0</v>
      </c>
      <c r="L7">
        <v>776</v>
      </c>
      <c r="M7">
        <f t="shared" si="0"/>
        <v>736</v>
      </c>
      <c r="Q7" t="s">
        <v>106</v>
      </c>
      <c r="R7" t="s">
        <v>5</v>
      </c>
      <c r="S7" t="s">
        <v>0</v>
      </c>
      <c r="T7">
        <v>640</v>
      </c>
      <c r="U7">
        <f t="shared" si="1"/>
        <v>600</v>
      </c>
    </row>
    <row r="8" spans="1:23" x14ac:dyDescent="0.3">
      <c r="A8" t="s">
        <v>106</v>
      </c>
      <c r="B8" t="s">
        <v>95</v>
      </c>
      <c r="C8" t="s">
        <v>0</v>
      </c>
      <c r="D8">
        <v>776</v>
      </c>
      <c r="I8" t="s">
        <v>106</v>
      </c>
      <c r="J8" t="s">
        <v>4</v>
      </c>
      <c r="K8" t="s">
        <v>0</v>
      </c>
      <c r="L8">
        <v>759</v>
      </c>
      <c r="M8">
        <f t="shared" si="0"/>
        <v>719</v>
      </c>
      <c r="Q8" t="s">
        <v>106</v>
      </c>
      <c r="R8" t="s">
        <v>5</v>
      </c>
      <c r="S8" t="s">
        <v>0</v>
      </c>
      <c r="T8">
        <v>729</v>
      </c>
      <c r="U8">
        <f t="shared" si="1"/>
        <v>689</v>
      </c>
    </row>
    <row r="9" spans="1:23" x14ac:dyDescent="0.3">
      <c r="A9" t="s">
        <v>106</v>
      </c>
      <c r="B9" t="s">
        <v>95</v>
      </c>
      <c r="C9" t="s">
        <v>0</v>
      </c>
      <c r="D9">
        <v>753</v>
      </c>
      <c r="I9" t="s">
        <v>106</v>
      </c>
      <c r="J9" t="s">
        <v>4</v>
      </c>
      <c r="K9" t="s">
        <v>0</v>
      </c>
      <c r="L9">
        <v>797</v>
      </c>
      <c r="M9">
        <f t="shared" si="0"/>
        <v>757</v>
      </c>
      <c r="Q9" t="s">
        <v>106</v>
      </c>
      <c r="R9" t="s">
        <v>5</v>
      </c>
      <c r="S9" t="s">
        <v>0</v>
      </c>
      <c r="T9">
        <v>1057</v>
      </c>
      <c r="U9">
        <f t="shared" si="1"/>
        <v>1017</v>
      </c>
    </row>
    <row r="10" spans="1:23" x14ac:dyDescent="0.3">
      <c r="A10" t="s">
        <v>106</v>
      </c>
      <c r="B10" t="s">
        <v>95</v>
      </c>
      <c r="C10" t="s">
        <v>0</v>
      </c>
      <c r="D10">
        <v>753</v>
      </c>
      <c r="I10" t="s">
        <v>106</v>
      </c>
      <c r="J10" t="s">
        <v>4</v>
      </c>
      <c r="K10" t="s">
        <v>0</v>
      </c>
      <c r="L10">
        <v>695</v>
      </c>
      <c r="M10">
        <f t="shared" si="0"/>
        <v>655</v>
      </c>
      <c r="Q10" t="s">
        <v>106</v>
      </c>
      <c r="R10" t="s">
        <v>5</v>
      </c>
      <c r="S10" t="s">
        <v>0</v>
      </c>
      <c r="T10">
        <v>783</v>
      </c>
      <c r="U10">
        <f t="shared" si="1"/>
        <v>743</v>
      </c>
    </row>
    <row r="11" spans="1:23" x14ac:dyDescent="0.3">
      <c r="A11" t="s">
        <v>106</v>
      </c>
      <c r="B11" t="s">
        <v>95</v>
      </c>
      <c r="C11" t="s">
        <v>0</v>
      </c>
      <c r="D11">
        <v>577</v>
      </c>
      <c r="G11">
        <f>MEDIAN(D2:D11)</f>
        <v>648.5</v>
      </c>
      <c r="I11" t="s">
        <v>106</v>
      </c>
      <c r="J11" t="s">
        <v>4</v>
      </c>
      <c r="K11" t="s">
        <v>0</v>
      </c>
      <c r="L11">
        <v>675</v>
      </c>
      <c r="M11">
        <f t="shared" si="0"/>
        <v>635</v>
      </c>
      <c r="O11">
        <f>MEDIAN(M2:M11)</f>
        <v>727.5</v>
      </c>
      <c r="Q11" t="s">
        <v>106</v>
      </c>
      <c r="R11" t="s">
        <v>5</v>
      </c>
      <c r="S11" t="s">
        <v>0</v>
      </c>
      <c r="T11">
        <v>784</v>
      </c>
      <c r="U11">
        <f t="shared" si="1"/>
        <v>744</v>
      </c>
      <c r="W11">
        <f>MEDIAN(U2:U11)</f>
        <v>743.5</v>
      </c>
    </row>
    <row r="12" spans="1:23" x14ac:dyDescent="0.3">
      <c r="A12" t="s">
        <v>107</v>
      </c>
      <c r="B12" t="s">
        <v>95</v>
      </c>
      <c r="C12" t="s">
        <v>0</v>
      </c>
      <c r="D12">
        <v>888</v>
      </c>
      <c r="I12" t="s">
        <v>107</v>
      </c>
      <c r="J12" t="s">
        <v>4</v>
      </c>
      <c r="K12" t="s">
        <v>0</v>
      </c>
      <c r="L12">
        <v>753</v>
      </c>
      <c r="M12">
        <f t="shared" si="0"/>
        <v>713</v>
      </c>
      <c r="Q12" t="s">
        <v>107</v>
      </c>
      <c r="R12" t="s">
        <v>5</v>
      </c>
      <c r="S12" t="s">
        <v>0</v>
      </c>
      <c r="T12">
        <v>688</v>
      </c>
      <c r="U12">
        <f t="shared" si="1"/>
        <v>648</v>
      </c>
    </row>
    <row r="13" spans="1:23" x14ac:dyDescent="0.3">
      <c r="A13" t="s">
        <v>107</v>
      </c>
      <c r="B13" t="s">
        <v>95</v>
      </c>
      <c r="C13" t="s">
        <v>0</v>
      </c>
      <c r="D13">
        <v>656</v>
      </c>
      <c r="I13" t="s">
        <v>107</v>
      </c>
      <c r="J13" t="s">
        <v>4</v>
      </c>
      <c r="K13" t="s">
        <v>0</v>
      </c>
      <c r="L13">
        <v>944</v>
      </c>
      <c r="M13">
        <f t="shared" si="0"/>
        <v>904</v>
      </c>
      <c r="Q13" t="s">
        <v>107</v>
      </c>
      <c r="R13" t="s">
        <v>5</v>
      </c>
      <c r="S13" t="s">
        <v>0</v>
      </c>
      <c r="T13">
        <v>808</v>
      </c>
      <c r="U13">
        <f t="shared" si="1"/>
        <v>768</v>
      </c>
    </row>
    <row r="14" spans="1:23" x14ac:dyDescent="0.3">
      <c r="A14" t="s">
        <v>107</v>
      </c>
      <c r="B14" t="s">
        <v>95</v>
      </c>
      <c r="C14" t="s">
        <v>0</v>
      </c>
      <c r="D14">
        <v>539</v>
      </c>
      <c r="I14" t="s">
        <v>107</v>
      </c>
      <c r="J14" t="s">
        <v>4</v>
      </c>
      <c r="K14" t="s">
        <v>0</v>
      </c>
      <c r="L14">
        <v>680</v>
      </c>
      <c r="M14">
        <f t="shared" si="0"/>
        <v>640</v>
      </c>
      <c r="Q14" t="s">
        <v>107</v>
      </c>
      <c r="R14" t="s">
        <v>5</v>
      </c>
      <c r="S14" t="s">
        <v>0</v>
      </c>
      <c r="T14">
        <v>777</v>
      </c>
      <c r="U14">
        <f t="shared" si="1"/>
        <v>737</v>
      </c>
    </row>
    <row r="15" spans="1:23" x14ac:dyDescent="0.3">
      <c r="A15" t="s">
        <v>107</v>
      </c>
      <c r="B15" t="s">
        <v>95</v>
      </c>
      <c r="C15" t="s">
        <v>0</v>
      </c>
      <c r="D15">
        <v>743</v>
      </c>
      <c r="I15" t="s">
        <v>107</v>
      </c>
      <c r="J15" t="s">
        <v>4</v>
      </c>
      <c r="K15" t="s">
        <v>0</v>
      </c>
      <c r="L15">
        <v>609</v>
      </c>
      <c r="M15">
        <f t="shared" si="0"/>
        <v>569</v>
      </c>
      <c r="Q15" t="s">
        <v>107</v>
      </c>
      <c r="R15" t="s">
        <v>5</v>
      </c>
      <c r="S15" t="s">
        <v>0</v>
      </c>
      <c r="T15">
        <v>688</v>
      </c>
      <c r="U15">
        <f t="shared" si="1"/>
        <v>648</v>
      </c>
    </row>
    <row r="16" spans="1:23" x14ac:dyDescent="0.3">
      <c r="A16" t="s">
        <v>107</v>
      </c>
      <c r="B16" t="s">
        <v>95</v>
      </c>
      <c r="C16" t="s">
        <v>0</v>
      </c>
      <c r="D16">
        <v>649</v>
      </c>
      <c r="I16" t="s">
        <v>107</v>
      </c>
      <c r="J16" t="s">
        <v>4</v>
      </c>
      <c r="K16" t="s">
        <v>0</v>
      </c>
      <c r="L16">
        <v>648</v>
      </c>
      <c r="M16">
        <f t="shared" si="0"/>
        <v>608</v>
      </c>
      <c r="Q16" t="s">
        <v>107</v>
      </c>
      <c r="R16" t="s">
        <v>5</v>
      </c>
      <c r="S16" t="s">
        <v>0</v>
      </c>
      <c r="T16">
        <v>704</v>
      </c>
      <c r="U16">
        <f t="shared" si="1"/>
        <v>664</v>
      </c>
    </row>
    <row r="17" spans="1:23" x14ac:dyDescent="0.3">
      <c r="A17" t="s">
        <v>107</v>
      </c>
      <c r="B17" t="s">
        <v>95</v>
      </c>
      <c r="C17" t="s">
        <v>0</v>
      </c>
      <c r="D17">
        <v>561</v>
      </c>
      <c r="I17" t="s">
        <v>107</v>
      </c>
      <c r="J17" t="s">
        <v>4</v>
      </c>
      <c r="K17" t="s">
        <v>0</v>
      </c>
      <c r="L17">
        <v>720</v>
      </c>
      <c r="M17">
        <f t="shared" si="0"/>
        <v>680</v>
      </c>
      <c r="Q17" t="s">
        <v>107</v>
      </c>
      <c r="R17" t="s">
        <v>5</v>
      </c>
      <c r="S17" t="s">
        <v>0</v>
      </c>
      <c r="T17">
        <v>727</v>
      </c>
      <c r="U17">
        <f t="shared" si="1"/>
        <v>687</v>
      </c>
    </row>
    <row r="18" spans="1:23" x14ac:dyDescent="0.3">
      <c r="A18" t="s">
        <v>107</v>
      </c>
      <c r="B18" t="s">
        <v>95</v>
      </c>
      <c r="C18" t="s">
        <v>0</v>
      </c>
      <c r="D18">
        <v>632</v>
      </c>
      <c r="I18" t="s">
        <v>107</v>
      </c>
      <c r="J18" t="s">
        <v>4</v>
      </c>
      <c r="K18" t="s">
        <v>0</v>
      </c>
      <c r="L18">
        <v>1247</v>
      </c>
      <c r="M18">
        <f t="shared" si="0"/>
        <v>1207</v>
      </c>
      <c r="Q18" t="s">
        <v>107</v>
      </c>
      <c r="R18" t="s">
        <v>5</v>
      </c>
      <c r="S18" t="s">
        <v>0</v>
      </c>
      <c r="T18">
        <v>695</v>
      </c>
      <c r="U18">
        <f t="shared" si="1"/>
        <v>655</v>
      </c>
    </row>
    <row r="19" spans="1:23" x14ac:dyDescent="0.3">
      <c r="A19" t="s">
        <v>107</v>
      </c>
      <c r="B19" t="s">
        <v>95</v>
      </c>
      <c r="C19" t="s">
        <v>0</v>
      </c>
      <c r="D19">
        <v>617</v>
      </c>
      <c r="I19" t="s">
        <v>107</v>
      </c>
      <c r="J19" t="s">
        <v>4</v>
      </c>
      <c r="K19" t="s">
        <v>0</v>
      </c>
      <c r="L19">
        <v>824</v>
      </c>
      <c r="M19">
        <f t="shared" si="0"/>
        <v>784</v>
      </c>
      <c r="Q19" t="s">
        <v>107</v>
      </c>
      <c r="R19" t="s">
        <v>5</v>
      </c>
      <c r="S19" t="s">
        <v>0</v>
      </c>
      <c r="T19">
        <v>816</v>
      </c>
      <c r="U19">
        <f t="shared" si="1"/>
        <v>776</v>
      </c>
    </row>
    <row r="20" spans="1:23" x14ac:dyDescent="0.3">
      <c r="A20" t="s">
        <v>107</v>
      </c>
      <c r="B20" t="s">
        <v>95</v>
      </c>
      <c r="C20" t="s">
        <v>0</v>
      </c>
      <c r="D20">
        <v>680</v>
      </c>
      <c r="I20" t="s">
        <v>107</v>
      </c>
      <c r="J20" t="s">
        <v>4</v>
      </c>
      <c r="K20" t="s">
        <v>0</v>
      </c>
      <c r="L20">
        <v>720</v>
      </c>
      <c r="M20">
        <f t="shared" si="0"/>
        <v>680</v>
      </c>
      <c r="Q20" t="s">
        <v>107</v>
      </c>
      <c r="R20" t="s">
        <v>5</v>
      </c>
      <c r="S20" t="s">
        <v>0</v>
      </c>
      <c r="T20">
        <v>872</v>
      </c>
      <c r="U20">
        <f t="shared" si="1"/>
        <v>832</v>
      </c>
    </row>
    <row r="21" spans="1:23" x14ac:dyDescent="0.3">
      <c r="A21" t="s">
        <v>107</v>
      </c>
      <c r="B21" t="s">
        <v>95</v>
      </c>
      <c r="C21" t="s">
        <v>0</v>
      </c>
      <c r="D21">
        <v>601</v>
      </c>
      <c r="G21">
        <f>MEDIAN(D12:D21)</f>
        <v>640.5</v>
      </c>
      <c r="I21" t="s">
        <v>107</v>
      </c>
      <c r="J21" t="s">
        <v>4</v>
      </c>
      <c r="K21" t="s">
        <v>0</v>
      </c>
      <c r="L21">
        <v>697</v>
      </c>
      <c r="M21">
        <f t="shared" si="0"/>
        <v>657</v>
      </c>
      <c r="O21">
        <f>MEDIAN(M12:M21)</f>
        <v>680</v>
      </c>
      <c r="Q21" t="s">
        <v>107</v>
      </c>
      <c r="R21" t="s">
        <v>5</v>
      </c>
      <c r="S21" t="s">
        <v>0</v>
      </c>
      <c r="T21">
        <v>961</v>
      </c>
      <c r="U21">
        <f t="shared" si="1"/>
        <v>921</v>
      </c>
      <c r="W21">
        <f>MEDIAN(U12:U21)</f>
        <v>712</v>
      </c>
    </row>
    <row r="22" spans="1:23" x14ac:dyDescent="0.3">
      <c r="A22" t="s">
        <v>108</v>
      </c>
      <c r="B22" t="s">
        <v>95</v>
      </c>
      <c r="C22" t="s">
        <v>0</v>
      </c>
      <c r="D22">
        <v>817</v>
      </c>
      <c r="I22" t="s">
        <v>108</v>
      </c>
      <c r="J22" t="s">
        <v>4</v>
      </c>
      <c r="K22" t="s">
        <v>0</v>
      </c>
      <c r="L22">
        <v>752</v>
      </c>
      <c r="M22">
        <f t="shared" si="0"/>
        <v>712</v>
      </c>
      <c r="Q22" t="s">
        <v>108</v>
      </c>
      <c r="R22" t="s">
        <v>5</v>
      </c>
      <c r="S22" t="s">
        <v>0</v>
      </c>
      <c r="T22">
        <v>800</v>
      </c>
      <c r="U22">
        <f t="shared" si="1"/>
        <v>760</v>
      </c>
    </row>
    <row r="23" spans="1:23" x14ac:dyDescent="0.3">
      <c r="A23" t="s">
        <v>108</v>
      </c>
      <c r="B23" t="s">
        <v>95</v>
      </c>
      <c r="C23" t="s">
        <v>0</v>
      </c>
      <c r="D23">
        <v>680</v>
      </c>
      <c r="I23" t="s">
        <v>108</v>
      </c>
      <c r="J23" t="s">
        <v>4</v>
      </c>
      <c r="K23" t="s">
        <v>0</v>
      </c>
      <c r="L23">
        <v>811</v>
      </c>
      <c r="M23">
        <f t="shared" si="0"/>
        <v>771</v>
      </c>
      <c r="Q23" t="s">
        <v>108</v>
      </c>
      <c r="R23" t="s">
        <v>5</v>
      </c>
      <c r="S23" t="s">
        <v>0</v>
      </c>
      <c r="T23">
        <v>1048</v>
      </c>
      <c r="U23">
        <f t="shared" si="1"/>
        <v>1008</v>
      </c>
    </row>
    <row r="24" spans="1:23" x14ac:dyDescent="0.3">
      <c r="A24" t="s">
        <v>108</v>
      </c>
      <c r="B24" t="s">
        <v>95</v>
      </c>
      <c r="C24" t="s">
        <v>0</v>
      </c>
      <c r="D24">
        <v>737</v>
      </c>
      <c r="I24" t="s">
        <v>108</v>
      </c>
      <c r="J24" t="s">
        <v>4</v>
      </c>
      <c r="K24" t="s">
        <v>0</v>
      </c>
      <c r="L24">
        <v>833</v>
      </c>
      <c r="M24">
        <f t="shared" si="0"/>
        <v>793</v>
      </c>
      <c r="Q24" t="s">
        <v>108</v>
      </c>
      <c r="R24" t="s">
        <v>5</v>
      </c>
      <c r="S24" t="s">
        <v>0</v>
      </c>
      <c r="T24">
        <v>616</v>
      </c>
      <c r="U24">
        <f t="shared" si="1"/>
        <v>576</v>
      </c>
    </row>
    <row r="25" spans="1:23" x14ac:dyDescent="0.3">
      <c r="A25" t="s">
        <v>108</v>
      </c>
      <c r="B25" t="s">
        <v>95</v>
      </c>
      <c r="C25" t="s">
        <v>0</v>
      </c>
      <c r="D25">
        <v>728</v>
      </c>
      <c r="I25" t="s">
        <v>108</v>
      </c>
      <c r="J25" t="s">
        <v>4</v>
      </c>
      <c r="K25" t="s">
        <v>0</v>
      </c>
      <c r="L25">
        <v>777</v>
      </c>
      <c r="M25">
        <f t="shared" si="0"/>
        <v>737</v>
      </c>
      <c r="Q25" t="s">
        <v>108</v>
      </c>
      <c r="R25" t="s">
        <v>5</v>
      </c>
      <c r="S25" t="s">
        <v>0</v>
      </c>
      <c r="T25">
        <v>704</v>
      </c>
      <c r="U25">
        <f t="shared" si="1"/>
        <v>664</v>
      </c>
    </row>
    <row r="26" spans="1:23" x14ac:dyDescent="0.3">
      <c r="A26" t="s">
        <v>108</v>
      </c>
      <c r="B26" t="s">
        <v>95</v>
      </c>
      <c r="C26" t="s">
        <v>0</v>
      </c>
      <c r="D26">
        <v>568</v>
      </c>
      <c r="I26" t="s">
        <v>108</v>
      </c>
      <c r="J26" t="s">
        <v>4</v>
      </c>
      <c r="K26" t="s">
        <v>0</v>
      </c>
      <c r="L26">
        <v>768</v>
      </c>
      <c r="M26">
        <f t="shared" si="0"/>
        <v>728</v>
      </c>
      <c r="Q26" t="s">
        <v>108</v>
      </c>
      <c r="R26" t="s">
        <v>5</v>
      </c>
      <c r="S26" t="s">
        <v>0</v>
      </c>
      <c r="T26">
        <v>799</v>
      </c>
      <c r="U26">
        <f t="shared" si="1"/>
        <v>759</v>
      </c>
    </row>
    <row r="27" spans="1:23" x14ac:dyDescent="0.3">
      <c r="A27" t="s">
        <v>108</v>
      </c>
      <c r="B27" t="s">
        <v>95</v>
      </c>
      <c r="C27" t="s">
        <v>0</v>
      </c>
      <c r="D27">
        <v>568</v>
      </c>
      <c r="I27" t="s">
        <v>108</v>
      </c>
      <c r="J27" t="s">
        <v>4</v>
      </c>
      <c r="K27" t="s">
        <v>0</v>
      </c>
      <c r="L27">
        <v>704</v>
      </c>
      <c r="M27">
        <f t="shared" si="0"/>
        <v>664</v>
      </c>
      <c r="Q27" t="s">
        <v>108</v>
      </c>
      <c r="R27" t="s">
        <v>5</v>
      </c>
      <c r="S27" t="s">
        <v>0</v>
      </c>
      <c r="T27">
        <v>784</v>
      </c>
      <c r="U27">
        <f t="shared" si="1"/>
        <v>744</v>
      </c>
    </row>
    <row r="28" spans="1:23" x14ac:dyDescent="0.3">
      <c r="A28" t="s">
        <v>108</v>
      </c>
      <c r="B28" t="s">
        <v>95</v>
      </c>
      <c r="C28" t="s">
        <v>0</v>
      </c>
      <c r="D28">
        <v>640</v>
      </c>
      <c r="I28" t="s">
        <v>108</v>
      </c>
      <c r="J28" t="s">
        <v>4</v>
      </c>
      <c r="K28" t="s">
        <v>0</v>
      </c>
      <c r="L28">
        <v>816</v>
      </c>
      <c r="M28">
        <f t="shared" si="0"/>
        <v>776</v>
      </c>
      <c r="Q28" t="s">
        <v>108</v>
      </c>
      <c r="R28" t="s">
        <v>5</v>
      </c>
      <c r="S28" t="s">
        <v>0</v>
      </c>
      <c r="T28">
        <v>719</v>
      </c>
      <c r="U28">
        <f t="shared" si="1"/>
        <v>679</v>
      </c>
    </row>
    <row r="29" spans="1:23" x14ac:dyDescent="0.3">
      <c r="A29" t="s">
        <v>108</v>
      </c>
      <c r="B29" t="s">
        <v>95</v>
      </c>
      <c r="C29" t="s">
        <v>0</v>
      </c>
      <c r="D29">
        <v>560</v>
      </c>
      <c r="I29" t="s">
        <v>108</v>
      </c>
      <c r="J29" t="s">
        <v>4</v>
      </c>
      <c r="K29" t="s">
        <v>0</v>
      </c>
      <c r="L29">
        <v>752</v>
      </c>
      <c r="M29">
        <f t="shared" si="0"/>
        <v>712</v>
      </c>
      <c r="Q29" t="s">
        <v>108</v>
      </c>
      <c r="R29" t="s">
        <v>5</v>
      </c>
      <c r="S29" t="s">
        <v>0</v>
      </c>
      <c r="T29">
        <v>808</v>
      </c>
      <c r="U29">
        <f t="shared" si="1"/>
        <v>768</v>
      </c>
    </row>
    <row r="30" spans="1:23" x14ac:dyDescent="0.3">
      <c r="A30" t="s">
        <v>108</v>
      </c>
      <c r="B30" t="s">
        <v>95</v>
      </c>
      <c r="C30" t="s">
        <v>0</v>
      </c>
      <c r="D30">
        <v>815</v>
      </c>
      <c r="I30" t="s">
        <v>108</v>
      </c>
      <c r="J30" t="s">
        <v>4</v>
      </c>
      <c r="K30" t="s">
        <v>0</v>
      </c>
      <c r="L30">
        <v>656</v>
      </c>
      <c r="M30">
        <f t="shared" si="0"/>
        <v>616</v>
      </c>
      <c r="Q30" t="s">
        <v>108</v>
      </c>
      <c r="R30" t="s">
        <v>5</v>
      </c>
      <c r="S30" t="s">
        <v>0</v>
      </c>
      <c r="T30">
        <v>747</v>
      </c>
      <c r="U30">
        <f t="shared" si="1"/>
        <v>707</v>
      </c>
    </row>
    <row r="31" spans="1:23" x14ac:dyDescent="0.3">
      <c r="A31" t="s">
        <v>108</v>
      </c>
      <c r="B31" t="s">
        <v>95</v>
      </c>
      <c r="C31" t="s">
        <v>0</v>
      </c>
      <c r="D31">
        <v>625</v>
      </c>
      <c r="G31">
        <f>MEDIAN(D22:D31)</f>
        <v>660</v>
      </c>
      <c r="I31" t="s">
        <v>108</v>
      </c>
      <c r="J31" t="s">
        <v>4</v>
      </c>
      <c r="K31" t="s">
        <v>0</v>
      </c>
      <c r="L31">
        <v>712</v>
      </c>
      <c r="M31">
        <f t="shared" si="0"/>
        <v>672</v>
      </c>
      <c r="O31">
        <f>MEDIAN(M22:M31)</f>
        <v>720</v>
      </c>
      <c r="Q31" t="s">
        <v>108</v>
      </c>
      <c r="R31" t="s">
        <v>5</v>
      </c>
      <c r="S31" t="s">
        <v>0</v>
      </c>
      <c r="T31">
        <v>864</v>
      </c>
      <c r="U31">
        <f t="shared" si="1"/>
        <v>824</v>
      </c>
      <c r="W31">
        <f>MEDIAN(U22:U31)</f>
        <v>751.5</v>
      </c>
    </row>
    <row r="32" spans="1:23" x14ac:dyDescent="0.3">
      <c r="A32" t="s">
        <v>109</v>
      </c>
      <c r="B32" t="s">
        <v>95</v>
      </c>
      <c r="C32" t="s">
        <v>0</v>
      </c>
      <c r="D32">
        <v>664</v>
      </c>
      <c r="I32" t="s">
        <v>109</v>
      </c>
      <c r="J32" t="s">
        <v>4</v>
      </c>
      <c r="K32" t="s">
        <v>1</v>
      </c>
      <c r="L32">
        <v>784</v>
      </c>
      <c r="M32">
        <f t="shared" si="0"/>
        <v>744</v>
      </c>
      <c r="Q32" t="s">
        <v>109</v>
      </c>
      <c r="R32" t="s">
        <v>5</v>
      </c>
      <c r="S32" t="s">
        <v>0</v>
      </c>
      <c r="T32">
        <v>928</v>
      </c>
      <c r="U32">
        <f t="shared" si="1"/>
        <v>888</v>
      </c>
    </row>
    <row r="33" spans="1:23" x14ac:dyDescent="0.3">
      <c r="A33" t="s">
        <v>109</v>
      </c>
      <c r="B33" t="s">
        <v>95</v>
      </c>
      <c r="C33" t="s">
        <v>0</v>
      </c>
      <c r="D33">
        <v>736</v>
      </c>
      <c r="I33" t="s">
        <v>109</v>
      </c>
      <c r="J33" t="s">
        <v>4</v>
      </c>
      <c r="K33" t="s">
        <v>0</v>
      </c>
      <c r="L33">
        <v>727</v>
      </c>
      <c r="M33">
        <f t="shared" si="0"/>
        <v>687</v>
      </c>
      <c r="Q33" t="s">
        <v>109</v>
      </c>
      <c r="R33" t="s">
        <v>5</v>
      </c>
      <c r="S33" t="s">
        <v>0</v>
      </c>
      <c r="T33">
        <v>720</v>
      </c>
      <c r="U33">
        <f t="shared" si="1"/>
        <v>680</v>
      </c>
    </row>
    <row r="34" spans="1:23" x14ac:dyDescent="0.3">
      <c r="A34" t="s">
        <v>109</v>
      </c>
      <c r="B34" t="s">
        <v>95</v>
      </c>
      <c r="C34" t="s">
        <v>0</v>
      </c>
      <c r="D34">
        <v>672</v>
      </c>
      <c r="I34" t="s">
        <v>109</v>
      </c>
      <c r="J34" t="s">
        <v>4</v>
      </c>
      <c r="K34" t="s">
        <v>0</v>
      </c>
      <c r="L34">
        <v>799</v>
      </c>
      <c r="M34">
        <f t="shared" si="0"/>
        <v>759</v>
      </c>
      <c r="Q34" t="s">
        <v>109</v>
      </c>
      <c r="R34" t="s">
        <v>5</v>
      </c>
      <c r="S34" t="s">
        <v>0</v>
      </c>
      <c r="T34">
        <v>605</v>
      </c>
      <c r="U34">
        <f t="shared" si="1"/>
        <v>565</v>
      </c>
    </row>
    <row r="35" spans="1:23" x14ac:dyDescent="0.3">
      <c r="A35" t="s">
        <v>109</v>
      </c>
      <c r="B35" t="s">
        <v>95</v>
      </c>
      <c r="C35" t="s">
        <v>0</v>
      </c>
      <c r="D35">
        <v>760</v>
      </c>
      <c r="I35" t="s">
        <v>109</v>
      </c>
      <c r="J35" t="s">
        <v>4</v>
      </c>
      <c r="K35" t="s">
        <v>0</v>
      </c>
      <c r="L35">
        <v>769</v>
      </c>
      <c r="M35">
        <f t="shared" si="0"/>
        <v>729</v>
      </c>
      <c r="Q35" t="s">
        <v>109</v>
      </c>
      <c r="R35" t="s">
        <v>5</v>
      </c>
      <c r="S35" t="s">
        <v>0</v>
      </c>
      <c r="T35">
        <v>809</v>
      </c>
      <c r="U35">
        <f t="shared" si="1"/>
        <v>769</v>
      </c>
    </row>
    <row r="36" spans="1:23" x14ac:dyDescent="0.3">
      <c r="A36" t="s">
        <v>109</v>
      </c>
      <c r="B36" t="s">
        <v>95</v>
      </c>
      <c r="C36" t="s">
        <v>0</v>
      </c>
      <c r="D36">
        <v>729</v>
      </c>
      <c r="I36" t="s">
        <v>109</v>
      </c>
      <c r="J36" t="s">
        <v>4</v>
      </c>
      <c r="K36" t="s">
        <v>0</v>
      </c>
      <c r="L36">
        <v>911</v>
      </c>
      <c r="M36">
        <f t="shared" si="0"/>
        <v>871</v>
      </c>
      <c r="Q36" t="s">
        <v>109</v>
      </c>
      <c r="R36" t="s">
        <v>5</v>
      </c>
      <c r="S36" t="s">
        <v>0</v>
      </c>
      <c r="T36">
        <v>744</v>
      </c>
      <c r="U36">
        <f t="shared" si="1"/>
        <v>704</v>
      </c>
    </row>
    <row r="37" spans="1:23" x14ac:dyDescent="0.3">
      <c r="A37" t="s">
        <v>109</v>
      </c>
      <c r="B37" t="s">
        <v>95</v>
      </c>
      <c r="C37" t="s">
        <v>0</v>
      </c>
      <c r="D37">
        <v>672</v>
      </c>
      <c r="I37" t="s">
        <v>109</v>
      </c>
      <c r="J37" t="s">
        <v>4</v>
      </c>
      <c r="K37" t="s">
        <v>0</v>
      </c>
      <c r="L37">
        <v>752</v>
      </c>
      <c r="M37">
        <f t="shared" si="0"/>
        <v>712</v>
      </c>
      <c r="Q37" t="s">
        <v>109</v>
      </c>
      <c r="R37" t="s">
        <v>5</v>
      </c>
      <c r="S37" t="s">
        <v>0</v>
      </c>
      <c r="T37">
        <v>712</v>
      </c>
      <c r="U37">
        <f t="shared" si="1"/>
        <v>672</v>
      </c>
    </row>
    <row r="38" spans="1:23" x14ac:dyDescent="0.3">
      <c r="A38" t="s">
        <v>109</v>
      </c>
      <c r="B38" t="s">
        <v>95</v>
      </c>
      <c r="C38" t="s">
        <v>0</v>
      </c>
      <c r="D38">
        <v>752</v>
      </c>
      <c r="I38" t="s">
        <v>109</v>
      </c>
      <c r="J38" t="s">
        <v>4</v>
      </c>
      <c r="K38" t="s">
        <v>0</v>
      </c>
      <c r="L38">
        <v>808</v>
      </c>
      <c r="M38">
        <f t="shared" si="0"/>
        <v>768</v>
      </c>
      <c r="Q38" t="s">
        <v>109</v>
      </c>
      <c r="R38" t="s">
        <v>5</v>
      </c>
      <c r="S38" t="s">
        <v>0</v>
      </c>
      <c r="T38">
        <v>713</v>
      </c>
      <c r="U38">
        <f t="shared" si="1"/>
        <v>673</v>
      </c>
    </row>
    <row r="39" spans="1:23" x14ac:dyDescent="0.3">
      <c r="A39" t="s">
        <v>109</v>
      </c>
      <c r="B39" t="s">
        <v>95</v>
      </c>
      <c r="C39" t="s">
        <v>0</v>
      </c>
      <c r="D39">
        <v>768</v>
      </c>
      <c r="I39" t="s">
        <v>109</v>
      </c>
      <c r="J39" t="s">
        <v>4</v>
      </c>
      <c r="K39" t="s">
        <v>0</v>
      </c>
      <c r="L39">
        <v>839</v>
      </c>
      <c r="M39">
        <f t="shared" si="0"/>
        <v>799</v>
      </c>
      <c r="Q39" t="s">
        <v>109</v>
      </c>
      <c r="R39" t="s">
        <v>5</v>
      </c>
      <c r="S39" t="s">
        <v>0</v>
      </c>
      <c r="T39">
        <v>952</v>
      </c>
      <c r="U39">
        <f t="shared" si="1"/>
        <v>912</v>
      </c>
    </row>
    <row r="40" spans="1:23" x14ac:dyDescent="0.3">
      <c r="A40" t="s">
        <v>109</v>
      </c>
      <c r="B40" t="s">
        <v>95</v>
      </c>
      <c r="C40" t="s">
        <v>0</v>
      </c>
      <c r="D40">
        <v>641</v>
      </c>
      <c r="I40" t="s">
        <v>109</v>
      </c>
      <c r="J40" t="s">
        <v>4</v>
      </c>
      <c r="K40" t="s">
        <v>0</v>
      </c>
      <c r="L40">
        <v>711</v>
      </c>
      <c r="M40">
        <f t="shared" si="0"/>
        <v>671</v>
      </c>
      <c r="Q40" t="s">
        <v>109</v>
      </c>
      <c r="R40" t="s">
        <v>5</v>
      </c>
      <c r="S40" t="s">
        <v>0</v>
      </c>
      <c r="T40">
        <v>680</v>
      </c>
      <c r="U40">
        <f t="shared" si="1"/>
        <v>640</v>
      </c>
    </row>
    <row r="41" spans="1:23" x14ac:dyDescent="0.3">
      <c r="A41" t="s">
        <v>109</v>
      </c>
      <c r="B41" t="s">
        <v>95</v>
      </c>
      <c r="C41" t="s">
        <v>0</v>
      </c>
      <c r="D41">
        <v>657</v>
      </c>
      <c r="G41">
        <f>MEDIAN(D32:D41)</f>
        <v>700.5</v>
      </c>
      <c r="I41" t="s">
        <v>109</v>
      </c>
      <c r="J41" t="s">
        <v>4</v>
      </c>
      <c r="K41" t="s">
        <v>0</v>
      </c>
      <c r="L41">
        <v>944</v>
      </c>
      <c r="M41">
        <f t="shared" si="0"/>
        <v>904</v>
      </c>
      <c r="O41">
        <f>MEDIAN(M32:M41)</f>
        <v>751.5</v>
      </c>
      <c r="Q41" t="s">
        <v>109</v>
      </c>
      <c r="R41" t="s">
        <v>5</v>
      </c>
      <c r="S41" t="s">
        <v>0</v>
      </c>
      <c r="T41">
        <v>736</v>
      </c>
      <c r="U41">
        <f t="shared" si="1"/>
        <v>696</v>
      </c>
      <c r="W41">
        <f>MEDIAN(U32:U41)</f>
        <v>688</v>
      </c>
    </row>
    <row r="42" spans="1:23" x14ac:dyDescent="0.3">
      <c r="A42" t="s">
        <v>110</v>
      </c>
      <c r="B42" t="s">
        <v>95</v>
      </c>
      <c r="C42" t="s">
        <v>0</v>
      </c>
      <c r="D42">
        <v>695</v>
      </c>
      <c r="I42" t="s">
        <v>110</v>
      </c>
      <c r="J42" t="s">
        <v>4</v>
      </c>
      <c r="K42" t="s">
        <v>0</v>
      </c>
      <c r="L42">
        <v>952</v>
      </c>
      <c r="M42">
        <f t="shared" si="0"/>
        <v>912</v>
      </c>
      <c r="Q42" t="s">
        <v>110</v>
      </c>
      <c r="R42" t="s">
        <v>5</v>
      </c>
      <c r="S42" t="s">
        <v>0</v>
      </c>
      <c r="T42">
        <v>707</v>
      </c>
      <c r="U42">
        <f t="shared" si="1"/>
        <v>667</v>
      </c>
    </row>
    <row r="43" spans="1:23" x14ac:dyDescent="0.3">
      <c r="A43" t="s">
        <v>110</v>
      </c>
      <c r="B43" t="s">
        <v>95</v>
      </c>
      <c r="C43" t="s">
        <v>0</v>
      </c>
      <c r="D43">
        <v>719</v>
      </c>
      <c r="I43" t="s">
        <v>110</v>
      </c>
      <c r="J43" t="s">
        <v>4</v>
      </c>
      <c r="K43" t="s">
        <v>0</v>
      </c>
      <c r="L43">
        <v>744</v>
      </c>
      <c r="M43">
        <f t="shared" si="0"/>
        <v>704</v>
      </c>
      <c r="Q43" t="s">
        <v>110</v>
      </c>
      <c r="R43" t="s">
        <v>5</v>
      </c>
      <c r="S43" t="s">
        <v>0</v>
      </c>
      <c r="T43">
        <v>768</v>
      </c>
      <c r="U43">
        <f t="shared" si="1"/>
        <v>728</v>
      </c>
    </row>
    <row r="44" spans="1:23" x14ac:dyDescent="0.3">
      <c r="A44" t="s">
        <v>110</v>
      </c>
      <c r="B44" t="s">
        <v>95</v>
      </c>
      <c r="C44" t="s">
        <v>0</v>
      </c>
      <c r="D44">
        <v>824</v>
      </c>
      <c r="I44" t="s">
        <v>110</v>
      </c>
      <c r="J44" t="s">
        <v>4</v>
      </c>
      <c r="K44" t="s">
        <v>0</v>
      </c>
      <c r="L44">
        <v>832</v>
      </c>
      <c r="M44">
        <f t="shared" si="0"/>
        <v>792</v>
      </c>
      <c r="Q44" t="s">
        <v>110</v>
      </c>
      <c r="R44" t="s">
        <v>5</v>
      </c>
      <c r="S44" t="s">
        <v>0</v>
      </c>
      <c r="T44">
        <v>680</v>
      </c>
      <c r="U44">
        <f t="shared" si="1"/>
        <v>640</v>
      </c>
    </row>
    <row r="45" spans="1:23" x14ac:dyDescent="0.3">
      <c r="A45" t="s">
        <v>110</v>
      </c>
      <c r="B45" t="s">
        <v>95</v>
      </c>
      <c r="C45" t="s">
        <v>0</v>
      </c>
      <c r="D45">
        <v>721</v>
      </c>
      <c r="I45" t="s">
        <v>110</v>
      </c>
      <c r="J45" t="s">
        <v>4</v>
      </c>
      <c r="K45" t="s">
        <v>0</v>
      </c>
      <c r="L45">
        <v>856</v>
      </c>
      <c r="M45">
        <f t="shared" si="0"/>
        <v>816</v>
      </c>
      <c r="Q45" t="s">
        <v>110</v>
      </c>
      <c r="R45" t="s">
        <v>5</v>
      </c>
      <c r="S45" t="s">
        <v>0</v>
      </c>
      <c r="T45">
        <v>636</v>
      </c>
      <c r="U45">
        <f t="shared" si="1"/>
        <v>596</v>
      </c>
    </row>
    <row r="46" spans="1:23" x14ac:dyDescent="0.3">
      <c r="A46" t="s">
        <v>110</v>
      </c>
      <c r="B46" t="s">
        <v>95</v>
      </c>
      <c r="C46" t="s">
        <v>0</v>
      </c>
      <c r="D46">
        <v>840</v>
      </c>
      <c r="I46" t="s">
        <v>110</v>
      </c>
      <c r="J46" t="s">
        <v>4</v>
      </c>
      <c r="K46" t="s">
        <v>0</v>
      </c>
      <c r="L46">
        <v>704</v>
      </c>
      <c r="M46">
        <f t="shared" si="0"/>
        <v>664</v>
      </c>
      <c r="Q46" t="s">
        <v>110</v>
      </c>
      <c r="R46" t="s">
        <v>5</v>
      </c>
      <c r="S46" t="s">
        <v>0</v>
      </c>
      <c r="T46">
        <v>752</v>
      </c>
      <c r="U46">
        <f t="shared" si="1"/>
        <v>712</v>
      </c>
    </row>
    <row r="47" spans="1:23" x14ac:dyDescent="0.3">
      <c r="A47" t="s">
        <v>110</v>
      </c>
      <c r="B47" t="s">
        <v>95</v>
      </c>
      <c r="C47" t="s">
        <v>0</v>
      </c>
      <c r="D47">
        <v>776</v>
      </c>
      <c r="I47" t="s">
        <v>110</v>
      </c>
      <c r="J47" t="s">
        <v>4</v>
      </c>
      <c r="K47" t="s">
        <v>0</v>
      </c>
      <c r="L47">
        <v>1121</v>
      </c>
      <c r="M47">
        <f t="shared" si="0"/>
        <v>1081</v>
      </c>
      <c r="Q47" t="s">
        <v>110</v>
      </c>
      <c r="R47" t="s">
        <v>5</v>
      </c>
      <c r="S47" t="s">
        <v>0</v>
      </c>
      <c r="T47">
        <v>609</v>
      </c>
      <c r="U47">
        <f t="shared" si="1"/>
        <v>569</v>
      </c>
    </row>
    <row r="48" spans="1:23" x14ac:dyDescent="0.3">
      <c r="A48" t="s">
        <v>110</v>
      </c>
      <c r="B48" t="s">
        <v>95</v>
      </c>
      <c r="C48" t="s">
        <v>0</v>
      </c>
      <c r="D48">
        <v>768</v>
      </c>
      <c r="I48" t="s">
        <v>110</v>
      </c>
      <c r="J48" t="s">
        <v>4</v>
      </c>
      <c r="K48" t="s">
        <v>1</v>
      </c>
      <c r="L48">
        <v>792</v>
      </c>
      <c r="M48">
        <f t="shared" si="0"/>
        <v>752</v>
      </c>
      <c r="Q48" t="s">
        <v>110</v>
      </c>
      <c r="R48" t="s">
        <v>5</v>
      </c>
      <c r="S48" t="s">
        <v>0</v>
      </c>
      <c r="T48">
        <v>745</v>
      </c>
      <c r="U48">
        <f t="shared" si="1"/>
        <v>705</v>
      </c>
    </row>
    <row r="49" spans="1:23" x14ac:dyDescent="0.3">
      <c r="A49" t="s">
        <v>110</v>
      </c>
      <c r="B49" t="s">
        <v>95</v>
      </c>
      <c r="C49" t="s">
        <v>0</v>
      </c>
      <c r="D49">
        <v>849</v>
      </c>
      <c r="I49" t="s">
        <v>110</v>
      </c>
      <c r="J49" t="s">
        <v>4</v>
      </c>
      <c r="K49" t="s">
        <v>0</v>
      </c>
      <c r="L49">
        <v>809</v>
      </c>
      <c r="M49">
        <f t="shared" si="0"/>
        <v>769</v>
      </c>
      <c r="Q49" t="s">
        <v>110</v>
      </c>
      <c r="R49" t="s">
        <v>5</v>
      </c>
      <c r="S49" t="s">
        <v>0</v>
      </c>
      <c r="T49">
        <v>681</v>
      </c>
      <c r="U49">
        <f t="shared" si="1"/>
        <v>641</v>
      </c>
    </row>
    <row r="50" spans="1:23" x14ac:dyDescent="0.3">
      <c r="A50" t="s">
        <v>110</v>
      </c>
      <c r="B50" t="s">
        <v>95</v>
      </c>
      <c r="C50" t="s">
        <v>0</v>
      </c>
      <c r="D50">
        <v>849</v>
      </c>
      <c r="I50" t="s">
        <v>110</v>
      </c>
      <c r="J50" t="s">
        <v>4</v>
      </c>
      <c r="K50" t="s">
        <v>1</v>
      </c>
      <c r="L50">
        <v>849</v>
      </c>
      <c r="M50">
        <f t="shared" si="0"/>
        <v>809</v>
      </c>
      <c r="Q50" t="s">
        <v>110</v>
      </c>
      <c r="R50" t="s">
        <v>5</v>
      </c>
      <c r="S50" t="s">
        <v>0</v>
      </c>
      <c r="T50">
        <v>800</v>
      </c>
      <c r="U50">
        <f t="shared" si="1"/>
        <v>760</v>
      </c>
    </row>
    <row r="51" spans="1:23" x14ac:dyDescent="0.3">
      <c r="A51" t="s">
        <v>110</v>
      </c>
      <c r="B51" t="s">
        <v>95</v>
      </c>
      <c r="C51" t="s">
        <v>0</v>
      </c>
      <c r="D51">
        <v>736</v>
      </c>
      <c r="G51">
        <f>MEDIAN(D42:D51)</f>
        <v>772</v>
      </c>
      <c r="I51" t="s">
        <v>110</v>
      </c>
      <c r="J51" t="s">
        <v>4</v>
      </c>
      <c r="K51" t="s">
        <v>0</v>
      </c>
      <c r="L51">
        <v>1096</v>
      </c>
      <c r="M51">
        <f t="shared" si="0"/>
        <v>1056</v>
      </c>
      <c r="O51">
        <f>MEDIAN(M42:M51)</f>
        <v>800.5</v>
      </c>
      <c r="Q51" t="s">
        <v>110</v>
      </c>
      <c r="R51" t="s">
        <v>5</v>
      </c>
      <c r="S51" t="s">
        <v>0</v>
      </c>
      <c r="T51">
        <v>832</v>
      </c>
      <c r="U51">
        <f t="shared" si="1"/>
        <v>792</v>
      </c>
      <c r="W51">
        <f>MEDIAN(U42:U51)</f>
        <v>686</v>
      </c>
    </row>
    <row r="52" spans="1:23" x14ac:dyDescent="0.3">
      <c r="A52" t="s">
        <v>111</v>
      </c>
      <c r="B52" t="s">
        <v>95</v>
      </c>
      <c r="C52" t="s">
        <v>0</v>
      </c>
      <c r="D52">
        <v>792</v>
      </c>
      <c r="I52" t="s">
        <v>111</v>
      </c>
      <c r="J52" t="s">
        <v>4</v>
      </c>
      <c r="K52" t="s">
        <v>0</v>
      </c>
      <c r="L52">
        <v>831</v>
      </c>
      <c r="M52">
        <f t="shared" si="0"/>
        <v>791</v>
      </c>
      <c r="Q52" t="s">
        <v>111</v>
      </c>
      <c r="R52" t="s">
        <v>5</v>
      </c>
      <c r="S52" t="s">
        <v>0</v>
      </c>
      <c r="T52">
        <v>921</v>
      </c>
      <c r="U52">
        <f t="shared" si="1"/>
        <v>881</v>
      </c>
    </row>
    <row r="53" spans="1:23" x14ac:dyDescent="0.3">
      <c r="A53" t="s">
        <v>111</v>
      </c>
      <c r="B53" t="s">
        <v>95</v>
      </c>
      <c r="C53" t="s">
        <v>0</v>
      </c>
      <c r="D53">
        <v>904</v>
      </c>
      <c r="I53" t="s">
        <v>111</v>
      </c>
      <c r="J53" t="s">
        <v>4</v>
      </c>
      <c r="K53" t="s">
        <v>1</v>
      </c>
      <c r="L53">
        <v>800</v>
      </c>
      <c r="M53">
        <f t="shared" si="0"/>
        <v>760</v>
      </c>
      <c r="Q53" t="s">
        <v>111</v>
      </c>
      <c r="R53" t="s">
        <v>5</v>
      </c>
      <c r="S53" t="s">
        <v>0</v>
      </c>
      <c r="T53">
        <v>744</v>
      </c>
      <c r="U53">
        <f t="shared" si="1"/>
        <v>704</v>
      </c>
    </row>
    <row r="54" spans="1:23" x14ac:dyDescent="0.3">
      <c r="A54" t="s">
        <v>111</v>
      </c>
      <c r="B54" t="s">
        <v>95</v>
      </c>
      <c r="C54" t="s">
        <v>0</v>
      </c>
      <c r="D54">
        <v>771</v>
      </c>
      <c r="I54" t="s">
        <v>111</v>
      </c>
      <c r="J54" t="s">
        <v>4</v>
      </c>
      <c r="K54" t="s">
        <v>0</v>
      </c>
      <c r="L54">
        <v>812</v>
      </c>
      <c r="M54">
        <f t="shared" si="0"/>
        <v>772</v>
      </c>
      <c r="Q54" t="s">
        <v>111</v>
      </c>
      <c r="R54" t="s">
        <v>5</v>
      </c>
      <c r="S54" t="s">
        <v>0</v>
      </c>
      <c r="T54">
        <v>840</v>
      </c>
      <c r="U54">
        <f t="shared" si="1"/>
        <v>800</v>
      </c>
    </row>
    <row r="55" spans="1:23" x14ac:dyDescent="0.3">
      <c r="A55" t="s">
        <v>111</v>
      </c>
      <c r="B55" t="s">
        <v>95</v>
      </c>
      <c r="C55" t="s">
        <v>0</v>
      </c>
      <c r="D55">
        <v>912</v>
      </c>
      <c r="I55" t="s">
        <v>111</v>
      </c>
      <c r="J55" t="s">
        <v>4</v>
      </c>
      <c r="K55" t="s">
        <v>0</v>
      </c>
      <c r="L55">
        <v>880</v>
      </c>
      <c r="M55">
        <f t="shared" si="0"/>
        <v>840</v>
      </c>
      <c r="Q55" t="s">
        <v>111</v>
      </c>
      <c r="R55" t="s">
        <v>5</v>
      </c>
      <c r="S55" t="s">
        <v>0</v>
      </c>
      <c r="T55">
        <v>728</v>
      </c>
      <c r="U55">
        <f t="shared" si="1"/>
        <v>688</v>
      </c>
    </row>
    <row r="56" spans="1:23" x14ac:dyDescent="0.3">
      <c r="A56" t="s">
        <v>111</v>
      </c>
      <c r="B56" t="s">
        <v>95</v>
      </c>
      <c r="C56" t="s">
        <v>0</v>
      </c>
      <c r="D56">
        <v>713</v>
      </c>
      <c r="I56" t="s">
        <v>111</v>
      </c>
      <c r="J56" t="s">
        <v>4</v>
      </c>
      <c r="K56" t="s">
        <v>0</v>
      </c>
      <c r="L56">
        <v>697</v>
      </c>
      <c r="M56">
        <f t="shared" si="0"/>
        <v>657</v>
      </c>
      <c r="Q56" t="s">
        <v>111</v>
      </c>
      <c r="R56" t="s">
        <v>5</v>
      </c>
      <c r="S56" t="s">
        <v>0</v>
      </c>
      <c r="T56">
        <v>916</v>
      </c>
      <c r="U56">
        <f t="shared" si="1"/>
        <v>876</v>
      </c>
    </row>
    <row r="57" spans="1:23" x14ac:dyDescent="0.3">
      <c r="A57" t="s">
        <v>111</v>
      </c>
      <c r="B57" t="s">
        <v>95</v>
      </c>
      <c r="C57" t="s">
        <v>0</v>
      </c>
      <c r="D57">
        <v>779</v>
      </c>
      <c r="I57" t="s">
        <v>111</v>
      </c>
      <c r="J57" t="s">
        <v>4</v>
      </c>
      <c r="K57" t="s">
        <v>0</v>
      </c>
      <c r="L57">
        <v>808</v>
      </c>
      <c r="M57">
        <f t="shared" si="0"/>
        <v>768</v>
      </c>
      <c r="Q57" t="s">
        <v>111</v>
      </c>
      <c r="R57" t="s">
        <v>5</v>
      </c>
      <c r="S57" t="s">
        <v>0</v>
      </c>
      <c r="T57">
        <v>896</v>
      </c>
      <c r="U57">
        <f t="shared" si="1"/>
        <v>856</v>
      </c>
    </row>
    <row r="58" spans="1:23" x14ac:dyDescent="0.3">
      <c r="A58" t="s">
        <v>111</v>
      </c>
      <c r="B58" t="s">
        <v>95</v>
      </c>
      <c r="C58" t="s">
        <v>1</v>
      </c>
      <c r="D58">
        <v>851</v>
      </c>
      <c r="I58" t="s">
        <v>111</v>
      </c>
      <c r="J58" t="s">
        <v>4</v>
      </c>
      <c r="K58" t="s">
        <v>1</v>
      </c>
      <c r="L58">
        <v>712</v>
      </c>
      <c r="M58">
        <f t="shared" si="0"/>
        <v>672</v>
      </c>
      <c r="Q58" t="s">
        <v>111</v>
      </c>
      <c r="R58" t="s">
        <v>5</v>
      </c>
      <c r="S58" t="s">
        <v>0</v>
      </c>
      <c r="T58">
        <v>647</v>
      </c>
      <c r="U58">
        <f t="shared" si="1"/>
        <v>607</v>
      </c>
    </row>
    <row r="59" spans="1:23" x14ac:dyDescent="0.3">
      <c r="A59" t="s">
        <v>111</v>
      </c>
      <c r="B59" t="s">
        <v>95</v>
      </c>
      <c r="C59" t="s">
        <v>0</v>
      </c>
      <c r="D59">
        <v>784</v>
      </c>
      <c r="I59" t="s">
        <v>111</v>
      </c>
      <c r="J59" t="s">
        <v>4</v>
      </c>
      <c r="K59" t="s">
        <v>0</v>
      </c>
      <c r="L59">
        <v>1280</v>
      </c>
      <c r="M59">
        <f t="shared" si="0"/>
        <v>1240</v>
      </c>
      <c r="Q59" t="s">
        <v>111</v>
      </c>
      <c r="R59" t="s">
        <v>5</v>
      </c>
      <c r="S59" t="s">
        <v>0</v>
      </c>
      <c r="T59">
        <v>744</v>
      </c>
      <c r="U59">
        <f t="shared" si="1"/>
        <v>704</v>
      </c>
    </row>
    <row r="60" spans="1:23" x14ac:dyDescent="0.3">
      <c r="A60" t="s">
        <v>111</v>
      </c>
      <c r="B60" t="s">
        <v>95</v>
      </c>
      <c r="C60" t="s">
        <v>0</v>
      </c>
      <c r="D60">
        <v>1088</v>
      </c>
      <c r="I60" t="s">
        <v>111</v>
      </c>
      <c r="J60" t="s">
        <v>4</v>
      </c>
      <c r="K60" t="s">
        <v>0</v>
      </c>
      <c r="L60">
        <v>625</v>
      </c>
      <c r="M60">
        <f t="shared" si="0"/>
        <v>585</v>
      </c>
      <c r="Q60" t="s">
        <v>111</v>
      </c>
      <c r="R60" t="s">
        <v>5</v>
      </c>
      <c r="S60" t="s">
        <v>1</v>
      </c>
      <c r="T60">
        <v>776</v>
      </c>
      <c r="U60">
        <f t="shared" si="1"/>
        <v>736</v>
      </c>
    </row>
    <row r="61" spans="1:23" x14ac:dyDescent="0.3">
      <c r="A61" t="s">
        <v>111</v>
      </c>
      <c r="B61" t="s">
        <v>95</v>
      </c>
      <c r="C61" t="s">
        <v>1</v>
      </c>
      <c r="D61">
        <v>672</v>
      </c>
      <c r="G61">
        <f>MEDIAN(D52:D61)</f>
        <v>788</v>
      </c>
      <c r="I61" t="s">
        <v>111</v>
      </c>
      <c r="J61" t="s">
        <v>4</v>
      </c>
      <c r="K61" t="s">
        <v>0</v>
      </c>
      <c r="L61">
        <v>753</v>
      </c>
      <c r="M61">
        <f t="shared" si="0"/>
        <v>713</v>
      </c>
      <c r="O61">
        <f>MEDIAN(M52:M61)</f>
        <v>764</v>
      </c>
      <c r="Q61" t="s">
        <v>111</v>
      </c>
      <c r="R61" t="s">
        <v>5</v>
      </c>
      <c r="S61" t="s">
        <v>1</v>
      </c>
      <c r="T61">
        <v>768</v>
      </c>
      <c r="U61">
        <f t="shared" si="1"/>
        <v>728</v>
      </c>
      <c r="W61">
        <f>MEDIAN(U52:U61)</f>
        <v>732</v>
      </c>
    </row>
    <row r="62" spans="1:23" x14ac:dyDescent="0.3">
      <c r="A62" t="s">
        <v>112</v>
      </c>
      <c r="B62" t="s">
        <v>95</v>
      </c>
      <c r="C62" t="s">
        <v>0</v>
      </c>
      <c r="D62">
        <v>936</v>
      </c>
      <c r="I62" t="s">
        <v>112</v>
      </c>
      <c r="J62" t="s">
        <v>4</v>
      </c>
      <c r="K62" t="s">
        <v>0</v>
      </c>
      <c r="L62">
        <v>865</v>
      </c>
      <c r="M62">
        <f t="shared" si="0"/>
        <v>825</v>
      </c>
      <c r="Q62" t="s">
        <v>112</v>
      </c>
      <c r="R62" t="s">
        <v>5</v>
      </c>
      <c r="S62" t="s">
        <v>0</v>
      </c>
      <c r="T62">
        <v>977</v>
      </c>
      <c r="U62">
        <f t="shared" si="1"/>
        <v>937</v>
      </c>
    </row>
    <row r="63" spans="1:23" x14ac:dyDescent="0.3">
      <c r="A63" t="s">
        <v>112</v>
      </c>
      <c r="B63" t="s">
        <v>95</v>
      </c>
      <c r="C63" t="s">
        <v>1</v>
      </c>
      <c r="D63">
        <v>705</v>
      </c>
      <c r="I63" t="s">
        <v>112</v>
      </c>
      <c r="J63" t="s">
        <v>4</v>
      </c>
      <c r="K63" t="s">
        <v>0</v>
      </c>
      <c r="L63">
        <v>1056</v>
      </c>
      <c r="M63">
        <f t="shared" si="0"/>
        <v>1016</v>
      </c>
      <c r="Q63" t="s">
        <v>112</v>
      </c>
      <c r="R63" t="s">
        <v>5</v>
      </c>
      <c r="S63" t="s">
        <v>0</v>
      </c>
      <c r="T63">
        <v>713</v>
      </c>
      <c r="U63">
        <f t="shared" si="1"/>
        <v>673</v>
      </c>
    </row>
    <row r="64" spans="1:23" x14ac:dyDescent="0.3">
      <c r="A64" t="s">
        <v>112</v>
      </c>
      <c r="B64" t="s">
        <v>95</v>
      </c>
      <c r="C64" t="s">
        <v>0</v>
      </c>
      <c r="D64">
        <v>785</v>
      </c>
      <c r="I64" t="s">
        <v>112</v>
      </c>
      <c r="J64" t="s">
        <v>4</v>
      </c>
      <c r="K64" t="s">
        <v>0</v>
      </c>
      <c r="L64">
        <v>888</v>
      </c>
      <c r="M64">
        <f t="shared" si="0"/>
        <v>848</v>
      </c>
      <c r="Q64" t="s">
        <v>112</v>
      </c>
      <c r="R64" t="s">
        <v>5</v>
      </c>
      <c r="S64" t="s">
        <v>0</v>
      </c>
      <c r="T64">
        <v>800</v>
      </c>
      <c r="U64">
        <f t="shared" si="1"/>
        <v>760</v>
      </c>
    </row>
    <row r="65" spans="1:23" x14ac:dyDescent="0.3">
      <c r="A65" t="s">
        <v>112</v>
      </c>
      <c r="B65" t="s">
        <v>95</v>
      </c>
      <c r="C65" t="s">
        <v>1</v>
      </c>
      <c r="D65">
        <v>760</v>
      </c>
      <c r="I65" t="s">
        <v>112</v>
      </c>
      <c r="J65" t="s">
        <v>4</v>
      </c>
      <c r="K65" t="s">
        <v>1</v>
      </c>
      <c r="L65">
        <v>771</v>
      </c>
      <c r="M65">
        <f t="shared" si="0"/>
        <v>731</v>
      </c>
      <c r="Q65" t="s">
        <v>112</v>
      </c>
      <c r="R65" t="s">
        <v>5</v>
      </c>
      <c r="S65" t="s">
        <v>0</v>
      </c>
      <c r="T65">
        <v>904</v>
      </c>
      <c r="U65">
        <f t="shared" si="1"/>
        <v>864</v>
      </c>
    </row>
    <row r="66" spans="1:23" x14ac:dyDescent="0.3">
      <c r="A66" t="s">
        <v>112</v>
      </c>
      <c r="B66" t="s">
        <v>95</v>
      </c>
      <c r="C66" t="s">
        <v>1</v>
      </c>
      <c r="D66">
        <v>641</v>
      </c>
      <c r="I66" t="s">
        <v>112</v>
      </c>
      <c r="J66" t="s">
        <v>4</v>
      </c>
      <c r="K66" t="s">
        <v>0</v>
      </c>
      <c r="L66">
        <v>896</v>
      </c>
      <c r="M66">
        <f t="shared" si="0"/>
        <v>856</v>
      </c>
      <c r="Q66" t="s">
        <v>112</v>
      </c>
      <c r="R66" t="s">
        <v>5</v>
      </c>
      <c r="S66" t="s">
        <v>1</v>
      </c>
      <c r="T66">
        <v>696</v>
      </c>
      <c r="U66">
        <f t="shared" si="1"/>
        <v>656</v>
      </c>
    </row>
    <row r="67" spans="1:23" x14ac:dyDescent="0.3">
      <c r="A67" t="s">
        <v>112</v>
      </c>
      <c r="B67" t="s">
        <v>95</v>
      </c>
      <c r="C67" t="s">
        <v>1</v>
      </c>
      <c r="D67">
        <v>672</v>
      </c>
      <c r="I67" t="s">
        <v>112</v>
      </c>
      <c r="J67" t="s">
        <v>4</v>
      </c>
      <c r="K67" t="s">
        <v>1</v>
      </c>
      <c r="L67">
        <v>768</v>
      </c>
      <c r="M67">
        <f t="shared" ref="M67:M130" si="2">L67-40</f>
        <v>728</v>
      </c>
      <c r="Q67" t="s">
        <v>112</v>
      </c>
      <c r="R67" t="s">
        <v>5</v>
      </c>
      <c r="S67" t="s">
        <v>0</v>
      </c>
      <c r="T67">
        <v>697</v>
      </c>
      <c r="U67">
        <f t="shared" ref="U67:U130" si="3">T67-40</f>
        <v>657</v>
      </c>
    </row>
    <row r="68" spans="1:23" x14ac:dyDescent="0.3">
      <c r="A68" t="s">
        <v>112</v>
      </c>
      <c r="B68" t="s">
        <v>95</v>
      </c>
      <c r="C68" t="s">
        <v>1</v>
      </c>
      <c r="D68">
        <v>928</v>
      </c>
      <c r="I68" t="s">
        <v>112</v>
      </c>
      <c r="J68" t="s">
        <v>4</v>
      </c>
      <c r="K68" t="s">
        <v>1</v>
      </c>
      <c r="L68">
        <v>592</v>
      </c>
      <c r="M68">
        <f t="shared" si="2"/>
        <v>552</v>
      </c>
      <c r="Q68" t="s">
        <v>112</v>
      </c>
      <c r="R68" t="s">
        <v>5</v>
      </c>
      <c r="S68" t="s">
        <v>1</v>
      </c>
      <c r="T68">
        <v>685</v>
      </c>
      <c r="U68">
        <f t="shared" si="3"/>
        <v>645</v>
      </c>
    </row>
    <row r="69" spans="1:23" x14ac:dyDescent="0.3">
      <c r="A69" t="s">
        <v>112</v>
      </c>
      <c r="B69" t="s">
        <v>95</v>
      </c>
      <c r="C69" t="s">
        <v>1</v>
      </c>
      <c r="D69">
        <v>616</v>
      </c>
      <c r="I69" t="s">
        <v>112</v>
      </c>
      <c r="J69" t="s">
        <v>4</v>
      </c>
      <c r="K69" t="s">
        <v>0</v>
      </c>
      <c r="L69">
        <v>1113</v>
      </c>
      <c r="M69">
        <f t="shared" si="2"/>
        <v>1073</v>
      </c>
      <c r="Q69" t="s">
        <v>112</v>
      </c>
      <c r="R69" t="s">
        <v>5</v>
      </c>
      <c r="S69" t="s">
        <v>1</v>
      </c>
      <c r="T69">
        <v>1817</v>
      </c>
      <c r="U69">
        <f t="shared" si="3"/>
        <v>1777</v>
      </c>
    </row>
    <row r="70" spans="1:23" x14ac:dyDescent="0.3">
      <c r="A70" t="s">
        <v>112</v>
      </c>
      <c r="B70" t="s">
        <v>95</v>
      </c>
      <c r="C70" t="s">
        <v>0</v>
      </c>
      <c r="D70">
        <v>888</v>
      </c>
      <c r="I70" t="s">
        <v>112</v>
      </c>
      <c r="J70" t="s">
        <v>4</v>
      </c>
      <c r="K70" t="s">
        <v>1</v>
      </c>
      <c r="L70">
        <v>776</v>
      </c>
      <c r="M70">
        <f t="shared" si="2"/>
        <v>736</v>
      </c>
      <c r="Q70" t="s">
        <v>112</v>
      </c>
      <c r="R70" t="s">
        <v>5</v>
      </c>
      <c r="S70" t="s">
        <v>0</v>
      </c>
      <c r="T70">
        <v>1273</v>
      </c>
      <c r="U70">
        <f t="shared" si="3"/>
        <v>1233</v>
      </c>
    </row>
    <row r="71" spans="1:23" x14ac:dyDescent="0.3">
      <c r="A71" t="s">
        <v>112</v>
      </c>
      <c r="B71" t="s">
        <v>95</v>
      </c>
      <c r="C71" t="s">
        <v>1</v>
      </c>
      <c r="D71">
        <v>705</v>
      </c>
      <c r="G71">
        <f>MEDIAN(D62:D71)</f>
        <v>732.5</v>
      </c>
      <c r="I71" t="s">
        <v>112</v>
      </c>
      <c r="J71" t="s">
        <v>4</v>
      </c>
      <c r="K71" t="s">
        <v>0</v>
      </c>
      <c r="L71">
        <v>1359</v>
      </c>
      <c r="M71">
        <f t="shared" si="2"/>
        <v>1319</v>
      </c>
      <c r="O71">
        <f>MEDIAN(M62:M71)</f>
        <v>836.5</v>
      </c>
      <c r="Q71" t="s">
        <v>112</v>
      </c>
      <c r="R71" t="s">
        <v>5</v>
      </c>
      <c r="S71" t="s">
        <v>1</v>
      </c>
      <c r="T71">
        <v>768</v>
      </c>
      <c r="U71">
        <f t="shared" si="3"/>
        <v>728</v>
      </c>
      <c r="W71">
        <f>MEDIAN(U62:U71)</f>
        <v>744</v>
      </c>
    </row>
    <row r="72" spans="1:23" x14ac:dyDescent="0.3">
      <c r="A72" t="s">
        <v>113</v>
      </c>
      <c r="B72" t="s">
        <v>95</v>
      </c>
      <c r="C72" t="s">
        <v>1</v>
      </c>
      <c r="D72">
        <v>760</v>
      </c>
      <c r="I72" t="s">
        <v>113</v>
      </c>
      <c r="J72" t="s">
        <v>4</v>
      </c>
      <c r="K72" t="s">
        <v>1</v>
      </c>
      <c r="L72">
        <v>820</v>
      </c>
      <c r="M72">
        <f t="shared" si="2"/>
        <v>780</v>
      </c>
      <c r="Q72" t="s">
        <v>113</v>
      </c>
      <c r="R72" t="s">
        <v>5</v>
      </c>
      <c r="S72" t="s">
        <v>0</v>
      </c>
      <c r="T72">
        <v>879</v>
      </c>
      <c r="U72">
        <f t="shared" si="3"/>
        <v>839</v>
      </c>
    </row>
    <row r="73" spans="1:23" x14ac:dyDescent="0.3">
      <c r="A73" t="s">
        <v>113</v>
      </c>
      <c r="B73" t="s">
        <v>95</v>
      </c>
      <c r="C73" t="s">
        <v>1</v>
      </c>
      <c r="D73">
        <v>687</v>
      </c>
      <c r="I73" t="s">
        <v>113</v>
      </c>
      <c r="J73" t="s">
        <v>4</v>
      </c>
      <c r="K73" t="s">
        <v>1</v>
      </c>
      <c r="L73">
        <v>696</v>
      </c>
      <c r="M73">
        <f t="shared" si="2"/>
        <v>656</v>
      </c>
      <c r="Q73" t="s">
        <v>113</v>
      </c>
      <c r="R73" t="s">
        <v>5</v>
      </c>
      <c r="S73" t="s">
        <v>0</v>
      </c>
      <c r="T73">
        <v>1128</v>
      </c>
      <c r="U73">
        <f t="shared" si="3"/>
        <v>1088</v>
      </c>
    </row>
    <row r="74" spans="1:23" x14ac:dyDescent="0.3">
      <c r="A74" t="s">
        <v>113</v>
      </c>
      <c r="B74" t="s">
        <v>95</v>
      </c>
      <c r="C74" t="s">
        <v>1</v>
      </c>
      <c r="D74">
        <v>592</v>
      </c>
      <c r="I74" t="s">
        <v>113</v>
      </c>
      <c r="J74" t="s">
        <v>4</v>
      </c>
      <c r="K74" t="s">
        <v>1</v>
      </c>
      <c r="L74">
        <v>864</v>
      </c>
      <c r="M74">
        <f t="shared" si="2"/>
        <v>824</v>
      </c>
      <c r="Q74" t="s">
        <v>113</v>
      </c>
      <c r="R74" t="s">
        <v>5</v>
      </c>
      <c r="S74" t="s">
        <v>1</v>
      </c>
      <c r="T74">
        <v>769</v>
      </c>
      <c r="U74">
        <f t="shared" si="3"/>
        <v>729</v>
      </c>
    </row>
    <row r="75" spans="1:23" x14ac:dyDescent="0.3">
      <c r="A75" t="s">
        <v>113</v>
      </c>
      <c r="B75" t="s">
        <v>95</v>
      </c>
      <c r="C75" t="s">
        <v>1</v>
      </c>
      <c r="D75">
        <v>511</v>
      </c>
      <c r="I75" t="s">
        <v>113</v>
      </c>
      <c r="J75" t="s">
        <v>4</v>
      </c>
      <c r="K75" t="s">
        <v>1</v>
      </c>
      <c r="L75">
        <v>873</v>
      </c>
      <c r="M75">
        <f t="shared" si="2"/>
        <v>833</v>
      </c>
      <c r="Q75" t="s">
        <v>113</v>
      </c>
      <c r="R75" t="s">
        <v>5</v>
      </c>
      <c r="S75" t="s">
        <v>1</v>
      </c>
      <c r="T75">
        <v>792</v>
      </c>
      <c r="U75">
        <f t="shared" si="3"/>
        <v>752</v>
      </c>
    </row>
    <row r="76" spans="1:23" x14ac:dyDescent="0.3">
      <c r="A76" t="s">
        <v>113</v>
      </c>
      <c r="B76" t="s">
        <v>95</v>
      </c>
      <c r="C76" t="s">
        <v>1</v>
      </c>
      <c r="D76">
        <v>688</v>
      </c>
      <c r="I76" t="s">
        <v>113</v>
      </c>
      <c r="J76" t="s">
        <v>4</v>
      </c>
      <c r="K76" t="s">
        <v>1</v>
      </c>
      <c r="L76">
        <v>928</v>
      </c>
      <c r="M76">
        <f t="shared" si="2"/>
        <v>888</v>
      </c>
      <c r="Q76" t="s">
        <v>113</v>
      </c>
      <c r="R76" t="s">
        <v>5</v>
      </c>
      <c r="S76" t="s">
        <v>1</v>
      </c>
      <c r="T76">
        <v>715</v>
      </c>
      <c r="U76">
        <f t="shared" si="3"/>
        <v>675</v>
      </c>
    </row>
    <row r="77" spans="1:23" x14ac:dyDescent="0.3">
      <c r="A77" t="s">
        <v>113</v>
      </c>
      <c r="B77" t="s">
        <v>95</v>
      </c>
      <c r="C77" t="s">
        <v>1</v>
      </c>
      <c r="D77">
        <v>688</v>
      </c>
      <c r="I77" t="s">
        <v>113</v>
      </c>
      <c r="J77" t="s">
        <v>4</v>
      </c>
      <c r="K77" t="s">
        <v>1</v>
      </c>
      <c r="L77">
        <v>840</v>
      </c>
      <c r="M77">
        <f t="shared" si="2"/>
        <v>800</v>
      </c>
      <c r="Q77" t="s">
        <v>113</v>
      </c>
      <c r="R77" t="s">
        <v>5</v>
      </c>
      <c r="S77" t="s">
        <v>1</v>
      </c>
      <c r="T77">
        <v>808</v>
      </c>
      <c r="U77">
        <f t="shared" si="3"/>
        <v>768</v>
      </c>
    </row>
    <row r="78" spans="1:23" x14ac:dyDescent="0.3">
      <c r="A78" t="s">
        <v>113</v>
      </c>
      <c r="B78" t="s">
        <v>95</v>
      </c>
      <c r="C78" t="s">
        <v>1</v>
      </c>
      <c r="D78">
        <v>569</v>
      </c>
      <c r="I78" t="s">
        <v>113</v>
      </c>
      <c r="J78" t="s">
        <v>4</v>
      </c>
      <c r="K78" t="s">
        <v>1</v>
      </c>
      <c r="L78">
        <v>832</v>
      </c>
      <c r="M78">
        <f t="shared" si="2"/>
        <v>792</v>
      </c>
      <c r="Q78" t="s">
        <v>113</v>
      </c>
      <c r="R78" t="s">
        <v>5</v>
      </c>
      <c r="S78" t="s">
        <v>1</v>
      </c>
      <c r="T78">
        <v>815</v>
      </c>
      <c r="U78">
        <f t="shared" si="3"/>
        <v>775</v>
      </c>
    </row>
    <row r="79" spans="1:23" x14ac:dyDescent="0.3">
      <c r="A79" t="s">
        <v>113</v>
      </c>
      <c r="B79" t="s">
        <v>95</v>
      </c>
      <c r="C79" t="s">
        <v>1</v>
      </c>
      <c r="D79">
        <v>712</v>
      </c>
      <c r="I79" t="s">
        <v>113</v>
      </c>
      <c r="J79" t="s">
        <v>4</v>
      </c>
      <c r="K79" t="s">
        <v>1</v>
      </c>
      <c r="L79">
        <v>757</v>
      </c>
      <c r="M79">
        <f t="shared" si="2"/>
        <v>717</v>
      </c>
      <c r="Q79" t="s">
        <v>113</v>
      </c>
      <c r="R79" t="s">
        <v>5</v>
      </c>
      <c r="S79" t="s">
        <v>1</v>
      </c>
      <c r="T79">
        <v>792</v>
      </c>
      <c r="U79">
        <f t="shared" si="3"/>
        <v>752</v>
      </c>
    </row>
    <row r="80" spans="1:23" x14ac:dyDescent="0.3">
      <c r="A80" t="s">
        <v>113</v>
      </c>
      <c r="B80" t="s">
        <v>95</v>
      </c>
      <c r="C80" t="s">
        <v>1</v>
      </c>
      <c r="D80">
        <v>696</v>
      </c>
      <c r="I80" t="s">
        <v>113</v>
      </c>
      <c r="J80" t="s">
        <v>4</v>
      </c>
      <c r="K80" t="s">
        <v>1</v>
      </c>
      <c r="L80">
        <v>728</v>
      </c>
      <c r="M80">
        <f t="shared" si="2"/>
        <v>688</v>
      </c>
      <c r="Q80" t="s">
        <v>113</v>
      </c>
      <c r="R80" t="s">
        <v>5</v>
      </c>
      <c r="S80" t="s">
        <v>1</v>
      </c>
      <c r="T80">
        <v>800</v>
      </c>
      <c r="U80">
        <f t="shared" si="3"/>
        <v>760</v>
      </c>
    </row>
    <row r="81" spans="1:23" x14ac:dyDescent="0.3">
      <c r="A81" t="s">
        <v>113</v>
      </c>
      <c r="B81" t="s">
        <v>95</v>
      </c>
      <c r="C81" t="s">
        <v>1</v>
      </c>
      <c r="D81">
        <v>808</v>
      </c>
      <c r="G81">
        <f>MEDIAN(D72:D81)</f>
        <v>688</v>
      </c>
      <c r="I81" t="s">
        <v>113</v>
      </c>
      <c r="J81" t="s">
        <v>4</v>
      </c>
      <c r="K81" t="s">
        <v>0</v>
      </c>
      <c r="L81">
        <v>840</v>
      </c>
      <c r="M81">
        <f t="shared" si="2"/>
        <v>800</v>
      </c>
      <c r="O81">
        <f>MEDIAN(M72:M81)</f>
        <v>796</v>
      </c>
      <c r="Q81" t="s">
        <v>113</v>
      </c>
      <c r="R81" t="s">
        <v>5</v>
      </c>
      <c r="S81" t="s">
        <v>1</v>
      </c>
      <c r="T81">
        <v>839</v>
      </c>
      <c r="U81">
        <f t="shared" si="3"/>
        <v>799</v>
      </c>
      <c r="W81">
        <f>MEDIAN(U72:U81)</f>
        <v>764</v>
      </c>
    </row>
    <row r="82" spans="1:23" x14ac:dyDescent="0.3">
      <c r="A82" t="s">
        <v>98</v>
      </c>
      <c r="B82" t="s">
        <v>95</v>
      </c>
      <c r="C82" t="s">
        <v>0</v>
      </c>
      <c r="D82">
        <v>865</v>
      </c>
      <c r="I82" t="s">
        <v>98</v>
      </c>
      <c r="J82" t="s">
        <v>4</v>
      </c>
      <c r="K82" t="s">
        <v>0</v>
      </c>
      <c r="L82">
        <v>936</v>
      </c>
      <c r="M82">
        <f t="shared" si="2"/>
        <v>896</v>
      </c>
      <c r="Q82" t="s">
        <v>98</v>
      </c>
      <c r="R82" t="s">
        <v>5</v>
      </c>
      <c r="S82" t="s">
        <v>0</v>
      </c>
      <c r="T82">
        <v>745</v>
      </c>
      <c r="U82">
        <f t="shared" si="3"/>
        <v>705</v>
      </c>
    </row>
    <row r="83" spans="1:23" x14ac:dyDescent="0.3">
      <c r="A83" t="s">
        <v>98</v>
      </c>
      <c r="B83" t="s">
        <v>95</v>
      </c>
      <c r="C83" t="s">
        <v>0</v>
      </c>
      <c r="D83">
        <v>831</v>
      </c>
      <c r="I83" t="s">
        <v>98</v>
      </c>
      <c r="J83" t="s">
        <v>4</v>
      </c>
      <c r="K83" t="s">
        <v>0</v>
      </c>
      <c r="L83">
        <v>983</v>
      </c>
      <c r="M83">
        <f t="shared" si="2"/>
        <v>943</v>
      </c>
      <c r="Q83" t="s">
        <v>98</v>
      </c>
      <c r="R83" t="s">
        <v>5</v>
      </c>
      <c r="S83" t="s">
        <v>0</v>
      </c>
      <c r="T83">
        <v>1017</v>
      </c>
      <c r="U83">
        <f t="shared" si="3"/>
        <v>977</v>
      </c>
    </row>
    <row r="84" spans="1:23" x14ac:dyDescent="0.3">
      <c r="A84" t="s">
        <v>98</v>
      </c>
      <c r="B84" t="s">
        <v>95</v>
      </c>
      <c r="C84" t="s">
        <v>0</v>
      </c>
      <c r="D84">
        <v>752</v>
      </c>
      <c r="I84" t="s">
        <v>98</v>
      </c>
      <c r="J84" t="s">
        <v>4</v>
      </c>
      <c r="K84" t="s">
        <v>0</v>
      </c>
      <c r="L84">
        <v>1081</v>
      </c>
      <c r="M84">
        <f t="shared" si="2"/>
        <v>1041</v>
      </c>
      <c r="Q84" t="s">
        <v>98</v>
      </c>
      <c r="R84" t="s">
        <v>5</v>
      </c>
      <c r="S84" t="s">
        <v>0</v>
      </c>
      <c r="T84">
        <v>652</v>
      </c>
      <c r="U84">
        <f t="shared" si="3"/>
        <v>612</v>
      </c>
    </row>
    <row r="85" spans="1:23" x14ac:dyDescent="0.3">
      <c r="A85" t="s">
        <v>98</v>
      </c>
      <c r="B85" t="s">
        <v>95</v>
      </c>
      <c r="C85" t="s">
        <v>0</v>
      </c>
      <c r="D85">
        <v>713</v>
      </c>
      <c r="I85" t="s">
        <v>98</v>
      </c>
      <c r="J85" t="s">
        <v>4</v>
      </c>
      <c r="K85" t="s">
        <v>0</v>
      </c>
      <c r="L85">
        <v>1056</v>
      </c>
      <c r="M85">
        <f t="shared" si="2"/>
        <v>1016</v>
      </c>
      <c r="Q85" t="s">
        <v>98</v>
      </c>
      <c r="R85" t="s">
        <v>5</v>
      </c>
      <c r="S85" t="s">
        <v>0</v>
      </c>
      <c r="T85">
        <v>944</v>
      </c>
      <c r="U85">
        <f t="shared" si="3"/>
        <v>904</v>
      </c>
    </row>
    <row r="86" spans="1:23" x14ac:dyDescent="0.3">
      <c r="A86" t="s">
        <v>98</v>
      </c>
      <c r="B86" t="s">
        <v>95</v>
      </c>
      <c r="C86" t="s">
        <v>0</v>
      </c>
      <c r="D86">
        <v>617</v>
      </c>
      <c r="I86" t="s">
        <v>98</v>
      </c>
      <c r="J86" t="s">
        <v>4</v>
      </c>
      <c r="K86" t="s">
        <v>0</v>
      </c>
      <c r="L86">
        <v>728</v>
      </c>
      <c r="M86">
        <f t="shared" si="2"/>
        <v>688</v>
      </c>
      <c r="Q86" t="s">
        <v>98</v>
      </c>
      <c r="R86" t="s">
        <v>5</v>
      </c>
      <c r="S86" t="s">
        <v>0</v>
      </c>
      <c r="T86">
        <v>751</v>
      </c>
      <c r="U86">
        <f t="shared" si="3"/>
        <v>711</v>
      </c>
    </row>
    <row r="87" spans="1:23" x14ac:dyDescent="0.3">
      <c r="A87" t="s">
        <v>98</v>
      </c>
      <c r="B87" t="s">
        <v>95</v>
      </c>
      <c r="C87" t="s">
        <v>0</v>
      </c>
      <c r="D87">
        <v>1008</v>
      </c>
      <c r="I87" t="s">
        <v>98</v>
      </c>
      <c r="J87" t="s">
        <v>4</v>
      </c>
      <c r="K87" t="s">
        <v>0</v>
      </c>
      <c r="L87">
        <v>904</v>
      </c>
      <c r="M87">
        <f t="shared" si="2"/>
        <v>864</v>
      </c>
      <c r="Q87" t="s">
        <v>98</v>
      </c>
      <c r="R87" t="s">
        <v>5</v>
      </c>
      <c r="S87" t="s">
        <v>0</v>
      </c>
      <c r="T87">
        <v>872</v>
      </c>
      <c r="U87">
        <f t="shared" si="3"/>
        <v>832</v>
      </c>
    </row>
    <row r="88" spans="1:23" x14ac:dyDescent="0.3">
      <c r="A88" t="s">
        <v>98</v>
      </c>
      <c r="B88" t="s">
        <v>95</v>
      </c>
      <c r="C88" t="s">
        <v>0</v>
      </c>
      <c r="D88">
        <v>643</v>
      </c>
      <c r="I88" t="s">
        <v>98</v>
      </c>
      <c r="J88" t="s">
        <v>4</v>
      </c>
      <c r="K88" t="s">
        <v>0</v>
      </c>
      <c r="L88">
        <v>975</v>
      </c>
      <c r="M88">
        <f t="shared" si="2"/>
        <v>935</v>
      </c>
      <c r="Q88" t="s">
        <v>98</v>
      </c>
      <c r="R88" t="s">
        <v>5</v>
      </c>
      <c r="S88" t="s">
        <v>1</v>
      </c>
      <c r="T88">
        <v>1152</v>
      </c>
      <c r="U88">
        <f t="shared" si="3"/>
        <v>1112</v>
      </c>
    </row>
    <row r="89" spans="1:23" x14ac:dyDescent="0.3">
      <c r="A89" t="s">
        <v>98</v>
      </c>
      <c r="B89" t="s">
        <v>95</v>
      </c>
      <c r="C89" t="s">
        <v>0</v>
      </c>
      <c r="D89">
        <v>720</v>
      </c>
      <c r="I89" t="s">
        <v>98</v>
      </c>
      <c r="J89" t="s">
        <v>4</v>
      </c>
      <c r="K89" t="s">
        <v>0</v>
      </c>
      <c r="L89">
        <v>784</v>
      </c>
      <c r="M89">
        <f t="shared" si="2"/>
        <v>744</v>
      </c>
      <c r="Q89" t="s">
        <v>98</v>
      </c>
      <c r="R89" t="s">
        <v>5</v>
      </c>
      <c r="S89" t="s">
        <v>0</v>
      </c>
      <c r="T89">
        <v>1072</v>
      </c>
      <c r="U89">
        <f t="shared" si="3"/>
        <v>1032</v>
      </c>
    </row>
    <row r="90" spans="1:23" x14ac:dyDescent="0.3">
      <c r="A90" t="s">
        <v>98</v>
      </c>
      <c r="B90" t="s">
        <v>95</v>
      </c>
      <c r="C90" t="s">
        <v>0</v>
      </c>
      <c r="D90">
        <v>816</v>
      </c>
      <c r="I90" t="s">
        <v>98</v>
      </c>
      <c r="J90" t="s">
        <v>4</v>
      </c>
      <c r="K90" t="s">
        <v>0</v>
      </c>
      <c r="L90">
        <v>1124</v>
      </c>
      <c r="M90">
        <f t="shared" si="2"/>
        <v>1084</v>
      </c>
      <c r="Q90" t="s">
        <v>98</v>
      </c>
      <c r="R90" t="s">
        <v>5</v>
      </c>
      <c r="S90" t="s">
        <v>0</v>
      </c>
      <c r="T90">
        <v>1215</v>
      </c>
      <c r="U90">
        <f t="shared" si="3"/>
        <v>1175</v>
      </c>
    </row>
    <row r="91" spans="1:23" x14ac:dyDescent="0.3">
      <c r="A91" t="s">
        <v>98</v>
      </c>
      <c r="B91" t="s">
        <v>95</v>
      </c>
      <c r="C91" t="s">
        <v>0</v>
      </c>
      <c r="D91">
        <v>647</v>
      </c>
      <c r="G91">
        <f>MEDIAN(D82:D91)</f>
        <v>736</v>
      </c>
      <c r="I91" t="s">
        <v>98</v>
      </c>
      <c r="J91" t="s">
        <v>4</v>
      </c>
      <c r="K91" t="s">
        <v>0</v>
      </c>
      <c r="L91">
        <v>968</v>
      </c>
      <c r="M91">
        <f t="shared" si="2"/>
        <v>928</v>
      </c>
      <c r="O91">
        <f>MEDIAN(M82:M91)</f>
        <v>931.5</v>
      </c>
      <c r="Q91" t="s">
        <v>98</v>
      </c>
      <c r="R91" t="s">
        <v>5</v>
      </c>
      <c r="S91" t="s">
        <v>0</v>
      </c>
      <c r="T91">
        <v>972</v>
      </c>
      <c r="U91">
        <f t="shared" si="3"/>
        <v>932</v>
      </c>
      <c r="W91">
        <f>MEDIAN(U82:U91)</f>
        <v>918</v>
      </c>
    </row>
    <row r="92" spans="1:23" x14ac:dyDescent="0.3">
      <c r="A92" t="s">
        <v>99</v>
      </c>
      <c r="B92" t="s">
        <v>95</v>
      </c>
      <c r="C92" t="s">
        <v>0</v>
      </c>
      <c r="D92">
        <v>672</v>
      </c>
      <c r="I92" t="s">
        <v>99</v>
      </c>
      <c r="J92" t="s">
        <v>4</v>
      </c>
      <c r="K92" t="s">
        <v>0</v>
      </c>
      <c r="L92">
        <v>744</v>
      </c>
      <c r="M92">
        <f t="shared" si="2"/>
        <v>704</v>
      </c>
      <c r="Q92" t="s">
        <v>99</v>
      </c>
      <c r="R92" t="s">
        <v>5</v>
      </c>
      <c r="S92" t="s">
        <v>0</v>
      </c>
      <c r="T92">
        <v>1103</v>
      </c>
      <c r="U92">
        <f t="shared" si="3"/>
        <v>1063</v>
      </c>
    </row>
    <row r="93" spans="1:23" x14ac:dyDescent="0.3">
      <c r="A93" t="s">
        <v>99</v>
      </c>
      <c r="B93" t="s">
        <v>95</v>
      </c>
      <c r="C93" t="s">
        <v>0</v>
      </c>
      <c r="D93">
        <v>712</v>
      </c>
      <c r="I93" t="s">
        <v>99</v>
      </c>
      <c r="J93" t="s">
        <v>4</v>
      </c>
      <c r="K93" t="s">
        <v>0</v>
      </c>
      <c r="L93">
        <v>1337</v>
      </c>
      <c r="M93">
        <f t="shared" si="2"/>
        <v>1297</v>
      </c>
      <c r="Q93" t="s">
        <v>99</v>
      </c>
      <c r="R93" t="s">
        <v>5</v>
      </c>
      <c r="S93" t="s">
        <v>1</v>
      </c>
      <c r="T93">
        <v>1024</v>
      </c>
      <c r="U93">
        <f t="shared" si="3"/>
        <v>984</v>
      </c>
    </row>
    <row r="94" spans="1:23" x14ac:dyDescent="0.3">
      <c r="A94" t="s">
        <v>99</v>
      </c>
      <c r="B94" t="s">
        <v>95</v>
      </c>
      <c r="C94" t="s">
        <v>0</v>
      </c>
      <c r="D94">
        <v>809</v>
      </c>
      <c r="I94" t="s">
        <v>99</v>
      </c>
      <c r="J94" t="s">
        <v>4</v>
      </c>
      <c r="K94" t="s">
        <v>0</v>
      </c>
      <c r="L94">
        <v>720</v>
      </c>
      <c r="M94">
        <f t="shared" si="2"/>
        <v>680</v>
      </c>
      <c r="Q94" t="s">
        <v>99</v>
      </c>
      <c r="R94" t="s">
        <v>5</v>
      </c>
      <c r="S94" t="s">
        <v>0</v>
      </c>
      <c r="T94">
        <v>720</v>
      </c>
      <c r="U94">
        <f t="shared" si="3"/>
        <v>680</v>
      </c>
    </row>
    <row r="95" spans="1:23" x14ac:dyDescent="0.3">
      <c r="A95" t="s">
        <v>99</v>
      </c>
      <c r="B95" t="s">
        <v>95</v>
      </c>
      <c r="C95" t="s">
        <v>0</v>
      </c>
      <c r="D95">
        <v>648</v>
      </c>
      <c r="I95" t="s">
        <v>99</v>
      </c>
      <c r="J95" t="s">
        <v>4</v>
      </c>
      <c r="K95" t="s">
        <v>0</v>
      </c>
      <c r="L95">
        <v>855</v>
      </c>
      <c r="M95">
        <f t="shared" si="2"/>
        <v>815</v>
      </c>
      <c r="Q95" t="s">
        <v>99</v>
      </c>
      <c r="R95" t="s">
        <v>5</v>
      </c>
      <c r="S95" t="s">
        <v>1</v>
      </c>
      <c r="T95">
        <v>872</v>
      </c>
      <c r="U95">
        <f t="shared" si="3"/>
        <v>832</v>
      </c>
    </row>
    <row r="96" spans="1:23" x14ac:dyDescent="0.3">
      <c r="A96" t="s">
        <v>99</v>
      </c>
      <c r="B96" t="s">
        <v>95</v>
      </c>
      <c r="C96" t="s">
        <v>0</v>
      </c>
      <c r="D96">
        <v>648</v>
      </c>
      <c r="I96" t="s">
        <v>99</v>
      </c>
      <c r="J96" t="s">
        <v>4</v>
      </c>
      <c r="K96" t="s">
        <v>0</v>
      </c>
      <c r="L96">
        <v>816</v>
      </c>
      <c r="M96">
        <f t="shared" si="2"/>
        <v>776</v>
      </c>
      <c r="Q96" t="s">
        <v>99</v>
      </c>
      <c r="R96" t="s">
        <v>5</v>
      </c>
      <c r="S96" t="s">
        <v>0</v>
      </c>
      <c r="T96">
        <v>768</v>
      </c>
      <c r="U96">
        <f t="shared" si="3"/>
        <v>728</v>
      </c>
    </row>
    <row r="97" spans="1:23" x14ac:dyDescent="0.3">
      <c r="A97" t="s">
        <v>99</v>
      </c>
      <c r="B97" t="s">
        <v>95</v>
      </c>
      <c r="C97" t="s">
        <v>0</v>
      </c>
      <c r="D97">
        <v>896</v>
      </c>
      <c r="I97" t="s">
        <v>99</v>
      </c>
      <c r="J97" t="s">
        <v>4</v>
      </c>
      <c r="K97" t="s">
        <v>0</v>
      </c>
      <c r="L97">
        <v>1001</v>
      </c>
      <c r="M97">
        <f t="shared" si="2"/>
        <v>961</v>
      </c>
      <c r="Q97" t="s">
        <v>99</v>
      </c>
      <c r="R97" t="s">
        <v>5</v>
      </c>
      <c r="S97" t="s">
        <v>0</v>
      </c>
      <c r="T97">
        <v>844</v>
      </c>
      <c r="U97">
        <f t="shared" si="3"/>
        <v>804</v>
      </c>
    </row>
    <row r="98" spans="1:23" x14ac:dyDescent="0.3">
      <c r="A98" t="s">
        <v>99</v>
      </c>
      <c r="B98" t="s">
        <v>95</v>
      </c>
      <c r="C98" t="s">
        <v>0</v>
      </c>
      <c r="D98">
        <v>816</v>
      </c>
      <c r="I98" t="s">
        <v>99</v>
      </c>
      <c r="J98" t="s">
        <v>4</v>
      </c>
      <c r="K98" t="s">
        <v>0</v>
      </c>
      <c r="L98">
        <v>1296</v>
      </c>
      <c r="M98">
        <f t="shared" si="2"/>
        <v>1256</v>
      </c>
      <c r="Q98" t="s">
        <v>99</v>
      </c>
      <c r="R98" t="s">
        <v>5</v>
      </c>
      <c r="S98" t="s">
        <v>1</v>
      </c>
      <c r="T98">
        <v>776</v>
      </c>
      <c r="U98">
        <f t="shared" si="3"/>
        <v>736</v>
      </c>
    </row>
    <row r="99" spans="1:23" x14ac:dyDescent="0.3">
      <c r="A99" t="s">
        <v>99</v>
      </c>
      <c r="B99" t="s">
        <v>95</v>
      </c>
      <c r="C99" t="s">
        <v>0</v>
      </c>
      <c r="D99">
        <v>601</v>
      </c>
      <c r="I99" t="s">
        <v>99</v>
      </c>
      <c r="J99" t="s">
        <v>4</v>
      </c>
      <c r="K99" t="s">
        <v>0</v>
      </c>
      <c r="L99">
        <v>936</v>
      </c>
      <c r="M99">
        <f t="shared" si="2"/>
        <v>896</v>
      </c>
      <c r="Q99" t="s">
        <v>99</v>
      </c>
      <c r="R99" t="s">
        <v>5</v>
      </c>
      <c r="S99" t="s">
        <v>0</v>
      </c>
      <c r="T99">
        <v>840</v>
      </c>
      <c r="U99">
        <f t="shared" si="3"/>
        <v>800</v>
      </c>
    </row>
    <row r="100" spans="1:23" x14ac:dyDescent="0.3">
      <c r="A100" t="s">
        <v>99</v>
      </c>
      <c r="B100" t="s">
        <v>95</v>
      </c>
      <c r="C100" t="s">
        <v>0</v>
      </c>
      <c r="D100">
        <v>688</v>
      </c>
      <c r="I100" t="s">
        <v>99</v>
      </c>
      <c r="J100" t="s">
        <v>4</v>
      </c>
      <c r="K100" t="s">
        <v>0</v>
      </c>
      <c r="L100">
        <v>680</v>
      </c>
      <c r="M100">
        <f t="shared" si="2"/>
        <v>640</v>
      </c>
      <c r="Q100" t="s">
        <v>99</v>
      </c>
      <c r="R100" t="s">
        <v>5</v>
      </c>
      <c r="S100" t="s">
        <v>0</v>
      </c>
      <c r="T100">
        <v>1127</v>
      </c>
      <c r="U100">
        <f t="shared" si="3"/>
        <v>1087</v>
      </c>
    </row>
    <row r="101" spans="1:23" x14ac:dyDescent="0.3">
      <c r="A101" t="s">
        <v>99</v>
      </c>
      <c r="B101" t="s">
        <v>95</v>
      </c>
      <c r="C101" t="s">
        <v>0</v>
      </c>
      <c r="D101">
        <v>712</v>
      </c>
      <c r="G101">
        <f>MEDIAN(D92:D101)</f>
        <v>700</v>
      </c>
      <c r="I101" t="s">
        <v>99</v>
      </c>
      <c r="J101" t="s">
        <v>4</v>
      </c>
      <c r="K101" t="s">
        <v>1</v>
      </c>
      <c r="L101">
        <v>1176</v>
      </c>
      <c r="M101">
        <f t="shared" si="2"/>
        <v>1136</v>
      </c>
      <c r="O101">
        <f>MEDIAN(M92:M101)</f>
        <v>855.5</v>
      </c>
      <c r="Q101" t="s">
        <v>99</v>
      </c>
      <c r="R101" t="s">
        <v>5</v>
      </c>
      <c r="S101" t="s">
        <v>0</v>
      </c>
      <c r="T101">
        <v>775</v>
      </c>
      <c r="U101">
        <f t="shared" si="3"/>
        <v>735</v>
      </c>
      <c r="W101">
        <f>MEDIAN(U92:U101)</f>
        <v>802</v>
      </c>
    </row>
    <row r="102" spans="1:23" x14ac:dyDescent="0.3">
      <c r="A102" t="s">
        <v>100</v>
      </c>
      <c r="B102" t="s">
        <v>95</v>
      </c>
      <c r="C102" t="s">
        <v>0</v>
      </c>
      <c r="D102">
        <v>703</v>
      </c>
      <c r="I102" t="s">
        <v>100</v>
      </c>
      <c r="J102" t="s">
        <v>4</v>
      </c>
      <c r="K102" t="s">
        <v>0</v>
      </c>
      <c r="L102">
        <v>688</v>
      </c>
      <c r="M102">
        <f t="shared" si="2"/>
        <v>648</v>
      </c>
      <c r="Q102" t="s">
        <v>100</v>
      </c>
      <c r="R102" t="s">
        <v>5</v>
      </c>
      <c r="S102" t="s">
        <v>0</v>
      </c>
      <c r="T102">
        <v>883</v>
      </c>
      <c r="U102">
        <f t="shared" si="3"/>
        <v>843</v>
      </c>
    </row>
    <row r="103" spans="1:23" x14ac:dyDescent="0.3">
      <c r="A103" t="s">
        <v>100</v>
      </c>
      <c r="B103" t="s">
        <v>95</v>
      </c>
      <c r="C103" t="s">
        <v>0</v>
      </c>
      <c r="D103">
        <v>704</v>
      </c>
      <c r="I103" t="s">
        <v>100</v>
      </c>
      <c r="J103" t="s">
        <v>4</v>
      </c>
      <c r="K103" t="s">
        <v>0</v>
      </c>
      <c r="L103">
        <v>712</v>
      </c>
      <c r="M103">
        <f t="shared" si="2"/>
        <v>672</v>
      </c>
      <c r="Q103" t="s">
        <v>100</v>
      </c>
      <c r="R103" t="s">
        <v>5</v>
      </c>
      <c r="S103" t="s">
        <v>0</v>
      </c>
      <c r="T103">
        <v>889</v>
      </c>
      <c r="U103">
        <f t="shared" si="3"/>
        <v>849</v>
      </c>
    </row>
    <row r="104" spans="1:23" x14ac:dyDescent="0.3">
      <c r="A104" t="s">
        <v>100</v>
      </c>
      <c r="B104" t="s">
        <v>95</v>
      </c>
      <c r="C104" t="s">
        <v>0</v>
      </c>
      <c r="D104">
        <v>751</v>
      </c>
      <c r="I104" t="s">
        <v>100</v>
      </c>
      <c r="J104" t="s">
        <v>4</v>
      </c>
      <c r="K104" t="s">
        <v>0</v>
      </c>
      <c r="L104">
        <v>815</v>
      </c>
      <c r="M104">
        <f t="shared" si="2"/>
        <v>775</v>
      </c>
      <c r="Q104" t="s">
        <v>100</v>
      </c>
      <c r="R104" t="s">
        <v>5</v>
      </c>
      <c r="S104" t="s">
        <v>0</v>
      </c>
      <c r="T104">
        <v>967</v>
      </c>
      <c r="U104">
        <f t="shared" si="3"/>
        <v>927</v>
      </c>
    </row>
    <row r="105" spans="1:23" x14ac:dyDescent="0.3">
      <c r="A105" t="s">
        <v>100</v>
      </c>
      <c r="B105" t="s">
        <v>95</v>
      </c>
      <c r="C105" t="s">
        <v>0</v>
      </c>
      <c r="D105">
        <v>655</v>
      </c>
      <c r="I105" t="s">
        <v>100</v>
      </c>
      <c r="J105" t="s">
        <v>4</v>
      </c>
      <c r="K105" t="s">
        <v>0</v>
      </c>
      <c r="L105">
        <v>721</v>
      </c>
      <c r="M105">
        <f t="shared" si="2"/>
        <v>681</v>
      </c>
      <c r="Q105" t="s">
        <v>100</v>
      </c>
      <c r="R105" t="s">
        <v>5</v>
      </c>
      <c r="S105" t="s">
        <v>1</v>
      </c>
      <c r="T105">
        <v>847</v>
      </c>
      <c r="U105">
        <f t="shared" si="3"/>
        <v>807</v>
      </c>
    </row>
    <row r="106" spans="1:23" x14ac:dyDescent="0.3">
      <c r="A106" t="s">
        <v>100</v>
      </c>
      <c r="B106" t="s">
        <v>95</v>
      </c>
      <c r="C106" t="s">
        <v>0</v>
      </c>
      <c r="D106">
        <v>689</v>
      </c>
      <c r="I106" t="s">
        <v>100</v>
      </c>
      <c r="J106" t="s">
        <v>4</v>
      </c>
      <c r="K106" t="s">
        <v>1</v>
      </c>
      <c r="L106">
        <v>832</v>
      </c>
      <c r="M106">
        <f t="shared" si="2"/>
        <v>792</v>
      </c>
      <c r="Q106" t="s">
        <v>100</v>
      </c>
      <c r="R106" t="s">
        <v>5</v>
      </c>
      <c r="S106" t="s">
        <v>1</v>
      </c>
      <c r="T106">
        <v>680</v>
      </c>
      <c r="U106">
        <f t="shared" si="3"/>
        <v>640</v>
      </c>
    </row>
    <row r="107" spans="1:23" x14ac:dyDescent="0.3">
      <c r="A107" t="s">
        <v>100</v>
      </c>
      <c r="B107" t="s">
        <v>95</v>
      </c>
      <c r="C107" t="s">
        <v>0</v>
      </c>
      <c r="D107">
        <v>679</v>
      </c>
      <c r="I107" t="s">
        <v>100</v>
      </c>
      <c r="J107" t="s">
        <v>4</v>
      </c>
      <c r="K107" t="s">
        <v>0</v>
      </c>
      <c r="L107">
        <v>991</v>
      </c>
      <c r="M107">
        <f t="shared" si="2"/>
        <v>951</v>
      </c>
      <c r="Q107" t="s">
        <v>100</v>
      </c>
      <c r="R107" t="s">
        <v>5</v>
      </c>
      <c r="S107" t="s">
        <v>0</v>
      </c>
      <c r="T107">
        <v>864</v>
      </c>
      <c r="U107">
        <f t="shared" si="3"/>
        <v>824</v>
      </c>
    </row>
    <row r="108" spans="1:23" x14ac:dyDescent="0.3">
      <c r="A108" t="s">
        <v>100</v>
      </c>
      <c r="B108" t="s">
        <v>95</v>
      </c>
      <c r="C108" t="s">
        <v>0</v>
      </c>
      <c r="D108">
        <v>732</v>
      </c>
      <c r="I108" t="s">
        <v>100</v>
      </c>
      <c r="J108" t="s">
        <v>4</v>
      </c>
      <c r="K108" t="s">
        <v>0</v>
      </c>
      <c r="L108">
        <v>1085</v>
      </c>
      <c r="M108">
        <f t="shared" si="2"/>
        <v>1045</v>
      </c>
      <c r="Q108" t="s">
        <v>100</v>
      </c>
      <c r="R108" t="s">
        <v>5</v>
      </c>
      <c r="S108" t="s">
        <v>0</v>
      </c>
      <c r="T108">
        <v>792</v>
      </c>
      <c r="U108">
        <f t="shared" si="3"/>
        <v>752</v>
      </c>
    </row>
    <row r="109" spans="1:23" x14ac:dyDescent="0.3">
      <c r="A109" t="s">
        <v>100</v>
      </c>
      <c r="B109" t="s">
        <v>95</v>
      </c>
      <c r="C109" t="s">
        <v>0</v>
      </c>
      <c r="D109">
        <v>728</v>
      </c>
      <c r="I109" t="s">
        <v>100</v>
      </c>
      <c r="J109" t="s">
        <v>4</v>
      </c>
      <c r="K109" t="s">
        <v>0</v>
      </c>
      <c r="L109">
        <v>736</v>
      </c>
      <c r="M109">
        <f t="shared" si="2"/>
        <v>696</v>
      </c>
      <c r="Q109" t="s">
        <v>100</v>
      </c>
      <c r="R109" t="s">
        <v>5</v>
      </c>
      <c r="S109" t="s">
        <v>0</v>
      </c>
      <c r="T109">
        <v>1040</v>
      </c>
      <c r="U109">
        <f t="shared" si="3"/>
        <v>1000</v>
      </c>
    </row>
    <row r="110" spans="1:23" x14ac:dyDescent="0.3">
      <c r="A110" t="s">
        <v>100</v>
      </c>
      <c r="B110" t="s">
        <v>95</v>
      </c>
      <c r="C110" t="s">
        <v>0</v>
      </c>
      <c r="D110">
        <v>672</v>
      </c>
      <c r="I110" t="s">
        <v>100</v>
      </c>
      <c r="J110" t="s">
        <v>4</v>
      </c>
      <c r="K110" t="s">
        <v>0</v>
      </c>
      <c r="L110">
        <v>673</v>
      </c>
      <c r="M110">
        <f t="shared" si="2"/>
        <v>633</v>
      </c>
      <c r="Q110" t="s">
        <v>100</v>
      </c>
      <c r="R110" t="s">
        <v>5</v>
      </c>
      <c r="S110" t="s">
        <v>0</v>
      </c>
      <c r="T110">
        <v>1287</v>
      </c>
      <c r="U110">
        <f t="shared" si="3"/>
        <v>1247</v>
      </c>
    </row>
    <row r="111" spans="1:23" x14ac:dyDescent="0.3">
      <c r="A111" t="s">
        <v>100</v>
      </c>
      <c r="B111" t="s">
        <v>95</v>
      </c>
      <c r="C111" t="s">
        <v>0</v>
      </c>
      <c r="D111">
        <v>624</v>
      </c>
      <c r="G111">
        <f>MEDIAN(D102:D111)</f>
        <v>696</v>
      </c>
      <c r="I111" t="s">
        <v>100</v>
      </c>
      <c r="J111" t="s">
        <v>4</v>
      </c>
      <c r="K111" t="s">
        <v>0</v>
      </c>
      <c r="L111">
        <v>895</v>
      </c>
      <c r="M111">
        <f t="shared" si="2"/>
        <v>855</v>
      </c>
      <c r="O111">
        <f>MEDIAN(M102:M111)</f>
        <v>735.5</v>
      </c>
      <c r="Q111" t="s">
        <v>100</v>
      </c>
      <c r="R111" t="s">
        <v>5</v>
      </c>
      <c r="S111" t="s">
        <v>0</v>
      </c>
      <c r="T111">
        <v>719</v>
      </c>
      <c r="U111">
        <f t="shared" si="3"/>
        <v>679</v>
      </c>
      <c r="W111">
        <f>MEDIAN(U102:U111)</f>
        <v>833.5</v>
      </c>
    </row>
    <row r="112" spans="1:23" x14ac:dyDescent="0.3">
      <c r="A112" t="s">
        <v>101</v>
      </c>
      <c r="B112" t="s">
        <v>95</v>
      </c>
      <c r="C112" t="s">
        <v>1</v>
      </c>
      <c r="D112">
        <v>1252</v>
      </c>
      <c r="I112" t="s">
        <v>101</v>
      </c>
      <c r="J112" t="s">
        <v>4</v>
      </c>
      <c r="K112" t="s">
        <v>0</v>
      </c>
      <c r="L112">
        <v>729</v>
      </c>
      <c r="M112">
        <f t="shared" si="2"/>
        <v>689</v>
      </c>
      <c r="Q112" t="s">
        <v>101</v>
      </c>
      <c r="R112" t="s">
        <v>5</v>
      </c>
      <c r="S112" t="s">
        <v>0</v>
      </c>
      <c r="T112">
        <v>1192</v>
      </c>
      <c r="U112">
        <f t="shared" si="3"/>
        <v>1152</v>
      </c>
    </row>
    <row r="113" spans="1:23" x14ac:dyDescent="0.3">
      <c r="A113" t="s">
        <v>101</v>
      </c>
      <c r="B113" t="s">
        <v>95</v>
      </c>
      <c r="C113" t="s">
        <v>1</v>
      </c>
      <c r="D113">
        <v>1771</v>
      </c>
      <c r="I113" t="s">
        <v>101</v>
      </c>
      <c r="J113" t="s">
        <v>4</v>
      </c>
      <c r="K113" t="s">
        <v>0</v>
      </c>
      <c r="L113">
        <v>1256</v>
      </c>
      <c r="M113">
        <f t="shared" si="2"/>
        <v>1216</v>
      </c>
      <c r="Q113" t="s">
        <v>101</v>
      </c>
      <c r="R113" t="s">
        <v>5</v>
      </c>
      <c r="S113" t="s">
        <v>1</v>
      </c>
      <c r="T113">
        <v>1304</v>
      </c>
      <c r="U113">
        <f t="shared" si="3"/>
        <v>1264</v>
      </c>
    </row>
    <row r="114" spans="1:23" x14ac:dyDescent="0.3">
      <c r="A114" t="s">
        <v>101</v>
      </c>
      <c r="B114" t="s">
        <v>95</v>
      </c>
      <c r="C114" t="s">
        <v>1</v>
      </c>
      <c r="D114">
        <v>969</v>
      </c>
      <c r="I114" t="s">
        <v>101</v>
      </c>
      <c r="J114" t="s">
        <v>4</v>
      </c>
      <c r="K114" t="s">
        <v>1</v>
      </c>
      <c r="L114">
        <v>1376</v>
      </c>
      <c r="M114">
        <f t="shared" si="2"/>
        <v>1336</v>
      </c>
      <c r="Q114" t="s">
        <v>101</v>
      </c>
      <c r="R114" t="s">
        <v>5</v>
      </c>
      <c r="S114" t="s">
        <v>0</v>
      </c>
      <c r="T114">
        <v>920</v>
      </c>
      <c r="U114">
        <f t="shared" si="3"/>
        <v>880</v>
      </c>
    </row>
    <row r="115" spans="1:23" x14ac:dyDescent="0.3">
      <c r="A115" t="s">
        <v>101</v>
      </c>
      <c r="B115" t="s">
        <v>95</v>
      </c>
      <c r="C115" t="s">
        <v>0</v>
      </c>
      <c r="D115">
        <v>608</v>
      </c>
      <c r="I115" t="s">
        <v>101</v>
      </c>
      <c r="J115" t="s">
        <v>4</v>
      </c>
      <c r="K115" t="s">
        <v>0</v>
      </c>
      <c r="L115">
        <v>737</v>
      </c>
      <c r="M115">
        <f t="shared" si="2"/>
        <v>697</v>
      </c>
      <c r="Q115" t="s">
        <v>101</v>
      </c>
      <c r="R115" t="s">
        <v>5</v>
      </c>
      <c r="S115" t="s">
        <v>1</v>
      </c>
      <c r="T115">
        <v>936</v>
      </c>
      <c r="U115">
        <f t="shared" si="3"/>
        <v>896</v>
      </c>
    </row>
    <row r="116" spans="1:23" x14ac:dyDescent="0.3">
      <c r="A116" t="s">
        <v>101</v>
      </c>
      <c r="B116" t="s">
        <v>95</v>
      </c>
      <c r="C116" t="s">
        <v>0</v>
      </c>
      <c r="D116">
        <v>680</v>
      </c>
      <c r="I116" t="s">
        <v>101</v>
      </c>
      <c r="J116" t="s">
        <v>4</v>
      </c>
      <c r="K116" t="s">
        <v>0</v>
      </c>
      <c r="L116">
        <v>825</v>
      </c>
      <c r="M116">
        <f t="shared" si="2"/>
        <v>785</v>
      </c>
      <c r="Q116" t="s">
        <v>101</v>
      </c>
      <c r="R116" t="s">
        <v>5</v>
      </c>
      <c r="S116" t="s">
        <v>0</v>
      </c>
      <c r="T116">
        <v>1193</v>
      </c>
      <c r="U116">
        <f t="shared" si="3"/>
        <v>1153</v>
      </c>
    </row>
    <row r="117" spans="1:23" x14ac:dyDescent="0.3">
      <c r="A117" t="s">
        <v>101</v>
      </c>
      <c r="B117" t="s">
        <v>95</v>
      </c>
      <c r="C117" t="s">
        <v>0</v>
      </c>
      <c r="D117">
        <v>1072</v>
      </c>
      <c r="I117" t="s">
        <v>101</v>
      </c>
      <c r="J117" t="s">
        <v>4</v>
      </c>
      <c r="K117" t="s">
        <v>0</v>
      </c>
      <c r="L117">
        <v>856</v>
      </c>
      <c r="M117">
        <f t="shared" si="2"/>
        <v>816</v>
      </c>
      <c r="Q117" t="s">
        <v>101</v>
      </c>
      <c r="R117" t="s">
        <v>5</v>
      </c>
      <c r="S117" t="s">
        <v>1</v>
      </c>
      <c r="T117">
        <v>928</v>
      </c>
      <c r="U117">
        <f t="shared" si="3"/>
        <v>888</v>
      </c>
    </row>
    <row r="118" spans="1:23" x14ac:dyDescent="0.3">
      <c r="A118" t="s">
        <v>101</v>
      </c>
      <c r="B118" t="s">
        <v>95</v>
      </c>
      <c r="C118" t="s">
        <v>0</v>
      </c>
      <c r="D118">
        <v>1727</v>
      </c>
      <c r="I118" t="s">
        <v>101</v>
      </c>
      <c r="J118" t="s">
        <v>4</v>
      </c>
      <c r="K118" t="s">
        <v>0</v>
      </c>
      <c r="L118">
        <v>776</v>
      </c>
      <c r="M118">
        <f t="shared" si="2"/>
        <v>736</v>
      </c>
      <c r="Q118" t="s">
        <v>101</v>
      </c>
      <c r="R118" t="s">
        <v>5</v>
      </c>
      <c r="S118" t="s">
        <v>0</v>
      </c>
      <c r="T118">
        <v>704</v>
      </c>
      <c r="U118">
        <f t="shared" si="3"/>
        <v>664</v>
      </c>
    </row>
    <row r="119" spans="1:23" x14ac:dyDescent="0.3">
      <c r="A119" t="s">
        <v>101</v>
      </c>
      <c r="B119" t="s">
        <v>95</v>
      </c>
      <c r="C119" t="s">
        <v>0</v>
      </c>
      <c r="D119">
        <v>688</v>
      </c>
      <c r="I119" t="s">
        <v>101</v>
      </c>
      <c r="J119" t="s">
        <v>4</v>
      </c>
      <c r="K119" t="s">
        <v>0</v>
      </c>
      <c r="L119">
        <v>728</v>
      </c>
      <c r="M119">
        <f t="shared" si="2"/>
        <v>688</v>
      </c>
      <c r="Q119" t="s">
        <v>101</v>
      </c>
      <c r="R119" t="s">
        <v>5</v>
      </c>
      <c r="S119" t="s">
        <v>0</v>
      </c>
      <c r="T119">
        <v>1105</v>
      </c>
      <c r="U119">
        <f t="shared" si="3"/>
        <v>1065</v>
      </c>
    </row>
    <row r="120" spans="1:23" x14ac:dyDescent="0.3">
      <c r="A120" t="s">
        <v>101</v>
      </c>
      <c r="B120" t="s">
        <v>95</v>
      </c>
      <c r="C120" t="s">
        <v>0</v>
      </c>
      <c r="D120">
        <v>904</v>
      </c>
      <c r="I120" t="s">
        <v>101</v>
      </c>
      <c r="J120" t="s">
        <v>4</v>
      </c>
      <c r="K120" t="s">
        <v>0</v>
      </c>
      <c r="L120">
        <v>704</v>
      </c>
      <c r="M120">
        <f t="shared" si="2"/>
        <v>664</v>
      </c>
      <c r="Q120" t="s">
        <v>101</v>
      </c>
      <c r="R120" t="s">
        <v>5</v>
      </c>
      <c r="S120" t="s">
        <v>1</v>
      </c>
      <c r="T120">
        <v>768</v>
      </c>
      <c r="U120">
        <f t="shared" si="3"/>
        <v>728</v>
      </c>
    </row>
    <row r="121" spans="1:23" x14ac:dyDescent="0.3">
      <c r="A121" t="s">
        <v>101</v>
      </c>
      <c r="B121" t="s">
        <v>95</v>
      </c>
      <c r="C121" t="s">
        <v>0</v>
      </c>
      <c r="D121">
        <v>848</v>
      </c>
      <c r="G121">
        <f>MEDIAN(D112:D121)</f>
        <v>936.5</v>
      </c>
      <c r="I121" t="s">
        <v>101</v>
      </c>
      <c r="J121" t="s">
        <v>4</v>
      </c>
      <c r="K121" t="s">
        <v>0</v>
      </c>
      <c r="L121">
        <v>840</v>
      </c>
      <c r="M121">
        <f t="shared" si="2"/>
        <v>800</v>
      </c>
      <c r="O121">
        <f>MEDIAN(M112:M121)</f>
        <v>760.5</v>
      </c>
      <c r="Q121" t="s">
        <v>101</v>
      </c>
      <c r="R121" t="s">
        <v>5</v>
      </c>
      <c r="S121" t="s">
        <v>0</v>
      </c>
      <c r="T121">
        <v>928</v>
      </c>
      <c r="U121">
        <f t="shared" si="3"/>
        <v>888</v>
      </c>
      <c r="W121">
        <f>MEDIAN(U112:U121)</f>
        <v>892</v>
      </c>
    </row>
    <row r="122" spans="1:23" x14ac:dyDescent="0.3">
      <c r="A122" t="s">
        <v>102</v>
      </c>
      <c r="B122" t="s">
        <v>95</v>
      </c>
      <c r="C122" t="s">
        <v>1</v>
      </c>
      <c r="D122">
        <v>1248</v>
      </c>
      <c r="I122" t="s">
        <v>102</v>
      </c>
      <c r="J122" t="s">
        <v>4</v>
      </c>
      <c r="K122" t="s">
        <v>0</v>
      </c>
      <c r="L122">
        <v>1240</v>
      </c>
      <c r="M122">
        <f t="shared" si="2"/>
        <v>1200</v>
      </c>
      <c r="Q122" t="s">
        <v>102</v>
      </c>
      <c r="R122" t="s">
        <v>5</v>
      </c>
      <c r="S122" t="s">
        <v>1</v>
      </c>
      <c r="T122">
        <v>1008</v>
      </c>
      <c r="U122">
        <f t="shared" si="3"/>
        <v>968</v>
      </c>
    </row>
    <row r="123" spans="1:23" x14ac:dyDescent="0.3">
      <c r="A123" t="s">
        <v>102</v>
      </c>
      <c r="B123" t="s">
        <v>95</v>
      </c>
      <c r="C123" t="s">
        <v>1</v>
      </c>
      <c r="D123">
        <v>690</v>
      </c>
      <c r="I123" t="s">
        <v>102</v>
      </c>
      <c r="J123" t="s">
        <v>4</v>
      </c>
      <c r="K123" t="s">
        <v>1</v>
      </c>
      <c r="L123">
        <v>844</v>
      </c>
      <c r="M123">
        <f t="shared" si="2"/>
        <v>804</v>
      </c>
      <c r="Q123" t="s">
        <v>102</v>
      </c>
      <c r="R123" t="s">
        <v>5</v>
      </c>
      <c r="S123" t="s">
        <v>1</v>
      </c>
      <c r="T123">
        <v>871</v>
      </c>
      <c r="U123">
        <f t="shared" si="3"/>
        <v>831</v>
      </c>
    </row>
    <row r="124" spans="1:23" x14ac:dyDescent="0.3">
      <c r="A124" t="s">
        <v>102</v>
      </c>
      <c r="B124" t="s">
        <v>95</v>
      </c>
      <c r="C124" t="s">
        <v>1</v>
      </c>
      <c r="D124">
        <v>704</v>
      </c>
      <c r="I124" t="s">
        <v>102</v>
      </c>
      <c r="J124" t="s">
        <v>4</v>
      </c>
      <c r="K124" t="s">
        <v>0</v>
      </c>
      <c r="L124">
        <v>984</v>
      </c>
      <c r="M124">
        <f t="shared" si="2"/>
        <v>944</v>
      </c>
      <c r="Q124" t="s">
        <v>102</v>
      </c>
      <c r="R124" t="s">
        <v>5</v>
      </c>
      <c r="S124" t="s">
        <v>0</v>
      </c>
      <c r="T124">
        <v>896</v>
      </c>
      <c r="U124">
        <f t="shared" si="3"/>
        <v>856</v>
      </c>
    </row>
    <row r="125" spans="1:23" x14ac:dyDescent="0.3">
      <c r="A125" t="s">
        <v>102</v>
      </c>
      <c r="B125" t="s">
        <v>95</v>
      </c>
      <c r="C125" t="s">
        <v>0</v>
      </c>
      <c r="D125">
        <v>912</v>
      </c>
      <c r="I125" t="s">
        <v>102</v>
      </c>
      <c r="J125" t="s">
        <v>4</v>
      </c>
      <c r="K125" t="s">
        <v>1</v>
      </c>
      <c r="L125">
        <v>1289</v>
      </c>
      <c r="M125">
        <f t="shared" si="2"/>
        <v>1249</v>
      </c>
      <c r="Q125" t="s">
        <v>102</v>
      </c>
      <c r="R125" t="s">
        <v>5</v>
      </c>
      <c r="S125" t="s">
        <v>0</v>
      </c>
      <c r="T125">
        <v>985</v>
      </c>
      <c r="U125">
        <f t="shared" si="3"/>
        <v>945</v>
      </c>
    </row>
    <row r="126" spans="1:23" x14ac:dyDescent="0.3">
      <c r="A126" t="s">
        <v>102</v>
      </c>
      <c r="B126" t="s">
        <v>95</v>
      </c>
      <c r="C126" t="s">
        <v>1</v>
      </c>
      <c r="D126">
        <v>876</v>
      </c>
      <c r="I126" t="s">
        <v>102</v>
      </c>
      <c r="J126" t="s">
        <v>4</v>
      </c>
      <c r="K126" t="s">
        <v>0</v>
      </c>
      <c r="L126">
        <v>728</v>
      </c>
      <c r="M126">
        <f t="shared" si="2"/>
        <v>688</v>
      </c>
      <c r="Q126" t="s">
        <v>102</v>
      </c>
      <c r="R126" t="s">
        <v>5</v>
      </c>
      <c r="S126" t="s">
        <v>1</v>
      </c>
      <c r="T126">
        <v>680</v>
      </c>
      <c r="U126">
        <f t="shared" si="3"/>
        <v>640</v>
      </c>
    </row>
    <row r="127" spans="1:23" x14ac:dyDescent="0.3">
      <c r="A127" t="s">
        <v>102</v>
      </c>
      <c r="B127" t="s">
        <v>95</v>
      </c>
      <c r="C127" t="s">
        <v>0</v>
      </c>
      <c r="D127">
        <v>736</v>
      </c>
      <c r="I127" t="s">
        <v>102</v>
      </c>
      <c r="J127" t="s">
        <v>4</v>
      </c>
      <c r="K127" t="s">
        <v>1</v>
      </c>
      <c r="L127">
        <v>1191</v>
      </c>
      <c r="M127">
        <f t="shared" si="2"/>
        <v>1151</v>
      </c>
      <c r="Q127" t="s">
        <v>102</v>
      </c>
      <c r="R127" t="s">
        <v>5</v>
      </c>
      <c r="S127" t="s">
        <v>1</v>
      </c>
      <c r="T127">
        <v>800</v>
      </c>
      <c r="U127">
        <f t="shared" si="3"/>
        <v>760</v>
      </c>
    </row>
    <row r="128" spans="1:23" x14ac:dyDescent="0.3">
      <c r="A128" t="s">
        <v>102</v>
      </c>
      <c r="B128" t="s">
        <v>95</v>
      </c>
      <c r="C128" t="s">
        <v>0</v>
      </c>
      <c r="D128">
        <v>704</v>
      </c>
      <c r="I128" t="s">
        <v>102</v>
      </c>
      <c r="J128" t="s">
        <v>4</v>
      </c>
      <c r="K128" t="s">
        <v>1</v>
      </c>
      <c r="L128">
        <v>720</v>
      </c>
      <c r="M128">
        <f t="shared" si="2"/>
        <v>680</v>
      </c>
      <c r="Q128" t="s">
        <v>102</v>
      </c>
      <c r="R128" t="s">
        <v>5</v>
      </c>
      <c r="S128" t="s">
        <v>0</v>
      </c>
      <c r="T128">
        <v>1184</v>
      </c>
      <c r="U128">
        <f t="shared" si="3"/>
        <v>1144</v>
      </c>
    </row>
    <row r="129" spans="1:23" x14ac:dyDescent="0.3">
      <c r="A129" t="s">
        <v>102</v>
      </c>
      <c r="B129" t="s">
        <v>95</v>
      </c>
      <c r="C129" t="s">
        <v>1</v>
      </c>
      <c r="D129">
        <v>1008</v>
      </c>
      <c r="I129" t="s">
        <v>102</v>
      </c>
      <c r="J129" t="s">
        <v>4</v>
      </c>
      <c r="K129" t="s">
        <v>1</v>
      </c>
      <c r="L129">
        <v>857</v>
      </c>
      <c r="M129">
        <f t="shared" si="2"/>
        <v>817</v>
      </c>
      <c r="Q129" t="s">
        <v>102</v>
      </c>
      <c r="R129" t="s">
        <v>5</v>
      </c>
      <c r="S129" t="s">
        <v>1</v>
      </c>
      <c r="T129">
        <v>768</v>
      </c>
      <c r="U129">
        <f t="shared" si="3"/>
        <v>728</v>
      </c>
    </row>
    <row r="130" spans="1:23" x14ac:dyDescent="0.3">
      <c r="A130" t="s">
        <v>102</v>
      </c>
      <c r="B130" t="s">
        <v>95</v>
      </c>
      <c r="C130" t="s">
        <v>1</v>
      </c>
      <c r="D130">
        <v>816</v>
      </c>
      <c r="I130" t="s">
        <v>102</v>
      </c>
      <c r="J130" t="s">
        <v>4</v>
      </c>
      <c r="K130" t="s">
        <v>1</v>
      </c>
      <c r="L130">
        <v>736</v>
      </c>
      <c r="M130">
        <f t="shared" si="2"/>
        <v>696</v>
      </c>
      <c r="Q130" t="s">
        <v>102</v>
      </c>
      <c r="R130" t="s">
        <v>5</v>
      </c>
      <c r="S130" t="s">
        <v>1</v>
      </c>
      <c r="T130">
        <v>633</v>
      </c>
      <c r="U130">
        <f t="shared" si="3"/>
        <v>593</v>
      </c>
    </row>
    <row r="131" spans="1:23" x14ac:dyDescent="0.3">
      <c r="A131" t="s">
        <v>102</v>
      </c>
      <c r="B131" t="s">
        <v>95</v>
      </c>
      <c r="C131" t="s">
        <v>0</v>
      </c>
      <c r="D131">
        <v>803</v>
      </c>
      <c r="G131">
        <f>MEDIAN(D122:D131)</f>
        <v>809.5</v>
      </c>
      <c r="I131" t="s">
        <v>102</v>
      </c>
      <c r="J131" t="s">
        <v>4</v>
      </c>
      <c r="K131" t="s">
        <v>1</v>
      </c>
      <c r="L131">
        <v>736</v>
      </c>
      <c r="M131">
        <f t="shared" ref="M131:M161" si="4">L131-40</f>
        <v>696</v>
      </c>
      <c r="O131">
        <f>MEDIAN(M122:M131)</f>
        <v>810.5</v>
      </c>
      <c r="Q131" t="s">
        <v>102</v>
      </c>
      <c r="R131" t="s">
        <v>5</v>
      </c>
      <c r="S131" t="s">
        <v>1</v>
      </c>
      <c r="T131">
        <v>1089</v>
      </c>
      <c r="U131">
        <f t="shared" ref="U131:U161" si="5">T131-40</f>
        <v>1049</v>
      </c>
      <c r="W131">
        <f>MEDIAN(U122:U131)</f>
        <v>843.5</v>
      </c>
    </row>
    <row r="132" spans="1:23" x14ac:dyDescent="0.3">
      <c r="A132" t="s">
        <v>103</v>
      </c>
      <c r="B132" t="s">
        <v>95</v>
      </c>
      <c r="C132" t="s">
        <v>1</v>
      </c>
      <c r="D132">
        <v>713</v>
      </c>
      <c r="I132" t="s">
        <v>103</v>
      </c>
      <c r="J132" t="s">
        <v>4</v>
      </c>
      <c r="K132" t="s">
        <v>1</v>
      </c>
      <c r="L132">
        <v>841</v>
      </c>
      <c r="M132">
        <f t="shared" si="4"/>
        <v>801</v>
      </c>
      <c r="Q132" t="s">
        <v>103</v>
      </c>
      <c r="R132" t="s">
        <v>5</v>
      </c>
      <c r="S132" t="s">
        <v>1</v>
      </c>
      <c r="T132">
        <v>936</v>
      </c>
      <c r="U132">
        <f t="shared" si="5"/>
        <v>896</v>
      </c>
    </row>
    <row r="133" spans="1:23" x14ac:dyDescent="0.3">
      <c r="A133" t="s">
        <v>103</v>
      </c>
      <c r="B133" t="s">
        <v>95</v>
      </c>
      <c r="C133" t="s">
        <v>1</v>
      </c>
      <c r="D133">
        <v>680</v>
      </c>
      <c r="I133" t="s">
        <v>103</v>
      </c>
      <c r="J133" t="s">
        <v>4</v>
      </c>
      <c r="K133" t="s">
        <v>1</v>
      </c>
      <c r="L133">
        <v>1112</v>
      </c>
      <c r="M133">
        <f t="shared" si="4"/>
        <v>1072</v>
      </c>
      <c r="Q133" t="s">
        <v>103</v>
      </c>
      <c r="R133" t="s">
        <v>5</v>
      </c>
      <c r="S133" t="s">
        <v>1</v>
      </c>
      <c r="T133">
        <v>721</v>
      </c>
      <c r="U133">
        <f t="shared" si="5"/>
        <v>681</v>
      </c>
    </row>
    <row r="134" spans="1:23" x14ac:dyDescent="0.3">
      <c r="A134" t="s">
        <v>103</v>
      </c>
      <c r="B134" t="s">
        <v>95</v>
      </c>
      <c r="C134" t="s">
        <v>1</v>
      </c>
      <c r="D134">
        <v>601</v>
      </c>
      <c r="I134" t="s">
        <v>103</v>
      </c>
      <c r="J134" t="s">
        <v>4</v>
      </c>
      <c r="K134" t="s">
        <v>1</v>
      </c>
      <c r="L134">
        <v>848</v>
      </c>
      <c r="M134">
        <f t="shared" si="4"/>
        <v>808</v>
      </c>
      <c r="Q134" t="s">
        <v>103</v>
      </c>
      <c r="R134" t="s">
        <v>5</v>
      </c>
      <c r="S134" t="s">
        <v>1</v>
      </c>
      <c r="T134">
        <v>969</v>
      </c>
      <c r="U134">
        <f t="shared" si="5"/>
        <v>929</v>
      </c>
    </row>
    <row r="135" spans="1:23" x14ac:dyDescent="0.3">
      <c r="A135" t="s">
        <v>103</v>
      </c>
      <c r="B135" t="s">
        <v>95</v>
      </c>
      <c r="C135" t="s">
        <v>1</v>
      </c>
      <c r="D135">
        <v>696</v>
      </c>
      <c r="I135" t="s">
        <v>103</v>
      </c>
      <c r="J135" t="s">
        <v>4</v>
      </c>
      <c r="K135" t="s">
        <v>0</v>
      </c>
      <c r="L135">
        <v>768</v>
      </c>
      <c r="M135">
        <f t="shared" si="4"/>
        <v>728</v>
      </c>
      <c r="Q135" t="s">
        <v>103</v>
      </c>
      <c r="R135" t="s">
        <v>5</v>
      </c>
      <c r="S135" t="s">
        <v>1</v>
      </c>
      <c r="T135">
        <v>712</v>
      </c>
      <c r="U135">
        <f t="shared" si="5"/>
        <v>672</v>
      </c>
    </row>
    <row r="136" spans="1:23" x14ac:dyDescent="0.3">
      <c r="A136" t="s">
        <v>103</v>
      </c>
      <c r="B136" t="s">
        <v>95</v>
      </c>
      <c r="C136" t="s">
        <v>1</v>
      </c>
      <c r="D136">
        <v>639</v>
      </c>
      <c r="I136" t="s">
        <v>103</v>
      </c>
      <c r="J136" t="s">
        <v>4</v>
      </c>
      <c r="K136" t="s">
        <v>0</v>
      </c>
      <c r="L136">
        <v>864</v>
      </c>
      <c r="M136">
        <f t="shared" si="4"/>
        <v>824</v>
      </c>
      <c r="Q136" t="s">
        <v>103</v>
      </c>
      <c r="R136" t="s">
        <v>5</v>
      </c>
      <c r="S136" t="s">
        <v>1</v>
      </c>
      <c r="T136">
        <v>791</v>
      </c>
      <c r="U136">
        <f t="shared" si="5"/>
        <v>751</v>
      </c>
    </row>
    <row r="137" spans="1:23" x14ac:dyDescent="0.3">
      <c r="A137" t="s">
        <v>103</v>
      </c>
      <c r="B137" t="s">
        <v>95</v>
      </c>
      <c r="C137" t="s">
        <v>1</v>
      </c>
      <c r="D137">
        <v>695</v>
      </c>
      <c r="I137" t="s">
        <v>103</v>
      </c>
      <c r="J137" t="s">
        <v>4</v>
      </c>
      <c r="K137" t="s">
        <v>0</v>
      </c>
      <c r="L137">
        <v>1136</v>
      </c>
      <c r="M137">
        <f t="shared" si="4"/>
        <v>1096</v>
      </c>
      <c r="Q137" t="s">
        <v>103</v>
      </c>
      <c r="R137" t="s">
        <v>5</v>
      </c>
      <c r="S137" t="s">
        <v>1</v>
      </c>
      <c r="T137">
        <v>752</v>
      </c>
      <c r="U137">
        <f t="shared" si="5"/>
        <v>712</v>
      </c>
    </row>
    <row r="138" spans="1:23" x14ac:dyDescent="0.3">
      <c r="A138" t="s">
        <v>103</v>
      </c>
      <c r="B138" t="s">
        <v>95</v>
      </c>
      <c r="C138" t="s">
        <v>0</v>
      </c>
      <c r="D138">
        <v>696</v>
      </c>
      <c r="I138" t="s">
        <v>103</v>
      </c>
      <c r="J138" t="s">
        <v>4</v>
      </c>
      <c r="K138" t="s">
        <v>0</v>
      </c>
      <c r="L138">
        <v>881</v>
      </c>
      <c r="M138">
        <f t="shared" si="4"/>
        <v>841</v>
      </c>
      <c r="Q138" t="s">
        <v>103</v>
      </c>
      <c r="R138" t="s">
        <v>5</v>
      </c>
      <c r="S138" t="s">
        <v>1</v>
      </c>
      <c r="T138">
        <v>752</v>
      </c>
      <c r="U138">
        <f t="shared" si="5"/>
        <v>712</v>
      </c>
    </row>
    <row r="139" spans="1:23" x14ac:dyDescent="0.3">
      <c r="A139" t="s">
        <v>103</v>
      </c>
      <c r="B139" t="s">
        <v>95</v>
      </c>
      <c r="C139" t="s">
        <v>1</v>
      </c>
      <c r="D139">
        <v>696</v>
      </c>
      <c r="I139" t="s">
        <v>103</v>
      </c>
      <c r="J139" t="s">
        <v>4</v>
      </c>
      <c r="K139" t="s">
        <v>1</v>
      </c>
      <c r="L139">
        <v>1304</v>
      </c>
      <c r="M139">
        <f t="shared" si="4"/>
        <v>1264</v>
      </c>
      <c r="Q139" t="s">
        <v>103</v>
      </c>
      <c r="R139" t="s">
        <v>5</v>
      </c>
      <c r="S139" t="s">
        <v>1</v>
      </c>
      <c r="T139">
        <v>768</v>
      </c>
      <c r="U139">
        <f t="shared" si="5"/>
        <v>728</v>
      </c>
    </row>
    <row r="140" spans="1:23" x14ac:dyDescent="0.3">
      <c r="A140" t="s">
        <v>103</v>
      </c>
      <c r="B140" t="s">
        <v>95</v>
      </c>
      <c r="C140" t="s">
        <v>1</v>
      </c>
      <c r="D140">
        <v>704</v>
      </c>
      <c r="I140" t="s">
        <v>103</v>
      </c>
      <c r="J140" t="s">
        <v>4</v>
      </c>
      <c r="K140" t="s">
        <v>1</v>
      </c>
      <c r="L140">
        <v>1193</v>
      </c>
      <c r="M140">
        <f t="shared" si="4"/>
        <v>1153</v>
      </c>
      <c r="Q140" t="s">
        <v>103</v>
      </c>
      <c r="R140" t="s">
        <v>5</v>
      </c>
      <c r="S140" t="s">
        <v>1</v>
      </c>
      <c r="T140">
        <v>676</v>
      </c>
      <c r="U140">
        <f t="shared" si="5"/>
        <v>636</v>
      </c>
    </row>
    <row r="141" spans="1:23" x14ac:dyDescent="0.3">
      <c r="A141" t="s">
        <v>103</v>
      </c>
      <c r="B141" t="s">
        <v>95</v>
      </c>
      <c r="C141" t="s">
        <v>1</v>
      </c>
      <c r="D141">
        <v>672</v>
      </c>
      <c r="G141">
        <f>MEDIAN(D132:D141)</f>
        <v>695.5</v>
      </c>
      <c r="I141" t="s">
        <v>103</v>
      </c>
      <c r="J141" t="s">
        <v>4</v>
      </c>
      <c r="K141" t="s">
        <v>0</v>
      </c>
      <c r="L141">
        <v>1039</v>
      </c>
      <c r="M141">
        <f t="shared" si="4"/>
        <v>999</v>
      </c>
      <c r="O141">
        <f>MEDIAN(M132:M141)</f>
        <v>920</v>
      </c>
      <c r="Q141" t="s">
        <v>103</v>
      </c>
      <c r="R141" t="s">
        <v>5</v>
      </c>
      <c r="S141" t="s">
        <v>1</v>
      </c>
      <c r="T141">
        <v>665</v>
      </c>
      <c r="U141">
        <f t="shared" si="5"/>
        <v>625</v>
      </c>
      <c r="W141">
        <f>MEDIAN(U132:U141)</f>
        <v>712</v>
      </c>
    </row>
    <row r="142" spans="1:23" x14ac:dyDescent="0.3">
      <c r="A142" t="s">
        <v>104</v>
      </c>
      <c r="B142" t="s">
        <v>95</v>
      </c>
      <c r="C142" t="s">
        <v>1</v>
      </c>
      <c r="D142">
        <v>633</v>
      </c>
      <c r="I142" t="s">
        <v>104</v>
      </c>
      <c r="J142" t="s">
        <v>4</v>
      </c>
      <c r="K142" t="s">
        <v>1</v>
      </c>
      <c r="L142">
        <v>720</v>
      </c>
      <c r="M142">
        <f t="shared" si="4"/>
        <v>680</v>
      </c>
      <c r="Q142" t="s">
        <v>104</v>
      </c>
      <c r="R142" t="s">
        <v>5</v>
      </c>
      <c r="S142" t="s">
        <v>1</v>
      </c>
      <c r="T142">
        <v>904</v>
      </c>
      <c r="U142">
        <f t="shared" si="5"/>
        <v>864</v>
      </c>
    </row>
    <row r="143" spans="1:23" x14ac:dyDescent="0.3">
      <c r="A143" t="s">
        <v>104</v>
      </c>
      <c r="B143" t="s">
        <v>95</v>
      </c>
      <c r="C143" t="s">
        <v>1</v>
      </c>
      <c r="D143">
        <v>617</v>
      </c>
      <c r="I143" t="s">
        <v>104</v>
      </c>
      <c r="J143" t="s">
        <v>4</v>
      </c>
      <c r="K143" t="s">
        <v>1</v>
      </c>
      <c r="L143">
        <v>1000</v>
      </c>
      <c r="M143">
        <f t="shared" si="4"/>
        <v>960</v>
      </c>
      <c r="Q143" t="s">
        <v>104</v>
      </c>
      <c r="R143" t="s">
        <v>5</v>
      </c>
      <c r="S143" t="s">
        <v>1</v>
      </c>
      <c r="T143">
        <v>800</v>
      </c>
      <c r="U143">
        <f t="shared" si="5"/>
        <v>760</v>
      </c>
    </row>
    <row r="144" spans="1:23" x14ac:dyDescent="0.3">
      <c r="A144" t="s">
        <v>104</v>
      </c>
      <c r="B144" t="s">
        <v>95</v>
      </c>
      <c r="C144" t="s">
        <v>1</v>
      </c>
      <c r="D144">
        <v>600</v>
      </c>
      <c r="I144" t="s">
        <v>104</v>
      </c>
      <c r="J144" t="s">
        <v>4</v>
      </c>
      <c r="K144" t="s">
        <v>1</v>
      </c>
      <c r="L144">
        <v>872</v>
      </c>
      <c r="M144">
        <f t="shared" si="4"/>
        <v>832</v>
      </c>
      <c r="Q144" t="s">
        <v>104</v>
      </c>
      <c r="R144" t="s">
        <v>5</v>
      </c>
      <c r="S144" t="s">
        <v>1</v>
      </c>
      <c r="T144">
        <v>825</v>
      </c>
      <c r="U144">
        <f t="shared" si="5"/>
        <v>785</v>
      </c>
    </row>
    <row r="145" spans="1:23" x14ac:dyDescent="0.3">
      <c r="A145" t="s">
        <v>104</v>
      </c>
      <c r="B145" t="s">
        <v>95</v>
      </c>
      <c r="C145" t="s">
        <v>1</v>
      </c>
      <c r="D145">
        <v>640</v>
      </c>
      <c r="I145" t="s">
        <v>104</v>
      </c>
      <c r="J145" t="s">
        <v>4</v>
      </c>
      <c r="K145" t="s">
        <v>0</v>
      </c>
      <c r="L145">
        <v>872</v>
      </c>
      <c r="M145">
        <f t="shared" si="4"/>
        <v>832</v>
      </c>
      <c r="Q145" t="s">
        <v>104</v>
      </c>
      <c r="R145" t="s">
        <v>5</v>
      </c>
      <c r="S145" t="s">
        <v>1</v>
      </c>
      <c r="T145">
        <v>704</v>
      </c>
      <c r="U145">
        <f t="shared" si="5"/>
        <v>664</v>
      </c>
    </row>
    <row r="146" spans="1:23" x14ac:dyDescent="0.3">
      <c r="A146" t="s">
        <v>104</v>
      </c>
      <c r="B146" t="s">
        <v>95</v>
      </c>
      <c r="C146" t="s">
        <v>1</v>
      </c>
      <c r="D146">
        <v>568</v>
      </c>
      <c r="I146" t="s">
        <v>104</v>
      </c>
      <c r="J146" t="s">
        <v>4</v>
      </c>
      <c r="K146" t="s">
        <v>0</v>
      </c>
      <c r="L146">
        <v>809</v>
      </c>
      <c r="M146">
        <f t="shared" si="4"/>
        <v>769</v>
      </c>
      <c r="Q146" t="s">
        <v>104</v>
      </c>
      <c r="R146" t="s">
        <v>5</v>
      </c>
      <c r="S146" t="s">
        <v>1</v>
      </c>
      <c r="T146">
        <v>728</v>
      </c>
      <c r="U146">
        <f t="shared" si="5"/>
        <v>688</v>
      </c>
    </row>
    <row r="147" spans="1:23" x14ac:dyDescent="0.3">
      <c r="A147" t="s">
        <v>104</v>
      </c>
      <c r="B147" t="s">
        <v>95</v>
      </c>
      <c r="C147" t="s">
        <v>1</v>
      </c>
      <c r="D147">
        <v>616</v>
      </c>
      <c r="I147" t="s">
        <v>104</v>
      </c>
      <c r="J147" t="s">
        <v>4</v>
      </c>
      <c r="K147" t="s">
        <v>1</v>
      </c>
      <c r="L147">
        <v>768</v>
      </c>
      <c r="M147">
        <f t="shared" si="4"/>
        <v>728</v>
      </c>
      <c r="Q147" t="s">
        <v>104</v>
      </c>
      <c r="R147" t="s">
        <v>5</v>
      </c>
      <c r="S147" t="s">
        <v>1</v>
      </c>
      <c r="T147">
        <v>1005</v>
      </c>
      <c r="U147">
        <f t="shared" si="5"/>
        <v>965</v>
      </c>
    </row>
    <row r="148" spans="1:23" x14ac:dyDescent="0.3">
      <c r="A148" t="s">
        <v>104</v>
      </c>
      <c r="B148" t="s">
        <v>95</v>
      </c>
      <c r="C148" t="s">
        <v>0</v>
      </c>
      <c r="D148">
        <v>736</v>
      </c>
      <c r="I148" t="s">
        <v>104</v>
      </c>
      <c r="J148" t="s">
        <v>4</v>
      </c>
      <c r="K148" t="s">
        <v>1</v>
      </c>
      <c r="L148">
        <v>688</v>
      </c>
      <c r="M148">
        <f t="shared" si="4"/>
        <v>648</v>
      </c>
      <c r="Q148" t="s">
        <v>104</v>
      </c>
      <c r="R148" t="s">
        <v>5</v>
      </c>
      <c r="S148" t="s">
        <v>1</v>
      </c>
      <c r="T148">
        <v>759</v>
      </c>
      <c r="U148">
        <f t="shared" si="5"/>
        <v>719</v>
      </c>
    </row>
    <row r="149" spans="1:23" x14ac:dyDescent="0.3">
      <c r="A149" t="s">
        <v>104</v>
      </c>
      <c r="B149" t="s">
        <v>95</v>
      </c>
      <c r="C149" t="s">
        <v>1</v>
      </c>
      <c r="D149">
        <v>697</v>
      </c>
      <c r="I149" t="s">
        <v>104</v>
      </c>
      <c r="J149" t="s">
        <v>4</v>
      </c>
      <c r="K149" t="s">
        <v>0</v>
      </c>
      <c r="L149">
        <v>864</v>
      </c>
      <c r="M149">
        <f t="shared" si="4"/>
        <v>824</v>
      </c>
      <c r="Q149" t="s">
        <v>104</v>
      </c>
      <c r="R149" t="s">
        <v>5</v>
      </c>
      <c r="S149" t="s">
        <v>1</v>
      </c>
      <c r="T149">
        <v>775</v>
      </c>
      <c r="U149">
        <f t="shared" si="5"/>
        <v>735</v>
      </c>
    </row>
    <row r="150" spans="1:23" x14ac:dyDescent="0.3">
      <c r="A150" t="s">
        <v>104</v>
      </c>
      <c r="B150" t="s">
        <v>95</v>
      </c>
      <c r="C150" t="s">
        <v>1</v>
      </c>
      <c r="D150">
        <v>744</v>
      </c>
      <c r="I150" t="s">
        <v>104</v>
      </c>
      <c r="J150" t="s">
        <v>4</v>
      </c>
      <c r="K150" t="s">
        <v>1</v>
      </c>
      <c r="L150">
        <v>693</v>
      </c>
      <c r="M150">
        <f t="shared" si="4"/>
        <v>653</v>
      </c>
      <c r="Q150" t="s">
        <v>104</v>
      </c>
      <c r="R150" t="s">
        <v>5</v>
      </c>
      <c r="S150" t="s">
        <v>1</v>
      </c>
      <c r="T150">
        <v>737</v>
      </c>
      <c r="U150">
        <f t="shared" si="5"/>
        <v>697</v>
      </c>
    </row>
    <row r="151" spans="1:23" x14ac:dyDescent="0.3">
      <c r="A151" t="s">
        <v>104</v>
      </c>
      <c r="B151" t="s">
        <v>95</v>
      </c>
      <c r="C151" t="s">
        <v>1</v>
      </c>
      <c r="D151">
        <v>695</v>
      </c>
      <c r="G151">
        <f>MEDIAN(D142:D151)</f>
        <v>636.5</v>
      </c>
      <c r="I151" t="s">
        <v>104</v>
      </c>
      <c r="J151" t="s">
        <v>4</v>
      </c>
      <c r="K151" t="s">
        <v>1</v>
      </c>
      <c r="L151">
        <v>751</v>
      </c>
      <c r="M151">
        <f t="shared" si="4"/>
        <v>711</v>
      </c>
      <c r="O151">
        <f>MEDIAN(M142:M151)</f>
        <v>748.5</v>
      </c>
      <c r="Q151" t="s">
        <v>104</v>
      </c>
      <c r="R151" t="s">
        <v>5</v>
      </c>
      <c r="S151" t="s">
        <v>1</v>
      </c>
      <c r="T151">
        <v>711</v>
      </c>
      <c r="U151">
        <f t="shared" si="5"/>
        <v>671</v>
      </c>
      <c r="W151">
        <f>MEDIAN(U142:U151)</f>
        <v>727</v>
      </c>
    </row>
    <row r="152" spans="1:23" x14ac:dyDescent="0.3">
      <c r="A152" t="s">
        <v>105</v>
      </c>
      <c r="B152" t="s">
        <v>95</v>
      </c>
      <c r="C152" t="s">
        <v>1</v>
      </c>
      <c r="D152">
        <v>696</v>
      </c>
      <c r="I152" t="s">
        <v>105</v>
      </c>
      <c r="J152" t="s">
        <v>4</v>
      </c>
      <c r="K152" t="s">
        <v>1</v>
      </c>
      <c r="L152">
        <v>688</v>
      </c>
      <c r="M152">
        <f t="shared" si="4"/>
        <v>648</v>
      </c>
      <c r="Q152" t="s">
        <v>105</v>
      </c>
      <c r="R152" t="s">
        <v>5</v>
      </c>
      <c r="S152" t="s">
        <v>1</v>
      </c>
      <c r="T152">
        <v>825</v>
      </c>
      <c r="U152">
        <f t="shared" si="5"/>
        <v>785</v>
      </c>
    </row>
    <row r="153" spans="1:23" x14ac:dyDescent="0.3">
      <c r="A153" t="s">
        <v>105</v>
      </c>
      <c r="B153" t="s">
        <v>95</v>
      </c>
      <c r="C153" t="s">
        <v>1</v>
      </c>
      <c r="D153">
        <v>544</v>
      </c>
      <c r="I153" t="s">
        <v>105</v>
      </c>
      <c r="J153" t="s">
        <v>4</v>
      </c>
      <c r="K153" t="s">
        <v>1</v>
      </c>
      <c r="L153">
        <v>760</v>
      </c>
      <c r="M153">
        <f t="shared" si="4"/>
        <v>720</v>
      </c>
      <c r="Q153" t="s">
        <v>105</v>
      </c>
      <c r="R153" t="s">
        <v>5</v>
      </c>
      <c r="S153" t="s">
        <v>1</v>
      </c>
      <c r="T153">
        <v>720</v>
      </c>
      <c r="U153">
        <f t="shared" si="5"/>
        <v>680</v>
      </c>
    </row>
    <row r="154" spans="1:23" x14ac:dyDescent="0.3">
      <c r="A154" t="s">
        <v>105</v>
      </c>
      <c r="B154" t="s">
        <v>95</v>
      </c>
      <c r="C154" t="s">
        <v>1</v>
      </c>
      <c r="D154">
        <v>720</v>
      </c>
      <c r="I154" t="s">
        <v>105</v>
      </c>
      <c r="J154" t="s">
        <v>4</v>
      </c>
      <c r="K154" t="s">
        <v>1</v>
      </c>
      <c r="L154">
        <v>793</v>
      </c>
      <c r="M154">
        <f t="shared" si="4"/>
        <v>753</v>
      </c>
      <c r="Q154" t="s">
        <v>105</v>
      </c>
      <c r="R154" t="s">
        <v>5</v>
      </c>
      <c r="S154" t="s">
        <v>1</v>
      </c>
      <c r="T154">
        <v>728</v>
      </c>
      <c r="U154">
        <f t="shared" si="5"/>
        <v>688</v>
      </c>
    </row>
    <row r="155" spans="1:23" x14ac:dyDescent="0.3">
      <c r="A155" t="s">
        <v>105</v>
      </c>
      <c r="B155" t="s">
        <v>95</v>
      </c>
      <c r="C155" t="s">
        <v>1</v>
      </c>
      <c r="D155">
        <v>708</v>
      </c>
      <c r="I155" t="s">
        <v>105</v>
      </c>
      <c r="J155" t="s">
        <v>4</v>
      </c>
      <c r="K155" t="s">
        <v>1</v>
      </c>
      <c r="L155">
        <v>672</v>
      </c>
      <c r="M155">
        <f t="shared" si="4"/>
        <v>632</v>
      </c>
      <c r="Q155" t="s">
        <v>105</v>
      </c>
      <c r="R155" t="s">
        <v>5</v>
      </c>
      <c r="S155" t="s">
        <v>1</v>
      </c>
      <c r="T155">
        <v>688</v>
      </c>
      <c r="U155">
        <f t="shared" si="5"/>
        <v>648</v>
      </c>
    </row>
    <row r="156" spans="1:23" x14ac:dyDescent="0.3">
      <c r="A156" t="s">
        <v>105</v>
      </c>
      <c r="B156" t="s">
        <v>95</v>
      </c>
      <c r="C156" t="s">
        <v>1</v>
      </c>
      <c r="D156">
        <v>552</v>
      </c>
      <c r="I156" t="s">
        <v>105</v>
      </c>
      <c r="J156" t="s">
        <v>4</v>
      </c>
      <c r="K156" t="s">
        <v>1</v>
      </c>
      <c r="L156">
        <v>688</v>
      </c>
      <c r="M156">
        <f t="shared" si="4"/>
        <v>648</v>
      </c>
      <c r="Q156" t="s">
        <v>105</v>
      </c>
      <c r="R156" t="s">
        <v>5</v>
      </c>
      <c r="S156" t="s">
        <v>1</v>
      </c>
      <c r="T156">
        <v>800</v>
      </c>
      <c r="U156">
        <f t="shared" si="5"/>
        <v>760</v>
      </c>
    </row>
    <row r="157" spans="1:23" x14ac:dyDescent="0.3">
      <c r="A157" t="s">
        <v>105</v>
      </c>
      <c r="B157" t="s">
        <v>95</v>
      </c>
      <c r="C157" t="s">
        <v>1</v>
      </c>
      <c r="D157">
        <v>529</v>
      </c>
      <c r="I157" t="s">
        <v>105</v>
      </c>
      <c r="J157" t="s">
        <v>4</v>
      </c>
      <c r="K157" t="s">
        <v>1</v>
      </c>
      <c r="L157">
        <v>851</v>
      </c>
      <c r="M157">
        <f t="shared" si="4"/>
        <v>811</v>
      </c>
      <c r="Q157" t="s">
        <v>105</v>
      </c>
      <c r="R157" t="s">
        <v>5</v>
      </c>
      <c r="S157" t="s">
        <v>1</v>
      </c>
      <c r="T157">
        <v>624</v>
      </c>
      <c r="U157">
        <f t="shared" si="5"/>
        <v>584</v>
      </c>
    </row>
    <row r="158" spans="1:23" x14ac:dyDescent="0.3">
      <c r="A158" t="s">
        <v>105</v>
      </c>
      <c r="B158" t="s">
        <v>95</v>
      </c>
      <c r="C158" t="s">
        <v>1</v>
      </c>
      <c r="D158">
        <v>616</v>
      </c>
      <c r="I158" t="s">
        <v>105</v>
      </c>
      <c r="J158" t="s">
        <v>4</v>
      </c>
      <c r="K158" t="s">
        <v>1</v>
      </c>
      <c r="L158">
        <v>836</v>
      </c>
      <c r="M158">
        <f t="shared" si="4"/>
        <v>796</v>
      </c>
      <c r="Q158" t="s">
        <v>105</v>
      </c>
      <c r="R158" t="s">
        <v>5</v>
      </c>
      <c r="S158" t="s">
        <v>1</v>
      </c>
      <c r="T158">
        <v>768</v>
      </c>
      <c r="U158">
        <f t="shared" si="5"/>
        <v>728</v>
      </c>
    </row>
    <row r="159" spans="1:23" x14ac:dyDescent="0.3">
      <c r="A159" t="s">
        <v>105</v>
      </c>
      <c r="B159" t="s">
        <v>95</v>
      </c>
      <c r="C159" t="s">
        <v>1</v>
      </c>
      <c r="D159">
        <v>585</v>
      </c>
      <c r="I159" t="s">
        <v>105</v>
      </c>
      <c r="J159" t="s">
        <v>4</v>
      </c>
      <c r="K159" t="s">
        <v>1</v>
      </c>
      <c r="L159">
        <v>761</v>
      </c>
      <c r="M159">
        <f t="shared" si="4"/>
        <v>721</v>
      </c>
      <c r="Q159" t="s">
        <v>105</v>
      </c>
      <c r="R159" t="s">
        <v>5</v>
      </c>
      <c r="S159" t="s">
        <v>1</v>
      </c>
      <c r="T159">
        <v>656</v>
      </c>
      <c r="U159">
        <f t="shared" si="5"/>
        <v>616</v>
      </c>
    </row>
    <row r="160" spans="1:23" x14ac:dyDescent="0.3">
      <c r="A160" t="s">
        <v>105</v>
      </c>
      <c r="B160" t="s">
        <v>95</v>
      </c>
      <c r="C160" t="s">
        <v>1</v>
      </c>
      <c r="D160">
        <v>647</v>
      </c>
      <c r="I160" t="s">
        <v>105</v>
      </c>
      <c r="J160" t="s">
        <v>4</v>
      </c>
      <c r="K160" t="s">
        <v>1</v>
      </c>
      <c r="L160">
        <v>801</v>
      </c>
      <c r="M160">
        <f t="shared" si="4"/>
        <v>761</v>
      </c>
      <c r="Q160" t="s">
        <v>105</v>
      </c>
      <c r="R160" t="s">
        <v>5</v>
      </c>
      <c r="S160" t="s">
        <v>1</v>
      </c>
      <c r="T160">
        <v>721</v>
      </c>
      <c r="U160">
        <f t="shared" si="5"/>
        <v>681</v>
      </c>
    </row>
    <row r="161" spans="1:23" x14ac:dyDescent="0.3">
      <c r="A161" t="s">
        <v>105</v>
      </c>
      <c r="B161" t="s">
        <v>95</v>
      </c>
      <c r="C161" t="s">
        <v>1</v>
      </c>
      <c r="D161">
        <v>624</v>
      </c>
      <c r="G161">
        <f>MEDIAN(D152:D161)</f>
        <v>620</v>
      </c>
      <c r="I161" t="s">
        <v>105</v>
      </c>
      <c r="J161" t="s">
        <v>4</v>
      </c>
      <c r="K161" t="s">
        <v>1</v>
      </c>
      <c r="L161">
        <v>880</v>
      </c>
      <c r="M161">
        <f t="shared" si="4"/>
        <v>840</v>
      </c>
      <c r="O161">
        <f>MEDIAN(M152:M161)</f>
        <v>737</v>
      </c>
      <c r="Q161" t="s">
        <v>105</v>
      </c>
      <c r="R161" t="s">
        <v>5</v>
      </c>
      <c r="S161" t="s">
        <v>1</v>
      </c>
      <c r="T161">
        <v>866</v>
      </c>
      <c r="U161">
        <f t="shared" si="5"/>
        <v>826</v>
      </c>
      <c r="W161">
        <f>MEDIAN(U152:U161)</f>
        <v>684.5</v>
      </c>
    </row>
    <row r="162" spans="1:23" x14ac:dyDescent="0.3">
      <c r="G162">
        <f>AVERAGE(G1:G161)</f>
        <v>716.25</v>
      </c>
      <c r="O162">
        <f>AVERAGE(O1:O161)</f>
        <v>785.9375</v>
      </c>
      <c r="W162">
        <f>AVERAGE(W1:W161)</f>
        <v>764.59375</v>
      </c>
    </row>
    <row r="163" spans="1:23" x14ac:dyDescent="0.3">
      <c r="G163">
        <f>STDEV(G1:G161)</f>
        <v>80.574189415717981</v>
      </c>
      <c r="O163">
        <f>STDEV(O1:O161)</f>
        <v>70.764132864043489</v>
      </c>
      <c r="W163">
        <f>STDEV(W1:W161)</f>
        <v>72.868195794415911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78"/>
  <sheetViews>
    <sheetView workbookViewId="0"/>
  </sheetViews>
  <sheetFormatPr defaultRowHeight="14.4" x14ac:dyDescent="0.3"/>
  <sheetData>
    <row r="1" spans="1:20" x14ac:dyDescent="0.3">
      <c r="A1" s="1" t="s">
        <v>6</v>
      </c>
      <c r="B1" s="2">
        <f ca="1">_xlfn.SHEETS('L1:L36'!A1)</f>
        <v>36</v>
      </c>
    </row>
    <row r="2" spans="1:20" x14ac:dyDescent="0.3">
      <c r="A2" t="s">
        <v>95</v>
      </c>
      <c r="B2" s="1"/>
      <c r="C2" s="2"/>
      <c r="H2" t="s">
        <v>4</v>
      </c>
      <c r="O2" t="s">
        <v>5</v>
      </c>
    </row>
    <row r="3" spans="1:20" x14ac:dyDescent="0.3">
      <c r="A3" t="s">
        <v>90</v>
      </c>
      <c r="D3" t="s">
        <v>91</v>
      </c>
      <c r="H3" t="s">
        <v>90</v>
      </c>
      <c r="K3" t="s">
        <v>91</v>
      </c>
      <c r="O3" t="s">
        <v>90</v>
      </c>
      <c r="R3" t="s">
        <v>91</v>
      </c>
    </row>
    <row r="4" spans="1:20" x14ac:dyDescent="0.3">
      <c r="A4" s="7" t="s">
        <v>94</v>
      </c>
      <c r="B4" s="7" t="s">
        <v>92</v>
      </c>
      <c r="C4" s="7" t="s">
        <v>93</v>
      </c>
      <c r="D4" s="7" t="s">
        <v>94</v>
      </c>
      <c r="E4" s="7" t="s">
        <v>92</v>
      </c>
      <c r="F4" s="7" t="s">
        <v>93</v>
      </c>
      <c r="G4" s="7"/>
      <c r="H4" s="7" t="s">
        <v>94</v>
      </c>
      <c r="I4" s="7" t="s">
        <v>92</v>
      </c>
      <c r="J4" s="7" t="s">
        <v>93</v>
      </c>
      <c r="K4" s="7" t="s">
        <v>94</v>
      </c>
      <c r="L4" s="7" t="s">
        <v>92</v>
      </c>
      <c r="M4" s="7" t="s">
        <v>93</v>
      </c>
      <c r="N4" s="7"/>
      <c r="O4" s="7" t="s">
        <v>94</v>
      </c>
      <c r="P4" s="7" t="s">
        <v>92</v>
      </c>
      <c r="Q4" s="7" t="s">
        <v>93</v>
      </c>
      <c r="R4" s="7" t="s">
        <v>94</v>
      </c>
      <c r="S4" s="7" t="s">
        <v>92</v>
      </c>
      <c r="T4" s="7" t="s">
        <v>93</v>
      </c>
    </row>
    <row r="5" spans="1:20" x14ac:dyDescent="0.3">
      <c r="A5">
        <v>1</v>
      </c>
      <c r="B5">
        <f>AVERAGE('L1:L36'!G11)</f>
        <v>868.13888888888891</v>
      </c>
      <c r="C5">
        <f ca="1">STDEV('L1:L36'!G11)/SQRT($B$1)</f>
        <v>28.524888959003103</v>
      </c>
      <c r="D5">
        <v>1</v>
      </c>
      <c r="E5">
        <f>AVERAGE('L1:L36'!G91)</f>
        <v>908.25</v>
      </c>
      <c r="F5">
        <f ca="1">STDEV('L1:L36'!G91)/SQRT($B$1)</f>
        <v>33.065444365849842</v>
      </c>
      <c r="H5">
        <v>1</v>
      </c>
      <c r="I5">
        <f>AVERAGE('L1:L36'!$O$11)</f>
        <v>881.30555555555554</v>
      </c>
      <c r="J5">
        <f ca="1">STDEV('L1:L36'!O11)/SQRT($B$1)</f>
        <v>26.893258122650337</v>
      </c>
      <c r="K5">
        <v>1</v>
      </c>
      <c r="L5">
        <f>AVERAGE('L1:L36'!$O$91)</f>
        <v>976.05555555555554</v>
      </c>
      <c r="M5">
        <f ca="1">STDEV('L1:L36'!O91)/SQRT($B$1)</f>
        <v>35.160379587953237</v>
      </c>
      <c r="O5">
        <v>1</v>
      </c>
      <c r="P5">
        <f>AVERAGE('L1:L36'!$W$11)</f>
        <v>894.55555555555554</v>
      </c>
      <c r="Q5">
        <f ca="1">STDEV('L1:L36'!W11)/SQRT($B$1)</f>
        <v>28.706387056686946</v>
      </c>
      <c r="R5">
        <v>1</v>
      </c>
      <c r="S5">
        <f>AVERAGE('L1:L36'!$W$91)</f>
        <v>991.18055555555554</v>
      </c>
      <c r="T5">
        <f ca="1">STDEV('L1:L36'!W91)/SQRT($B$1)</f>
        <v>35.312882405727017</v>
      </c>
    </row>
    <row r="6" spans="1:20" x14ac:dyDescent="0.3">
      <c r="A6">
        <v>2</v>
      </c>
      <c r="B6">
        <f>AVERAGE('L1:L36'!G21)</f>
        <v>866.90277777777783</v>
      </c>
      <c r="C6">
        <f ca="1">STDEV('L1:L36'!G21)/SQRT($B$1)</f>
        <v>26.941351790277324</v>
      </c>
      <c r="D6">
        <v>2</v>
      </c>
      <c r="E6">
        <f>AVERAGE('L1:L36'!G101)</f>
        <v>903.63888888888891</v>
      </c>
      <c r="F6">
        <f ca="1">STDEV('L1:L36'!G101)/SQRT($B$1)</f>
        <v>28.334465041201611</v>
      </c>
      <c r="H6">
        <v>2</v>
      </c>
      <c r="I6">
        <f>AVERAGE('L1:L36'!$O$21)</f>
        <v>920.29166666666663</v>
      </c>
      <c r="J6">
        <f ca="1">STDEV('L1:L36'!O21)/SQRT($B$1)</f>
        <v>30.024106551342197</v>
      </c>
      <c r="K6">
        <v>2</v>
      </c>
      <c r="L6">
        <f>AVERAGE('L1:L36'!$O$101)</f>
        <v>1002.7083333333334</v>
      </c>
      <c r="M6">
        <f ca="1">STDEV('L1:L36'!O101)/SQRT($B$1)</f>
        <v>38.844017409275054</v>
      </c>
      <c r="O6">
        <v>2</v>
      </c>
      <c r="P6">
        <f>AVERAGE('L1:L36'!$W$21)</f>
        <v>927.38888888888891</v>
      </c>
      <c r="Q6">
        <f ca="1">STDEV('L1:L36'!W21)/SQRT($B$1)</f>
        <v>28.970819412385364</v>
      </c>
      <c r="R6">
        <v>2</v>
      </c>
      <c r="S6">
        <f>AVERAGE('L1:L36'!$W$101)</f>
        <v>1031.6944444444443</v>
      </c>
      <c r="T6">
        <f ca="1">STDEV('L1:L36'!W101)/SQRT($B$1)</f>
        <v>40.450814135163341</v>
      </c>
    </row>
    <row r="7" spans="1:20" x14ac:dyDescent="0.3">
      <c r="A7">
        <v>3</v>
      </c>
      <c r="B7">
        <f>AVERAGE('L1:L36'!G31)</f>
        <v>880.95833333333337</v>
      </c>
      <c r="C7">
        <f ca="1">STDEV('L1:L36'!G31)/SQRT($B$1)</f>
        <v>27.211665733360149</v>
      </c>
      <c r="D7">
        <v>3</v>
      </c>
      <c r="E7">
        <f>AVERAGE('L1:L36'!G111)</f>
        <v>925.54166666666663</v>
      </c>
      <c r="F7">
        <f ca="1">STDEV('L1:L36'!G111)/SQRT($B$1)</f>
        <v>27.51615236316691</v>
      </c>
      <c r="H7">
        <v>3</v>
      </c>
      <c r="I7">
        <f>AVERAGE('L1:L36'!$O$31)</f>
        <v>895.04166666666663</v>
      </c>
      <c r="J7">
        <f ca="1">STDEV('L1:L36'!O31)/SQRT($B$1)</f>
        <v>27.456302764719368</v>
      </c>
      <c r="K7">
        <v>3</v>
      </c>
      <c r="L7">
        <f>AVERAGE('L1:L36'!$O$111)</f>
        <v>1041.9722222222222</v>
      </c>
      <c r="M7">
        <f ca="1">STDEV('L1:L36'!O111)/SQRT($B$1)</f>
        <v>41.0766605439903</v>
      </c>
      <c r="O7">
        <v>3</v>
      </c>
      <c r="P7">
        <f>AVERAGE('L1:L36'!$W$31)</f>
        <v>906</v>
      </c>
      <c r="Q7">
        <f ca="1">STDEV('L1:L36'!W31)/SQRT($B$1)</f>
        <v>28.548851198636783</v>
      </c>
      <c r="R7">
        <v>3</v>
      </c>
      <c r="S7">
        <f>AVERAGE('L1:L36'!$W$111)</f>
        <v>1052.6527777777778</v>
      </c>
      <c r="T7">
        <f ca="1">STDEV('L1:L36'!W111)/SQRT($B$1)</f>
        <v>40.534576752174871</v>
      </c>
    </row>
    <row r="8" spans="1:20" x14ac:dyDescent="0.3">
      <c r="A8">
        <v>4</v>
      </c>
      <c r="B8">
        <f>AVERAGE('L1:L36'!G41)</f>
        <v>987.20833333333337</v>
      </c>
      <c r="C8">
        <f ca="1">STDEV('L1:L36'!G41)/SQRT($B$1)</f>
        <v>34.852286795004858</v>
      </c>
      <c r="D8">
        <v>4</v>
      </c>
      <c r="E8">
        <f>AVERAGE('L1:L36'!G121)</f>
        <v>1203.3194444444443</v>
      </c>
      <c r="F8">
        <f ca="1">STDEV('L1:L36'!G121)/SQRT($B$1)</f>
        <v>56.075923421823632</v>
      </c>
      <c r="H8">
        <v>4</v>
      </c>
      <c r="I8">
        <f>AVERAGE('L1:L36'!$O$41)</f>
        <v>1010.125</v>
      </c>
      <c r="J8">
        <f ca="1">STDEV('L1:L36'!O41)/SQRT($B$1)</f>
        <v>33.510856893877012</v>
      </c>
      <c r="K8">
        <v>4</v>
      </c>
      <c r="L8">
        <f>AVERAGE('L1:L36'!$O$121)</f>
        <v>1061.5555555555557</v>
      </c>
      <c r="M8">
        <f ca="1">STDEV('L1:L36'!O121)/SQRT($B$1)</f>
        <v>41.948895485477308</v>
      </c>
      <c r="O8">
        <v>4</v>
      </c>
      <c r="P8">
        <f>AVERAGE('L1:L36'!$W$41)</f>
        <v>982.41666666666663</v>
      </c>
      <c r="Q8">
        <f ca="1">STDEV('L1:L36'!W41)/SQRT($B$1)</f>
        <v>36.928026845022011</v>
      </c>
      <c r="R8">
        <v>4</v>
      </c>
      <c r="S8">
        <f>AVERAGE('L1:L36'!$W$121)</f>
        <v>1112.2638888888889</v>
      </c>
      <c r="T8">
        <f ca="1">STDEV('L1:L36'!W121)/SQRT($B$1)</f>
        <v>43.125120133769201</v>
      </c>
    </row>
    <row r="9" spans="1:20" x14ac:dyDescent="0.3">
      <c r="A9">
        <v>5</v>
      </c>
      <c r="B9">
        <f>AVERAGE('L1:L36'!G51)</f>
        <v>1129.6666666666667</v>
      </c>
      <c r="C9">
        <f ca="1">STDEV('L1:L36'!G51)/SQRT($B$1)</f>
        <v>48.856893390247727</v>
      </c>
      <c r="D9">
        <v>5</v>
      </c>
      <c r="E9">
        <f>AVERAGE('L1:L36'!G131)</f>
        <v>1037</v>
      </c>
      <c r="F9">
        <f ca="1">STDEV('L1:L36'!G131)/SQRT($B$1)</f>
        <v>44.032365441220691</v>
      </c>
      <c r="H9">
        <v>5</v>
      </c>
      <c r="I9">
        <f>AVERAGE('L1:L36'!$O$51)</f>
        <v>1078.7638888888889</v>
      </c>
      <c r="J9">
        <f ca="1">STDEV('L1:L36'!O51)/SQRT($B$1)</f>
        <v>45.852768546483894</v>
      </c>
      <c r="K9">
        <v>5</v>
      </c>
      <c r="L9">
        <f>AVERAGE('L1:L36'!$O$131)</f>
        <v>1013.1111111111111</v>
      </c>
      <c r="M9">
        <f ca="1">STDEV('L1:L36'!O131)/SQRT($B$1)</f>
        <v>42.161368531781086</v>
      </c>
      <c r="O9">
        <v>5</v>
      </c>
      <c r="P9">
        <f>AVERAGE('L1:L36'!$W$51)</f>
        <v>1065.375</v>
      </c>
      <c r="Q9">
        <f ca="1">STDEV('L1:L36'!W51)/SQRT($B$1)</f>
        <v>39.41622810085223</v>
      </c>
      <c r="R9">
        <v>5</v>
      </c>
      <c r="S9">
        <f>AVERAGE('L1:L36'!$W$131)</f>
        <v>1145</v>
      </c>
      <c r="T9">
        <f ca="1">STDEV('L1:L36'!W131)/SQRT($B$1)</f>
        <v>50.527357826121175</v>
      </c>
    </row>
    <row r="10" spans="1:20" x14ac:dyDescent="0.3">
      <c r="A10">
        <v>6</v>
      </c>
      <c r="B10">
        <f>AVERAGE('L1:L36'!G61)</f>
        <v>1019.0416666666666</v>
      </c>
      <c r="C10">
        <f ca="1">STDEV('L1:L36'!G61)/SQRT($B$1)</f>
        <v>39.768892759909804</v>
      </c>
      <c r="D10">
        <v>6</v>
      </c>
      <c r="E10">
        <f>AVERAGE('L1:L36'!G141)</f>
        <v>889.70833333333337</v>
      </c>
      <c r="F10">
        <f ca="1">STDEV('L1:L36'!G141)/SQRT($B$1)</f>
        <v>27.625466849463262</v>
      </c>
      <c r="H10">
        <v>6</v>
      </c>
      <c r="I10">
        <f>AVERAGE('L1:L36'!$O$61)</f>
        <v>1070.9027777777778</v>
      </c>
      <c r="J10">
        <f ca="1">STDEV('L1:L36'!O61)/SQRT($B$1)</f>
        <v>36.53365929775314</v>
      </c>
      <c r="K10">
        <v>6</v>
      </c>
      <c r="L10">
        <f>AVERAGE('L1:L36'!$O$141)</f>
        <v>1080.2916666666667</v>
      </c>
      <c r="M10">
        <f ca="1">STDEV('L1:L36'!O141)/SQRT($B$1)</f>
        <v>56.224402906059019</v>
      </c>
      <c r="O10">
        <v>6</v>
      </c>
      <c r="P10">
        <f>AVERAGE('L1:L36'!$W$61)</f>
        <v>1075.6944444444443</v>
      </c>
      <c r="Q10">
        <f ca="1">STDEV('L1:L36'!W61)/SQRT($B$1)</f>
        <v>35.346551198919649</v>
      </c>
      <c r="R10">
        <v>6</v>
      </c>
      <c r="S10">
        <f>AVERAGE('L1:L36'!$W$141)</f>
        <v>976.80555555555554</v>
      </c>
      <c r="T10">
        <f ca="1">STDEV('L1:L36'!W141)/SQRT($B$1)</f>
        <v>28.382529263124763</v>
      </c>
    </row>
    <row r="11" spans="1:20" x14ac:dyDescent="0.3">
      <c r="A11">
        <v>7</v>
      </c>
      <c r="B11">
        <f>AVERAGE('L1:L36'!G71)</f>
        <v>925.25</v>
      </c>
      <c r="C11">
        <f ca="1">STDEV('L1:L36'!G71)/SQRT($B$1)</f>
        <v>34.776431651517932</v>
      </c>
      <c r="D11">
        <v>7</v>
      </c>
      <c r="E11">
        <f>AVERAGE('L1:L36'!G151)</f>
        <v>846.01388888888891</v>
      </c>
      <c r="F11">
        <f ca="1">STDEV('L1:L36'!G151)/SQRT($B$1)</f>
        <v>26.469872707574609</v>
      </c>
      <c r="H11">
        <v>7</v>
      </c>
      <c r="I11">
        <f>AVERAGE('L1:L36'!$O$71)</f>
        <v>989.54166666666663</v>
      </c>
      <c r="J11">
        <f ca="1">STDEV('L1:L36'!O71)/SQRT($B$1)</f>
        <v>38.700320817135434</v>
      </c>
      <c r="K11">
        <v>7</v>
      </c>
      <c r="L11">
        <f>AVERAGE('L1:L36'!$O$151)</f>
        <v>931.52777777777783</v>
      </c>
      <c r="M11">
        <f ca="1">STDEV('L1:L36'!O151)/SQRT($B$1)</f>
        <v>30.656843305308026</v>
      </c>
      <c r="O11">
        <v>7</v>
      </c>
      <c r="P11">
        <f>AVERAGE('L1:L36'!$W$71)</f>
        <v>1046.4583333333333</v>
      </c>
      <c r="Q11">
        <f ca="1">STDEV('L1:L36'!W71)/SQRT($B$1)</f>
        <v>36.487486303471655</v>
      </c>
      <c r="R11">
        <v>7</v>
      </c>
      <c r="S11">
        <f>AVERAGE('L1:L36'!$W$151)</f>
        <v>952.18055555555554</v>
      </c>
      <c r="T11">
        <f ca="1">STDEV('L1:L36'!W151)/SQRT($B$1)</f>
        <v>32.556118538254758</v>
      </c>
    </row>
    <row r="12" spans="1:20" x14ac:dyDescent="0.3">
      <c r="A12">
        <v>8</v>
      </c>
      <c r="B12">
        <f>AVERAGE('L1:L36'!G81)</f>
        <v>928.27777777777783</v>
      </c>
      <c r="C12">
        <f ca="1">STDEV('L1:L36'!G81)/SQRT($B$1)</f>
        <v>28.83215277272409</v>
      </c>
      <c r="D12">
        <v>8</v>
      </c>
      <c r="E12">
        <f>AVERAGE('L1:L36'!G161)</f>
        <v>839.97222222222217</v>
      </c>
      <c r="F12">
        <f ca="1">STDEV('L1:L36'!G161)/SQRT($B$1)</f>
        <v>25.29306750215228</v>
      </c>
      <c r="H12">
        <v>8</v>
      </c>
      <c r="I12">
        <f>AVERAGE('L1:L36'!$O$81)</f>
        <v>1023.9305555555555</v>
      </c>
      <c r="J12">
        <f ca="1">STDEV('L1:L36'!O81)/SQRT($B$1)</f>
        <v>44.143215484653069</v>
      </c>
      <c r="K12">
        <v>8</v>
      </c>
      <c r="L12">
        <f>AVERAGE('L1:L36'!$O$161)</f>
        <v>886.18055555555554</v>
      </c>
      <c r="M12">
        <f ca="1">STDEV('L1:L36'!O161)/SQRT($B$1)</f>
        <v>27.39581384411964</v>
      </c>
      <c r="O12">
        <v>8</v>
      </c>
      <c r="P12">
        <f>AVERAGE('L1:L36'!$W$81)</f>
        <v>993.68055555555554</v>
      </c>
      <c r="Q12">
        <f ca="1">STDEV('L1:L36'!W81)/SQRT($B$1)</f>
        <v>35.496239197047878</v>
      </c>
      <c r="R12">
        <v>8</v>
      </c>
      <c r="S12">
        <f>AVERAGE('L1:L36'!$W$161)</f>
        <v>914.55555555555554</v>
      </c>
      <c r="T12">
        <f ca="1">STDEV('L1:L36'!W161)/SQRT($B$1)</f>
        <v>28.327490838643001</v>
      </c>
    </row>
    <row r="59" spans="6:7" x14ac:dyDescent="0.3">
      <c r="F59" s="4"/>
      <c r="G59" s="4"/>
    </row>
    <row r="77" spans="6:7" x14ac:dyDescent="0.3">
      <c r="F77" s="5"/>
      <c r="G77" s="5"/>
    </row>
    <row r="78" spans="6:7" x14ac:dyDescent="0.3">
      <c r="F78" s="4"/>
      <c r="G78" s="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720</v>
      </c>
      <c r="I2" t="s">
        <v>106</v>
      </c>
      <c r="J2" t="s">
        <v>4</v>
      </c>
      <c r="K2" t="s">
        <v>0</v>
      </c>
      <c r="L2">
        <v>1448</v>
      </c>
      <c r="M2">
        <f>L2-40</f>
        <v>1408</v>
      </c>
      <c r="Q2" t="s">
        <v>106</v>
      </c>
      <c r="R2" t="s">
        <v>5</v>
      </c>
      <c r="S2" t="s">
        <v>0</v>
      </c>
      <c r="T2">
        <v>900</v>
      </c>
      <c r="U2">
        <f>T2-40</f>
        <v>860</v>
      </c>
    </row>
    <row r="3" spans="1:23" x14ac:dyDescent="0.3">
      <c r="A3" t="s">
        <v>106</v>
      </c>
      <c r="B3" t="s">
        <v>95</v>
      </c>
      <c r="C3" t="s">
        <v>0</v>
      </c>
      <c r="D3">
        <v>832</v>
      </c>
      <c r="I3" t="s">
        <v>106</v>
      </c>
      <c r="J3" t="s">
        <v>4</v>
      </c>
      <c r="K3" t="s">
        <v>0</v>
      </c>
      <c r="L3">
        <v>1376</v>
      </c>
      <c r="M3">
        <f t="shared" ref="M3:M66" si="0">L3-40</f>
        <v>1336</v>
      </c>
      <c r="Q3" t="s">
        <v>106</v>
      </c>
      <c r="R3" t="s">
        <v>5</v>
      </c>
      <c r="S3" t="s">
        <v>0</v>
      </c>
      <c r="T3">
        <v>872</v>
      </c>
      <c r="U3">
        <f t="shared" ref="U3:U66" si="1">T3-40</f>
        <v>832</v>
      </c>
    </row>
    <row r="4" spans="1:23" x14ac:dyDescent="0.3">
      <c r="A4" t="s">
        <v>106</v>
      </c>
      <c r="B4" t="s">
        <v>95</v>
      </c>
      <c r="C4" t="s">
        <v>0</v>
      </c>
      <c r="D4">
        <v>759</v>
      </c>
      <c r="I4" t="s">
        <v>106</v>
      </c>
      <c r="J4" t="s">
        <v>4</v>
      </c>
      <c r="K4" t="s">
        <v>0</v>
      </c>
      <c r="L4">
        <v>720</v>
      </c>
      <c r="M4">
        <f t="shared" si="0"/>
        <v>680</v>
      </c>
      <c r="Q4" t="s">
        <v>106</v>
      </c>
      <c r="R4" t="s">
        <v>5</v>
      </c>
      <c r="S4" t="s">
        <v>0</v>
      </c>
      <c r="T4">
        <v>1112</v>
      </c>
      <c r="U4">
        <f t="shared" si="1"/>
        <v>1072</v>
      </c>
    </row>
    <row r="5" spans="1:23" x14ac:dyDescent="0.3">
      <c r="A5" t="s">
        <v>106</v>
      </c>
      <c r="B5" t="s">
        <v>95</v>
      </c>
      <c r="C5" t="s">
        <v>0</v>
      </c>
      <c r="D5">
        <v>776</v>
      </c>
      <c r="I5" t="s">
        <v>106</v>
      </c>
      <c r="J5" t="s">
        <v>4</v>
      </c>
      <c r="K5" t="s">
        <v>0</v>
      </c>
      <c r="L5">
        <v>791</v>
      </c>
      <c r="M5">
        <f t="shared" si="0"/>
        <v>751</v>
      </c>
      <c r="Q5" t="s">
        <v>106</v>
      </c>
      <c r="R5" t="s">
        <v>5</v>
      </c>
      <c r="S5" t="s">
        <v>0</v>
      </c>
      <c r="T5">
        <v>1623</v>
      </c>
      <c r="U5">
        <f t="shared" si="1"/>
        <v>1583</v>
      </c>
    </row>
    <row r="6" spans="1:23" x14ac:dyDescent="0.3">
      <c r="A6" t="s">
        <v>106</v>
      </c>
      <c r="B6" t="s">
        <v>95</v>
      </c>
      <c r="C6" t="s">
        <v>0</v>
      </c>
      <c r="D6">
        <v>875</v>
      </c>
      <c r="I6" t="s">
        <v>106</v>
      </c>
      <c r="J6" t="s">
        <v>4</v>
      </c>
      <c r="K6" t="s">
        <v>0</v>
      </c>
      <c r="L6">
        <v>805</v>
      </c>
      <c r="M6">
        <f t="shared" si="0"/>
        <v>765</v>
      </c>
      <c r="Q6" t="s">
        <v>106</v>
      </c>
      <c r="R6" t="s">
        <v>5</v>
      </c>
      <c r="S6" t="s">
        <v>0</v>
      </c>
      <c r="T6">
        <v>879</v>
      </c>
      <c r="U6">
        <f t="shared" si="1"/>
        <v>839</v>
      </c>
    </row>
    <row r="7" spans="1:23" x14ac:dyDescent="0.3">
      <c r="A7" t="s">
        <v>106</v>
      </c>
      <c r="B7" t="s">
        <v>95</v>
      </c>
      <c r="C7" t="s">
        <v>0</v>
      </c>
      <c r="D7">
        <v>672</v>
      </c>
      <c r="I7" t="s">
        <v>106</v>
      </c>
      <c r="J7" t="s">
        <v>4</v>
      </c>
      <c r="K7" t="s">
        <v>0</v>
      </c>
      <c r="L7">
        <v>912</v>
      </c>
      <c r="M7">
        <f t="shared" si="0"/>
        <v>872</v>
      </c>
      <c r="Q7" t="s">
        <v>106</v>
      </c>
      <c r="R7" t="s">
        <v>5</v>
      </c>
      <c r="S7" t="s">
        <v>0</v>
      </c>
      <c r="T7">
        <v>884</v>
      </c>
      <c r="U7">
        <f t="shared" si="1"/>
        <v>844</v>
      </c>
    </row>
    <row r="8" spans="1:23" x14ac:dyDescent="0.3">
      <c r="A8" t="s">
        <v>106</v>
      </c>
      <c r="B8" t="s">
        <v>95</v>
      </c>
      <c r="C8" t="s">
        <v>0</v>
      </c>
      <c r="D8">
        <v>894</v>
      </c>
      <c r="I8" t="s">
        <v>106</v>
      </c>
      <c r="J8" t="s">
        <v>4</v>
      </c>
      <c r="K8" t="s">
        <v>0</v>
      </c>
      <c r="L8">
        <v>863</v>
      </c>
      <c r="M8">
        <f t="shared" si="0"/>
        <v>823</v>
      </c>
      <c r="Q8" t="s">
        <v>106</v>
      </c>
      <c r="R8" t="s">
        <v>5</v>
      </c>
      <c r="S8" t="s">
        <v>0</v>
      </c>
      <c r="T8">
        <v>664</v>
      </c>
      <c r="U8">
        <f t="shared" si="1"/>
        <v>624</v>
      </c>
    </row>
    <row r="9" spans="1:23" x14ac:dyDescent="0.3">
      <c r="A9" t="s">
        <v>106</v>
      </c>
      <c r="B9" t="s">
        <v>95</v>
      </c>
      <c r="C9" t="s">
        <v>0</v>
      </c>
      <c r="D9">
        <v>736</v>
      </c>
      <c r="I9" t="s">
        <v>106</v>
      </c>
      <c r="J9" t="s">
        <v>4</v>
      </c>
      <c r="K9" t="s">
        <v>0</v>
      </c>
      <c r="L9">
        <v>736</v>
      </c>
      <c r="M9">
        <f t="shared" si="0"/>
        <v>696</v>
      </c>
      <c r="Q9" t="s">
        <v>106</v>
      </c>
      <c r="R9" t="s">
        <v>5</v>
      </c>
      <c r="S9" t="s">
        <v>0</v>
      </c>
      <c r="T9">
        <v>896</v>
      </c>
      <c r="U9">
        <f t="shared" si="1"/>
        <v>856</v>
      </c>
    </row>
    <row r="10" spans="1:23" x14ac:dyDescent="0.3">
      <c r="A10" t="s">
        <v>106</v>
      </c>
      <c r="B10" t="s">
        <v>95</v>
      </c>
      <c r="C10" t="s">
        <v>0</v>
      </c>
      <c r="D10">
        <v>694</v>
      </c>
      <c r="I10" t="s">
        <v>106</v>
      </c>
      <c r="J10" t="s">
        <v>4</v>
      </c>
      <c r="K10" t="s">
        <v>0</v>
      </c>
      <c r="L10">
        <v>933</v>
      </c>
      <c r="M10">
        <f t="shared" si="0"/>
        <v>893</v>
      </c>
      <c r="Q10" t="s">
        <v>106</v>
      </c>
      <c r="R10" t="s">
        <v>5</v>
      </c>
      <c r="S10" t="s">
        <v>0</v>
      </c>
      <c r="T10">
        <v>1024</v>
      </c>
      <c r="U10">
        <f t="shared" si="1"/>
        <v>984</v>
      </c>
    </row>
    <row r="11" spans="1:23" x14ac:dyDescent="0.3">
      <c r="A11" t="s">
        <v>106</v>
      </c>
      <c r="B11" t="s">
        <v>95</v>
      </c>
      <c r="C11" t="s">
        <v>0</v>
      </c>
      <c r="D11">
        <v>631</v>
      </c>
      <c r="G11">
        <f>MEDIAN(D2:D11)</f>
        <v>747.5</v>
      </c>
      <c r="I11" t="s">
        <v>106</v>
      </c>
      <c r="J11" t="s">
        <v>4</v>
      </c>
      <c r="K11" t="s">
        <v>0</v>
      </c>
      <c r="L11">
        <v>665</v>
      </c>
      <c r="M11">
        <f t="shared" si="0"/>
        <v>625</v>
      </c>
      <c r="O11">
        <f>MEDIAN(M2:M11)</f>
        <v>794</v>
      </c>
      <c r="Q11" t="s">
        <v>106</v>
      </c>
      <c r="R11" t="s">
        <v>5</v>
      </c>
      <c r="S11" t="s">
        <v>0</v>
      </c>
      <c r="T11">
        <v>872</v>
      </c>
      <c r="U11">
        <f t="shared" si="1"/>
        <v>832</v>
      </c>
      <c r="W11">
        <f>MEDIAN(U2:U11)</f>
        <v>850</v>
      </c>
    </row>
    <row r="12" spans="1:23" x14ac:dyDescent="0.3">
      <c r="A12" t="s">
        <v>107</v>
      </c>
      <c r="B12" t="s">
        <v>95</v>
      </c>
      <c r="C12" t="s">
        <v>0</v>
      </c>
      <c r="D12">
        <v>544</v>
      </c>
      <c r="I12" t="s">
        <v>107</v>
      </c>
      <c r="J12" t="s">
        <v>4</v>
      </c>
      <c r="K12" t="s">
        <v>0</v>
      </c>
      <c r="L12">
        <v>768</v>
      </c>
      <c r="M12">
        <f t="shared" si="0"/>
        <v>728</v>
      </c>
      <c r="Q12" t="s">
        <v>107</v>
      </c>
      <c r="R12" t="s">
        <v>5</v>
      </c>
      <c r="S12" t="s">
        <v>0</v>
      </c>
      <c r="T12">
        <v>874</v>
      </c>
      <c r="U12">
        <f t="shared" si="1"/>
        <v>834</v>
      </c>
    </row>
    <row r="13" spans="1:23" x14ac:dyDescent="0.3">
      <c r="A13" t="s">
        <v>107</v>
      </c>
      <c r="B13" t="s">
        <v>95</v>
      </c>
      <c r="C13" t="s">
        <v>0</v>
      </c>
      <c r="D13">
        <v>1008</v>
      </c>
      <c r="I13" t="s">
        <v>107</v>
      </c>
      <c r="J13" t="s">
        <v>4</v>
      </c>
      <c r="K13" t="s">
        <v>0</v>
      </c>
      <c r="L13">
        <v>896</v>
      </c>
      <c r="M13">
        <f t="shared" si="0"/>
        <v>856</v>
      </c>
      <c r="Q13" t="s">
        <v>107</v>
      </c>
      <c r="R13" t="s">
        <v>5</v>
      </c>
      <c r="S13" t="s">
        <v>0</v>
      </c>
      <c r="T13">
        <v>1003</v>
      </c>
      <c r="U13">
        <f t="shared" si="1"/>
        <v>963</v>
      </c>
    </row>
    <row r="14" spans="1:23" x14ac:dyDescent="0.3">
      <c r="A14" t="s">
        <v>107</v>
      </c>
      <c r="B14" t="s">
        <v>95</v>
      </c>
      <c r="C14" t="s">
        <v>0</v>
      </c>
      <c r="D14">
        <v>919</v>
      </c>
      <c r="I14" t="s">
        <v>107</v>
      </c>
      <c r="J14" t="s">
        <v>4</v>
      </c>
      <c r="K14" t="s">
        <v>0</v>
      </c>
      <c r="L14">
        <v>831</v>
      </c>
      <c r="M14">
        <f t="shared" si="0"/>
        <v>791</v>
      </c>
      <c r="Q14" t="s">
        <v>107</v>
      </c>
      <c r="R14" t="s">
        <v>5</v>
      </c>
      <c r="S14" t="s">
        <v>0</v>
      </c>
      <c r="T14">
        <v>983</v>
      </c>
      <c r="U14">
        <f t="shared" si="1"/>
        <v>943</v>
      </c>
    </row>
    <row r="15" spans="1:23" x14ac:dyDescent="0.3">
      <c r="A15" t="s">
        <v>107</v>
      </c>
      <c r="B15" t="s">
        <v>95</v>
      </c>
      <c r="C15" t="s">
        <v>0</v>
      </c>
      <c r="D15">
        <v>669</v>
      </c>
      <c r="I15" t="s">
        <v>107</v>
      </c>
      <c r="J15" t="s">
        <v>4</v>
      </c>
      <c r="K15" t="s">
        <v>0</v>
      </c>
      <c r="L15">
        <v>742</v>
      </c>
      <c r="M15">
        <f t="shared" si="0"/>
        <v>702</v>
      </c>
      <c r="Q15" t="s">
        <v>107</v>
      </c>
      <c r="R15" t="s">
        <v>5</v>
      </c>
      <c r="S15" t="s">
        <v>0</v>
      </c>
      <c r="T15">
        <v>896</v>
      </c>
      <c r="U15">
        <f t="shared" si="1"/>
        <v>856</v>
      </c>
    </row>
    <row r="16" spans="1:23" x14ac:dyDescent="0.3">
      <c r="A16" t="s">
        <v>107</v>
      </c>
      <c r="B16" t="s">
        <v>95</v>
      </c>
      <c r="C16" t="s">
        <v>0</v>
      </c>
      <c r="D16">
        <v>879</v>
      </c>
      <c r="I16" t="s">
        <v>107</v>
      </c>
      <c r="J16" t="s">
        <v>4</v>
      </c>
      <c r="K16" t="s">
        <v>0</v>
      </c>
      <c r="L16">
        <v>920</v>
      </c>
      <c r="M16">
        <f t="shared" si="0"/>
        <v>880</v>
      </c>
      <c r="Q16" t="s">
        <v>107</v>
      </c>
      <c r="R16" t="s">
        <v>5</v>
      </c>
      <c r="S16" t="s">
        <v>0</v>
      </c>
      <c r="T16">
        <v>912</v>
      </c>
      <c r="U16">
        <f t="shared" si="1"/>
        <v>872</v>
      </c>
    </row>
    <row r="17" spans="1:23" x14ac:dyDescent="0.3">
      <c r="A17" t="s">
        <v>107</v>
      </c>
      <c r="B17" t="s">
        <v>95</v>
      </c>
      <c r="C17" t="s">
        <v>0</v>
      </c>
      <c r="D17">
        <v>936</v>
      </c>
      <c r="I17" t="s">
        <v>107</v>
      </c>
      <c r="J17" t="s">
        <v>4</v>
      </c>
      <c r="K17" t="s">
        <v>0</v>
      </c>
      <c r="L17">
        <v>712</v>
      </c>
      <c r="M17">
        <f t="shared" si="0"/>
        <v>672</v>
      </c>
      <c r="Q17" t="s">
        <v>107</v>
      </c>
      <c r="R17" t="s">
        <v>5</v>
      </c>
      <c r="S17" t="s">
        <v>0</v>
      </c>
      <c r="T17">
        <v>992</v>
      </c>
      <c r="U17">
        <f t="shared" si="1"/>
        <v>952</v>
      </c>
    </row>
    <row r="18" spans="1:23" x14ac:dyDescent="0.3">
      <c r="A18" t="s">
        <v>107</v>
      </c>
      <c r="B18" t="s">
        <v>95</v>
      </c>
      <c r="C18" t="s">
        <v>0</v>
      </c>
      <c r="D18">
        <v>714</v>
      </c>
      <c r="I18" t="s">
        <v>107</v>
      </c>
      <c r="J18" t="s">
        <v>4</v>
      </c>
      <c r="K18" t="s">
        <v>0</v>
      </c>
      <c r="L18">
        <v>808</v>
      </c>
      <c r="M18">
        <f t="shared" si="0"/>
        <v>768</v>
      </c>
      <c r="Q18" t="s">
        <v>107</v>
      </c>
      <c r="R18" t="s">
        <v>5</v>
      </c>
      <c r="S18" t="s">
        <v>0</v>
      </c>
      <c r="T18">
        <v>962</v>
      </c>
      <c r="U18">
        <f t="shared" si="1"/>
        <v>922</v>
      </c>
    </row>
    <row r="19" spans="1:23" x14ac:dyDescent="0.3">
      <c r="A19" t="s">
        <v>107</v>
      </c>
      <c r="B19" t="s">
        <v>95</v>
      </c>
      <c r="C19" t="s">
        <v>0</v>
      </c>
      <c r="D19">
        <v>856</v>
      </c>
      <c r="I19" t="s">
        <v>107</v>
      </c>
      <c r="J19" t="s">
        <v>4</v>
      </c>
      <c r="K19" t="s">
        <v>0</v>
      </c>
      <c r="L19">
        <v>988</v>
      </c>
      <c r="M19">
        <f t="shared" si="0"/>
        <v>948</v>
      </c>
      <c r="Q19" t="s">
        <v>107</v>
      </c>
      <c r="R19" t="s">
        <v>5</v>
      </c>
      <c r="S19" t="s">
        <v>0</v>
      </c>
      <c r="T19">
        <v>808</v>
      </c>
      <c r="U19">
        <f t="shared" si="1"/>
        <v>768</v>
      </c>
    </row>
    <row r="20" spans="1:23" x14ac:dyDescent="0.3">
      <c r="A20" t="s">
        <v>107</v>
      </c>
      <c r="B20" t="s">
        <v>95</v>
      </c>
      <c r="C20" t="s">
        <v>0</v>
      </c>
      <c r="D20">
        <v>577</v>
      </c>
      <c r="I20" t="s">
        <v>107</v>
      </c>
      <c r="J20" t="s">
        <v>4</v>
      </c>
      <c r="K20" t="s">
        <v>0</v>
      </c>
      <c r="L20">
        <v>824</v>
      </c>
      <c r="M20">
        <f t="shared" si="0"/>
        <v>784</v>
      </c>
      <c r="Q20" t="s">
        <v>107</v>
      </c>
      <c r="R20" t="s">
        <v>5</v>
      </c>
      <c r="S20" t="s">
        <v>0</v>
      </c>
      <c r="T20">
        <v>656</v>
      </c>
      <c r="U20">
        <f t="shared" si="1"/>
        <v>616</v>
      </c>
    </row>
    <row r="21" spans="1:23" x14ac:dyDescent="0.3">
      <c r="A21" t="s">
        <v>107</v>
      </c>
      <c r="B21" t="s">
        <v>95</v>
      </c>
      <c r="C21" t="s">
        <v>0</v>
      </c>
      <c r="D21">
        <v>705</v>
      </c>
      <c r="G21">
        <f>MEDIAN(D12:D21)</f>
        <v>785</v>
      </c>
      <c r="I21" t="s">
        <v>107</v>
      </c>
      <c r="J21" t="s">
        <v>4</v>
      </c>
      <c r="K21" t="s">
        <v>0</v>
      </c>
      <c r="L21">
        <v>792</v>
      </c>
      <c r="M21">
        <f t="shared" si="0"/>
        <v>752</v>
      </c>
      <c r="O21">
        <f>MEDIAN(M12:M21)</f>
        <v>776</v>
      </c>
      <c r="Q21" t="s">
        <v>107</v>
      </c>
      <c r="R21" t="s">
        <v>5</v>
      </c>
      <c r="S21" t="s">
        <v>0</v>
      </c>
      <c r="T21">
        <v>864</v>
      </c>
      <c r="U21">
        <f t="shared" si="1"/>
        <v>824</v>
      </c>
      <c r="W21">
        <f>MEDIAN(U12:U21)</f>
        <v>864</v>
      </c>
    </row>
    <row r="22" spans="1:23" x14ac:dyDescent="0.3">
      <c r="A22" t="s">
        <v>108</v>
      </c>
      <c r="B22" t="s">
        <v>95</v>
      </c>
      <c r="C22" t="s">
        <v>0</v>
      </c>
      <c r="D22">
        <v>648</v>
      </c>
      <c r="I22" t="s">
        <v>108</v>
      </c>
      <c r="J22" t="s">
        <v>4</v>
      </c>
      <c r="K22" t="s">
        <v>0</v>
      </c>
      <c r="L22">
        <v>743</v>
      </c>
      <c r="M22">
        <f t="shared" si="0"/>
        <v>703</v>
      </c>
      <c r="Q22" t="s">
        <v>108</v>
      </c>
      <c r="R22" t="s">
        <v>5</v>
      </c>
      <c r="S22" t="s">
        <v>0</v>
      </c>
      <c r="T22">
        <v>1128</v>
      </c>
      <c r="U22">
        <f t="shared" si="1"/>
        <v>1088</v>
      </c>
    </row>
    <row r="23" spans="1:23" x14ac:dyDescent="0.3">
      <c r="A23" t="s">
        <v>108</v>
      </c>
      <c r="B23" t="s">
        <v>95</v>
      </c>
      <c r="C23" t="s">
        <v>0</v>
      </c>
      <c r="D23">
        <v>832</v>
      </c>
      <c r="I23" t="s">
        <v>108</v>
      </c>
      <c r="J23" t="s">
        <v>4</v>
      </c>
      <c r="K23" t="s">
        <v>0</v>
      </c>
      <c r="L23">
        <v>977</v>
      </c>
      <c r="M23">
        <f t="shared" si="0"/>
        <v>937</v>
      </c>
      <c r="Q23" t="s">
        <v>108</v>
      </c>
      <c r="R23" t="s">
        <v>5</v>
      </c>
      <c r="S23" t="s">
        <v>0</v>
      </c>
      <c r="T23">
        <v>968</v>
      </c>
      <c r="U23">
        <f t="shared" si="1"/>
        <v>928</v>
      </c>
    </row>
    <row r="24" spans="1:23" x14ac:dyDescent="0.3">
      <c r="A24" t="s">
        <v>108</v>
      </c>
      <c r="B24" t="s">
        <v>95</v>
      </c>
      <c r="C24" t="s">
        <v>0</v>
      </c>
      <c r="D24">
        <v>657</v>
      </c>
      <c r="I24" t="s">
        <v>108</v>
      </c>
      <c r="J24" t="s">
        <v>4</v>
      </c>
      <c r="K24" t="s">
        <v>0</v>
      </c>
      <c r="L24">
        <v>844</v>
      </c>
      <c r="M24">
        <f t="shared" si="0"/>
        <v>804</v>
      </c>
      <c r="Q24" t="s">
        <v>108</v>
      </c>
      <c r="R24" t="s">
        <v>5</v>
      </c>
      <c r="S24" t="s">
        <v>0</v>
      </c>
      <c r="T24">
        <v>1032</v>
      </c>
      <c r="U24">
        <f t="shared" si="1"/>
        <v>992</v>
      </c>
    </row>
    <row r="25" spans="1:23" x14ac:dyDescent="0.3">
      <c r="A25" t="s">
        <v>108</v>
      </c>
      <c r="B25" t="s">
        <v>95</v>
      </c>
      <c r="C25" t="s">
        <v>0</v>
      </c>
      <c r="D25">
        <v>952</v>
      </c>
      <c r="I25" t="s">
        <v>108</v>
      </c>
      <c r="J25" t="s">
        <v>4</v>
      </c>
      <c r="K25" t="s">
        <v>0</v>
      </c>
      <c r="L25">
        <v>985</v>
      </c>
      <c r="M25">
        <f t="shared" si="0"/>
        <v>945</v>
      </c>
      <c r="Q25" t="s">
        <v>108</v>
      </c>
      <c r="R25" t="s">
        <v>5</v>
      </c>
      <c r="S25" t="s">
        <v>0</v>
      </c>
      <c r="T25">
        <v>984</v>
      </c>
      <c r="U25">
        <f t="shared" si="1"/>
        <v>944</v>
      </c>
    </row>
    <row r="26" spans="1:23" x14ac:dyDescent="0.3">
      <c r="A26" t="s">
        <v>108</v>
      </c>
      <c r="B26" t="s">
        <v>95</v>
      </c>
      <c r="C26" t="s">
        <v>0</v>
      </c>
      <c r="D26">
        <v>916</v>
      </c>
      <c r="I26" t="s">
        <v>108</v>
      </c>
      <c r="J26" t="s">
        <v>4</v>
      </c>
      <c r="K26" t="s">
        <v>0</v>
      </c>
      <c r="L26">
        <v>824</v>
      </c>
      <c r="M26">
        <f t="shared" si="0"/>
        <v>784</v>
      </c>
      <c r="Q26" t="s">
        <v>108</v>
      </c>
      <c r="R26" t="s">
        <v>5</v>
      </c>
      <c r="S26" t="s">
        <v>0</v>
      </c>
      <c r="T26">
        <v>897</v>
      </c>
      <c r="U26">
        <f t="shared" si="1"/>
        <v>857</v>
      </c>
    </row>
    <row r="27" spans="1:23" x14ac:dyDescent="0.3">
      <c r="A27" t="s">
        <v>108</v>
      </c>
      <c r="B27" t="s">
        <v>95</v>
      </c>
      <c r="C27" t="s">
        <v>0</v>
      </c>
      <c r="D27">
        <v>849</v>
      </c>
      <c r="I27" t="s">
        <v>108</v>
      </c>
      <c r="J27" t="s">
        <v>4</v>
      </c>
      <c r="K27" t="s">
        <v>0</v>
      </c>
      <c r="L27">
        <v>784</v>
      </c>
      <c r="M27">
        <f t="shared" si="0"/>
        <v>744</v>
      </c>
      <c r="Q27" t="s">
        <v>108</v>
      </c>
      <c r="R27" t="s">
        <v>5</v>
      </c>
      <c r="S27" t="s">
        <v>0</v>
      </c>
      <c r="T27">
        <v>744</v>
      </c>
      <c r="U27">
        <f t="shared" si="1"/>
        <v>704</v>
      </c>
    </row>
    <row r="28" spans="1:23" x14ac:dyDescent="0.3">
      <c r="A28" t="s">
        <v>108</v>
      </c>
      <c r="B28" t="s">
        <v>95</v>
      </c>
      <c r="C28" t="s">
        <v>0</v>
      </c>
      <c r="D28">
        <v>793</v>
      </c>
      <c r="I28" t="s">
        <v>108</v>
      </c>
      <c r="J28" t="s">
        <v>4</v>
      </c>
      <c r="K28" t="s">
        <v>0</v>
      </c>
      <c r="L28">
        <v>720</v>
      </c>
      <c r="M28">
        <f t="shared" si="0"/>
        <v>680</v>
      </c>
      <c r="Q28" t="s">
        <v>108</v>
      </c>
      <c r="R28" t="s">
        <v>5</v>
      </c>
      <c r="S28" t="s">
        <v>0</v>
      </c>
      <c r="T28">
        <v>696</v>
      </c>
      <c r="U28">
        <f t="shared" si="1"/>
        <v>656</v>
      </c>
    </row>
    <row r="29" spans="1:23" x14ac:dyDescent="0.3">
      <c r="A29" t="s">
        <v>108</v>
      </c>
      <c r="B29" t="s">
        <v>95</v>
      </c>
      <c r="C29" t="s">
        <v>0</v>
      </c>
      <c r="D29">
        <v>816</v>
      </c>
      <c r="I29" t="s">
        <v>108</v>
      </c>
      <c r="J29" t="s">
        <v>4</v>
      </c>
      <c r="K29" t="s">
        <v>0</v>
      </c>
      <c r="L29">
        <v>815</v>
      </c>
      <c r="M29">
        <f t="shared" si="0"/>
        <v>775</v>
      </c>
      <c r="Q29" t="s">
        <v>108</v>
      </c>
      <c r="R29" t="s">
        <v>5</v>
      </c>
      <c r="S29" t="s">
        <v>0</v>
      </c>
      <c r="T29">
        <v>888</v>
      </c>
      <c r="U29">
        <f t="shared" si="1"/>
        <v>848</v>
      </c>
    </row>
    <row r="30" spans="1:23" x14ac:dyDescent="0.3">
      <c r="A30" t="s">
        <v>108</v>
      </c>
      <c r="B30" t="s">
        <v>95</v>
      </c>
      <c r="C30" t="s">
        <v>0</v>
      </c>
      <c r="D30">
        <v>704</v>
      </c>
      <c r="I30" t="s">
        <v>108</v>
      </c>
      <c r="J30" t="s">
        <v>4</v>
      </c>
      <c r="K30" t="s">
        <v>0</v>
      </c>
      <c r="L30">
        <v>772</v>
      </c>
      <c r="M30">
        <f t="shared" si="0"/>
        <v>732</v>
      </c>
      <c r="Q30" t="s">
        <v>108</v>
      </c>
      <c r="R30" t="s">
        <v>5</v>
      </c>
      <c r="S30" t="s">
        <v>0</v>
      </c>
      <c r="T30">
        <v>767</v>
      </c>
      <c r="U30">
        <f t="shared" si="1"/>
        <v>727</v>
      </c>
    </row>
    <row r="31" spans="1:23" x14ac:dyDescent="0.3">
      <c r="A31" t="s">
        <v>108</v>
      </c>
      <c r="B31" t="s">
        <v>95</v>
      </c>
      <c r="C31" t="s">
        <v>0</v>
      </c>
      <c r="D31">
        <v>697</v>
      </c>
      <c r="G31">
        <f>MEDIAN(D22:D31)</f>
        <v>804.5</v>
      </c>
      <c r="I31" t="s">
        <v>108</v>
      </c>
      <c r="J31" t="s">
        <v>4</v>
      </c>
      <c r="K31" t="s">
        <v>0</v>
      </c>
      <c r="L31">
        <v>771</v>
      </c>
      <c r="M31">
        <f t="shared" si="0"/>
        <v>731</v>
      </c>
      <c r="O31">
        <f>MEDIAN(M22:M31)</f>
        <v>759.5</v>
      </c>
      <c r="Q31" t="s">
        <v>108</v>
      </c>
      <c r="R31" t="s">
        <v>5</v>
      </c>
      <c r="S31" t="s">
        <v>0</v>
      </c>
      <c r="T31">
        <v>1081</v>
      </c>
      <c r="U31">
        <f t="shared" si="1"/>
        <v>1041</v>
      </c>
      <c r="W31">
        <f>MEDIAN(U22:U31)</f>
        <v>892.5</v>
      </c>
    </row>
    <row r="32" spans="1:23" x14ac:dyDescent="0.3">
      <c r="A32" t="s">
        <v>109</v>
      </c>
      <c r="B32" t="s">
        <v>95</v>
      </c>
      <c r="C32" t="s">
        <v>0</v>
      </c>
      <c r="D32">
        <v>703</v>
      </c>
      <c r="I32" t="s">
        <v>109</v>
      </c>
      <c r="J32" t="s">
        <v>4</v>
      </c>
      <c r="K32" t="s">
        <v>0</v>
      </c>
      <c r="L32">
        <v>776</v>
      </c>
      <c r="M32">
        <f t="shared" si="0"/>
        <v>736</v>
      </c>
      <c r="Q32" t="s">
        <v>109</v>
      </c>
      <c r="R32" t="s">
        <v>5</v>
      </c>
      <c r="S32" t="s">
        <v>0</v>
      </c>
      <c r="T32">
        <v>848</v>
      </c>
      <c r="U32">
        <f t="shared" si="1"/>
        <v>808</v>
      </c>
    </row>
    <row r="33" spans="1:23" x14ac:dyDescent="0.3">
      <c r="A33" t="s">
        <v>109</v>
      </c>
      <c r="B33" t="s">
        <v>95</v>
      </c>
      <c r="C33" t="s">
        <v>0</v>
      </c>
      <c r="D33">
        <v>768</v>
      </c>
      <c r="I33" t="s">
        <v>109</v>
      </c>
      <c r="J33" t="s">
        <v>4</v>
      </c>
      <c r="K33" t="s">
        <v>0</v>
      </c>
      <c r="L33">
        <v>921</v>
      </c>
      <c r="M33">
        <f t="shared" si="0"/>
        <v>881</v>
      </c>
      <c r="Q33" t="s">
        <v>109</v>
      </c>
      <c r="R33" t="s">
        <v>5</v>
      </c>
      <c r="S33" t="s">
        <v>0</v>
      </c>
      <c r="T33">
        <v>985</v>
      </c>
      <c r="U33">
        <f t="shared" si="1"/>
        <v>945</v>
      </c>
    </row>
    <row r="34" spans="1:23" x14ac:dyDescent="0.3">
      <c r="A34" t="s">
        <v>109</v>
      </c>
      <c r="B34" t="s">
        <v>95</v>
      </c>
      <c r="C34" t="s">
        <v>0</v>
      </c>
      <c r="D34">
        <v>1048</v>
      </c>
      <c r="I34" t="s">
        <v>109</v>
      </c>
      <c r="J34" t="s">
        <v>4</v>
      </c>
      <c r="K34" t="s">
        <v>0</v>
      </c>
      <c r="L34">
        <v>943</v>
      </c>
      <c r="M34">
        <f t="shared" si="0"/>
        <v>903</v>
      </c>
      <c r="Q34" t="s">
        <v>109</v>
      </c>
      <c r="R34" t="s">
        <v>5</v>
      </c>
      <c r="S34" t="s">
        <v>0</v>
      </c>
      <c r="T34">
        <v>1088</v>
      </c>
      <c r="U34">
        <f t="shared" si="1"/>
        <v>1048</v>
      </c>
    </row>
    <row r="35" spans="1:23" x14ac:dyDescent="0.3">
      <c r="A35" t="s">
        <v>109</v>
      </c>
      <c r="B35" t="s">
        <v>95</v>
      </c>
      <c r="C35" t="s">
        <v>0</v>
      </c>
      <c r="D35">
        <v>782</v>
      </c>
      <c r="I35" t="s">
        <v>109</v>
      </c>
      <c r="J35" t="s">
        <v>4</v>
      </c>
      <c r="K35" t="s">
        <v>0</v>
      </c>
      <c r="L35">
        <v>865</v>
      </c>
      <c r="M35">
        <f t="shared" si="0"/>
        <v>825</v>
      </c>
      <c r="Q35" t="s">
        <v>109</v>
      </c>
      <c r="R35" t="s">
        <v>5</v>
      </c>
      <c r="S35" t="s">
        <v>0</v>
      </c>
      <c r="T35">
        <v>943</v>
      </c>
      <c r="U35">
        <f t="shared" si="1"/>
        <v>903</v>
      </c>
    </row>
    <row r="36" spans="1:23" x14ac:dyDescent="0.3">
      <c r="A36" t="s">
        <v>109</v>
      </c>
      <c r="B36" t="s">
        <v>95</v>
      </c>
      <c r="C36" t="s">
        <v>0</v>
      </c>
      <c r="D36">
        <v>976</v>
      </c>
      <c r="I36" t="s">
        <v>109</v>
      </c>
      <c r="J36" t="s">
        <v>4</v>
      </c>
      <c r="K36" t="s">
        <v>0</v>
      </c>
      <c r="L36">
        <v>1104</v>
      </c>
      <c r="M36">
        <f t="shared" si="0"/>
        <v>1064</v>
      </c>
      <c r="Q36" t="s">
        <v>109</v>
      </c>
      <c r="R36" t="s">
        <v>5</v>
      </c>
      <c r="S36" t="s">
        <v>0</v>
      </c>
      <c r="T36">
        <v>986</v>
      </c>
      <c r="U36">
        <f t="shared" si="1"/>
        <v>946</v>
      </c>
    </row>
    <row r="37" spans="1:23" x14ac:dyDescent="0.3">
      <c r="A37" t="s">
        <v>109</v>
      </c>
      <c r="B37" t="s">
        <v>95</v>
      </c>
      <c r="C37" t="s">
        <v>0</v>
      </c>
      <c r="D37">
        <v>800</v>
      </c>
      <c r="I37" t="s">
        <v>109</v>
      </c>
      <c r="J37" t="s">
        <v>4</v>
      </c>
      <c r="K37" t="s">
        <v>0</v>
      </c>
      <c r="L37">
        <v>1048</v>
      </c>
      <c r="M37">
        <f t="shared" si="0"/>
        <v>1008</v>
      </c>
      <c r="Q37" t="s">
        <v>109</v>
      </c>
      <c r="R37" t="s">
        <v>5</v>
      </c>
      <c r="S37" t="s">
        <v>0</v>
      </c>
      <c r="T37">
        <v>1160</v>
      </c>
      <c r="U37">
        <f t="shared" si="1"/>
        <v>1120</v>
      </c>
    </row>
    <row r="38" spans="1:23" x14ac:dyDescent="0.3">
      <c r="A38" t="s">
        <v>109</v>
      </c>
      <c r="B38" t="s">
        <v>95</v>
      </c>
      <c r="C38" t="s">
        <v>0</v>
      </c>
      <c r="D38">
        <v>856</v>
      </c>
      <c r="I38" t="s">
        <v>109</v>
      </c>
      <c r="J38" t="s">
        <v>4</v>
      </c>
      <c r="K38" t="s">
        <v>0</v>
      </c>
      <c r="L38">
        <v>864</v>
      </c>
      <c r="M38">
        <f t="shared" si="0"/>
        <v>824</v>
      </c>
      <c r="Q38" t="s">
        <v>109</v>
      </c>
      <c r="R38" t="s">
        <v>5</v>
      </c>
      <c r="S38" t="s">
        <v>0</v>
      </c>
      <c r="T38">
        <v>1056</v>
      </c>
      <c r="U38">
        <f t="shared" si="1"/>
        <v>1016</v>
      </c>
    </row>
    <row r="39" spans="1:23" x14ac:dyDescent="0.3">
      <c r="A39" t="s">
        <v>109</v>
      </c>
      <c r="B39" t="s">
        <v>95</v>
      </c>
      <c r="C39" t="s">
        <v>0</v>
      </c>
      <c r="D39">
        <v>817</v>
      </c>
      <c r="I39" t="s">
        <v>109</v>
      </c>
      <c r="J39" t="s">
        <v>4</v>
      </c>
      <c r="K39" t="s">
        <v>0</v>
      </c>
      <c r="L39">
        <v>632</v>
      </c>
      <c r="M39">
        <f t="shared" si="0"/>
        <v>592</v>
      </c>
      <c r="Q39" t="s">
        <v>109</v>
      </c>
      <c r="R39" t="s">
        <v>5</v>
      </c>
      <c r="S39" t="s">
        <v>0</v>
      </c>
      <c r="T39">
        <v>879</v>
      </c>
      <c r="U39">
        <f t="shared" si="1"/>
        <v>839</v>
      </c>
    </row>
    <row r="40" spans="1:23" x14ac:dyDescent="0.3">
      <c r="A40" t="s">
        <v>109</v>
      </c>
      <c r="B40" t="s">
        <v>95</v>
      </c>
      <c r="C40" t="s">
        <v>0</v>
      </c>
      <c r="D40">
        <v>696</v>
      </c>
      <c r="I40" t="s">
        <v>109</v>
      </c>
      <c r="J40" t="s">
        <v>4</v>
      </c>
      <c r="K40" t="s">
        <v>0</v>
      </c>
      <c r="L40">
        <v>888</v>
      </c>
      <c r="M40">
        <f t="shared" si="0"/>
        <v>848</v>
      </c>
      <c r="Q40" t="s">
        <v>109</v>
      </c>
      <c r="R40" t="s">
        <v>5</v>
      </c>
      <c r="S40" t="s">
        <v>0</v>
      </c>
      <c r="T40">
        <v>913</v>
      </c>
      <c r="U40">
        <f t="shared" si="1"/>
        <v>873</v>
      </c>
    </row>
    <row r="41" spans="1:23" x14ac:dyDescent="0.3">
      <c r="A41" t="s">
        <v>109</v>
      </c>
      <c r="B41" t="s">
        <v>95</v>
      </c>
      <c r="C41" t="s">
        <v>0</v>
      </c>
      <c r="D41">
        <v>856</v>
      </c>
      <c r="G41">
        <f>MEDIAN(D32:D41)</f>
        <v>808.5</v>
      </c>
      <c r="I41" t="s">
        <v>109</v>
      </c>
      <c r="J41" t="s">
        <v>4</v>
      </c>
      <c r="K41" t="s">
        <v>0</v>
      </c>
      <c r="L41">
        <v>632</v>
      </c>
      <c r="M41">
        <f t="shared" si="0"/>
        <v>592</v>
      </c>
      <c r="O41">
        <f>MEDIAN(M32:M41)</f>
        <v>836.5</v>
      </c>
      <c r="Q41" t="s">
        <v>109</v>
      </c>
      <c r="R41" t="s">
        <v>5</v>
      </c>
      <c r="S41" t="s">
        <v>0</v>
      </c>
      <c r="T41">
        <v>968</v>
      </c>
      <c r="U41">
        <f t="shared" si="1"/>
        <v>928</v>
      </c>
      <c r="W41">
        <f>MEDIAN(U32:U41)</f>
        <v>936.5</v>
      </c>
    </row>
    <row r="42" spans="1:23" x14ac:dyDescent="0.3">
      <c r="A42" t="s">
        <v>110</v>
      </c>
      <c r="B42" t="s">
        <v>95</v>
      </c>
      <c r="C42" t="s">
        <v>0</v>
      </c>
      <c r="D42">
        <v>864</v>
      </c>
      <c r="I42" t="s">
        <v>110</v>
      </c>
      <c r="J42" t="s">
        <v>4</v>
      </c>
      <c r="K42" t="s">
        <v>0</v>
      </c>
      <c r="L42">
        <v>968</v>
      </c>
      <c r="M42">
        <f t="shared" si="0"/>
        <v>928</v>
      </c>
      <c r="Q42" t="s">
        <v>110</v>
      </c>
      <c r="R42" t="s">
        <v>5</v>
      </c>
      <c r="S42" t="s">
        <v>0</v>
      </c>
      <c r="T42">
        <v>1072</v>
      </c>
      <c r="U42">
        <f t="shared" si="1"/>
        <v>1032</v>
      </c>
    </row>
    <row r="43" spans="1:23" x14ac:dyDescent="0.3">
      <c r="A43" t="s">
        <v>110</v>
      </c>
      <c r="B43" t="s">
        <v>95</v>
      </c>
      <c r="C43" t="s">
        <v>0</v>
      </c>
      <c r="D43">
        <v>848</v>
      </c>
      <c r="I43" t="s">
        <v>110</v>
      </c>
      <c r="J43" t="s">
        <v>4</v>
      </c>
      <c r="K43" t="s">
        <v>0</v>
      </c>
      <c r="L43">
        <v>1073</v>
      </c>
      <c r="M43">
        <f t="shared" si="0"/>
        <v>1033</v>
      </c>
      <c r="Q43" t="s">
        <v>110</v>
      </c>
      <c r="R43" t="s">
        <v>5</v>
      </c>
      <c r="S43" t="s">
        <v>0</v>
      </c>
      <c r="T43">
        <v>888</v>
      </c>
      <c r="U43">
        <f t="shared" si="1"/>
        <v>848</v>
      </c>
    </row>
    <row r="44" spans="1:23" x14ac:dyDescent="0.3">
      <c r="A44" t="s">
        <v>110</v>
      </c>
      <c r="B44" t="s">
        <v>95</v>
      </c>
      <c r="C44" t="s">
        <v>0</v>
      </c>
      <c r="D44">
        <v>1017</v>
      </c>
      <c r="I44" t="s">
        <v>110</v>
      </c>
      <c r="J44" t="s">
        <v>4</v>
      </c>
      <c r="K44" t="s">
        <v>0</v>
      </c>
      <c r="L44">
        <v>1536</v>
      </c>
      <c r="M44">
        <f t="shared" si="0"/>
        <v>1496</v>
      </c>
      <c r="Q44" t="s">
        <v>110</v>
      </c>
      <c r="R44" t="s">
        <v>5</v>
      </c>
      <c r="S44" t="s">
        <v>0</v>
      </c>
      <c r="T44">
        <v>1064</v>
      </c>
      <c r="U44">
        <f t="shared" si="1"/>
        <v>1024</v>
      </c>
    </row>
    <row r="45" spans="1:23" x14ac:dyDescent="0.3">
      <c r="A45" t="s">
        <v>110</v>
      </c>
      <c r="B45" t="s">
        <v>95</v>
      </c>
      <c r="C45" t="s">
        <v>0</v>
      </c>
      <c r="D45">
        <v>1417</v>
      </c>
      <c r="I45" t="s">
        <v>110</v>
      </c>
      <c r="J45" t="s">
        <v>4</v>
      </c>
      <c r="K45" t="s">
        <v>0</v>
      </c>
      <c r="L45">
        <v>1655</v>
      </c>
      <c r="M45">
        <f t="shared" si="0"/>
        <v>1615</v>
      </c>
      <c r="Q45" t="s">
        <v>110</v>
      </c>
      <c r="R45" t="s">
        <v>5</v>
      </c>
      <c r="S45" t="s">
        <v>0</v>
      </c>
      <c r="T45">
        <v>1001</v>
      </c>
      <c r="U45">
        <f t="shared" si="1"/>
        <v>961</v>
      </c>
    </row>
    <row r="46" spans="1:23" x14ac:dyDescent="0.3">
      <c r="A46" t="s">
        <v>110</v>
      </c>
      <c r="B46" t="s">
        <v>95</v>
      </c>
      <c r="C46" t="s">
        <v>0</v>
      </c>
      <c r="D46">
        <v>936</v>
      </c>
      <c r="I46" t="s">
        <v>110</v>
      </c>
      <c r="J46" t="s">
        <v>4</v>
      </c>
      <c r="K46" t="s">
        <v>0</v>
      </c>
      <c r="L46">
        <v>1398</v>
      </c>
      <c r="M46">
        <f t="shared" si="0"/>
        <v>1358</v>
      </c>
      <c r="Q46" t="s">
        <v>110</v>
      </c>
      <c r="R46" t="s">
        <v>5</v>
      </c>
      <c r="S46" t="s">
        <v>0</v>
      </c>
      <c r="T46">
        <v>983</v>
      </c>
      <c r="U46">
        <f t="shared" si="1"/>
        <v>943</v>
      </c>
    </row>
    <row r="47" spans="1:23" x14ac:dyDescent="0.3">
      <c r="A47" t="s">
        <v>110</v>
      </c>
      <c r="B47" t="s">
        <v>95</v>
      </c>
      <c r="C47" t="s">
        <v>0</v>
      </c>
      <c r="D47">
        <v>911</v>
      </c>
      <c r="I47" t="s">
        <v>110</v>
      </c>
      <c r="J47" t="s">
        <v>4</v>
      </c>
      <c r="K47" t="s">
        <v>0</v>
      </c>
      <c r="L47">
        <v>1000</v>
      </c>
      <c r="M47">
        <f t="shared" si="0"/>
        <v>960</v>
      </c>
      <c r="Q47" t="s">
        <v>110</v>
      </c>
      <c r="R47" t="s">
        <v>5</v>
      </c>
      <c r="S47" t="s">
        <v>0</v>
      </c>
      <c r="T47">
        <v>1238</v>
      </c>
      <c r="U47">
        <f t="shared" si="1"/>
        <v>1198</v>
      </c>
    </row>
    <row r="48" spans="1:23" x14ac:dyDescent="0.3">
      <c r="A48" t="s">
        <v>110</v>
      </c>
      <c r="B48" t="s">
        <v>95</v>
      </c>
      <c r="C48" t="s">
        <v>0</v>
      </c>
      <c r="D48">
        <v>830</v>
      </c>
      <c r="I48" t="s">
        <v>110</v>
      </c>
      <c r="J48" t="s">
        <v>4</v>
      </c>
      <c r="K48" t="s">
        <v>0</v>
      </c>
      <c r="L48">
        <v>952</v>
      </c>
      <c r="M48">
        <f t="shared" si="0"/>
        <v>912</v>
      </c>
      <c r="Q48" t="s">
        <v>110</v>
      </c>
      <c r="R48" t="s">
        <v>5</v>
      </c>
      <c r="S48" t="s">
        <v>0</v>
      </c>
      <c r="T48">
        <v>980</v>
      </c>
      <c r="U48">
        <f t="shared" si="1"/>
        <v>940</v>
      </c>
    </row>
    <row r="49" spans="1:23" x14ac:dyDescent="0.3">
      <c r="A49" t="s">
        <v>110</v>
      </c>
      <c r="B49" t="s">
        <v>95</v>
      </c>
      <c r="C49" t="s">
        <v>0</v>
      </c>
      <c r="D49">
        <v>791</v>
      </c>
      <c r="I49" t="s">
        <v>110</v>
      </c>
      <c r="J49" t="s">
        <v>4</v>
      </c>
      <c r="K49" t="s">
        <v>0</v>
      </c>
      <c r="L49">
        <v>846</v>
      </c>
      <c r="M49">
        <f t="shared" si="0"/>
        <v>806</v>
      </c>
      <c r="Q49" t="s">
        <v>110</v>
      </c>
      <c r="R49" t="s">
        <v>5</v>
      </c>
      <c r="S49" t="s">
        <v>0</v>
      </c>
      <c r="T49">
        <v>1297</v>
      </c>
      <c r="U49">
        <f t="shared" si="1"/>
        <v>1257</v>
      </c>
    </row>
    <row r="50" spans="1:23" x14ac:dyDescent="0.3">
      <c r="A50" t="s">
        <v>110</v>
      </c>
      <c r="B50" t="s">
        <v>95</v>
      </c>
      <c r="C50" t="s">
        <v>0</v>
      </c>
      <c r="D50">
        <v>925</v>
      </c>
      <c r="I50" t="s">
        <v>110</v>
      </c>
      <c r="J50" t="s">
        <v>4</v>
      </c>
      <c r="K50" t="s">
        <v>0</v>
      </c>
      <c r="L50">
        <v>996</v>
      </c>
      <c r="M50">
        <f t="shared" si="0"/>
        <v>956</v>
      </c>
      <c r="Q50" t="s">
        <v>110</v>
      </c>
      <c r="R50" t="s">
        <v>5</v>
      </c>
      <c r="S50" t="s">
        <v>0</v>
      </c>
      <c r="T50">
        <v>880</v>
      </c>
      <c r="U50">
        <f t="shared" si="1"/>
        <v>840</v>
      </c>
    </row>
    <row r="51" spans="1:23" x14ac:dyDescent="0.3">
      <c r="A51" t="s">
        <v>110</v>
      </c>
      <c r="B51" t="s">
        <v>95</v>
      </c>
      <c r="C51" t="s">
        <v>0</v>
      </c>
      <c r="D51">
        <v>831</v>
      </c>
      <c r="G51">
        <f>MEDIAN(D42:D51)</f>
        <v>887.5</v>
      </c>
      <c r="I51" t="s">
        <v>110</v>
      </c>
      <c r="J51" t="s">
        <v>4</v>
      </c>
      <c r="K51" t="s">
        <v>0</v>
      </c>
      <c r="L51">
        <v>1367</v>
      </c>
      <c r="M51">
        <f t="shared" si="0"/>
        <v>1327</v>
      </c>
      <c r="O51">
        <f>MEDIAN(M42:M51)</f>
        <v>996.5</v>
      </c>
      <c r="Q51" t="s">
        <v>110</v>
      </c>
      <c r="R51" t="s">
        <v>5</v>
      </c>
      <c r="S51" t="s">
        <v>1</v>
      </c>
      <c r="T51">
        <v>1336</v>
      </c>
      <c r="U51">
        <f t="shared" si="1"/>
        <v>1296</v>
      </c>
      <c r="W51">
        <f>MEDIAN(U42:U51)</f>
        <v>992.5</v>
      </c>
    </row>
    <row r="52" spans="1:23" x14ac:dyDescent="0.3">
      <c r="A52" t="s">
        <v>111</v>
      </c>
      <c r="B52" t="s">
        <v>95</v>
      </c>
      <c r="C52" t="s">
        <v>0</v>
      </c>
      <c r="D52">
        <v>929</v>
      </c>
      <c r="I52" t="s">
        <v>111</v>
      </c>
      <c r="J52" t="s">
        <v>4</v>
      </c>
      <c r="K52" t="s">
        <v>1</v>
      </c>
      <c r="L52">
        <v>1038</v>
      </c>
      <c r="M52">
        <f t="shared" si="0"/>
        <v>998</v>
      </c>
      <c r="Q52" t="s">
        <v>111</v>
      </c>
      <c r="R52" t="s">
        <v>5</v>
      </c>
      <c r="S52" t="s">
        <v>0</v>
      </c>
      <c r="T52">
        <v>1016</v>
      </c>
      <c r="U52">
        <f t="shared" si="1"/>
        <v>976</v>
      </c>
    </row>
    <row r="53" spans="1:23" x14ac:dyDescent="0.3">
      <c r="A53" t="s">
        <v>111</v>
      </c>
      <c r="B53" t="s">
        <v>95</v>
      </c>
      <c r="C53" t="s">
        <v>0</v>
      </c>
      <c r="D53">
        <v>824</v>
      </c>
      <c r="I53" t="s">
        <v>111</v>
      </c>
      <c r="J53" t="s">
        <v>4</v>
      </c>
      <c r="K53" t="s">
        <v>1</v>
      </c>
      <c r="L53">
        <v>1164</v>
      </c>
      <c r="M53">
        <f t="shared" si="0"/>
        <v>1124</v>
      </c>
      <c r="Q53" t="s">
        <v>111</v>
      </c>
      <c r="R53" t="s">
        <v>5</v>
      </c>
      <c r="S53" t="s">
        <v>0</v>
      </c>
      <c r="T53">
        <v>1271</v>
      </c>
      <c r="U53">
        <f t="shared" si="1"/>
        <v>1231</v>
      </c>
    </row>
    <row r="54" spans="1:23" x14ac:dyDescent="0.3">
      <c r="A54" t="s">
        <v>111</v>
      </c>
      <c r="B54" t="s">
        <v>95</v>
      </c>
      <c r="C54" t="s">
        <v>1</v>
      </c>
      <c r="D54">
        <v>480</v>
      </c>
      <c r="I54" t="s">
        <v>111</v>
      </c>
      <c r="J54" t="s">
        <v>4</v>
      </c>
      <c r="K54" t="s">
        <v>0</v>
      </c>
      <c r="L54">
        <v>975</v>
      </c>
      <c r="M54">
        <f t="shared" si="0"/>
        <v>935</v>
      </c>
      <c r="Q54" t="s">
        <v>111</v>
      </c>
      <c r="R54" t="s">
        <v>5</v>
      </c>
      <c r="S54" t="s">
        <v>0</v>
      </c>
      <c r="T54">
        <v>1864</v>
      </c>
      <c r="U54">
        <f t="shared" si="1"/>
        <v>1824</v>
      </c>
    </row>
    <row r="55" spans="1:23" x14ac:dyDescent="0.3">
      <c r="A55" t="s">
        <v>111</v>
      </c>
      <c r="B55" t="s">
        <v>95</v>
      </c>
      <c r="C55" t="s">
        <v>0</v>
      </c>
      <c r="D55">
        <v>1038</v>
      </c>
      <c r="I55" t="s">
        <v>111</v>
      </c>
      <c r="J55" t="s">
        <v>4</v>
      </c>
      <c r="K55" t="s">
        <v>0</v>
      </c>
      <c r="L55">
        <v>1047</v>
      </c>
      <c r="M55">
        <f t="shared" si="0"/>
        <v>1007</v>
      </c>
      <c r="Q55" t="s">
        <v>111</v>
      </c>
      <c r="R55" t="s">
        <v>5</v>
      </c>
      <c r="S55" t="s">
        <v>0</v>
      </c>
      <c r="T55">
        <v>1021</v>
      </c>
      <c r="U55">
        <f t="shared" si="1"/>
        <v>981</v>
      </c>
    </row>
    <row r="56" spans="1:23" x14ac:dyDescent="0.3">
      <c r="A56" t="s">
        <v>111</v>
      </c>
      <c r="B56" t="s">
        <v>95</v>
      </c>
      <c r="C56" t="s">
        <v>0</v>
      </c>
      <c r="D56">
        <v>951</v>
      </c>
      <c r="I56" t="s">
        <v>111</v>
      </c>
      <c r="J56" t="s">
        <v>4</v>
      </c>
      <c r="K56" t="s">
        <v>0</v>
      </c>
      <c r="L56">
        <v>944</v>
      </c>
      <c r="M56">
        <f t="shared" si="0"/>
        <v>904</v>
      </c>
      <c r="Q56" t="s">
        <v>111</v>
      </c>
      <c r="R56" t="s">
        <v>5</v>
      </c>
      <c r="S56" t="s">
        <v>0</v>
      </c>
      <c r="T56">
        <v>1040</v>
      </c>
      <c r="U56">
        <f t="shared" si="1"/>
        <v>1000</v>
      </c>
    </row>
    <row r="57" spans="1:23" x14ac:dyDescent="0.3">
      <c r="A57" t="s">
        <v>111</v>
      </c>
      <c r="B57" t="s">
        <v>95</v>
      </c>
      <c r="C57" t="s">
        <v>1</v>
      </c>
      <c r="D57">
        <v>1344</v>
      </c>
      <c r="I57" t="s">
        <v>111</v>
      </c>
      <c r="J57" t="s">
        <v>4</v>
      </c>
      <c r="K57" t="s">
        <v>0</v>
      </c>
      <c r="L57">
        <v>1104</v>
      </c>
      <c r="M57">
        <f t="shared" si="0"/>
        <v>1064</v>
      </c>
      <c r="Q57" t="s">
        <v>111</v>
      </c>
      <c r="R57" t="s">
        <v>5</v>
      </c>
      <c r="S57" t="s">
        <v>0</v>
      </c>
      <c r="T57">
        <v>856</v>
      </c>
      <c r="U57">
        <f t="shared" si="1"/>
        <v>816</v>
      </c>
    </row>
    <row r="58" spans="1:23" x14ac:dyDescent="0.3">
      <c r="A58" t="s">
        <v>111</v>
      </c>
      <c r="B58" t="s">
        <v>95</v>
      </c>
      <c r="C58" t="s">
        <v>0</v>
      </c>
      <c r="D58">
        <v>1027</v>
      </c>
      <c r="I58" t="s">
        <v>111</v>
      </c>
      <c r="J58" t="s">
        <v>4</v>
      </c>
      <c r="K58" t="s">
        <v>0</v>
      </c>
      <c r="L58">
        <v>896</v>
      </c>
      <c r="M58">
        <f t="shared" si="0"/>
        <v>856</v>
      </c>
      <c r="Q58" t="s">
        <v>111</v>
      </c>
      <c r="R58" t="s">
        <v>5</v>
      </c>
      <c r="S58" t="s">
        <v>0</v>
      </c>
      <c r="T58">
        <v>983</v>
      </c>
      <c r="U58">
        <f t="shared" si="1"/>
        <v>943</v>
      </c>
    </row>
    <row r="59" spans="1:23" x14ac:dyDescent="0.3">
      <c r="A59" t="s">
        <v>111</v>
      </c>
      <c r="B59" t="s">
        <v>95</v>
      </c>
      <c r="C59" t="s">
        <v>0</v>
      </c>
      <c r="D59">
        <v>895</v>
      </c>
      <c r="I59" t="s">
        <v>111</v>
      </c>
      <c r="J59" t="s">
        <v>4</v>
      </c>
      <c r="K59" t="s">
        <v>0</v>
      </c>
      <c r="L59">
        <v>991</v>
      </c>
      <c r="M59">
        <f t="shared" si="0"/>
        <v>951</v>
      </c>
      <c r="Q59" t="s">
        <v>111</v>
      </c>
      <c r="R59" t="s">
        <v>5</v>
      </c>
      <c r="S59" t="s">
        <v>0</v>
      </c>
      <c r="T59">
        <v>1000</v>
      </c>
      <c r="U59">
        <f t="shared" si="1"/>
        <v>960</v>
      </c>
    </row>
    <row r="60" spans="1:23" x14ac:dyDescent="0.3">
      <c r="A60" t="s">
        <v>111</v>
      </c>
      <c r="B60" t="s">
        <v>95</v>
      </c>
      <c r="C60" t="s">
        <v>0</v>
      </c>
      <c r="D60">
        <v>1000</v>
      </c>
      <c r="I60" t="s">
        <v>111</v>
      </c>
      <c r="J60" t="s">
        <v>4</v>
      </c>
      <c r="K60" t="s">
        <v>0</v>
      </c>
      <c r="L60">
        <v>896</v>
      </c>
      <c r="M60">
        <f t="shared" si="0"/>
        <v>856</v>
      </c>
      <c r="Q60" t="s">
        <v>111</v>
      </c>
      <c r="R60" t="s">
        <v>5</v>
      </c>
      <c r="S60" t="s">
        <v>0</v>
      </c>
      <c r="T60">
        <v>1041</v>
      </c>
      <c r="U60">
        <f t="shared" si="1"/>
        <v>1001</v>
      </c>
    </row>
    <row r="61" spans="1:23" x14ac:dyDescent="0.3">
      <c r="A61" t="s">
        <v>111</v>
      </c>
      <c r="B61" t="s">
        <v>95</v>
      </c>
      <c r="C61" t="s">
        <v>0</v>
      </c>
      <c r="D61">
        <v>856</v>
      </c>
      <c r="G61">
        <f>MEDIAN(D52:D61)</f>
        <v>940</v>
      </c>
      <c r="I61" t="s">
        <v>111</v>
      </c>
      <c r="J61" t="s">
        <v>4</v>
      </c>
      <c r="K61" t="s">
        <v>1</v>
      </c>
      <c r="L61">
        <v>840</v>
      </c>
      <c r="M61">
        <f t="shared" si="0"/>
        <v>800</v>
      </c>
      <c r="O61">
        <f>MEDIAN(M52:M61)</f>
        <v>943</v>
      </c>
      <c r="Q61" t="s">
        <v>111</v>
      </c>
      <c r="R61" t="s">
        <v>5</v>
      </c>
      <c r="S61" t="s">
        <v>0</v>
      </c>
      <c r="T61">
        <v>912</v>
      </c>
      <c r="U61">
        <f t="shared" si="1"/>
        <v>872</v>
      </c>
      <c r="W61">
        <f>MEDIAN(U52:U61)</f>
        <v>978.5</v>
      </c>
    </row>
    <row r="62" spans="1:23" x14ac:dyDescent="0.3">
      <c r="A62" t="s">
        <v>112</v>
      </c>
      <c r="B62" t="s">
        <v>95</v>
      </c>
      <c r="C62" t="s">
        <v>1</v>
      </c>
      <c r="D62">
        <v>1247</v>
      </c>
      <c r="I62" t="s">
        <v>112</v>
      </c>
      <c r="J62" t="s">
        <v>4</v>
      </c>
      <c r="K62" t="s">
        <v>1</v>
      </c>
      <c r="L62">
        <v>880</v>
      </c>
      <c r="M62">
        <f t="shared" si="0"/>
        <v>840</v>
      </c>
      <c r="Q62" t="s">
        <v>112</v>
      </c>
      <c r="R62" t="s">
        <v>5</v>
      </c>
      <c r="S62" t="s">
        <v>0</v>
      </c>
      <c r="T62">
        <v>1064</v>
      </c>
      <c r="U62">
        <f t="shared" si="1"/>
        <v>1024</v>
      </c>
    </row>
    <row r="63" spans="1:23" x14ac:dyDescent="0.3">
      <c r="A63" t="s">
        <v>112</v>
      </c>
      <c r="B63" t="s">
        <v>95</v>
      </c>
      <c r="C63" t="s">
        <v>1</v>
      </c>
      <c r="D63">
        <v>768</v>
      </c>
      <c r="I63" t="s">
        <v>112</v>
      </c>
      <c r="J63" t="s">
        <v>4</v>
      </c>
      <c r="K63" t="s">
        <v>1</v>
      </c>
      <c r="L63">
        <v>848</v>
      </c>
      <c r="M63">
        <f t="shared" si="0"/>
        <v>808</v>
      </c>
      <c r="Q63" t="s">
        <v>112</v>
      </c>
      <c r="R63" t="s">
        <v>5</v>
      </c>
      <c r="S63" t="s">
        <v>1</v>
      </c>
      <c r="T63">
        <v>1096</v>
      </c>
      <c r="U63">
        <f t="shared" si="1"/>
        <v>1056</v>
      </c>
    </row>
    <row r="64" spans="1:23" x14ac:dyDescent="0.3">
      <c r="A64" t="s">
        <v>112</v>
      </c>
      <c r="B64" t="s">
        <v>95</v>
      </c>
      <c r="C64" t="s">
        <v>1</v>
      </c>
      <c r="D64">
        <v>601</v>
      </c>
      <c r="I64" t="s">
        <v>112</v>
      </c>
      <c r="J64" t="s">
        <v>4</v>
      </c>
      <c r="K64" t="s">
        <v>1</v>
      </c>
      <c r="L64">
        <v>1047</v>
      </c>
      <c r="M64">
        <f t="shared" si="0"/>
        <v>1007</v>
      </c>
      <c r="Q64" t="s">
        <v>112</v>
      </c>
      <c r="R64" t="s">
        <v>5</v>
      </c>
      <c r="S64" t="s">
        <v>1</v>
      </c>
      <c r="T64">
        <v>1192</v>
      </c>
      <c r="U64">
        <f t="shared" si="1"/>
        <v>1152</v>
      </c>
    </row>
    <row r="65" spans="1:23" x14ac:dyDescent="0.3">
      <c r="A65" t="s">
        <v>112</v>
      </c>
      <c r="B65" t="s">
        <v>95</v>
      </c>
      <c r="C65" t="s">
        <v>1</v>
      </c>
      <c r="D65">
        <v>696</v>
      </c>
      <c r="I65" t="s">
        <v>112</v>
      </c>
      <c r="J65" t="s">
        <v>4</v>
      </c>
      <c r="K65" t="s">
        <v>1</v>
      </c>
      <c r="L65">
        <v>1017</v>
      </c>
      <c r="M65">
        <f t="shared" si="0"/>
        <v>977</v>
      </c>
      <c r="Q65" t="s">
        <v>112</v>
      </c>
      <c r="R65" t="s">
        <v>5</v>
      </c>
      <c r="S65" t="s">
        <v>1</v>
      </c>
      <c r="T65">
        <v>977</v>
      </c>
      <c r="U65">
        <f t="shared" si="1"/>
        <v>937</v>
      </c>
    </row>
    <row r="66" spans="1:23" x14ac:dyDescent="0.3">
      <c r="A66" t="s">
        <v>112</v>
      </c>
      <c r="B66" t="s">
        <v>95</v>
      </c>
      <c r="C66" t="s">
        <v>1</v>
      </c>
      <c r="D66">
        <v>1038</v>
      </c>
      <c r="I66" t="s">
        <v>112</v>
      </c>
      <c r="J66" t="s">
        <v>4</v>
      </c>
      <c r="K66" t="s">
        <v>1</v>
      </c>
      <c r="L66">
        <v>1136</v>
      </c>
      <c r="M66">
        <f t="shared" si="0"/>
        <v>1096</v>
      </c>
      <c r="Q66" t="s">
        <v>112</v>
      </c>
      <c r="R66" t="s">
        <v>5</v>
      </c>
      <c r="S66" t="s">
        <v>1</v>
      </c>
      <c r="T66">
        <v>2040</v>
      </c>
      <c r="U66">
        <f t="shared" si="1"/>
        <v>2000</v>
      </c>
    </row>
    <row r="67" spans="1:23" x14ac:dyDescent="0.3">
      <c r="A67" t="s">
        <v>112</v>
      </c>
      <c r="B67" t="s">
        <v>95</v>
      </c>
      <c r="C67" t="s">
        <v>1</v>
      </c>
      <c r="D67">
        <v>921</v>
      </c>
      <c r="I67" t="s">
        <v>112</v>
      </c>
      <c r="J67" t="s">
        <v>4</v>
      </c>
      <c r="K67" t="s">
        <v>1</v>
      </c>
      <c r="L67">
        <v>1352</v>
      </c>
      <c r="M67">
        <f t="shared" ref="M67:M130" si="2">L67-40</f>
        <v>1312</v>
      </c>
      <c r="Q67" t="s">
        <v>112</v>
      </c>
      <c r="R67" t="s">
        <v>5</v>
      </c>
      <c r="S67" t="s">
        <v>0</v>
      </c>
      <c r="T67">
        <v>1400</v>
      </c>
      <c r="U67">
        <f t="shared" ref="U67:U130" si="3">T67-40</f>
        <v>1360</v>
      </c>
    </row>
    <row r="68" spans="1:23" x14ac:dyDescent="0.3">
      <c r="A68" t="s">
        <v>112</v>
      </c>
      <c r="B68" t="s">
        <v>95</v>
      </c>
      <c r="C68" t="s">
        <v>1</v>
      </c>
      <c r="D68">
        <v>927</v>
      </c>
      <c r="I68" t="s">
        <v>112</v>
      </c>
      <c r="J68" t="s">
        <v>4</v>
      </c>
      <c r="K68" t="s">
        <v>1</v>
      </c>
      <c r="L68">
        <v>609</v>
      </c>
      <c r="M68">
        <f t="shared" si="2"/>
        <v>569</v>
      </c>
      <c r="Q68" t="s">
        <v>112</v>
      </c>
      <c r="R68" t="s">
        <v>5</v>
      </c>
      <c r="S68" t="s">
        <v>0</v>
      </c>
      <c r="T68">
        <v>938</v>
      </c>
      <c r="U68">
        <f t="shared" si="3"/>
        <v>898</v>
      </c>
    </row>
    <row r="69" spans="1:23" x14ac:dyDescent="0.3">
      <c r="A69" t="s">
        <v>112</v>
      </c>
      <c r="B69" t="s">
        <v>95</v>
      </c>
      <c r="C69" t="s">
        <v>1</v>
      </c>
      <c r="D69">
        <v>825</v>
      </c>
      <c r="I69" t="s">
        <v>112</v>
      </c>
      <c r="J69" t="s">
        <v>4</v>
      </c>
      <c r="K69" t="s">
        <v>1</v>
      </c>
      <c r="L69">
        <v>792</v>
      </c>
      <c r="M69">
        <f t="shared" si="2"/>
        <v>752</v>
      </c>
      <c r="Q69" t="s">
        <v>112</v>
      </c>
      <c r="R69" t="s">
        <v>5</v>
      </c>
      <c r="S69" t="s">
        <v>0</v>
      </c>
      <c r="T69">
        <v>1239</v>
      </c>
      <c r="U69">
        <f t="shared" si="3"/>
        <v>1199</v>
      </c>
    </row>
    <row r="70" spans="1:23" x14ac:dyDescent="0.3">
      <c r="A70" t="s">
        <v>112</v>
      </c>
      <c r="B70" t="s">
        <v>95</v>
      </c>
      <c r="C70" t="s">
        <v>1</v>
      </c>
      <c r="D70">
        <v>904</v>
      </c>
      <c r="I70" t="s">
        <v>112</v>
      </c>
      <c r="J70" t="s">
        <v>4</v>
      </c>
      <c r="K70" t="s">
        <v>1</v>
      </c>
      <c r="L70">
        <v>974</v>
      </c>
      <c r="M70">
        <f t="shared" si="2"/>
        <v>934</v>
      </c>
      <c r="Q70" t="s">
        <v>112</v>
      </c>
      <c r="R70" t="s">
        <v>5</v>
      </c>
      <c r="S70" t="s">
        <v>1</v>
      </c>
      <c r="T70">
        <v>975</v>
      </c>
      <c r="U70">
        <f t="shared" si="3"/>
        <v>935</v>
      </c>
    </row>
    <row r="71" spans="1:23" x14ac:dyDescent="0.3">
      <c r="A71" t="s">
        <v>112</v>
      </c>
      <c r="B71" t="s">
        <v>95</v>
      </c>
      <c r="C71" t="s">
        <v>1</v>
      </c>
      <c r="D71">
        <v>824</v>
      </c>
      <c r="G71">
        <f>MEDIAN(D62:D71)</f>
        <v>864.5</v>
      </c>
      <c r="I71" t="s">
        <v>112</v>
      </c>
      <c r="J71" t="s">
        <v>4</v>
      </c>
      <c r="K71" t="s">
        <v>1</v>
      </c>
      <c r="L71">
        <v>1368</v>
      </c>
      <c r="M71">
        <f t="shared" si="2"/>
        <v>1328</v>
      </c>
      <c r="O71">
        <f>MEDIAN(M62:M71)</f>
        <v>955.5</v>
      </c>
      <c r="Q71" t="s">
        <v>112</v>
      </c>
      <c r="R71" t="s">
        <v>5</v>
      </c>
      <c r="S71" t="s">
        <v>1</v>
      </c>
      <c r="T71">
        <v>902</v>
      </c>
      <c r="U71">
        <f t="shared" si="3"/>
        <v>862</v>
      </c>
      <c r="W71">
        <f>MEDIAN(U62:U71)</f>
        <v>1040</v>
      </c>
    </row>
    <row r="72" spans="1:23" x14ac:dyDescent="0.3">
      <c r="A72" t="s">
        <v>113</v>
      </c>
      <c r="B72" t="s">
        <v>95</v>
      </c>
      <c r="C72" t="s">
        <v>1</v>
      </c>
      <c r="D72">
        <v>574</v>
      </c>
      <c r="I72" t="s">
        <v>113</v>
      </c>
      <c r="J72" t="s">
        <v>4</v>
      </c>
      <c r="K72" t="s">
        <v>1</v>
      </c>
      <c r="L72">
        <v>761</v>
      </c>
      <c r="M72">
        <f t="shared" si="2"/>
        <v>721</v>
      </c>
      <c r="Q72" t="s">
        <v>113</v>
      </c>
      <c r="R72" t="s">
        <v>5</v>
      </c>
      <c r="S72" t="s">
        <v>1</v>
      </c>
      <c r="T72">
        <v>1391</v>
      </c>
      <c r="U72">
        <f t="shared" si="3"/>
        <v>1351</v>
      </c>
    </row>
    <row r="73" spans="1:23" x14ac:dyDescent="0.3">
      <c r="A73" t="s">
        <v>113</v>
      </c>
      <c r="B73" t="s">
        <v>95</v>
      </c>
      <c r="C73" t="s">
        <v>1</v>
      </c>
      <c r="D73">
        <v>824</v>
      </c>
      <c r="I73" t="s">
        <v>113</v>
      </c>
      <c r="J73" t="s">
        <v>4</v>
      </c>
      <c r="K73" t="s">
        <v>1</v>
      </c>
      <c r="L73">
        <v>1063</v>
      </c>
      <c r="M73">
        <f t="shared" si="2"/>
        <v>1023</v>
      </c>
      <c r="Q73" t="s">
        <v>113</v>
      </c>
      <c r="R73" t="s">
        <v>5</v>
      </c>
      <c r="S73" t="s">
        <v>1</v>
      </c>
      <c r="T73">
        <v>1399</v>
      </c>
      <c r="U73">
        <f t="shared" si="3"/>
        <v>1359</v>
      </c>
    </row>
    <row r="74" spans="1:23" x14ac:dyDescent="0.3">
      <c r="A74" t="s">
        <v>113</v>
      </c>
      <c r="B74" t="s">
        <v>95</v>
      </c>
      <c r="C74" t="s">
        <v>1</v>
      </c>
      <c r="D74">
        <v>803</v>
      </c>
      <c r="I74" t="s">
        <v>113</v>
      </c>
      <c r="J74" t="s">
        <v>4</v>
      </c>
      <c r="K74" t="s">
        <v>1</v>
      </c>
      <c r="L74">
        <v>904</v>
      </c>
      <c r="M74">
        <f t="shared" si="2"/>
        <v>864</v>
      </c>
      <c r="Q74" t="s">
        <v>113</v>
      </c>
      <c r="R74" t="s">
        <v>5</v>
      </c>
      <c r="S74" t="s">
        <v>1</v>
      </c>
      <c r="T74">
        <v>1313</v>
      </c>
      <c r="U74">
        <f t="shared" si="3"/>
        <v>1273</v>
      </c>
    </row>
    <row r="75" spans="1:23" x14ac:dyDescent="0.3">
      <c r="A75" t="s">
        <v>113</v>
      </c>
      <c r="B75" t="s">
        <v>95</v>
      </c>
      <c r="C75" t="s">
        <v>1</v>
      </c>
      <c r="D75">
        <v>1152</v>
      </c>
      <c r="I75" t="s">
        <v>113</v>
      </c>
      <c r="J75" t="s">
        <v>4</v>
      </c>
      <c r="K75" t="s">
        <v>1</v>
      </c>
      <c r="L75">
        <v>948</v>
      </c>
      <c r="M75">
        <f t="shared" si="2"/>
        <v>908</v>
      </c>
      <c r="Q75" t="s">
        <v>113</v>
      </c>
      <c r="R75" t="s">
        <v>5</v>
      </c>
      <c r="S75" t="s">
        <v>1</v>
      </c>
      <c r="T75">
        <v>952</v>
      </c>
      <c r="U75">
        <f t="shared" si="3"/>
        <v>912</v>
      </c>
    </row>
    <row r="76" spans="1:23" x14ac:dyDescent="0.3">
      <c r="A76" t="s">
        <v>113</v>
      </c>
      <c r="B76" t="s">
        <v>95</v>
      </c>
      <c r="C76" t="s">
        <v>1</v>
      </c>
      <c r="D76">
        <v>867</v>
      </c>
      <c r="I76" t="s">
        <v>113</v>
      </c>
      <c r="J76" t="s">
        <v>4</v>
      </c>
      <c r="K76" t="s">
        <v>1</v>
      </c>
      <c r="L76">
        <v>1008</v>
      </c>
      <c r="M76">
        <f t="shared" si="2"/>
        <v>968</v>
      </c>
      <c r="Q76" t="s">
        <v>113</v>
      </c>
      <c r="R76" t="s">
        <v>5</v>
      </c>
      <c r="S76" t="s">
        <v>1</v>
      </c>
      <c r="T76">
        <v>1296</v>
      </c>
      <c r="U76">
        <f t="shared" si="3"/>
        <v>1256</v>
      </c>
    </row>
    <row r="77" spans="1:23" x14ac:dyDescent="0.3">
      <c r="A77" t="s">
        <v>113</v>
      </c>
      <c r="B77" t="s">
        <v>95</v>
      </c>
      <c r="C77" t="s">
        <v>1</v>
      </c>
      <c r="D77">
        <v>824</v>
      </c>
      <c r="I77" t="s">
        <v>113</v>
      </c>
      <c r="J77" t="s">
        <v>4</v>
      </c>
      <c r="K77" t="s">
        <v>1</v>
      </c>
      <c r="L77">
        <v>1179</v>
      </c>
      <c r="M77">
        <f t="shared" si="2"/>
        <v>1139</v>
      </c>
      <c r="Q77" t="s">
        <v>113</v>
      </c>
      <c r="R77" t="s">
        <v>5</v>
      </c>
      <c r="S77" t="s">
        <v>1</v>
      </c>
      <c r="T77">
        <v>1536</v>
      </c>
      <c r="U77">
        <f t="shared" si="3"/>
        <v>1496</v>
      </c>
    </row>
    <row r="78" spans="1:23" x14ac:dyDescent="0.3">
      <c r="A78" t="s">
        <v>113</v>
      </c>
      <c r="B78" t="s">
        <v>95</v>
      </c>
      <c r="C78" t="s">
        <v>1</v>
      </c>
      <c r="D78">
        <v>828</v>
      </c>
      <c r="I78" t="s">
        <v>113</v>
      </c>
      <c r="J78" t="s">
        <v>4</v>
      </c>
      <c r="K78" t="s">
        <v>1</v>
      </c>
      <c r="L78">
        <v>832</v>
      </c>
      <c r="M78">
        <f t="shared" si="2"/>
        <v>792</v>
      </c>
      <c r="Q78" t="s">
        <v>113</v>
      </c>
      <c r="R78" t="s">
        <v>5</v>
      </c>
      <c r="S78" t="s">
        <v>1</v>
      </c>
      <c r="T78">
        <v>1265</v>
      </c>
      <c r="U78">
        <f t="shared" si="3"/>
        <v>1225</v>
      </c>
    </row>
    <row r="79" spans="1:23" x14ac:dyDescent="0.3">
      <c r="A79" t="s">
        <v>113</v>
      </c>
      <c r="B79" t="s">
        <v>95</v>
      </c>
      <c r="C79" t="s">
        <v>1</v>
      </c>
      <c r="D79">
        <v>1099</v>
      </c>
      <c r="I79" t="s">
        <v>113</v>
      </c>
      <c r="J79" t="s">
        <v>4</v>
      </c>
      <c r="K79" t="s">
        <v>1</v>
      </c>
      <c r="L79">
        <v>760</v>
      </c>
      <c r="M79">
        <f t="shared" si="2"/>
        <v>720</v>
      </c>
      <c r="Q79" t="s">
        <v>113</v>
      </c>
      <c r="R79" t="s">
        <v>5</v>
      </c>
      <c r="S79" t="s">
        <v>1</v>
      </c>
      <c r="T79">
        <v>1504</v>
      </c>
      <c r="U79">
        <f t="shared" si="3"/>
        <v>1464</v>
      </c>
    </row>
    <row r="80" spans="1:23" x14ac:dyDescent="0.3">
      <c r="A80" t="s">
        <v>113</v>
      </c>
      <c r="B80" t="s">
        <v>95</v>
      </c>
      <c r="C80" t="s">
        <v>1</v>
      </c>
      <c r="D80">
        <v>721</v>
      </c>
      <c r="I80" t="s">
        <v>113</v>
      </c>
      <c r="J80" t="s">
        <v>4</v>
      </c>
      <c r="K80" t="s">
        <v>1</v>
      </c>
      <c r="L80">
        <v>925</v>
      </c>
      <c r="M80">
        <f t="shared" si="2"/>
        <v>885</v>
      </c>
      <c r="Q80" t="s">
        <v>113</v>
      </c>
      <c r="R80" t="s">
        <v>5</v>
      </c>
      <c r="S80" t="s">
        <v>1</v>
      </c>
      <c r="T80">
        <v>873</v>
      </c>
      <c r="U80">
        <f t="shared" si="3"/>
        <v>833</v>
      </c>
    </row>
    <row r="81" spans="1:23" x14ac:dyDescent="0.3">
      <c r="A81" t="s">
        <v>113</v>
      </c>
      <c r="B81" t="s">
        <v>95</v>
      </c>
      <c r="C81" t="s">
        <v>1</v>
      </c>
      <c r="D81">
        <v>920</v>
      </c>
      <c r="G81">
        <f>MEDIAN(D72:D81)</f>
        <v>826</v>
      </c>
      <c r="I81" t="s">
        <v>113</v>
      </c>
      <c r="J81" t="s">
        <v>4</v>
      </c>
      <c r="K81" t="s">
        <v>1</v>
      </c>
      <c r="L81">
        <v>984</v>
      </c>
      <c r="M81">
        <f t="shared" si="2"/>
        <v>944</v>
      </c>
      <c r="O81">
        <f>MEDIAN(M72:M81)</f>
        <v>896.5</v>
      </c>
      <c r="Q81" t="s">
        <v>113</v>
      </c>
      <c r="R81" t="s">
        <v>5</v>
      </c>
      <c r="S81" t="s">
        <v>1</v>
      </c>
      <c r="T81">
        <v>1400</v>
      </c>
      <c r="U81">
        <f t="shared" si="3"/>
        <v>1360</v>
      </c>
      <c r="W81">
        <f>MEDIAN(U72:U81)</f>
        <v>1312</v>
      </c>
    </row>
    <row r="82" spans="1:23" x14ac:dyDescent="0.3">
      <c r="A82" t="s">
        <v>98</v>
      </c>
      <c r="B82" t="s">
        <v>95</v>
      </c>
      <c r="C82" t="s">
        <v>0</v>
      </c>
      <c r="D82">
        <v>1231</v>
      </c>
      <c r="I82" t="s">
        <v>98</v>
      </c>
      <c r="J82" t="s">
        <v>4</v>
      </c>
      <c r="K82" t="s">
        <v>0</v>
      </c>
      <c r="L82">
        <v>1167</v>
      </c>
      <c r="M82">
        <f t="shared" si="2"/>
        <v>1127</v>
      </c>
      <c r="Q82" t="s">
        <v>98</v>
      </c>
      <c r="R82" t="s">
        <v>5</v>
      </c>
      <c r="S82" t="s">
        <v>0</v>
      </c>
      <c r="T82">
        <v>1271</v>
      </c>
      <c r="U82">
        <f t="shared" si="3"/>
        <v>1231</v>
      </c>
    </row>
    <row r="83" spans="1:23" x14ac:dyDescent="0.3">
      <c r="A83" t="s">
        <v>98</v>
      </c>
      <c r="B83" t="s">
        <v>95</v>
      </c>
      <c r="C83" t="s">
        <v>0</v>
      </c>
      <c r="D83">
        <v>915</v>
      </c>
      <c r="I83" t="s">
        <v>98</v>
      </c>
      <c r="J83" t="s">
        <v>4</v>
      </c>
      <c r="K83" t="s">
        <v>0</v>
      </c>
      <c r="L83">
        <v>841</v>
      </c>
      <c r="M83">
        <f t="shared" si="2"/>
        <v>801</v>
      </c>
      <c r="Q83" t="s">
        <v>98</v>
      </c>
      <c r="R83" t="s">
        <v>5</v>
      </c>
      <c r="S83" t="s">
        <v>0</v>
      </c>
      <c r="T83">
        <v>1324</v>
      </c>
      <c r="U83">
        <f t="shared" si="3"/>
        <v>1284</v>
      </c>
    </row>
    <row r="84" spans="1:23" x14ac:dyDescent="0.3">
      <c r="A84" t="s">
        <v>98</v>
      </c>
      <c r="B84" t="s">
        <v>95</v>
      </c>
      <c r="C84" t="s">
        <v>0</v>
      </c>
      <c r="D84">
        <v>943</v>
      </c>
      <c r="I84" t="s">
        <v>98</v>
      </c>
      <c r="J84" t="s">
        <v>4</v>
      </c>
      <c r="K84" t="s">
        <v>0</v>
      </c>
      <c r="L84">
        <v>968</v>
      </c>
      <c r="M84">
        <f t="shared" si="2"/>
        <v>928</v>
      </c>
      <c r="Q84" t="s">
        <v>98</v>
      </c>
      <c r="R84" t="s">
        <v>5</v>
      </c>
      <c r="S84" t="s">
        <v>0</v>
      </c>
      <c r="T84">
        <v>1456</v>
      </c>
      <c r="U84">
        <f t="shared" si="3"/>
        <v>1416</v>
      </c>
    </row>
    <row r="85" spans="1:23" x14ac:dyDescent="0.3">
      <c r="A85" t="s">
        <v>98</v>
      </c>
      <c r="B85" t="s">
        <v>95</v>
      </c>
      <c r="C85" t="s">
        <v>0</v>
      </c>
      <c r="D85">
        <v>656</v>
      </c>
      <c r="I85" t="s">
        <v>98</v>
      </c>
      <c r="J85" t="s">
        <v>4</v>
      </c>
      <c r="K85" t="s">
        <v>0</v>
      </c>
      <c r="L85">
        <v>1888</v>
      </c>
      <c r="M85">
        <f t="shared" si="2"/>
        <v>1848</v>
      </c>
      <c r="Q85" t="s">
        <v>98</v>
      </c>
      <c r="R85" t="s">
        <v>5</v>
      </c>
      <c r="S85" t="s">
        <v>0</v>
      </c>
      <c r="T85">
        <v>1264</v>
      </c>
      <c r="U85">
        <f t="shared" si="3"/>
        <v>1224</v>
      </c>
    </row>
    <row r="86" spans="1:23" x14ac:dyDescent="0.3">
      <c r="A86" t="s">
        <v>98</v>
      </c>
      <c r="B86" t="s">
        <v>95</v>
      </c>
      <c r="C86" t="s">
        <v>0</v>
      </c>
      <c r="D86">
        <v>920</v>
      </c>
      <c r="I86" t="s">
        <v>98</v>
      </c>
      <c r="J86" t="s">
        <v>4</v>
      </c>
      <c r="K86" t="s">
        <v>0</v>
      </c>
      <c r="L86">
        <v>1391</v>
      </c>
      <c r="M86">
        <f t="shared" si="2"/>
        <v>1351</v>
      </c>
      <c r="Q86" t="s">
        <v>98</v>
      </c>
      <c r="R86" t="s">
        <v>5</v>
      </c>
      <c r="S86" t="s">
        <v>0</v>
      </c>
      <c r="T86">
        <v>1257</v>
      </c>
      <c r="U86">
        <f t="shared" si="3"/>
        <v>1217</v>
      </c>
    </row>
    <row r="87" spans="1:23" x14ac:dyDescent="0.3">
      <c r="A87" t="s">
        <v>98</v>
      </c>
      <c r="B87" t="s">
        <v>95</v>
      </c>
      <c r="C87" t="s">
        <v>0</v>
      </c>
      <c r="D87">
        <v>1232</v>
      </c>
      <c r="I87" t="s">
        <v>98</v>
      </c>
      <c r="J87" t="s">
        <v>4</v>
      </c>
      <c r="K87" t="s">
        <v>0</v>
      </c>
      <c r="L87">
        <v>1684</v>
      </c>
      <c r="M87">
        <f t="shared" si="2"/>
        <v>1644</v>
      </c>
      <c r="Q87" t="s">
        <v>98</v>
      </c>
      <c r="R87" t="s">
        <v>5</v>
      </c>
      <c r="S87" t="s">
        <v>0</v>
      </c>
      <c r="T87">
        <v>1184</v>
      </c>
      <c r="U87">
        <f t="shared" si="3"/>
        <v>1144</v>
      </c>
    </row>
    <row r="88" spans="1:23" x14ac:dyDescent="0.3">
      <c r="A88" t="s">
        <v>98</v>
      </c>
      <c r="B88" t="s">
        <v>95</v>
      </c>
      <c r="C88" t="s">
        <v>0</v>
      </c>
      <c r="D88">
        <v>672</v>
      </c>
      <c r="I88" t="s">
        <v>98</v>
      </c>
      <c r="J88" t="s">
        <v>4</v>
      </c>
      <c r="K88" t="s">
        <v>1</v>
      </c>
      <c r="L88">
        <v>896</v>
      </c>
      <c r="M88">
        <f t="shared" si="2"/>
        <v>856</v>
      </c>
      <c r="Q88" t="s">
        <v>98</v>
      </c>
      <c r="R88" t="s">
        <v>5</v>
      </c>
      <c r="S88" t="s">
        <v>0</v>
      </c>
      <c r="T88">
        <v>1376</v>
      </c>
      <c r="U88">
        <f t="shared" si="3"/>
        <v>1336</v>
      </c>
    </row>
    <row r="89" spans="1:23" x14ac:dyDescent="0.3">
      <c r="A89" t="s">
        <v>98</v>
      </c>
      <c r="B89" t="s">
        <v>95</v>
      </c>
      <c r="C89" t="s">
        <v>0</v>
      </c>
      <c r="D89">
        <v>816</v>
      </c>
      <c r="I89" t="s">
        <v>98</v>
      </c>
      <c r="J89" t="s">
        <v>4</v>
      </c>
      <c r="K89" t="s">
        <v>0</v>
      </c>
      <c r="L89">
        <v>940</v>
      </c>
      <c r="M89">
        <f t="shared" si="2"/>
        <v>900</v>
      </c>
      <c r="Q89" t="s">
        <v>98</v>
      </c>
      <c r="R89" t="s">
        <v>5</v>
      </c>
      <c r="S89" t="s">
        <v>0</v>
      </c>
      <c r="T89">
        <v>936</v>
      </c>
      <c r="U89">
        <f t="shared" si="3"/>
        <v>896</v>
      </c>
    </row>
    <row r="90" spans="1:23" x14ac:dyDescent="0.3">
      <c r="A90" t="s">
        <v>98</v>
      </c>
      <c r="B90" t="s">
        <v>95</v>
      </c>
      <c r="C90" t="s">
        <v>0</v>
      </c>
      <c r="D90">
        <v>816</v>
      </c>
      <c r="I90" t="s">
        <v>98</v>
      </c>
      <c r="J90" t="s">
        <v>4</v>
      </c>
      <c r="K90" t="s">
        <v>0</v>
      </c>
      <c r="L90">
        <v>960</v>
      </c>
      <c r="M90">
        <f t="shared" si="2"/>
        <v>920</v>
      </c>
      <c r="Q90" t="s">
        <v>98</v>
      </c>
      <c r="R90" t="s">
        <v>5</v>
      </c>
      <c r="S90" t="s">
        <v>0</v>
      </c>
      <c r="T90">
        <v>896</v>
      </c>
      <c r="U90">
        <f t="shared" si="3"/>
        <v>856</v>
      </c>
    </row>
    <row r="91" spans="1:23" x14ac:dyDescent="0.3">
      <c r="A91" t="s">
        <v>98</v>
      </c>
      <c r="B91" t="s">
        <v>95</v>
      </c>
      <c r="C91" t="s">
        <v>0</v>
      </c>
      <c r="D91">
        <v>741</v>
      </c>
      <c r="G91">
        <f>MEDIAN(D82:D91)</f>
        <v>865.5</v>
      </c>
      <c r="I91" t="s">
        <v>98</v>
      </c>
      <c r="J91" t="s">
        <v>4</v>
      </c>
      <c r="K91" t="s">
        <v>0</v>
      </c>
      <c r="L91">
        <v>1038</v>
      </c>
      <c r="M91">
        <f t="shared" si="2"/>
        <v>998</v>
      </c>
      <c r="O91">
        <f>MEDIAN(M82:M91)</f>
        <v>963</v>
      </c>
      <c r="Q91" t="s">
        <v>98</v>
      </c>
      <c r="R91" t="s">
        <v>5</v>
      </c>
      <c r="S91" t="s">
        <v>0</v>
      </c>
      <c r="T91">
        <v>968</v>
      </c>
      <c r="U91">
        <f t="shared" si="3"/>
        <v>928</v>
      </c>
      <c r="W91">
        <f>MEDIAN(U82:U91)</f>
        <v>1220.5</v>
      </c>
    </row>
    <row r="92" spans="1:23" x14ac:dyDescent="0.3">
      <c r="A92" t="s">
        <v>99</v>
      </c>
      <c r="B92" t="s">
        <v>95</v>
      </c>
      <c r="C92" t="s">
        <v>0</v>
      </c>
      <c r="D92">
        <v>792</v>
      </c>
      <c r="I92" t="s">
        <v>99</v>
      </c>
      <c r="J92" t="s">
        <v>4</v>
      </c>
      <c r="K92" t="s">
        <v>0</v>
      </c>
      <c r="L92">
        <v>1209</v>
      </c>
      <c r="M92">
        <f t="shared" si="2"/>
        <v>1169</v>
      </c>
      <c r="Q92" t="s">
        <v>99</v>
      </c>
      <c r="R92" t="s">
        <v>5</v>
      </c>
      <c r="S92" t="s">
        <v>0</v>
      </c>
      <c r="T92">
        <v>1424</v>
      </c>
      <c r="U92">
        <f t="shared" si="3"/>
        <v>1384</v>
      </c>
    </row>
    <row r="93" spans="1:23" x14ac:dyDescent="0.3">
      <c r="A93" t="s">
        <v>99</v>
      </c>
      <c r="B93" t="s">
        <v>95</v>
      </c>
      <c r="C93" t="s">
        <v>0</v>
      </c>
      <c r="D93">
        <v>807</v>
      </c>
      <c r="I93" t="s">
        <v>99</v>
      </c>
      <c r="J93" t="s">
        <v>4</v>
      </c>
      <c r="K93" t="s">
        <v>0</v>
      </c>
      <c r="L93">
        <v>1721</v>
      </c>
      <c r="M93">
        <f t="shared" si="2"/>
        <v>1681</v>
      </c>
      <c r="Q93" t="s">
        <v>99</v>
      </c>
      <c r="R93" t="s">
        <v>5</v>
      </c>
      <c r="S93" t="s">
        <v>0</v>
      </c>
      <c r="T93">
        <v>1912</v>
      </c>
      <c r="U93">
        <f t="shared" si="3"/>
        <v>1872</v>
      </c>
    </row>
    <row r="94" spans="1:23" x14ac:dyDescent="0.3">
      <c r="A94" t="s">
        <v>99</v>
      </c>
      <c r="B94" t="s">
        <v>95</v>
      </c>
      <c r="C94" t="s">
        <v>0</v>
      </c>
      <c r="D94">
        <v>713</v>
      </c>
      <c r="I94" t="s">
        <v>99</v>
      </c>
      <c r="J94" t="s">
        <v>4</v>
      </c>
      <c r="K94" t="s">
        <v>0</v>
      </c>
      <c r="L94">
        <v>1372</v>
      </c>
      <c r="M94">
        <f t="shared" si="2"/>
        <v>1332</v>
      </c>
      <c r="Q94" t="s">
        <v>99</v>
      </c>
      <c r="R94" t="s">
        <v>5</v>
      </c>
      <c r="S94" t="s">
        <v>0</v>
      </c>
      <c r="T94">
        <v>1783</v>
      </c>
      <c r="U94">
        <f t="shared" si="3"/>
        <v>1743</v>
      </c>
    </row>
    <row r="95" spans="1:23" x14ac:dyDescent="0.3">
      <c r="A95" t="s">
        <v>99</v>
      </c>
      <c r="B95" t="s">
        <v>95</v>
      </c>
      <c r="C95" t="s">
        <v>0</v>
      </c>
      <c r="D95">
        <v>1273</v>
      </c>
      <c r="I95" t="s">
        <v>99</v>
      </c>
      <c r="J95" t="s">
        <v>4</v>
      </c>
      <c r="K95" t="s">
        <v>0</v>
      </c>
      <c r="L95">
        <v>1073</v>
      </c>
      <c r="M95">
        <f t="shared" si="2"/>
        <v>1033</v>
      </c>
      <c r="Q95" t="s">
        <v>99</v>
      </c>
      <c r="R95" t="s">
        <v>5</v>
      </c>
      <c r="S95" t="s">
        <v>0</v>
      </c>
      <c r="T95">
        <v>1293</v>
      </c>
      <c r="U95">
        <f t="shared" si="3"/>
        <v>1253</v>
      </c>
    </row>
    <row r="96" spans="1:23" x14ac:dyDescent="0.3">
      <c r="A96" t="s">
        <v>99</v>
      </c>
      <c r="B96" t="s">
        <v>95</v>
      </c>
      <c r="C96" t="s">
        <v>0</v>
      </c>
      <c r="D96">
        <v>736</v>
      </c>
      <c r="I96" t="s">
        <v>99</v>
      </c>
      <c r="J96" t="s">
        <v>4</v>
      </c>
      <c r="K96" t="s">
        <v>0</v>
      </c>
      <c r="L96">
        <v>1248</v>
      </c>
      <c r="M96">
        <f t="shared" si="2"/>
        <v>1208</v>
      </c>
      <c r="Q96" t="s">
        <v>99</v>
      </c>
      <c r="R96" t="s">
        <v>5</v>
      </c>
      <c r="S96" t="s">
        <v>0</v>
      </c>
      <c r="T96">
        <v>2296</v>
      </c>
      <c r="U96">
        <f t="shared" si="3"/>
        <v>2256</v>
      </c>
    </row>
    <row r="97" spans="1:23" x14ac:dyDescent="0.3">
      <c r="A97" t="s">
        <v>99</v>
      </c>
      <c r="B97" t="s">
        <v>95</v>
      </c>
      <c r="C97" t="s">
        <v>0</v>
      </c>
      <c r="D97">
        <v>609</v>
      </c>
      <c r="I97" t="s">
        <v>99</v>
      </c>
      <c r="J97" t="s">
        <v>4</v>
      </c>
      <c r="K97" t="s">
        <v>0</v>
      </c>
      <c r="L97">
        <v>1160</v>
      </c>
      <c r="M97">
        <f t="shared" si="2"/>
        <v>1120</v>
      </c>
      <c r="Q97" t="s">
        <v>99</v>
      </c>
      <c r="R97" t="s">
        <v>5</v>
      </c>
      <c r="S97" t="s">
        <v>0</v>
      </c>
      <c r="T97">
        <v>1048</v>
      </c>
      <c r="U97">
        <f t="shared" si="3"/>
        <v>1008</v>
      </c>
    </row>
    <row r="98" spans="1:23" x14ac:dyDescent="0.3">
      <c r="A98" t="s">
        <v>99</v>
      </c>
      <c r="B98" t="s">
        <v>95</v>
      </c>
      <c r="C98" t="s">
        <v>0</v>
      </c>
      <c r="D98">
        <v>841</v>
      </c>
      <c r="I98" t="s">
        <v>99</v>
      </c>
      <c r="J98" t="s">
        <v>4</v>
      </c>
      <c r="K98" t="s">
        <v>0</v>
      </c>
      <c r="L98">
        <v>1143</v>
      </c>
      <c r="M98">
        <f t="shared" si="2"/>
        <v>1103</v>
      </c>
      <c r="Q98" t="s">
        <v>99</v>
      </c>
      <c r="R98" t="s">
        <v>5</v>
      </c>
      <c r="S98" t="s">
        <v>0</v>
      </c>
      <c r="T98">
        <v>968</v>
      </c>
      <c r="U98">
        <f t="shared" si="3"/>
        <v>928</v>
      </c>
    </row>
    <row r="99" spans="1:23" x14ac:dyDescent="0.3">
      <c r="A99" t="s">
        <v>99</v>
      </c>
      <c r="B99" t="s">
        <v>95</v>
      </c>
      <c r="C99" t="s">
        <v>0</v>
      </c>
      <c r="D99">
        <v>615</v>
      </c>
      <c r="I99" t="s">
        <v>99</v>
      </c>
      <c r="J99" t="s">
        <v>4</v>
      </c>
      <c r="K99" t="s">
        <v>0</v>
      </c>
      <c r="L99">
        <v>1072</v>
      </c>
      <c r="M99">
        <f t="shared" si="2"/>
        <v>1032</v>
      </c>
      <c r="Q99" t="s">
        <v>99</v>
      </c>
      <c r="R99" t="s">
        <v>5</v>
      </c>
      <c r="S99" t="s">
        <v>0</v>
      </c>
      <c r="T99">
        <v>1448</v>
      </c>
      <c r="U99">
        <f t="shared" si="3"/>
        <v>1408</v>
      </c>
    </row>
    <row r="100" spans="1:23" x14ac:dyDescent="0.3">
      <c r="A100" t="s">
        <v>99</v>
      </c>
      <c r="B100" t="s">
        <v>95</v>
      </c>
      <c r="C100" t="s">
        <v>0</v>
      </c>
      <c r="D100">
        <v>1598</v>
      </c>
      <c r="I100" t="s">
        <v>99</v>
      </c>
      <c r="J100" t="s">
        <v>4</v>
      </c>
      <c r="K100" t="s">
        <v>0</v>
      </c>
      <c r="L100">
        <v>1032</v>
      </c>
      <c r="M100">
        <f t="shared" si="2"/>
        <v>992</v>
      </c>
      <c r="Q100" t="s">
        <v>99</v>
      </c>
      <c r="R100" t="s">
        <v>5</v>
      </c>
      <c r="S100" t="s">
        <v>0</v>
      </c>
      <c r="T100">
        <v>1207</v>
      </c>
      <c r="U100">
        <f t="shared" si="3"/>
        <v>1167</v>
      </c>
    </row>
    <row r="101" spans="1:23" x14ac:dyDescent="0.3">
      <c r="A101" t="s">
        <v>99</v>
      </c>
      <c r="B101" t="s">
        <v>95</v>
      </c>
      <c r="C101" t="s">
        <v>0</v>
      </c>
      <c r="D101">
        <v>1224</v>
      </c>
      <c r="G101">
        <f>MEDIAN(D92:D101)</f>
        <v>799.5</v>
      </c>
      <c r="I101" t="s">
        <v>99</v>
      </c>
      <c r="J101" t="s">
        <v>4</v>
      </c>
      <c r="K101" t="s">
        <v>0</v>
      </c>
      <c r="L101">
        <v>860</v>
      </c>
      <c r="M101">
        <f t="shared" si="2"/>
        <v>820</v>
      </c>
      <c r="O101">
        <f>MEDIAN(M92:M101)</f>
        <v>1111.5</v>
      </c>
      <c r="Q101" t="s">
        <v>99</v>
      </c>
      <c r="R101" t="s">
        <v>5</v>
      </c>
      <c r="S101" t="s">
        <v>0</v>
      </c>
      <c r="T101">
        <v>800</v>
      </c>
      <c r="U101">
        <f t="shared" si="3"/>
        <v>760</v>
      </c>
      <c r="W101">
        <f>MEDIAN(U92:U101)</f>
        <v>1318.5</v>
      </c>
    </row>
    <row r="102" spans="1:23" x14ac:dyDescent="0.3">
      <c r="A102" t="s">
        <v>100</v>
      </c>
      <c r="B102" t="s">
        <v>95</v>
      </c>
      <c r="C102" t="s">
        <v>0</v>
      </c>
      <c r="D102">
        <v>831</v>
      </c>
      <c r="I102" t="s">
        <v>100</v>
      </c>
      <c r="J102" t="s">
        <v>4</v>
      </c>
      <c r="K102" t="s">
        <v>0</v>
      </c>
      <c r="L102">
        <v>1456</v>
      </c>
      <c r="M102">
        <f t="shared" si="2"/>
        <v>1416</v>
      </c>
      <c r="Q102" t="s">
        <v>100</v>
      </c>
      <c r="R102" t="s">
        <v>5</v>
      </c>
      <c r="S102" t="s">
        <v>0</v>
      </c>
      <c r="T102">
        <v>1351</v>
      </c>
      <c r="U102">
        <f t="shared" si="3"/>
        <v>1311</v>
      </c>
    </row>
    <row r="103" spans="1:23" x14ac:dyDescent="0.3">
      <c r="A103" t="s">
        <v>100</v>
      </c>
      <c r="B103" t="s">
        <v>95</v>
      </c>
      <c r="C103" t="s">
        <v>0</v>
      </c>
      <c r="D103">
        <v>840</v>
      </c>
      <c r="I103" t="s">
        <v>100</v>
      </c>
      <c r="J103" t="s">
        <v>4</v>
      </c>
      <c r="K103" t="s">
        <v>0</v>
      </c>
      <c r="L103">
        <v>1040</v>
      </c>
      <c r="M103">
        <f t="shared" si="2"/>
        <v>1000</v>
      </c>
      <c r="Q103" t="s">
        <v>100</v>
      </c>
      <c r="R103" t="s">
        <v>5</v>
      </c>
      <c r="S103" t="s">
        <v>0</v>
      </c>
      <c r="T103">
        <v>1081</v>
      </c>
      <c r="U103">
        <f t="shared" si="3"/>
        <v>1041</v>
      </c>
    </row>
    <row r="104" spans="1:23" x14ac:dyDescent="0.3">
      <c r="A104" t="s">
        <v>100</v>
      </c>
      <c r="B104" t="s">
        <v>95</v>
      </c>
      <c r="C104" t="s">
        <v>0</v>
      </c>
      <c r="D104">
        <v>1120</v>
      </c>
      <c r="I104" t="s">
        <v>100</v>
      </c>
      <c r="J104" t="s">
        <v>4</v>
      </c>
      <c r="K104" t="s">
        <v>0</v>
      </c>
      <c r="L104">
        <v>1456</v>
      </c>
      <c r="M104">
        <f t="shared" si="2"/>
        <v>1416</v>
      </c>
      <c r="Q104" t="s">
        <v>100</v>
      </c>
      <c r="R104" t="s">
        <v>5</v>
      </c>
      <c r="S104" t="s">
        <v>0</v>
      </c>
      <c r="T104">
        <v>1377</v>
      </c>
      <c r="U104">
        <f t="shared" si="3"/>
        <v>1337</v>
      </c>
    </row>
    <row r="105" spans="1:23" x14ac:dyDescent="0.3">
      <c r="A105" t="s">
        <v>100</v>
      </c>
      <c r="B105" t="s">
        <v>95</v>
      </c>
      <c r="C105" t="s">
        <v>0</v>
      </c>
      <c r="D105">
        <v>609</v>
      </c>
      <c r="I105" t="s">
        <v>100</v>
      </c>
      <c r="J105" t="s">
        <v>4</v>
      </c>
      <c r="K105" t="s">
        <v>0</v>
      </c>
      <c r="L105">
        <v>1081</v>
      </c>
      <c r="M105">
        <f t="shared" si="2"/>
        <v>1041</v>
      </c>
      <c r="Q105" t="s">
        <v>100</v>
      </c>
      <c r="R105" t="s">
        <v>5</v>
      </c>
      <c r="S105" t="s">
        <v>0</v>
      </c>
      <c r="T105">
        <v>881</v>
      </c>
      <c r="U105">
        <f t="shared" si="3"/>
        <v>841</v>
      </c>
    </row>
    <row r="106" spans="1:23" x14ac:dyDescent="0.3">
      <c r="A106" t="s">
        <v>100</v>
      </c>
      <c r="B106" t="s">
        <v>95</v>
      </c>
      <c r="C106" t="s">
        <v>0</v>
      </c>
      <c r="D106">
        <v>855</v>
      </c>
      <c r="I106" t="s">
        <v>100</v>
      </c>
      <c r="J106" t="s">
        <v>4</v>
      </c>
      <c r="K106" t="s">
        <v>0</v>
      </c>
      <c r="L106">
        <v>2217</v>
      </c>
      <c r="M106">
        <f t="shared" si="2"/>
        <v>2177</v>
      </c>
      <c r="Q106" t="s">
        <v>100</v>
      </c>
      <c r="R106" t="s">
        <v>5</v>
      </c>
      <c r="S106" t="s">
        <v>0</v>
      </c>
      <c r="T106">
        <v>1448</v>
      </c>
      <c r="U106">
        <f t="shared" si="3"/>
        <v>1408</v>
      </c>
    </row>
    <row r="107" spans="1:23" x14ac:dyDescent="0.3">
      <c r="A107" t="s">
        <v>100</v>
      </c>
      <c r="B107" t="s">
        <v>95</v>
      </c>
      <c r="C107" t="s">
        <v>0</v>
      </c>
      <c r="D107">
        <v>832</v>
      </c>
      <c r="I107" t="s">
        <v>100</v>
      </c>
      <c r="J107" t="s">
        <v>4</v>
      </c>
      <c r="K107" t="s">
        <v>0</v>
      </c>
      <c r="L107">
        <v>1256</v>
      </c>
      <c r="M107">
        <f t="shared" si="2"/>
        <v>1216</v>
      </c>
      <c r="Q107" t="s">
        <v>100</v>
      </c>
      <c r="R107" t="s">
        <v>5</v>
      </c>
      <c r="S107" t="s">
        <v>0</v>
      </c>
      <c r="T107">
        <v>920</v>
      </c>
      <c r="U107">
        <f t="shared" si="3"/>
        <v>880</v>
      </c>
    </row>
    <row r="108" spans="1:23" x14ac:dyDescent="0.3">
      <c r="A108" t="s">
        <v>100</v>
      </c>
      <c r="B108" t="s">
        <v>95</v>
      </c>
      <c r="C108" t="s">
        <v>0</v>
      </c>
      <c r="D108">
        <v>917</v>
      </c>
      <c r="I108" t="s">
        <v>100</v>
      </c>
      <c r="J108" t="s">
        <v>4</v>
      </c>
      <c r="K108" t="s">
        <v>0</v>
      </c>
      <c r="L108">
        <v>742</v>
      </c>
      <c r="M108">
        <f t="shared" si="2"/>
        <v>702</v>
      </c>
      <c r="Q108" t="s">
        <v>100</v>
      </c>
      <c r="R108" t="s">
        <v>5</v>
      </c>
      <c r="S108" t="s">
        <v>0</v>
      </c>
      <c r="T108">
        <v>1281</v>
      </c>
      <c r="U108">
        <f t="shared" si="3"/>
        <v>1241</v>
      </c>
    </row>
    <row r="109" spans="1:23" x14ac:dyDescent="0.3">
      <c r="A109" t="s">
        <v>100</v>
      </c>
      <c r="B109" t="s">
        <v>95</v>
      </c>
      <c r="C109" t="s">
        <v>0</v>
      </c>
      <c r="D109">
        <v>1353</v>
      </c>
      <c r="I109" t="s">
        <v>100</v>
      </c>
      <c r="J109" t="s">
        <v>4</v>
      </c>
      <c r="K109" t="s">
        <v>0</v>
      </c>
      <c r="L109">
        <v>2005</v>
      </c>
      <c r="M109">
        <f t="shared" si="2"/>
        <v>1965</v>
      </c>
      <c r="Q109" t="s">
        <v>100</v>
      </c>
      <c r="R109" t="s">
        <v>5</v>
      </c>
      <c r="S109" t="s">
        <v>0</v>
      </c>
      <c r="T109">
        <v>1116</v>
      </c>
      <c r="U109">
        <f t="shared" si="3"/>
        <v>1076</v>
      </c>
    </row>
    <row r="110" spans="1:23" x14ac:dyDescent="0.3">
      <c r="A110" t="s">
        <v>100</v>
      </c>
      <c r="B110" t="s">
        <v>95</v>
      </c>
      <c r="C110" t="s">
        <v>0</v>
      </c>
      <c r="D110">
        <v>672</v>
      </c>
      <c r="I110" t="s">
        <v>100</v>
      </c>
      <c r="J110" t="s">
        <v>4</v>
      </c>
      <c r="K110" t="s">
        <v>0</v>
      </c>
      <c r="L110">
        <v>1072</v>
      </c>
      <c r="M110">
        <f t="shared" si="2"/>
        <v>1032</v>
      </c>
      <c r="Q110" t="s">
        <v>100</v>
      </c>
      <c r="R110" t="s">
        <v>5</v>
      </c>
      <c r="S110" t="s">
        <v>0</v>
      </c>
      <c r="T110">
        <v>992</v>
      </c>
      <c r="U110">
        <f t="shared" si="3"/>
        <v>952</v>
      </c>
    </row>
    <row r="111" spans="1:23" x14ac:dyDescent="0.3">
      <c r="A111" t="s">
        <v>100</v>
      </c>
      <c r="B111" t="s">
        <v>95</v>
      </c>
      <c r="C111" t="s">
        <v>0</v>
      </c>
      <c r="D111">
        <v>1305</v>
      </c>
      <c r="G111">
        <f>MEDIAN(D102:D111)</f>
        <v>847.5</v>
      </c>
      <c r="I111" t="s">
        <v>100</v>
      </c>
      <c r="J111" t="s">
        <v>4</v>
      </c>
      <c r="K111" t="s">
        <v>0</v>
      </c>
      <c r="L111">
        <v>872</v>
      </c>
      <c r="M111">
        <f t="shared" si="2"/>
        <v>832</v>
      </c>
      <c r="O111">
        <f>MEDIAN(M102:M111)</f>
        <v>1128.5</v>
      </c>
      <c r="Q111" t="s">
        <v>100</v>
      </c>
      <c r="R111" t="s">
        <v>5</v>
      </c>
      <c r="S111" t="s">
        <v>0</v>
      </c>
      <c r="T111">
        <v>1392</v>
      </c>
      <c r="U111">
        <f t="shared" si="3"/>
        <v>1352</v>
      </c>
      <c r="W111">
        <f>MEDIAN(U102:U111)</f>
        <v>1158.5</v>
      </c>
    </row>
    <row r="112" spans="1:23" x14ac:dyDescent="0.3">
      <c r="A112" t="s">
        <v>101</v>
      </c>
      <c r="B112" t="s">
        <v>95</v>
      </c>
      <c r="C112" t="s">
        <v>0</v>
      </c>
      <c r="D112">
        <v>911</v>
      </c>
      <c r="I112" t="s">
        <v>101</v>
      </c>
      <c r="J112" t="s">
        <v>4</v>
      </c>
      <c r="K112" t="s">
        <v>0</v>
      </c>
      <c r="L112">
        <v>1240</v>
      </c>
      <c r="M112">
        <f t="shared" si="2"/>
        <v>1200</v>
      </c>
      <c r="Q112" t="s">
        <v>101</v>
      </c>
      <c r="R112" t="s">
        <v>5</v>
      </c>
      <c r="S112" t="s">
        <v>0</v>
      </c>
      <c r="T112">
        <v>1120</v>
      </c>
      <c r="U112">
        <f t="shared" si="3"/>
        <v>1080</v>
      </c>
    </row>
    <row r="113" spans="1:23" x14ac:dyDescent="0.3">
      <c r="A113" t="s">
        <v>101</v>
      </c>
      <c r="B113" t="s">
        <v>95</v>
      </c>
      <c r="C113" t="s">
        <v>0</v>
      </c>
      <c r="D113">
        <v>863</v>
      </c>
      <c r="I113" t="s">
        <v>101</v>
      </c>
      <c r="J113" t="s">
        <v>4</v>
      </c>
      <c r="K113" t="s">
        <v>0</v>
      </c>
      <c r="L113">
        <v>878</v>
      </c>
      <c r="M113">
        <f t="shared" si="2"/>
        <v>838</v>
      </c>
      <c r="Q113" t="s">
        <v>101</v>
      </c>
      <c r="R113" t="s">
        <v>5</v>
      </c>
      <c r="S113" t="s">
        <v>0</v>
      </c>
      <c r="T113">
        <v>1008</v>
      </c>
      <c r="U113">
        <f t="shared" si="3"/>
        <v>968</v>
      </c>
    </row>
    <row r="114" spans="1:23" x14ac:dyDescent="0.3">
      <c r="A114" t="s">
        <v>101</v>
      </c>
      <c r="B114" t="s">
        <v>95</v>
      </c>
      <c r="C114" t="s">
        <v>0</v>
      </c>
      <c r="D114">
        <v>926</v>
      </c>
      <c r="I114" t="s">
        <v>101</v>
      </c>
      <c r="J114" t="s">
        <v>4</v>
      </c>
      <c r="K114" t="s">
        <v>0</v>
      </c>
      <c r="L114">
        <v>1296</v>
      </c>
      <c r="M114">
        <f t="shared" si="2"/>
        <v>1256</v>
      </c>
      <c r="Q114" t="s">
        <v>101</v>
      </c>
      <c r="R114" t="s">
        <v>5</v>
      </c>
      <c r="S114" t="s">
        <v>0</v>
      </c>
      <c r="T114">
        <v>2372</v>
      </c>
      <c r="U114">
        <f t="shared" si="3"/>
        <v>2332</v>
      </c>
    </row>
    <row r="115" spans="1:23" x14ac:dyDescent="0.3">
      <c r="A115" t="s">
        <v>101</v>
      </c>
      <c r="B115" t="s">
        <v>95</v>
      </c>
      <c r="C115" t="s">
        <v>0</v>
      </c>
      <c r="D115">
        <v>912</v>
      </c>
      <c r="I115" t="s">
        <v>101</v>
      </c>
      <c r="J115" t="s">
        <v>4</v>
      </c>
      <c r="K115" t="s">
        <v>0</v>
      </c>
      <c r="L115">
        <v>1032</v>
      </c>
      <c r="M115">
        <f t="shared" si="2"/>
        <v>992</v>
      </c>
      <c r="Q115" t="s">
        <v>101</v>
      </c>
      <c r="R115" t="s">
        <v>5</v>
      </c>
      <c r="S115" t="s">
        <v>1</v>
      </c>
      <c r="T115">
        <v>2509</v>
      </c>
      <c r="U115">
        <f t="shared" si="3"/>
        <v>2469</v>
      </c>
    </row>
    <row r="116" spans="1:23" x14ac:dyDescent="0.3">
      <c r="A116" t="s">
        <v>101</v>
      </c>
      <c r="B116" t="s">
        <v>95</v>
      </c>
      <c r="C116" t="s">
        <v>0</v>
      </c>
      <c r="D116">
        <v>760</v>
      </c>
      <c r="I116" t="s">
        <v>101</v>
      </c>
      <c r="J116" t="s">
        <v>4</v>
      </c>
      <c r="K116" t="s">
        <v>0</v>
      </c>
      <c r="L116">
        <v>1275</v>
      </c>
      <c r="M116">
        <f t="shared" si="2"/>
        <v>1235</v>
      </c>
      <c r="Q116" t="s">
        <v>101</v>
      </c>
      <c r="R116" t="s">
        <v>5</v>
      </c>
      <c r="S116" t="s">
        <v>0</v>
      </c>
      <c r="T116">
        <v>2752</v>
      </c>
      <c r="U116">
        <f t="shared" si="3"/>
        <v>2712</v>
      </c>
    </row>
    <row r="117" spans="1:23" x14ac:dyDescent="0.3">
      <c r="A117" t="s">
        <v>101</v>
      </c>
      <c r="B117" t="s">
        <v>95</v>
      </c>
      <c r="C117" t="s">
        <v>0</v>
      </c>
      <c r="D117">
        <v>1232</v>
      </c>
      <c r="I117" t="s">
        <v>101</v>
      </c>
      <c r="J117" t="s">
        <v>4</v>
      </c>
      <c r="K117" t="s">
        <v>0</v>
      </c>
      <c r="L117">
        <v>1168</v>
      </c>
      <c r="M117">
        <f t="shared" si="2"/>
        <v>1128</v>
      </c>
      <c r="Q117" t="s">
        <v>101</v>
      </c>
      <c r="R117" t="s">
        <v>5</v>
      </c>
      <c r="S117" t="s">
        <v>0</v>
      </c>
      <c r="T117">
        <v>2238</v>
      </c>
      <c r="U117">
        <f t="shared" si="3"/>
        <v>2198</v>
      </c>
    </row>
    <row r="118" spans="1:23" x14ac:dyDescent="0.3">
      <c r="A118" t="s">
        <v>101</v>
      </c>
      <c r="B118" t="s">
        <v>95</v>
      </c>
      <c r="C118" t="s">
        <v>0</v>
      </c>
      <c r="D118">
        <v>715</v>
      </c>
      <c r="I118" t="s">
        <v>101</v>
      </c>
      <c r="J118" t="s">
        <v>4</v>
      </c>
      <c r="K118" t="s">
        <v>0</v>
      </c>
      <c r="L118">
        <v>901</v>
      </c>
      <c r="M118">
        <f t="shared" si="2"/>
        <v>861</v>
      </c>
      <c r="Q118" t="s">
        <v>101</v>
      </c>
      <c r="R118" t="s">
        <v>5</v>
      </c>
      <c r="S118" t="s">
        <v>0</v>
      </c>
      <c r="T118">
        <v>1284</v>
      </c>
      <c r="U118">
        <f t="shared" si="3"/>
        <v>1244</v>
      </c>
    </row>
    <row r="119" spans="1:23" x14ac:dyDescent="0.3">
      <c r="A119" t="s">
        <v>101</v>
      </c>
      <c r="B119" t="s">
        <v>95</v>
      </c>
      <c r="C119" t="s">
        <v>0</v>
      </c>
      <c r="D119">
        <v>864</v>
      </c>
      <c r="I119" t="s">
        <v>101</v>
      </c>
      <c r="J119" t="s">
        <v>4</v>
      </c>
      <c r="K119" t="s">
        <v>0</v>
      </c>
      <c r="L119">
        <v>1328</v>
      </c>
      <c r="M119">
        <f t="shared" si="2"/>
        <v>1288</v>
      </c>
      <c r="Q119" t="s">
        <v>101</v>
      </c>
      <c r="R119" t="s">
        <v>5</v>
      </c>
      <c r="S119" t="s">
        <v>0</v>
      </c>
      <c r="T119">
        <v>952</v>
      </c>
      <c r="U119">
        <f t="shared" si="3"/>
        <v>912</v>
      </c>
    </row>
    <row r="120" spans="1:23" x14ac:dyDescent="0.3">
      <c r="A120" t="s">
        <v>101</v>
      </c>
      <c r="B120" t="s">
        <v>95</v>
      </c>
      <c r="C120" t="s">
        <v>0</v>
      </c>
      <c r="D120">
        <v>1140</v>
      </c>
      <c r="I120" t="s">
        <v>101</v>
      </c>
      <c r="J120" t="s">
        <v>4</v>
      </c>
      <c r="K120" t="s">
        <v>0</v>
      </c>
      <c r="L120">
        <v>1017</v>
      </c>
      <c r="M120">
        <f t="shared" si="2"/>
        <v>977</v>
      </c>
      <c r="Q120" t="s">
        <v>101</v>
      </c>
      <c r="R120" t="s">
        <v>5</v>
      </c>
      <c r="S120" t="s">
        <v>0</v>
      </c>
      <c r="T120">
        <v>1704</v>
      </c>
      <c r="U120">
        <f t="shared" si="3"/>
        <v>1664</v>
      </c>
    </row>
    <row r="121" spans="1:23" x14ac:dyDescent="0.3">
      <c r="A121" t="s">
        <v>101</v>
      </c>
      <c r="B121" t="s">
        <v>95</v>
      </c>
      <c r="C121" t="s">
        <v>0</v>
      </c>
      <c r="D121">
        <v>944</v>
      </c>
      <c r="G121">
        <f>MEDIAN(D112:D121)</f>
        <v>911.5</v>
      </c>
      <c r="I121" t="s">
        <v>101</v>
      </c>
      <c r="J121" t="s">
        <v>4</v>
      </c>
      <c r="K121" t="s">
        <v>0</v>
      </c>
      <c r="L121">
        <v>712</v>
      </c>
      <c r="M121">
        <f t="shared" si="2"/>
        <v>672</v>
      </c>
      <c r="O121">
        <f>MEDIAN(M112:M121)</f>
        <v>1060</v>
      </c>
      <c r="Q121" t="s">
        <v>101</v>
      </c>
      <c r="R121" t="s">
        <v>5</v>
      </c>
      <c r="S121" t="s">
        <v>1</v>
      </c>
      <c r="T121">
        <v>1000</v>
      </c>
      <c r="U121">
        <f t="shared" si="3"/>
        <v>960</v>
      </c>
      <c r="W121">
        <f>MEDIAN(U112:U121)</f>
        <v>1454</v>
      </c>
    </row>
    <row r="122" spans="1:23" x14ac:dyDescent="0.3">
      <c r="A122" t="s">
        <v>102</v>
      </c>
      <c r="B122" t="s">
        <v>95</v>
      </c>
      <c r="C122" t="s">
        <v>1</v>
      </c>
      <c r="D122">
        <v>1503</v>
      </c>
      <c r="I122" t="s">
        <v>102</v>
      </c>
      <c r="J122" t="s">
        <v>4</v>
      </c>
      <c r="K122" t="s">
        <v>1</v>
      </c>
      <c r="L122">
        <v>3816</v>
      </c>
      <c r="M122">
        <f t="shared" si="2"/>
        <v>3776</v>
      </c>
      <c r="Q122" t="s">
        <v>102</v>
      </c>
      <c r="R122" t="s">
        <v>5</v>
      </c>
      <c r="S122" t="s">
        <v>0</v>
      </c>
      <c r="T122">
        <v>1208</v>
      </c>
      <c r="U122">
        <f t="shared" si="3"/>
        <v>1168</v>
      </c>
    </row>
    <row r="123" spans="1:23" x14ac:dyDescent="0.3">
      <c r="A123" t="s">
        <v>102</v>
      </c>
      <c r="B123" t="s">
        <v>95</v>
      </c>
      <c r="C123" t="s">
        <v>0</v>
      </c>
      <c r="D123">
        <v>1822</v>
      </c>
      <c r="I123" t="s">
        <v>102</v>
      </c>
      <c r="J123" t="s">
        <v>4</v>
      </c>
      <c r="K123" t="s">
        <v>1</v>
      </c>
      <c r="L123">
        <v>1016</v>
      </c>
      <c r="M123">
        <f t="shared" si="2"/>
        <v>976</v>
      </c>
      <c r="Q123" t="s">
        <v>102</v>
      </c>
      <c r="R123" t="s">
        <v>5</v>
      </c>
      <c r="S123" t="s">
        <v>0</v>
      </c>
      <c r="T123">
        <v>2024</v>
      </c>
      <c r="U123">
        <f t="shared" si="3"/>
        <v>1984</v>
      </c>
    </row>
    <row r="124" spans="1:23" x14ac:dyDescent="0.3">
      <c r="A124" t="s">
        <v>102</v>
      </c>
      <c r="B124" t="s">
        <v>95</v>
      </c>
      <c r="C124" t="s">
        <v>0</v>
      </c>
      <c r="D124">
        <v>1224</v>
      </c>
      <c r="I124" t="s">
        <v>102</v>
      </c>
      <c r="J124" t="s">
        <v>4</v>
      </c>
      <c r="K124" t="s">
        <v>1</v>
      </c>
      <c r="L124">
        <v>1104</v>
      </c>
      <c r="M124">
        <f t="shared" si="2"/>
        <v>1064</v>
      </c>
      <c r="Q124" t="s">
        <v>102</v>
      </c>
      <c r="R124" t="s">
        <v>5</v>
      </c>
      <c r="S124" t="s">
        <v>1</v>
      </c>
      <c r="T124">
        <v>976</v>
      </c>
      <c r="U124">
        <f t="shared" si="3"/>
        <v>936</v>
      </c>
    </row>
    <row r="125" spans="1:23" x14ac:dyDescent="0.3">
      <c r="A125" t="s">
        <v>102</v>
      </c>
      <c r="B125" t="s">
        <v>95</v>
      </c>
      <c r="C125" t="s">
        <v>0</v>
      </c>
      <c r="D125">
        <v>1968</v>
      </c>
      <c r="I125" t="s">
        <v>102</v>
      </c>
      <c r="J125" t="s">
        <v>4</v>
      </c>
      <c r="K125" t="s">
        <v>1</v>
      </c>
      <c r="L125">
        <v>561</v>
      </c>
      <c r="M125">
        <f t="shared" si="2"/>
        <v>521</v>
      </c>
      <c r="Q125" t="s">
        <v>102</v>
      </c>
      <c r="R125" t="s">
        <v>5</v>
      </c>
      <c r="S125" t="s">
        <v>0</v>
      </c>
      <c r="T125">
        <v>1832</v>
      </c>
      <c r="U125">
        <f t="shared" si="3"/>
        <v>1792</v>
      </c>
    </row>
    <row r="126" spans="1:23" x14ac:dyDescent="0.3">
      <c r="A126" t="s">
        <v>102</v>
      </c>
      <c r="B126" t="s">
        <v>95</v>
      </c>
      <c r="C126" t="s">
        <v>0</v>
      </c>
      <c r="D126">
        <v>904</v>
      </c>
      <c r="I126" t="s">
        <v>102</v>
      </c>
      <c r="J126" t="s">
        <v>4</v>
      </c>
      <c r="K126" t="s">
        <v>1</v>
      </c>
      <c r="L126">
        <v>808</v>
      </c>
      <c r="M126">
        <f t="shared" si="2"/>
        <v>768</v>
      </c>
      <c r="Q126" t="s">
        <v>102</v>
      </c>
      <c r="R126" t="s">
        <v>5</v>
      </c>
      <c r="S126" t="s">
        <v>1</v>
      </c>
      <c r="T126">
        <v>937</v>
      </c>
      <c r="U126">
        <f t="shared" si="3"/>
        <v>897</v>
      </c>
    </row>
    <row r="127" spans="1:23" x14ac:dyDescent="0.3">
      <c r="A127" t="s">
        <v>102</v>
      </c>
      <c r="B127" t="s">
        <v>95</v>
      </c>
      <c r="C127" t="s">
        <v>0</v>
      </c>
      <c r="D127">
        <v>1527</v>
      </c>
      <c r="I127" t="s">
        <v>102</v>
      </c>
      <c r="J127" t="s">
        <v>4</v>
      </c>
      <c r="K127" t="s">
        <v>1</v>
      </c>
      <c r="L127">
        <v>838</v>
      </c>
      <c r="M127">
        <f t="shared" si="2"/>
        <v>798</v>
      </c>
      <c r="Q127" t="s">
        <v>102</v>
      </c>
      <c r="R127" t="s">
        <v>5</v>
      </c>
      <c r="S127" t="s">
        <v>0</v>
      </c>
      <c r="T127">
        <v>1960</v>
      </c>
      <c r="U127">
        <f t="shared" si="3"/>
        <v>1920</v>
      </c>
    </row>
    <row r="128" spans="1:23" x14ac:dyDescent="0.3">
      <c r="A128" t="s">
        <v>102</v>
      </c>
      <c r="B128" t="s">
        <v>95</v>
      </c>
      <c r="C128" t="s">
        <v>0</v>
      </c>
      <c r="D128">
        <v>1048</v>
      </c>
      <c r="I128" t="s">
        <v>102</v>
      </c>
      <c r="J128" t="s">
        <v>4</v>
      </c>
      <c r="K128" t="s">
        <v>0</v>
      </c>
      <c r="L128">
        <v>925</v>
      </c>
      <c r="M128">
        <f t="shared" si="2"/>
        <v>885</v>
      </c>
      <c r="Q128" t="s">
        <v>102</v>
      </c>
      <c r="R128" t="s">
        <v>5</v>
      </c>
      <c r="S128" t="s">
        <v>0</v>
      </c>
      <c r="T128">
        <v>681</v>
      </c>
      <c r="U128">
        <f t="shared" si="3"/>
        <v>641</v>
      </c>
    </row>
    <row r="129" spans="1:23" x14ac:dyDescent="0.3">
      <c r="A129" t="s">
        <v>102</v>
      </c>
      <c r="B129" t="s">
        <v>95</v>
      </c>
      <c r="C129" t="s">
        <v>1</v>
      </c>
      <c r="D129">
        <v>1853</v>
      </c>
      <c r="I129" t="s">
        <v>102</v>
      </c>
      <c r="J129" t="s">
        <v>4</v>
      </c>
      <c r="K129" t="s">
        <v>0</v>
      </c>
      <c r="L129">
        <v>2648</v>
      </c>
      <c r="M129">
        <f t="shared" si="2"/>
        <v>2608</v>
      </c>
      <c r="Q129" t="s">
        <v>102</v>
      </c>
      <c r="R129" t="s">
        <v>5</v>
      </c>
      <c r="S129" t="s">
        <v>0</v>
      </c>
      <c r="T129">
        <v>1464</v>
      </c>
      <c r="U129">
        <f t="shared" si="3"/>
        <v>1424</v>
      </c>
    </row>
    <row r="130" spans="1:23" x14ac:dyDescent="0.3">
      <c r="A130" t="s">
        <v>102</v>
      </c>
      <c r="B130" t="s">
        <v>95</v>
      </c>
      <c r="C130" t="s">
        <v>1</v>
      </c>
      <c r="D130">
        <v>1135</v>
      </c>
      <c r="I130" t="s">
        <v>102</v>
      </c>
      <c r="J130" t="s">
        <v>4</v>
      </c>
      <c r="K130" t="s">
        <v>1</v>
      </c>
      <c r="L130">
        <v>944</v>
      </c>
      <c r="M130">
        <f t="shared" si="2"/>
        <v>904</v>
      </c>
      <c r="Q130" t="s">
        <v>102</v>
      </c>
      <c r="R130" t="s">
        <v>5</v>
      </c>
      <c r="S130" t="s">
        <v>1</v>
      </c>
      <c r="T130">
        <v>912</v>
      </c>
      <c r="U130">
        <f t="shared" si="3"/>
        <v>872</v>
      </c>
    </row>
    <row r="131" spans="1:23" x14ac:dyDescent="0.3">
      <c r="A131" t="s">
        <v>102</v>
      </c>
      <c r="B131" t="s">
        <v>95</v>
      </c>
      <c r="C131" t="s">
        <v>0</v>
      </c>
      <c r="D131">
        <v>864</v>
      </c>
      <c r="G131">
        <f>MEDIAN(D122:D131)</f>
        <v>1363.5</v>
      </c>
      <c r="I131" t="s">
        <v>102</v>
      </c>
      <c r="J131" t="s">
        <v>4</v>
      </c>
      <c r="K131" t="s">
        <v>1</v>
      </c>
      <c r="L131">
        <v>792</v>
      </c>
      <c r="M131">
        <f t="shared" ref="M131:M161" si="4">L131-40</f>
        <v>752</v>
      </c>
      <c r="O131">
        <f>MEDIAN(M122:M131)</f>
        <v>894.5</v>
      </c>
      <c r="Q131" t="s">
        <v>102</v>
      </c>
      <c r="R131" t="s">
        <v>5</v>
      </c>
      <c r="S131" t="s">
        <v>1</v>
      </c>
      <c r="T131">
        <v>1951</v>
      </c>
      <c r="U131">
        <f t="shared" ref="U131:U161" si="5">T131-40</f>
        <v>1911</v>
      </c>
      <c r="W131">
        <f>MEDIAN(U122:U131)</f>
        <v>1296</v>
      </c>
    </row>
    <row r="132" spans="1:23" x14ac:dyDescent="0.3">
      <c r="A132" t="s">
        <v>103</v>
      </c>
      <c r="B132" t="s">
        <v>95</v>
      </c>
      <c r="C132" t="s">
        <v>1</v>
      </c>
      <c r="D132">
        <v>481</v>
      </c>
      <c r="I132" t="s">
        <v>103</v>
      </c>
      <c r="J132" t="s">
        <v>4</v>
      </c>
      <c r="K132" t="s">
        <v>1</v>
      </c>
      <c r="L132">
        <v>1095</v>
      </c>
      <c r="M132">
        <f t="shared" si="4"/>
        <v>1055</v>
      </c>
      <c r="Q132" t="s">
        <v>103</v>
      </c>
      <c r="R132" t="s">
        <v>5</v>
      </c>
      <c r="S132" t="s">
        <v>1</v>
      </c>
      <c r="T132">
        <v>699</v>
      </c>
      <c r="U132">
        <f t="shared" si="5"/>
        <v>659</v>
      </c>
    </row>
    <row r="133" spans="1:23" x14ac:dyDescent="0.3">
      <c r="A133" t="s">
        <v>103</v>
      </c>
      <c r="B133" t="s">
        <v>95</v>
      </c>
      <c r="C133" t="s">
        <v>1</v>
      </c>
      <c r="D133">
        <v>983</v>
      </c>
      <c r="I133" t="s">
        <v>103</v>
      </c>
      <c r="J133" t="s">
        <v>4</v>
      </c>
      <c r="K133" t="s">
        <v>0</v>
      </c>
      <c r="L133">
        <v>2392</v>
      </c>
      <c r="M133">
        <f t="shared" si="4"/>
        <v>2352</v>
      </c>
      <c r="Q133" t="s">
        <v>103</v>
      </c>
      <c r="R133" t="s">
        <v>5</v>
      </c>
      <c r="S133" t="s">
        <v>1</v>
      </c>
      <c r="T133">
        <v>2872</v>
      </c>
      <c r="U133">
        <f t="shared" si="5"/>
        <v>2832</v>
      </c>
    </row>
    <row r="134" spans="1:23" x14ac:dyDescent="0.3">
      <c r="A134" t="s">
        <v>103</v>
      </c>
      <c r="B134" t="s">
        <v>95</v>
      </c>
      <c r="C134" t="s">
        <v>1</v>
      </c>
      <c r="D134">
        <v>1072</v>
      </c>
      <c r="I134" t="s">
        <v>103</v>
      </c>
      <c r="J134" t="s">
        <v>4</v>
      </c>
      <c r="K134" t="s">
        <v>0</v>
      </c>
      <c r="L134">
        <v>990</v>
      </c>
      <c r="M134">
        <f t="shared" si="4"/>
        <v>950</v>
      </c>
      <c r="Q134" t="s">
        <v>103</v>
      </c>
      <c r="R134" t="s">
        <v>5</v>
      </c>
      <c r="S134" t="s">
        <v>1</v>
      </c>
      <c r="T134">
        <v>1072</v>
      </c>
      <c r="U134">
        <f t="shared" si="5"/>
        <v>1032</v>
      </c>
    </row>
    <row r="135" spans="1:23" x14ac:dyDescent="0.3">
      <c r="A135" t="s">
        <v>103</v>
      </c>
      <c r="B135" t="s">
        <v>95</v>
      </c>
      <c r="C135" t="s">
        <v>1</v>
      </c>
      <c r="D135">
        <v>1631</v>
      </c>
      <c r="I135" t="s">
        <v>103</v>
      </c>
      <c r="J135" t="s">
        <v>4</v>
      </c>
      <c r="K135" t="s">
        <v>1</v>
      </c>
      <c r="L135">
        <v>1072</v>
      </c>
      <c r="M135">
        <f t="shared" si="4"/>
        <v>1032</v>
      </c>
      <c r="Q135" t="s">
        <v>103</v>
      </c>
      <c r="R135" t="s">
        <v>5</v>
      </c>
      <c r="S135" t="s">
        <v>1</v>
      </c>
      <c r="T135">
        <v>1065</v>
      </c>
      <c r="U135">
        <f t="shared" si="5"/>
        <v>1025</v>
      </c>
    </row>
    <row r="136" spans="1:23" x14ac:dyDescent="0.3">
      <c r="A136" t="s">
        <v>103</v>
      </c>
      <c r="B136" t="s">
        <v>95</v>
      </c>
      <c r="C136" t="s">
        <v>0</v>
      </c>
      <c r="D136">
        <v>1286</v>
      </c>
      <c r="I136" t="s">
        <v>103</v>
      </c>
      <c r="J136" t="s">
        <v>4</v>
      </c>
      <c r="K136" t="s">
        <v>0</v>
      </c>
      <c r="L136">
        <v>1049</v>
      </c>
      <c r="M136">
        <f t="shared" si="4"/>
        <v>1009</v>
      </c>
      <c r="Q136" t="s">
        <v>103</v>
      </c>
      <c r="R136" t="s">
        <v>5</v>
      </c>
      <c r="S136" t="s">
        <v>1</v>
      </c>
      <c r="T136">
        <v>863</v>
      </c>
      <c r="U136">
        <f t="shared" si="5"/>
        <v>823</v>
      </c>
    </row>
    <row r="137" spans="1:23" x14ac:dyDescent="0.3">
      <c r="A137" t="s">
        <v>103</v>
      </c>
      <c r="B137" t="s">
        <v>95</v>
      </c>
      <c r="C137" t="s">
        <v>1</v>
      </c>
      <c r="D137">
        <v>1695</v>
      </c>
      <c r="I137" t="s">
        <v>103</v>
      </c>
      <c r="J137" t="s">
        <v>4</v>
      </c>
      <c r="K137" t="s">
        <v>0</v>
      </c>
      <c r="L137">
        <v>2071</v>
      </c>
      <c r="M137">
        <f t="shared" si="4"/>
        <v>2031</v>
      </c>
      <c r="Q137" t="s">
        <v>103</v>
      </c>
      <c r="R137" t="s">
        <v>5</v>
      </c>
      <c r="S137" t="s">
        <v>1</v>
      </c>
      <c r="T137">
        <v>1328</v>
      </c>
      <c r="U137">
        <f t="shared" si="5"/>
        <v>1288</v>
      </c>
    </row>
    <row r="138" spans="1:23" x14ac:dyDescent="0.3">
      <c r="A138" t="s">
        <v>103</v>
      </c>
      <c r="B138" t="s">
        <v>95</v>
      </c>
      <c r="C138" t="s">
        <v>1</v>
      </c>
      <c r="D138">
        <v>2792</v>
      </c>
      <c r="I138" t="s">
        <v>103</v>
      </c>
      <c r="J138" t="s">
        <v>4</v>
      </c>
      <c r="K138" t="s">
        <v>0</v>
      </c>
      <c r="L138">
        <v>1129</v>
      </c>
      <c r="M138">
        <f t="shared" si="4"/>
        <v>1089</v>
      </c>
      <c r="Q138" t="s">
        <v>103</v>
      </c>
      <c r="R138" t="s">
        <v>5</v>
      </c>
      <c r="S138" t="s">
        <v>1</v>
      </c>
      <c r="T138">
        <v>833</v>
      </c>
      <c r="U138">
        <f t="shared" si="5"/>
        <v>793</v>
      </c>
    </row>
    <row r="139" spans="1:23" x14ac:dyDescent="0.3">
      <c r="A139" t="s">
        <v>103</v>
      </c>
      <c r="B139" t="s">
        <v>95</v>
      </c>
      <c r="C139" t="s">
        <v>1</v>
      </c>
      <c r="D139">
        <v>855</v>
      </c>
      <c r="I139" t="s">
        <v>103</v>
      </c>
      <c r="J139" t="s">
        <v>4</v>
      </c>
      <c r="K139" t="s">
        <v>0</v>
      </c>
      <c r="L139">
        <v>808</v>
      </c>
      <c r="M139">
        <f t="shared" si="4"/>
        <v>768</v>
      </c>
      <c r="Q139" t="s">
        <v>103</v>
      </c>
      <c r="R139" t="s">
        <v>5</v>
      </c>
      <c r="S139" t="s">
        <v>1</v>
      </c>
      <c r="T139">
        <v>880</v>
      </c>
      <c r="U139">
        <f t="shared" si="5"/>
        <v>840</v>
      </c>
    </row>
    <row r="140" spans="1:23" x14ac:dyDescent="0.3">
      <c r="A140" t="s">
        <v>103</v>
      </c>
      <c r="B140" t="s">
        <v>95</v>
      </c>
      <c r="C140" t="s">
        <v>1</v>
      </c>
      <c r="D140">
        <v>748</v>
      </c>
      <c r="I140" t="s">
        <v>103</v>
      </c>
      <c r="J140" t="s">
        <v>4</v>
      </c>
      <c r="K140" t="s">
        <v>1</v>
      </c>
      <c r="L140">
        <v>1025</v>
      </c>
      <c r="M140">
        <f t="shared" si="4"/>
        <v>985</v>
      </c>
      <c r="Q140" t="s">
        <v>103</v>
      </c>
      <c r="R140" t="s">
        <v>5</v>
      </c>
      <c r="S140" t="s">
        <v>1</v>
      </c>
      <c r="T140">
        <v>934</v>
      </c>
      <c r="U140">
        <f t="shared" si="5"/>
        <v>894</v>
      </c>
    </row>
    <row r="141" spans="1:23" x14ac:dyDescent="0.3">
      <c r="A141" t="s">
        <v>103</v>
      </c>
      <c r="B141" t="s">
        <v>95</v>
      </c>
      <c r="C141" t="s">
        <v>0</v>
      </c>
      <c r="D141">
        <v>838</v>
      </c>
      <c r="G141">
        <f>MEDIAN(D132:D141)</f>
        <v>1027.5</v>
      </c>
      <c r="I141" t="s">
        <v>103</v>
      </c>
      <c r="J141" t="s">
        <v>4</v>
      </c>
      <c r="K141" t="s">
        <v>0</v>
      </c>
      <c r="L141">
        <v>1341</v>
      </c>
      <c r="M141">
        <f t="shared" si="4"/>
        <v>1301</v>
      </c>
      <c r="O141">
        <f>MEDIAN(M132:M141)</f>
        <v>1043.5</v>
      </c>
      <c r="Q141" t="s">
        <v>103</v>
      </c>
      <c r="R141" t="s">
        <v>5</v>
      </c>
      <c r="S141" t="s">
        <v>1</v>
      </c>
      <c r="T141">
        <v>1112</v>
      </c>
      <c r="U141">
        <f t="shared" si="5"/>
        <v>1072</v>
      </c>
      <c r="W141">
        <f>MEDIAN(U132:U141)</f>
        <v>959.5</v>
      </c>
    </row>
    <row r="142" spans="1:23" x14ac:dyDescent="0.3">
      <c r="A142" t="s">
        <v>104</v>
      </c>
      <c r="B142" t="s">
        <v>95</v>
      </c>
      <c r="C142" t="s">
        <v>1</v>
      </c>
      <c r="D142">
        <v>880</v>
      </c>
      <c r="I142" t="s">
        <v>104</v>
      </c>
      <c r="J142" t="s">
        <v>4</v>
      </c>
      <c r="K142" t="s">
        <v>1</v>
      </c>
      <c r="L142">
        <v>777</v>
      </c>
      <c r="M142">
        <f t="shared" si="4"/>
        <v>737</v>
      </c>
      <c r="Q142" t="s">
        <v>104</v>
      </c>
      <c r="R142" t="s">
        <v>5</v>
      </c>
      <c r="S142" t="s">
        <v>1</v>
      </c>
      <c r="T142">
        <v>825</v>
      </c>
      <c r="U142">
        <f t="shared" si="5"/>
        <v>785</v>
      </c>
    </row>
    <row r="143" spans="1:23" x14ac:dyDescent="0.3">
      <c r="A143" t="s">
        <v>104</v>
      </c>
      <c r="B143" t="s">
        <v>95</v>
      </c>
      <c r="C143" t="s">
        <v>1</v>
      </c>
      <c r="D143">
        <v>872</v>
      </c>
      <c r="I143" t="s">
        <v>104</v>
      </c>
      <c r="J143" t="s">
        <v>4</v>
      </c>
      <c r="K143" t="s">
        <v>1</v>
      </c>
      <c r="L143">
        <v>888</v>
      </c>
      <c r="M143">
        <f t="shared" si="4"/>
        <v>848</v>
      </c>
      <c r="Q143" t="s">
        <v>104</v>
      </c>
      <c r="R143" t="s">
        <v>5</v>
      </c>
      <c r="S143" t="s">
        <v>1</v>
      </c>
      <c r="T143">
        <v>1017</v>
      </c>
      <c r="U143">
        <f t="shared" si="5"/>
        <v>977</v>
      </c>
    </row>
    <row r="144" spans="1:23" x14ac:dyDescent="0.3">
      <c r="A144" t="s">
        <v>104</v>
      </c>
      <c r="B144" t="s">
        <v>95</v>
      </c>
      <c r="C144" t="s">
        <v>1</v>
      </c>
      <c r="D144">
        <v>808</v>
      </c>
      <c r="I144" t="s">
        <v>104</v>
      </c>
      <c r="J144" t="s">
        <v>4</v>
      </c>
      <c r="K144" t="s">
        <v>1</v>
      </c>
      <c r="L144">
        <v>796</v>
      </c>
      <c r="M144">
        <f t="shared" si="4"/>
        <v>756</v>
      </c>
      <c r="Q144" t="s">
        <v>104</v>
      </c>
      <c r="R144" t="s">
        <v>5</v>
      </c>
      <c r="S144" t="s">
        <v>1</v>
      </c>
      <c r="T144">
        <v>736</v>
      </c>
      <c r="U144">
        <f t="shared" si="5"/>
        <v>696</v>
      </c>
    </row>
    <row r="145" spans="1:23" x14ac:dyDescent="0.3">
      <c r="A145" t="s">
        <v>104</v>
      </c>
      <c r="B145" t="s">
        <v>95</v>
      </c>
      <c r="C145" t="s">
        <v>1</v>
      </c>
      <c r="D145">
        <v>695</v>
      </c>
      <c r="I145" t="s">
        <v>104</v>
      </c>
      <c r="J145" t="s">
        <v>4</v>
      </c>
      <c r="K145" t="s">
        <v>1</v>
      </c>
      <c r="L145">
        <v>784</v>
      </c>
      <c r="M145">
        <f t="shared" si="4"/>
        <v>744</v>
      </c>
      <c r="Q145" t="s">
        <v>104</v>
      </c>
      <c r="R145" t="s">
        <v>5</v>
      </c>
      <c r="S145" t="s">
        <v>1</v>
      </c>
      <c r="T145">
        <v>1065</v>
      </c>
      <c r="U145">
        <f t="shared" si="5"/>
        <v>1025</v>
      </c>
    </row>
    <row r="146" spans="1:23" x14ac:dyDescent="0.3">
      <c r="A146" t="s">
        <v>104</v>
      </c>
      <c r="B146" t="s">
        <v>95</v>
      </c>
      <c r="C146" t="s">
        <v>1</v>
      </c>
      <c r="D146">
        <v>855</v>
      </c>
      <c r="I146" t="s">
        <v>104</v>
      </c>
      <c r="J146" t="s">
        <v>4</v>
      </c>
      <c r="K146" t="s">
        <v>1</v>
      </c>
      <c r="L146">
        <v>920</v>
      </c>
      <c r="M146">
        <f t="shared" si="4"/>
        <v>880</v>
      </c>
      <c r="Q146" t="s">
        <v>104</v>
      </c>
      <c r="R146" t="s">
        <v>5</v>
      </c>
      <c r="S146" t="s">
        <v>1</v>
      </c>
      <c r="T146">
        <v>920</v>
      </c>
      <c r="U146">
        <f t="shared" si="5"/>
        <v>880</v>
      </c>
    </row>
    <row r="147" spans="1:23" x14ac:dyDescent="0.3">
      <c r="A147" t="s">
        <v>104</v>
      </c>
      <c r="B147" t="s">
        <v>95</v>
      </c>
      <c r="C147" t="s">
        <v>1</v>
      </c>
      <c r="D147">
        <v>641</v>
      </c>
      <c r="I147" t="s">
        <v>104</v>
      </c>
      <c r="J147" t="s">
        <v>4</v>
      </c>
      <c r="K147" t="s">
        <v>1</v>
      </c>
      <c r="L147">
        <v>831</v>
      </c>
      <c r="M147">
        <f t="shared" si="4"/>
        <v>791</v>
      </c>
      <c r="Q147" t="s">
        <v>104</v>
      </c>
      <c r="R147" t="s">
        <v>5</v>
      </c>
      <c r="S147" t="s">
        <v>1</v>
      </c>
      <c r="T147">
        <v>872</v>
      </c>
      <c r="U147">
        <f t="shared" si="5"/>
        <v>832</v>
      </c>
    </row>
    <row r="148" spans="1:23" x14ac:dyDescent="0.3">
      <c r="A148" t="s">
        <v>104</v>
      </c>
      <c r="B148" t="s">
        <v>95</v>
      </c>
      <c r="C148" t="s">
        <v>1</v>
      </c>
      <c r="D148">
        <v>672</v>
      </c>
      <c r="I148" t="s">
        <v>104</v>
      </c>
      <c r="J148" t="s">
        <v>4</v>
      </c>
      <c r="K148" t="s">
        <v>1</v>
      </c>
      <c r="L148">
        <v>708</v>
      </c>
      <c r="M148">
        <f t="shared" si="4"/>
        <v>668</v>
      </c>
      <c r="Q148" t="s">
        <v>104</v>
      </c>
      <c r="R148" t="s">
        <v>5</v>
      </c>
      <c r="S148" t="s">
        <v>1</v>
      </c>
      <c r="T148">
        <v>952</v>
      </c>
      <c r="U148">
        <f t="shared" si="5"/>
        <v>912</v>
      </c>
    </row>
    <row r="149" spans="1:23" x14ac:dyDescent="0.3">
      <c r="A149" t="s">
        <v>104</v>
      </c>
      <c r="B149" t="s">
        <v>95</v>
      </c>
      <c r="C149" t="s">
        <v>1</v>
      </c>
      <c r="D149">
        <v>864</v>
      </c>
      <c r="I149" t="s">
        <v>104</v>
      </c>
      <c r="J149" t="s">
        <v>4</v>
      </c>
      <c r="K149" t="s">
        <v>1</v>
      </c>
      <c r="L149">
        <v>792</v>
      </c>
      <c r="M149">
        <f t="shared" si="4"/>
        <v>752</v>
      </c>
      <c r="Q149" t="s">
        <v>104</v>
      </c>
      <c r="R149" t="s">
        <v>5</v>
      </c>
      <c r="S149" t="s">
        <v>1</v>
      </c>
      <c r="T149">
        <v>983</v>
      </c>
      <c r="U149">
        <f t="shared" si="5"/>
        <v>943</v>
      </c>
    </row>
    <row r="150" spans="1:23" x14ac:dyDescent="0.3">
      <c r="A150" t="s">
        <v>104</v>
      </c>
      <c r="B150" t="s">
        <v>95</v>
      </c>
      <c r="C150" t="s">
        <v>1</v>
      </c>
      <c r="D150">
        <v>976</v>
      </c>
      <c r="I150" t="s">
        <v>104</v>
      </c>
      <c r="J150" t="s">
        <v>4</v>
      </c>
      <c r="K150" t="s">
        <v>1</v>
      </c>
      <c r="L150">
        <v>1016</v>
      </c>
      <c r="M150">
        <f t="shared" si="4"/>
        <v>976</v>
      </c>
      <c r="Q150" t="s">
        <v>104</v>
      </c>
      <c r="R150" t="s">
        <v>5</v>
      </c>
      <c r="S150" t="s">
        <v>1</v>
      </c>
      <c r="T150">
        <v>919</v>
      </c>
      <c r="U150">
        <f t="shared" si="5"/>
        <v>879</v>
      </c>
    </row>
    <row r="151" spans="1:23" x14ac:dyDescent="0.3">
      <c r="A151" t="s">
        <v>104</v>
      </c>
      <c r="B151" t="s">
        <v>95</v>
      </c>
      <c r="C151" t="s">
        <v>1</v>
      </c>
      <c r="D151">
        <v>767</v>
      </c>
      <c r="G151">
        <f>MEDIAN(D142:D151)</f>
        <v>831.5</v>
      </c>
      <c r="I151" t="s">
        <v>104</v>
      </c>
      <c r="J151" t="s">
        <v>4</v>
      </c>
      <c r="K151" t="s">
        <v>1</v>
      </c>
      <c r="L151">
        <v>627</v>
      </c>
      <c r="M151">
        <f t="shared" si="4"/>
        <v>587</v>
      </c>
      <c r="O151">
        <f>MEDIAN(M142:M151)</f>
        <v>754</v>
      </c>
      <c r="Q151" t="s">
        <v>104</v>
      </c>
      <c r="R151" t="s">
        <v>5</v>
      </c>
      <c r="S151" t="s">
        <v>1</v>
      </c>
      <c r="T151">
        <v>1072</v>
      </c>
      <c r="U151">
        <f t="shared" si="5"/>
        <v>1032</v>
      </c>
      <c r="W151">
        <f>MEDIAN(U142:U151)</f>
        <v>896</v>
      </c>
    </row>
    <row r="152" spans="1:23" x14ac:dyDescent="0.3">
      <c r="A152" t="s">
        <v>105</v>
      </c>
      <c r="B152" t="s">
        <v>95</v>
      </c>
      <c r="C152" t="s">
        <v>1</v>
      </c>
      <c r="D152">
        <v>687</v>
      </c>
      <c r="I152" t="s">
        <v>105</v>
      </c>
      <c r="J152" t="s">
        <v>4</v>
      </c>
      <c r="K152" t="s">
        <v>1</v>
      </c>
      <c r="L152">
        <v>839</v>
      </c>
      <c r="M152">
        <f t="shared" si="4"/>
        <v>799</v>
      </c>
      <c r="Q152" t="s">
        <v>105</v>
      </c>
      <c r="R152" t="s">
        <v>5</v>
      </c>
      <c r="S152" t="s">
        <v>1</v>
      </c>
      <c r="T152">
        <v>2097</v>
      </c>
      <c r="U152">
        <f t="shared" si="5"/>
        <v>2057</v>
      </c>
    </row>
    <row r="153" spans="1:23" x14ac:dyDescent="0.3">
      <c r="A153" t="s">
        <v>105</v>
      </c>
      <c r="B153" t="s">
        <v>95</v>
      </c>
      <c r="C153" t="s">
        <v>1</v>
      </c>
      <c r="D153">
        <v>631</v>
      </c>
      <c r="I153" t="s">
        <v>105</v>
      </c>
      <c r="J153" t="s">
        <v>4</v>
      </c>
      <c r="K153" t="s">
        <v>1</v>
      </c>
      <c r="L153">
        <v>752</v>
      </c>
      <c r="M153">
        <f t="shared" si="4"/>
        <v>712</v>
      </c>
      <c r="Q153" t="s">
        <v>105</v>
      </c>
      <c r="R153" t="s">
        <v>5</v>
      </c>
      <c r="S153" t="s">
        <v>1</v>
      </c>
      <c r="T153">
        <v>929</v>
      </c>
      <c r="U153">
        <f t="shared" si="5"/>
        <v>889</v>
      </c>
    </row>
    <row r="154" spans="1:23" x14ac:dyDescent="0.3">
      <c r="A154" t="s">
        <v>105</v>
      </c>
      <c r="B154" t="s">
        <v>95</v>
      </c>
      <c r="C154" t="s">
        <v>1</v>
      </c>
      <c r="D154">
        <v>761</v>
      </c>
      <c r="I154" t="s">
        <v>105</v>
      </c>
      <c r="J154" t="s">
        <v>4</v>
      </c>
      <c r="K154" t="s">
        <v>1</v>
      </c>
      <c r="L154">
        <v>768</v>
      </c>
      <c r="M154">
        <f t="shared" si="4"/>
        <v>728</v>
      </c>
      <c r="Q154" t="s">
        <v>105</v>
      </c>
      <c r="R154" t="s">
        <v>5</v>
      </c>
      <c r="S154" t="s">
        <v>1</v>
      </c>
      <c r="T154">
        <v>912</v>
      </c>
      <c r="U154">
        <f t="shared" si="5"/>
        <v>872</v>
      </c>
    </row>
    <row r="155" spans="1:23" x14ac:dyDescent="0.3">
      <c r="A155" t="s">
        <v>105</v>
      </c>
      <c r="B155" t="s">
        <v>95</v>
      </c>
      <c r="C155" t="s">
        <v>1</v>
      </c>
      <c r="D155">
        <v>688</v>
      </c>
      <c r="I155" t="s">
        <v>105</v>
      </c>
      <c r="J155" t="s">
        <v>4</v>
      </c>
      <c r="K155" t="s">
        <v>1</v>
      </c>
      <c r="L155">
        <v>713</v>
      </c>
      <c r="M155">
        <f t="shared" si="4"/>
        <v>673</v>
      </c>
      <c r="Q155" t="s">
        <v>105</v>
      </c>
      <c r="R155" t="s">
        <v>5</v>
      </c>
      <c r="S155" t="s">
        <v>1</v>
      </c>
      <c r="T155">
        <v>942</v>
      </c>
      <c r="U155">
        <f t="shared" si="5"/>
        <v>902</v>
      </c>
    </row>
    <row r="156" spans="1:23" x14ac:dyDescent="0.3">
      <c r="A156" t="s">
        <v>105</v>
      </c>
      <c r="B156" t="s">
        <v>95</v>
      </c>
      <c r="C156" t="s">
        <v>1</v>
      </c>
      <c r="D156">
        <v>849</v>
      </c>
      <c r="I156" t="s">
        <v>105</v>
      </c>
      <c r="J156" t="s">
        <v>4</v>
      </c>
      <c r="K156" t="s">
        <v>1</v>
      </c>
      <c r="L156">
        <v>832</v>
      </c>
      <c r="M156">
        <f t="shared" si="4"/>
        <v>792</v>
      </c>
      <c r="Q156" t="s">
        <v>105</v>
      </c>
      <c r="R156" t="s">
        <v>5</v>
      </c>
      <c r="S156" t="s">
        <v>1</v>
      </c>
      <c r="T156">
        <v>849</v>
      </c>
      <c r="U156">
        <f t="shared" si="5"/>
        <v>809</v>
      </c>
    </row>
    <row r="157" spans="1:23" x14ac:dyDescent="0.3">
      <c r="A157" t="s">
        <v>105</v>
      </c>
      <c r="B157" t="s">
        <v>95</v>
      </c>
      <c r="C157" t="s">
        <v>1</v>
      </c>
      <c r="D157">
        <v>802</v>
      </c>
      <c r="I157" t="s">
        <v>105</v>
      </c>
      <c r="J157" t="s">
        <v>4</v>
      </c>
      <c r="K157" t="s">
        <v>1</v>
      </c>
      <c r="L157">
        <v>840</v>
      </c>
      <c r="M157">
        <f t="shared" si="4"/>
        <v>800</v>
      </c>
      <c r="Q157" t="s">
        <v>105</v>
      </c>
      <c r="R157" t="s">
        <v>5</v>
      </c>
      <c r="S157" t="s">
        <v>1</v>
      </c>
      <c r="T157">
        <v>665</v>
      </c>
      <c r="U157">
        <f t="shared" si="5"/>
        <v>625</v>
      </c>
    </row>
    <row r="158" spans="1:23" x14ac:dyDescent="0.3">
      <c r="A158" t="s">
        <v>105</v>
      </c>
      <c r="B158" t="s">
        <v>95</v>
      </c>
      <c r="C158" t="s">
        <v>1</v>
      </c>
      <c r="D158">
        <v>704</v>
      </c>
      <c r="I158" t="s">
        <v>105</v>
      </c>
      <c r="J158" t="s">
        <v>4</v>
      </c>
      <c r="K158" t="s">
        <v>1</v>
      </c>
      <c r="L158">
        <v>728</v>
      </c>
      <c r="M158">
        <f t="shared" si="4"/>
        <v>688</v>
      </c>
      <c r="Q158" t="s">
        <v>105</v>
      </c>
      <c r="R158" t="s">
        <v>5</v>
      </c>
      <c r="S158" t="s">
        <v>1</v>
      </c>
      <c r="T158">
        <v>833</v>
      </c>
      <c r="U158">
        <f t="shared" si="5"/>
        <v>793</v>
      </c>
    </row>
    <row r="159" spans="1:23" x14ac:dyDescent="0.3">
      <c r="A159" t="s">
        <v>105</v>
      </c>
      <c r="B159" t="s">
        <v>95</v>
      </c>
      <c r="C159" t="s">
        <v>1</v>
      </c>
      <c r="D159">
        <v>705</v>
      </c>
      <c r="I159" t="s">
        <v>105</v>
      </c>
      <c r="J159" t="s">
        <v>4</v>
      </c>
      <c r="K159" t="s">
        <v>1</v>
      </c>
      <c r="L159">
        <v>871</v>
      </c>
      <c r="M159">
        <f t="shared" si="4"/>
        <v>831</v>
      </c>
      <c r="Q159" t="s">
        <v>105</v>
      </c>
      <c r="R159" t="s">
        <v>5</v>
      </c>
      <c r="S159" t="s">
        <v>1</v>
      </c>
      <c r="T159">
        <v>680</v>
      </c>
      <c r="U159">
        <f t="shared" si="5"/>
        <v>640</v>
      </c>
    </row>
    <row r="160" spans="1:23" x14ac:dyDescent="0.3">
      <c r="A160" t="s">
        <v>105</v>
      </c>
      <c r="B160" t="s">
        <v>95</v>
      </c>
      <c r="C160" t="s">
        <v>1</v>
      </c>
      <c r="D160">
        <v>748</v>
      </c>
      <c r="I160" t="s">
        <v>105</v>
      </c>
      <c r="J160" t="s">
        <v>4</v>
      </c>
      <c r="K160" t="s">
        <v>1</v>
      </c>
      <c r="L160">
        <v>1056</v>
      </c>
      <c r="M160">
        <f t="shared" si="4"/>
        <v>1016</v>
      </c>
      <c r="Q160" t="s">
        <v>105</v>
      </c>
      <c r="R160" t="s">
        <v>5</v>
      </c>
      <c r="S160" t="s">
        <v>1</v>
      </c>
      <c r="T160">
        <v>873</v>
      </c>
      <c r="U160">
        <f t="shared" si="5"/>
        <v>833</v>
      </c>
    </row>
    <row r="161" spans="1:23" x14ac:dyDescent="0.3">
      <c r="A161" t="s">
        <v>105</v>
      </c>
      <c r="B161" t="s">
        <v>95</v>
      </c>
      <c r="C161" t="s">
        <v>1</v>
      </c>
      <c r="D161">
        <v>777</v>
      </c>
      <c r="G161">
        <f>MEDIAN(D152:D161)</f>
        <v>726.5</v>
      </c>
      <c r="I161" t="s">
        <v>105</v>
      </c>
      <c r="J161" t="s">
        <v>4</v>
      </c>
      <c r="K161" t="s">
        <v>1</v>
      </c>
      <c r="L161">
        <v>846</v>
      </c>
      <c r="M161">
        <f t="shared" si="4"/>
        <v>806</v>
      </c>
      <c r="O161">
        <f>MEDIAN(M152:M161)</f>
        <v>795.5</v>
      </c>
      <c r="Q161" t="s">
        <v>105</v>
      </c>
      <c r="R161" t="s">
        <v>5</v>
      </c>
      <c r="S161" t="s">
        <v>1</v>
      </c>
      <c r="T161">
        <v>912</v>
      </c>
      <c r="U161">
        <f t="shared" si="5"/>
        <v>872</v>
      </c>
      <c r="W161">
        <f>MEDIAN(U152:U161)</f>
        <v>852.5</v>
      </c>
    </row>
    <row r="162" spans="1:23" x14ac:dyDescent="0.3">
      <c r="G162">
        <f>AVERAGE(G1:G161)</f>
        <v>877.28125</v>
      </c>
      <c r="O162">
        <f>AVERAGE(O1:O161)</f>
        <v>919.25</v>
      </c>
      <c r="W162">
        <f>AVERAGE(W1:W161)</f>
        <v>1063.84375</v>
      </c>
    </row>
    <row r="163" spans="1:23" x14ac:dyDescent="0.3">
      <c r="G163">
        <f>STDEV(G1:G161)</f>
        <v>149.28049311614697</v>
      </c>
      <c r="O163">
        <f>STDEV(O1:O161)</f>
        <v>125.98452285896073</v>
      </c>
      <c r="W163">
        <f>STDEV(W1:W161)</f>
        <v>198.99076350005126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905</v>
      </c>
      <c r="I2" t="s">
        <v>106</v>
      </c>
      <c r="J2" t="s">
        <v>4</v>
      </c>
      <c r="K2" t="s">
        <v>0</v>
      </c>
      <c r="L2">
        <v>840</v>
      </c>
      <c r="M2">
        <f>L2-40</f>
        <v>800</v>
      </c>
      <c r="Q2" t="s">
        <v>106</v>
      </c>
      <c r="R2" t="s">
        <v>5</v>
      </c>
      <c r="S2" t="s">
        <v>0</v>
      </c>
      <c r="T2">
        <v>777</v>
      </c>
      <c r="U2">
        <f>T2-40</f>
        <v>737</v>
      </c>
    </row>
    <row r="3" spans="1:23" x14ac:dyDescent="0.3">
      <c r="A3" t="s">
        <v>106</v>
      </c>
      <c r="B3" t="s">
        <v>95</v>
      </c>
      <c r="C3" t="s">
        <v>0</v>
      </c>
      <c r="D3">
        <v>856</v>
      </c>
      <c r="I3" t="s">
        <v>106</v>
      </c>
      <c r="J3" t="s">
        <v>4</v>
      </c>
      <c r="K3" t="s">
        <v>0</v>
      </c>
      <c r="L3">
        <v>968</v>
      </c>
      <c r="M3">
        <f t="shared" ref="M3:M66" si="0">L3-40</f>
        <v>928</v>
      </c>
      <c r="Q3" t="s">
        <v>106</v>
      </c>
      <c r="R3" t="s">
        <v>5</v>
      </c>
      <c r="S3" t="s">
        <v>0</v>
      </c>
      <c r="T3">
        <v>1145</v>
      </c>
      <c r="U3">
        <f t="shared" ref="U3:U66" si="1">T3-40</f>
        <v>1105</v>
      </c>
    </row>
    <row r="4" spans="1:23" x14ac:dyDescent="0.3">
      <c r="A4" t="s">
        <v>106</v>
      </c>
      <c r="B4" t="s">
        <v>95</v>
      </c>
      <c r="C4" t="s">
        <v>0</v>
      </c>
      <c r="D4">
        <v>795</v>
      </c>
      <c r="I4" t="s">
        <v>106</v>
      </c>
      <c r="J4" t="s">
        <v>4</v>
      </c>
      <c r="K4" t="s">
        <v>0</v>
      </c>
      <c r="L4">
        <v>840</v>
      </c>
      <c r="M4">
        <f t="shared" si="0"/>
        <v>800</v>
      </c>
      <c r="Q4" t="s">
        <v>106</v>
      </c>
      <c r="R4" t="s">
        <v>5</v>
      </c>
      <c r="S4" t="s">
        <v>0</v>
      </c>
      <c r="T4">
        <v>968</v>
      </c>
      <c r="U4">
        <f t="shared" si="1"/>
        <v>928</v>
      </c>
    </row>
    <row r="5" spans="1:23" x14ac:dyDescent="0.3">
      <c r="A5" t="s">
        <v>106</v>
      </c>
      <c r="B5" t="s">
        <v>95</v>
      </c>
      <c r="C5" t="s">
        <v>0</v>
      </c>
      <c r="D5">
        <v>792</v>
      </c>
      <c r="I5" t="s">
        <v>106</v>
      </c>
      <c r="J5" t="s">
        <v>4</v>
      </c>
      <c r="K5" t="s">
        <v>0</v>
      </c>
      <c r="L5">
        <v>744</v>
      </c>
      <c r="M5">
        <f t="shared" si="0"/>
        <v>704</v>
      </c>
      <c r="Q5" t="s">
        <v>106</v>
      </c>
      <c r="R5" t="s">
        <v>5</v>
      </c>
      <c r="S5" t="s">
        <v>0</v>
      </c>
      <c r="T5">
        <v>1104</v>
      </c>
      <c r="U5">
        <f t="shared" si="1"/>
        <v>1064</v>
      </c>
    </row>
    <row r="6" spans="1:23" x14ac:dyDescent="0.3">
      <c r="A6" t="s">
        <v>106</v>
      </c>
      <c r="B6" t="s">
        <v>95</v>
      </c>
      <c r="C6" t="s">
        <v>0</v>
      </c>
      <c r="D6">
        <v>824</v>
      </c>
      <c r="I6" t="s">
        <v>106</v>
      </c>
      <c r="J6" t="s">
        <v>4</v>
      </c>
      <c r="K6" t="s">
        <v>0</v>
      </c>
      <c r="L6">
        <v>696</v>
      </c>
      <c r="M6">
        <f t="shared" si="0"/>
        <v>656</v>
      </c>
      <c r="Q6" t="s">
        <v>106</v>
      </c>
      <c r="R6" t="s">
        <v>5</v>
      </c>
      <c r="S6" t="s">
        <v>0</v>
      </c>
      <c r="T6">
        <v>896</v>
      </c>
      <c r="U6">
        <f t="shared" si="1"/>
        <v>856</v>
      </c>
    </row>
    <row r="7" spans="1:23" x14ac:dyDescent="0.3">
      <c r="A7" t="s">
        <v>106</v>
      </c>
      <c r="B7" t="s">
        <v>95</v>
      </c>
      <c r="C7" t="s">
        <v>0</v>
      </c>
      <c r="D7">
        <v>696</v>
      </c>
      <c r="I7" t="s">
        <v>106</v>
      </c>
      <c r="J7" t="s">
        <v>4</v>
      </c>
      <c r="K7" t="s">
        <v>0</v>
      </c>
      <c r="L7">
        <v>808</v>
      </c>
      <c r="M7">
        <f t="shared" si="0"/>
        <v>768</v>
      </c>
      <c r="Q7" t="s">
        <v>106</v>
      </c>
      <c r="R7" t="s">
        <v>5</v>
      </c>
      <c r="S7" t="s">
        <v>0</v>
      </c>
      <c r="T7">
        <v>936</v>
      </c>
      <c r="U7">
        <f t="shared" si="1"/>
        <v>896</v>
      </c>
    </row>
    <row r="8" spans="1:23" x14ac:dyDescent="0.3">
      <c r="A8" t="s">
        <v>106</v>
      </c>
      <c r="B8" t="s">
        <v>95</v>
      </c>
      <c r="C8" t="s">
        <v>0</v>
      </c>
      <c r="D8">
        <v>820</v>
      </c>
      <c r="I8" t="s">
        <v>106</v>
      </c>
      <c r="J8" t="s">
        <v>4</v>
      </c>
      <c r="K8" t="s">
        <v>0</v>
      </c>
      <c r="L8">
        <v>776</v>
      </c>
      <c r="M8">
        <f t="shared" si="0"/>
        <v>736</v>
      </c>
      <c r="Q8" t="s">
        <v>106</v>
      </c>
      <c r="R8" t="s">
        <v>5</v>
      </c>
      <c r="S8" t="s">
        <v>0</v>
      </c>
      <c r="T8">
        <v>863</v>
      </c>
      <c r="U8">
        <f t="shared" si="1"/>
        <v>823</v>
      </c>
    </row>
    <row r="9" spans="1:23" x14ac:dyDescent="0.3">
      <c r="A9" t="s">
        <v>106</v>
      </c>
      <c r="B9" t="s">
        <v>95</v>
      </c>
      <c r="C9" t="s">
        <v>0</v>
      </c>
      <c r="D9">
        <v>896</v>
      </c>
      <c r="I9" t="s">
        <v>106</v>
      </c>
      <c r="J9" t="s">
        <v>4</v>
      </c>
      <c r="K9" t="s">
        <v>0</v>
      </c>
      <c r="L9">
        <v>727</v>
      </c>
      <c r="M9">
        <f t="shared" si="0"/>
        <v>687</v>
      </c>
      <c r="Q9" t="s">
        <v>106</v>
      </c>
      <c r="R9" t="s">
        <v>5</v>
      </c>
      <c r="S9" t="s">
        <v>0</v>
      </c>
      <c r="T9">
        <v>1112</v>
      </c>
      <c r="U9">
        <f t="shared" si="1"/>
        <v>1072</v>
      </c>
    </row>
    <row r="10" spans="1:23" x14ac:dyDescent="0.3">
      <c r="A10" t="s">
        <v>106</v>
      </c>
      <c r="B10" t="s">
        <v>95</v>
      </c>
      <c r="C10" t="s">
        <v>0</v>
      </c>
      <c r="D10">
        <v>680</v>
      </c>
      <c r="I10" t="s">
        <v>106</v>
      </c>
      <c r="J10" t="s">
        <v>4</v>
      </c>
      <c r="K10" t="s">
        <v>0</v>
      </c>
      <c r="L10">
        <v>911</v>
      </c>
      <c r="M10">
        <f t="shared" si="0"/>
        <v>871</v>
      </c>
      <c r="Q10" t="s">
        <v>106</v>
      </c>
      <c r="R10" t="s">
        <v>5</v>
      </c>
      <c r="S10" t="s">
        <v>0</v>
      </c>
      <c r="T10">
        <v>936</v>
      </c>
      <c r="U10">
        <f t="shared" si="1"/>
        <v>896</v>
      </c>
    </row>
    <row r="11" spans="1:23" x14ac:dyDescent="0.3">
      <c r="A11" t="s">
        <v>106</v>
      </c>
      <c r="B11" t="s">
        <v>95</v>
      </c>
      <c r="C11" t="s">
        <v>0</v>
      </c>
      <c r="D11">
        <v>816</v>
      </c>
      <c r="G11">
        <f>MEDIAN(D2:D11)</f>
        <v>818</v>
      </c>
      <c r="I11" t="s">
        <v>106</v>
      </c>
      <c r="J11" t="s">
        <v>4</v>
      </c>
      <c r="K11" t="s">
        <v>0</v>
      </c>
      <c r="L11">
        <v>1335</v>
      </c>
      <c r="M11">
        <f t="shared" si="0"/>
        <v>1295</v>
      </c>
      <c r="O11">
        <f>MEDIAN(M2:M11)</f>
        <v>784</v>
      </c>
      <c r="Q11" t="s">
        <v>106</v>
      </c>
      <c r="R11" t="s">
        <v>5</v>
      </c>
      <c r="S11" t="s">
        <v>0</v>
      </c>
      <c r="T11">
        <v>753</v>
      </c>
      <c r="U11">
        <f t="shared" si="1"/>
        <v>713</v>
      </c>
      <c r="W11">
        <f>MEDIAN(U2:U11)</f>
        <v>896</v>
      </c>
    </row>
    <row r="12" spans="1:23" x14ac:dyDescent="0.3">
      <c r="A12" t="s">
        <v>107</v>
      </c>
      <c r="B12" t="s">
        <v>95</v>
      </c>
      <c r="C12" t="s">
        <v>0</v>
      </c>
      <c r="D12">
        <v>681</v>
      </c>
      <c r="I12" t="s">
        <v>107</v>
      </c>
      <c r="J12" t="s">
        <v>4</v>
      </c>
      <c r="K12" t="s">
        <v>0</v>
      </c>
      <c r="L12">
        <v>1006</v>
      </c>
      <c r="M12">
        <f t="shared" si="0"/>
        <v>966</v>
      </c>
      <c r="Q12" t="s">
        <v>107</v>
      </c>
      <c r="R12" t="s">
        <v>5</v>
      </c>
      <c r="S12" t="s">
        <v>0</v>
      </c>
      <c r="T12">
        <v>929</v>
      </c>
      <c r="U12">
        <f t="shared" si="1"/>
        <v>889</v>
      </c>
    </row>
    <row r="13" spans="1:23" x14ac:dyDescent="0.3">
      <c r="A13" t="s">
        <v>107</v>
      </c>
      <c r="B13" t="s">
        <v>95</v>
      </c>
      <c r="C13" t="s">
        <v>0</v>
      </c>
      <c r="D13">
        <v>800</v>
      </c>
      <c r="I13" t="s">
        <v>107</v>
      </c>
      <c r="J13" t="s">
        <v>4</v>
      </c>
      <c r="K13" t="s">
        <v>0</v>
      </c>
      <c r="L13">
        <v>920</v>
      </c>
      <c r="M13">
        <f t="shared" si="0"/>
        <v>880</v>
      </c>
      <c r="Q13" t="s">
        <v>107</v>
      </c>
      <c r="R13" t="s">
        <v>5</v>
      </c>
      <c r="S13" t="s">
        <v>0</v>
      </c>
      <c r="T13">
        <v>991</v>
      </c>
      <c r="U13">
        <f t="shared" si="1"/>
        <v>951</v>
      </c>
    </row>
    <row r="14" spans="1:23" x14ac:dyDescent="0.3">
      <c r="A14" t="s">
        <v>107</v>
      </c>
      <c r="B14" t="s">
        <v>95</v>
      </c>
      <c r="C14" t="s">
        <v>0</v>
      </c>
      <c r="D14">
        <v>729</v>
      </c>
      <c r="I14" t="s">
        <v>107</v>
      </c>
      <c r="J14" t="s">
        <v>4</v>
      </c>
      <c r="K14" t="s">
        <v>0</v>
      </c>
      <c r="L14">
        <v>912</v>
      </c>
      <c r="M14">
        <f t="shared" si="0"/>
        <v>872</v>
      </c>
      <c r="Q14" t="s">
        <v>107</v>
      </c>
      <c r="R14" t="s">
        <v>5</v>
      </c>
      <c r="S14" t="s">
        <v>0</v>
      </c>
      <c r="T14">
        <v>791</v>
      </c>
      <c r="U14">
        <f t="shared" si="1"/>
        <v>751</v>
      </c>
    </row>
    <row r="15" spans="1:23" x14ac:dyDescent="0.3">
      <c r="A15" t="s">
        <v>107</v>
      </c>
      <c r="B15" t="s">
        <v>95</v>
      </c>
      <c r="C15" t="s">
        <v>0</v>
      </c>
      <c r="D15">
        <v>736</v>
      </c>
      <c r="I15" t="s">
        <v>107</v>
      </c>
      <c r="J15" t="s">
        <v>4</v>
      </c>
      <c r="K15" t="s">
        <v>0</v>
      </c>
      <c r="L15">
        <v>828</v>
      </c>
      <c r="M15">
        <f t="shared" si="0"/>
        <v>788</v>
      </c>
      <c r="Q15" t="s">
        <v>107</v>
      </c>
      <c r="R15" t="s">
        <v>5</v>
      </c>
      <c r="S15" t="s">
        <v>0</v>
      </c>
      <c r="T15">
        <v>825</v>
      </c>
      <c r="U15">
        <f t="shared" si="1"/>
        <v>785</v>
      </c>
    </row>
    <row r="16" spans="1:23" x14ac:dyDescent="0.3">
      <c r="A16" t="s">
        <v>107</v>
      </c>
      <c r="B16" t="s">
        <v>95</v>
      </c>
      <c r="C16" t="s">
        <v>0</v>
      </c>
      <c r="D16">
        <v>744</v>
      </c>
      <c r="I16" t="s">
        <v>107</v>
      </c>
      <c r="J16" t="s">
        <v>4</v>
      </c>
      <c r="K16" t="s">
        <v>1</v>
      </c>
      <c r="L16">
        <v>1159</v>
      </c>
      <c r="M16">
        <f t="shared" si="0"/>
        <v>1119</v>
      </c>
      <c r="Q16" t="s">
        <v>107</v>
      </c>
      <c r="R16" t="s">
        <v>5</v>
      </c>
      <c r="S16" t="s">
        <v>0</v>
      </c>
      <c r="T16">
        <v>1009</v>
      </c>
      <c r="U16">
        <f t="shared" si="1"/>
        <v>969</v>
      </c>
    </row>
    <row r="17" spans="1:23" x14ac:dyDescent="0.3">
      <c r="A17" t="s">
        <v>107</v>
      </c>
      <c r="B17" t="s">
        <v>95</v>
      </c>
      <c r="C17" t="s">
        <v>0</v>
      </c>
      <c r="D17">
        <v>596</v>
      </c>
      <c r="I17" t="s">
        <v>107</v>
      </c>
      <c r="J17" t="s">
        <v>4</v>
      </c>
      <c r="K17" t="s">
        <v>0</v>
      </c>
      <c r="L17">
        <v>888</v>
      </c>
      <c r="M17">
        <f t="shared" si="0"/>
        <v>848</v>
      </c>
      <c r="Q17" t="s">
        <v>107</v>
      </c>
      <c r="R17" t="s">
        <v>5</v>
      </c>
      <c r="S17" t="s">
        <v>0</v>
      </c>
      <c r="T17">
        <v>1131</v>
      </c>
      <c r="U17">
        <f t="shared" si="1"/>
        <v>1091</v>
      </c>
    </row>
    <row r="18" spans="1:23" x14ac:dyDescent="0.3">
      <c r="A18" t="s">
        <v>107</v>
      </c>
      <c r="B18" t="s">
        <v>95</v>
      </c>
      <c r="C18" t="s">
        <v>0</v>
      </c>
      <c r="D18">
        <v>776</v>
      </c>
      <c r="I18" t="s">
        <v>107</v>
      </c>
      <c r="J18" t="s">
        <v>4</v>
      </c>
      <c r="K18" t="s">
        <v>0</v>
      </c>
      <c r="L18">
        <v>767</v>
      </c>
      <c r="M18">
        <f t="shared" si="0"/>
        <v>727</v>
      </c>
      <c r="Q18" t="s">
        <v>107</v>
      </c>
      <c r="R18" t="s">
        <v>5</v>
      </c>
      <c r="S18" t="s">
        <v>0</v>
      </c>
      <c r="T18">
        <v>991</v>
      </c>
      <c r="U18">
        <f t="shared" si="1"/>
        <v>951</v>
      </c>
    </row>
    <row r="19" spans="1:23" x14ac:dyDescent="0.3">
      <c r="A19" t="s">
        <v>107</v>
      </c>
      <c r="B19" t="s">
        <v>95</v>
      </c>
      <c r="C19" t="s">
        <v>1</v>
      </c>
      <c r="D19">
        <v>759</v>
      </c>
      <c r="I19" t="s">
        <v>107</v>
      </c>
      <c r="J19" t="s">
        <v>4</v>
      </c>
      <c r="K19" t="s">
        <v>0</v>
      </c>
      <c r="L19">
        <v>767</v>
      </c>
      <c r="M19">
        <f t="shared" si="0"/>
        <v>727</v>
      </c>
      <c r="Q19" t="s">
        <v>107</v>
      </c>
      <c r="R19" t="s">
        <v>5</v>
      </c>
      <c r="S19" t="s">
        <v>0</v>
      </c>
      <c r="T19">
        <v>1144</v>
      </c>
      <c r="U19">
        <f t="shared" si="1"/>
        <v>1104</v>
      </c>
    </row>
    <row r="20" spans="1:23" x14ac:dyDescent="0.3">
      <c r="A20" t="s">
        <v>107</v>
      </c>
      <c r="B20" t="s">
        <v>95</v>
      </c>
      <c r="C20" t="s">
        <v>0</v>
      </c>
      <c r="D20">
        <v>975</v>
      </c>
      <c r="I20" t="s">
        <v>107</v>
      </c>
      <c r="J20" t="s">
        <v>4</v>
      </c>
      <c r="K20" t="s">
        <v>0</v>
      </c>
      <c r="L20">
        <v>1071</v>
      </c>
      <c r="M20">
        <f t="shared" si="0"/>
        <v>1031</v>
      </c>
      <c r="Q20" t="s">
        <v>107</v>
      </c>
      <c r="R20" t="s">
        <v>5</v>
      </c>
      <c r="S20" t="s">
        <v>0</v>
      </c>
      <c r="T20">
        <v>1080</v>
      </c>
      <c r="U20">
        <f t="shared" si="1"/>
        <v>1040</v>
      </c>
    </row>
    <row r="21" spans="1:23" x14ac:dyDescent="0.3">
      <c r="A21" t="s">
        <v>107</v>
      </c>
      <c r="B21" t="s">
        <v>95</v>
      </c>
      <c r="C21" t="s">
        <v>0</v>
      </c>
      <c r="D21">
        <v>656</v>
      </c>
      <c r="G21">
        <f>MEDIAN(D12:D21)</f>
        <v>740</v>
      </c>
      <c r="I21" t="s">
        <v>107</v>
      </c>
      <c r="J21" t="s">
        <v>4</v>
      </c>
      <c r="K21" t="s">
        <v>0</v>
      </c>
      <c r="L21">
        <v>968</v>
      </c>
      <c r="M21">
        <f t="shared" si="0"/>
        <v>928</v>
      </c>
      <c r="O21">
        <f>MEDIAN(M12:M21)</f>
        <v>876</v>
      </c>
      <c r="Q21" t="s">
        <v>107</v>
      </c>
      <c r="R21" t="s">
        <v>5</v>
      </c>
      <c r="S21" t="s">
        <v>0</v>
      </c>
      <c r="T21">
        <v>983</v>
      </c>
      <c r="U21">
        <f t="shared" si="1"/>
        <v>943</v>
      </c>
      <c r="W21">
        <f>MEDIAN(U12:U21)</f>
        <v>951</v>
      </c>
    </row>
    <row r="22" spans="1:23" x14ac:dyDescent="0.3">
      <c r="A22" t="s">
        <v>108</v>
      </c>
      <c r="B22" t="s">
        <v>95</v>
      </c>
      <c r="C22" t="s">
        <v>0</v>
      </c>
      <c r="D22">
        <v>824</v>
      </c>
      <c r="I22" t="s">
        <v>108</v>
      </c>
      <c r="J22" t="s">
        <v>4</v>
      </c>
      <c r="K22" t="s">
        <v>0</v>
      </c>
      <c r="L22">
        <v>1008</v>
      </c>
      <c r="M22">
        <f t="shared" si="0"/>
        <v>968</v>
      </c>
      <c r="Q22" t="s">
        <v>108</v>
      </c>
      <c r="R22" t="s">
        <v>5</v>
      </c>
      <c r="S22" t="s">
        <v>0</v>
      </c>
      <c r="T22">
        <v>1023</v>
      </c>
      <c r="U22">
        <f t="shared" si="1"/>
        <v>983</v>
      </c>
    </row>
    <row r="23" spans="1:23" x14ac:dyDescent="0.3">
      <c r="A23" t="s">
        <v>108</v>
      </c>
      <c r="B23" t="s">
        <v>95</v>
      </c>
      <c r="C23" t="s">
        <v>0</v>
      </c>
      <c r="D23">
        <v>2552</v>
      </c>
      <c r="I23" t="s">
        <v>108</v>
      </c>
      <c r="J23" t="s">
        <v>4</v>
      </c>
      <c r="K23" t="s">
        <v>0</v>
      </c>
      <c r="L23">
        <v>816</v>
      </c>
      <c r="M23">
        <f t="shared" si="0"/>
        <v>776</v>
      </c>
      <c r="Q23" t="s">
        <v>108</v>
      </c>
      <c r="R23" t="s">
        <v>5</v>
      </c>
      <c r="S23" t="s">
        <v>1</v>
      </c>
      <c r="T23">
        <v>1200</v>
      </c>
      <c r="U23">
        <f t="shared" si="1"/>
        <v>1160</v>
      </c>
    </row>
    <row r="24" spans="1:23" x14ac:dyDescent="0.3">
      <c r="A24" t="s">
        <v>108</v>
      </c>
      <c r="B24" t="s">
        <v>95</v>
      </c>
      <c r="C24" t="s">
        <v>0</v>
      </c>
      <c r="D24">
        <v>1128</v>
      </c>
      <c r="I24" t="s">
        <v>108</v>
      </c>
      <c r="J24" t="s">
        <v>4</v>
      </c>
      <c r="K24" t="s">
        <v>0</v>
      </c>
      <c r="L24">
        <v>1496</v>
      </c>
      <c r="M24">
        <f t="shared" si="0"/>
        <v>1456</v>
      </c>
      <c r="Q24" t="s">
        <v>108</v>
      </c>
      <c r="R24" t="s">
        <v>5</v>
      </c>
      <c r="S24" t="s">
        <v>0</v>
      </c>
      <c r="T24">
        <v>809</v>
      </c>
      <c r="U24">
        <f t="shared" si="1"/>
        <v>769</v>
      </c>
    </row>
    <row r="25" spans="1:23" x14ac:dyDescent="0.3">
      <c r="A25" t="s">
        <v>108</v>
      </c>
      <c r="B25" t="s">
        <v>95</v>
      </c>
      <c r="C25" t="s">
        <v>0</v>
      </c>
      <c r="D25">
        <v>799</v>
      </c>
      <c r="I25" t="s">
        <v>108</v>
      </c>
      <c r="J25" t="s">
        <v>4</v>
      </c>
      <c r="K25" t="s">
        <v>0</v>
      </c>
      <c r="L25">
        <v>768</v>
      </c>
      <c r="M25">
        <f t="shared" si="0"/>
        <v>728</v>
      </c>
      <c r="Q25" t="s">
        <v>108</v>
      </c>
      <c r="R25" t="s">
        <v>5</v>
      </c>
      <c r="S25" t="s">
        <v>0</v>
      </c>
      <c r="T25">
        <v>655</v>
      </c>
      <c r="U25">
        <f t="shared" si="1"/>
        <v>615</v>
      </c>
    </row>
    <row r="26" spans="1:23" x14ac:dyDescent="0.3">
      <c r="A26" t="s">
        <v>108</v>
      </c>
      <c r="B26" t="s">
        <v>95</v>
      </c>
      <c r="C26" t="s">
        <v>0</v>
      </c>
      <c r="D26">
        <v>615</v>
      </c>
      <c r="I26" t="s">
        <v>108</v>
      </c>
      <c r="J26" t="s">
        <v>4</v>
      </c>
      <c r="K26" t="s">
        <v>0</v>
      </c>
      <c r="L26">
        <v>839</v>
      </c>
      <c r="M26">
        <f t="shared" si="0"/>
        <v>799</v>
      </c>
      <c r="Q26" t="s">
        <v>108</v>
      </c>
      <c r="R26" t="s">
        <v>5</v>
      </c>
      <c r="S26" t="s">
        <v>0</v>
      </c>
      <c r="T26">
        <v>793</v>
      </c>
      <c r="U26">
        <f t="shared" si="1"/>
        <v>753</v>
      </c>
    </row>
    <row r="27" spans="1:23" x14ac:dyDescent="0.3">
      <c r="A27" t="s">
        <v>108</v>
      </c>
      <c r="B27" t="s">
        <v>95</v>
      </c>
      <c r="C27" t="s">
        <v>0</v>
      </c>
      <c r="D27">
        <v>888</v>
      </c>
      <c r="I27" t="s">
        <v>108</v>
      </c>
      <c r="J27" t="s">
        <v>4</v>
      </c>
      <c r="K27" t="s">
        <v>0</v>
      </c>
      <c r="L27">
        <v>800</v>
      </c>
      <c r="M27">
        <f t="shared" si="0"/>
        <v>760</v>
      </c>
      <c r="Q27" t="s">
        <v>108</v>
      </c>
      <c r="R27" t="s">
        <v>5</v>
      </c>
      <c r="S27" t="s">
        <v>0</v>
      </c>
      <c r="T27">
        <v>767</v>
      </c>
      <c r="U27">
        <f t="shared" si="1"/>
        <v>727</v>
      </c>
    </row>
    <row r="28" spans="1:23" x14ac:dyDescent="0.3">
      <c r="A28" t="s">
        <v>108</v>
      </c>
      <c r="B28" t="s">
        <v>95</v>
      </c>
      <c r="C28" t="s">
        <v>0</v>
      </c>
      <c r="D28">
        <v>767</v>
      </c>
      <c r="I28" t="s">
        <v>108</v>
      </c>
      <c r="J28" t="s">
        <v>4</v>
      </c>
      <c r="K28" t="s">
        <v>0</v>
      </c>
      <c r="L28">
        <v>928</v>
      </c>
      <c r="M28">
        <f t="shared" si="0"/>
        <v>888</v>
      </c>
      <c r="Q28" t="s">
        <v>108</v>
      </c>
      <c r="R28" t="s">
        <v>5</v>
      </c>
      <c r="S28" t="s">
        <v>0</v>
      </c>
      <c r="T28">
        <v>896</v>
      </c>
      <c r="U28">
        <f t="shared" si="1"/>
        <v>856</v>
      </c>
    </row>
    <row r="29" spans="1:23" x14ac:dyDescent="0.3">
      <c r="A29" t="s">
        <v>108</v>
      </c>
      <c r="B29" t="s">
        <v>95</v>
      </c>
      <c r="C29" t="s">
        <v>0</v>
      </c>
      <c r="D29">
        <v>991</v>
      </c>
      <c r="I29" t="s">
        <v>108</v>
      </c>
      <c r="J29" t="s">
        <v>4</v>
      </c>
      <c r="K29" t="s">
        <v>0</v>
      </c>
      <c r="L29">
        <v>920</v>
      </c>
      <c r="M29">
        <f t="shared" si="0"/>
        <v>880</v>
      </c>
      <c r="Q29" t="s">
        <v>108</v>
      </c>
      <c r="R29" t="s">
        <v>5</v>
      </c>
      <c r="S29" t="s">
        <v>0</v>
      </c>
      <c r="T29">
        <v>728</v>
      </c>
      <c r="U29">
        <f t="shared" si="1"/>
        <v>688</v>
      </c>
    </row>
    <row r="30" spans="1:23" x14ac:dyDescent="0.3">
      <c r="A30" t="s">
        <v>108</v>
      </c>
      <c r="B30" t="s">
        <v>95</v>
      </c>
      <c r="C30" t="s">
        <v>0</v>
      </c>
      <c r="D30">
        <v>768</v>
      </c>
      <c r="I30" t="s">
        <v>108</v>
      </c>
      <c r="J30" t="s">
        <v>4</v>
      </c>
      <c r="K30" t="s">
        <v>0</v>
      </c>
      <c r="L30">
        <v>976</v>
      </c>
      <c r="M30">
        <f t="shared" si="0"/>
        <v>936</v>
      </c>
      <c r="Q30" t="s">
        <v>108</v>
      </c>
      <c r="R30" t="s">
        <v>5</v>
      </c>
      <c r="S30" t="s">
        <v>0</v>
      </c>
      <c r="T30">
        <v>1072</v>
      </c>
      <c r="U30">
        <f t="shared" si="1"/>
        <v>1032</v>
      </c>
    </row>
    <row r="31" spans="1:23" x14ac:dyDescent="0.3">
      <c r="A31" t="s">
        <v>108</v>
      </c>
      <c r="B31" t="s">
        <v>95</v>
      </c>
      <c r="C31" t="s">
        <v>0</v>
      </c>
      <c r="D31">
        <v>648</v>
      </c>
      <c r="G31">
        <f>MEDIAN(D22:D31)</f>
        <v>811.5</v>
      </c>
      <c r="I31" t="s">
        <v>108</v>
      </c>
      <c r="J31" t="s">
        <v>4</v>
      </c>
      <c r="K31" t="s">
        <v>0</v>
      </c>
      <c r="L31">
        <v>1120</v>
      </c>
      <c r="M31">
        <f t="shared" si="0"/>
        <v>1080</v>
      </c>
      <c r="O31">
        <f>MEDIAN(M22:M31)</f>
        <v>884</v>
      </c>
      <c r="Q31" t="s">
        <v>108</v>
      </c>
      <c r="R31" t="s">
        <v>5</v>
      </c>
      <c r="S31" t="s">
        <v>0</v>
      </c>
      <c r="T31">
        <v>680</v>
      </c>
      <c r="U31">
        <f t="shared" si="1"/>
        <v>640</v>
      </c>
      <c r="W31">
        <f>MEDIAN(U22:U31)</f>
        <v>761</v>
      </c>
    </row>
    <row r="32" spans="1:23" x14ac:dyDescent="0.3">
      <c r="A32" t="s">
        <v>109</v>
      </c>
      <c r="B32" t="s">
        <v>95</v>
      </c>
      <c r="C32" t="s">
        <v>0</v>
      </c>
      <c r="D32">
        <v>848</v>
      </c>
      <c r="I32" t="s">
        <v>109</v>
      </c>
      <c r="J32" t="s">
        <v>4</v>
      </c>
      <c r="K32" t="s">
        <v>1</v>
      </c>
      <c r="L32">
        <v>751</v>
      </c>
      <c r="M32">
        <f t="shared" si="0"/>
        <v>711</v>
      </c>
      <c r="Q32" t="s">
        <v>109</v>
      </c>
      <c r="R32" t="s">
        <v>5</v>
      </c>
      <c r="S32" t="s">
        <v>0</v>
      </c>
      <c r="T32">
        <v>1637</v>
      </c>
      <c r="U32">
        <f t="shared" si="1"/>
        <v>1597</v>
      </c>
    </row>
    <row r="33" spans="1:23" x14ac:dyDescent="0.3">
      <c r="A33" t="s">
        <v>109</v>
      </c>
      <c r="B33" t="s">
        <v>95</v>
      </c>
      <c r="C33" t="s">
        <v>0</v>
      </c>
      <c r="D33">
        <v>1008</v>
      </c>
      <c r="I33" t="s">
        <v>109</v>
      </c>
      <c r="J33" t="s">
        <v>4</v>
      </c>
      <c r="K33" t="s">
        <v>0</v>
      </c>
      <c r="L33">
        <v>936</v>
      </c>
      <c r="M33">
        <f t="shared" si="0"/>
        <v>896</v>
      </c>
      <c r="Q33" t="s">
        <v>109</v>
      </c>
      <c r="R33" t="s">
        <v>5</v>
      </c>
      <c r="S33" t="s">
        <v>0</v>
      </c>
      <c r="T33">
        <v>2424</v>
      </c>
      <c r="U33">
        <f t="shared" si="1"/>
        <v>2384</v>
      </c>
    </row>
    <row r="34" spans="1:23" x14ac:dyDescent="0.3">
      <c r="A34" t="s">
        <v>109</v>
      </c>
      <c r="B34" t="s">
        <v>95</v>
      </c>
      <c r="C34" t="s">
        <v>0</v>
      </c>
      <c r="D34">
        <v>1096</v>
      </c>
      <c r="I34" t="s">
        <v>109</v>
      </c>
      <c r="J34" t="s">
        <v>4</v>
      </c>
      <c r="K34" t="s">
        <v>0</v>
      </c>
      <c r="L34">
        <v>1184</v>
      </c>
      <c r="M34">
        <f t="shared" si="0"/>
        <v>1144</v>
      </c>
      <c r="Q34" t="s">
        <v>109</v>
      </c>
      <c r="R34" t="s">
        <v>5</v>
      </c>
      <c r="S34" t="s">
        <v>0</v>
      </c>
      <c r="T34">
        <v>1081</v>
      </c>
      <c r="U34">
        <f t="shared" si="1"/>
        <v>1041</v>
      </c>
    </row>
    <row r="35" spans="1:23" x14ac:dyDescent="0.3">
      <c r="A35" t="s">
        <v>109</v>
      </c>
      <c r="B35" t="s">
        <v>95</v>
      </c>
      <c r="C35" t="s">
        <v>0</v>
      </c>
      <c r="D35">
        <v>936</v>
      </c>
      <c r="I35" t="s">
        <v>109</v>
      </c>
      <c r="J35" t="s">
        <v>4</v>
      </c>
      <c r="K35" t="s">
        <v>0</v>
      </c>
      <c r="L35">
        <v>1751</v>
      </c>
      <c r="M35">
        <f t="shared" si="0"/>
        <v>1711</v>
      </c>
      <c r="Q35" t="s">
        <v>109</v>
      </c>
      <c r="R35" t="s">
        <v>5</v>
      </c>
      <c r="S35" t="s">
        <v>0</v>
      </c>
      <c r="T35">
        <v>776</v>
      </c>
      <c r="U35">
        <f t="shared" si="1"/>
        <v>736</v>
      </c>
    </row>
    <row r="36" spans="1:23" x14ac:dyDescent="0.3">
      <c r="A36" t="s">
        <v>109</v>
      </c>
      <c r="B36" t="s">
        <v>95</v>
      </c>
      <c r="C36" t="s">
        <v>0</v>
      </c>
      <c r="D36">
        <v>1552</v>
      </c>
      <c r="I36" t="s">
        <v>109</v>
      </c>
      <c r="J36" t="s">
        <v>4</v>
      </c>
      <c r="K36" t="s">
        <v>0</v>
      </c>
      <c r="L36">
        <v>1743</v>
      </c>
      <c r="M36">
        <f t="shared" si="0"/>
        <v>1703</v>
      </c>
      <c r="Q36" t="s">
        <v>109</v>
      </c>
      <c r="R36" t="s">
        <v>5</v>
      </c>
      <c r="S36" t="s">
        <v>0</v>
      </c>
      <c r="T36">
        <v>1977</v>
      </c>
      <c r="U36">
        <f t="shared" si="1"/>
        <v>1937</v>
      </c>
    </row>
    <row r="37" spans="1:23" x14ac:dyDescent="0.3">
      <c r="A37" t="s">
        <v>109</v>
      </c>
      <c r="B37" t="s">
        <v>95</v>
      </c>
      <c r="C37" t="s">
        <v>0</v>
      </c>
      <c r="D37">
        <v>1408</v>
      </c>
      <c r="I37" t="s">
        <v>109</v>
      </c>
      <c r="J37" t="s">
        <v>4</v>
      </c>
      <c r="K37" t="s">
        <v>0</v>
      </c>
      <c r="L37">
        <v>823</v>
      </c>
      <c r="M37">
        <f t="shared" si="0"/>
        <v>783</v>
      </c>
      <c r="Q37" t="s">
        <v>109</v>
      </c>
      <c r="R37" t="s">
        <v>5</v>
      </c>
      <c r="S37" t="s">
        <v>0</v>
      </c>
      <c r="T37">
        <v>1279</v>
      </c>
      <c r="U37">
        <f t="shared" si="1"/>
        <v>1239</v>
      </c>
    </row>
    <row r="38" spans="1:23" x14ac:dyDescent="0.3">
      <c r="A38" t="s">
        <v>109</v>
      </c>
      <c r="B38" t="s">
        <v>95</v>
      </c>
      <c r="C38" t="s">
        <v>1</v>
      </c>
      <c r="D38">
        <v>1191</v>
      </c>
      <c r="I38" t="s">
        <v>109</v>
      </c>
      <c r="J38" t="s">
        <v>4</v>
      </c>
      <c r="K38" t="s">
        <v>0</v>
      </c>
      <c r="L38">
        <v>823</v>
      </c>
      <c r="M38">
        <f t="shared" si="0"/>
        <v>783</v>
      </c>
      <c r="Q38" t="s">
        <v>109</v>
      </c>
      <c r="R38" t="s">
        <v>5</v>
      </c>
      <c r="S38" t="s">
        <v>0</v>
      </c>
      <c r="T38">
        <v>864</v>
      </c>
      <c r="U38">
        <f t="shared" si="1"/>
        <v>824</v>
      </c>
    </row>
    <row r="39" spans="1:23" x14ac:dyDescent="0.3">
      <c r="A39" t="s">
        <v>109</v>
      </c>
      <c r="B39" t="s">
        <v>95</v>
      </c>
      <c r="C39" t="s">
        <v>0</v>
      </c>
      <c r="D39">
        <v>800</v>
      </c>
      <c r="I39" t="s">
        <v>109</v>
      </c>
      <c r="J39" t="s">
        <v>4</v>
      </c>
      <c r="K39" t="s">
        <v>0</v>
      </c>
      <c r="L39">
        <v>687</v>
      </c>
      <c r="M39">
        <f t="shared" si="0"/>
        <v>647</v>
      </c>
      <c r="Q39" t="s">
        <v>109</v>
      </c>
      <c r="R39" t="s">
        <v>5</v>
      </c>
      <c r="S39" t="s">
        <v>0</v>
      </c>
      <c r="T39">
        <v>1286</v>
      </c>
      <c r="U39">
        <f t="shared" si="1"/>
        <v>1246</v>
      </c>
    </row>
    <row r="40" spans="1:23" x14ac:dyDescent="0.3">
      <c r="A40" t="s">
        <v>109</v>
      </c>
      <c r="B40" t="s">
        <v>95</v>
      </c>
      <c r="C40" t="s">
        <v>0</v>
      </c>
      <c r="D40">
        <v>888</v>
      </c>
      <c r="I40" t="s">
        <v>109</v>
      </c>
      <c r="J40" t="s">
        <v>4</v>
      </c>
      <c r="K40" t="s">
        <v>0</v>
      </c>
      <c r="L40">
        <v>992</v>
      </c>
      <c r="M40">
        <f t="shared" si="0"/>
        <v>952</v>
      </c>
      <c r="Q40" t="s">
        <v>109</v>
      </c>
      <c r="R40" t="s">
        <v>5</v>
      </c>
      <c r="S40" t="s">
        <v>0</v>
      </c>
      <c r="T40">
        <v>1368</v>
      </c>
      <c r="U40">
        <f t="shared" si="1"/>
        <v>1328</v>
      </c>
    </row>
    <row r="41" spans="1:23" x14ac:dyDescent="0.3">
      <c r="A41" t="s">
        <v>109</v>
      </c>
      <c r="B41" t="s">
        <v>95</v>
      </c>
      <c r="C41" t="s">
        <v>0</v>
      </c>
      <c r="D41">
        <v>777</v>
      </c>
      <c r="G41">
        <f>MEDIAN(D32:D41)</f>
        <v>972</v>
      </c>
      <c r="I41" t="s">
        <v>109</v>
      </c>
      <c r="J41" t="s">
        <v>4</v>
      </c>
      <c r="K41" t="s">
        <v>0</v>
      </c>
      <c r="L41">
        <v>1553</v>
      </c>
      <c r="M41">
        <f t="shared" si="0"/>
        <v>1513</v>
      </c>
      <c r="O41">
        <f>MEDIAN(M32:M41)</f>
        <v>924</v>
      </c>
      <c r="Q41" t="s">
        <v>109</v>
      </c>
      <c r="R41" t="s">
        <v>5</v>
      </c>
      <c r="S41" t="s">
        <v>0</v>
      </c>
      <c r="T41">
        <v>1259</v>
      </c>
      <c r="U41">
        <f t="shared" si="1"/>
        <v>1219</v>
      </c>
      <c r="W41">
        <f>MEDIAN(U32:U41)</f>
        <v>1242.5</v>
      </c>
    </row>
    <row r="42" spans="1:23" x14ac:dyDescent="0.3">
      <c r="A42" t="s">
        <v>110</v>
      </c>
      <c r="B42" t="s">
        <v>95</v>
      </c>
      <c r="C42" t="s">
        <v>1</v>
      </c>
      <c r="D42">
        <v>2048</v>
      </c>
      <c r="I42" t="s">
        <v>110</v>
      </c>
      <c r="J42" t="s">
        <v>4</v>
      </c>
      <c r="K42" t="s">
        <v>1</v>
      </c>
      <c r="L42">
        <v>848</v>
      </c>
      <c r="M42">
        <f t="shared" si="0"/>
        <v>808</v>
      </c>
      <c r="Q42" t="s">
        <v>110</v>
      </c>
      <c r="R42" t="s">
        <v>5</v>
      </c>
      <c r="S42" t="s">
        <v>1</v>
      </c>
      <c r="T42">
        <v>951</v>
      </c>
      <c r="U42">
        <f t="shared" si="1"/>
        <v>911</v>
      </c>
    </row>
    <row r="43" spans="1:23" x14ac:dyDescent="0.3">
      <c r="A43" t="s">
        <v>110</v>
      </c>
      <c r="B43" t="s">
        <v>95</v>
      </c>
      <c r="C43" t="s">
        <v>1</v>
      </c>
      <c r="D43">
        <v>1312</v>
      </c>
      <c r="I43" t="s">
        <v>110</v>
      </c>
      <c r="J43" t="s">
        <v>4</v>
      </c>
      <c r="K43" t="s">
        <v>1</v>
      </c>
      <c r="L43">
        <v>1448</v>
      </c>
      <c r="M43">
        <f t="shared" si="0"/>
        <v>1408</v>
      </c>
      <c r="Q43" t="s">
        <v>110</v>
      </c>
      <c r="R43" t="s">
        <v>5</v>
      </c>
      <c r="S43" t="s">
        <v>0</v>
      </c>
      <c r="T43">
        <v>1400</v>
      </c>
      <c r="U43">
        <f t="shared" si="1"/>
        <v>1360</v>
      </c>
    </row>
    <row r="44" spans="1:23" x14ac:dyDescent="0.3">
      <c r="A44" t="s">
        <v>110</v>
      </c>
      <c r="B44" t="s">
        <v>95</v>
      </c>
      <c r="C44" t="s">
        <v>0</v>
      </c>
      <c r="D44">
        <v>920</v>
      </c>
      <c r="I44" t="s">
        <v>110</v>
      </c>
      <c r="J44" t="s">
        <v>4</v>
      </c>
      <c r="K44" t="s">
        <v>1</v>
      </c>
      <c r="L44">
        <v>1112</v>
      </c>
      <c r="M44">
        <f t="shared" si="0"/>
        <v>1072</v>
      </c>
      <c r="Q44" t="s">
        <v>110</v>
      </c>
      <c r="R44" t="s">
        <v>5</v>
      </c>
      <c r="S44" t="s">
        <v>1</v>
      </c>
      <c r="T44">
        <v>2057</v>
      </c>
      <c r="U44">
        <f t="shared" si="1"/>
        <v>2017</v>
      </c>
    </row>
    <row r="45" spans="1:23" x14ac:dyDescent="0.3">
      <c r="A45" t="s">
        <v>110</v>
      </c>
      <c r="B45" t="s">
        <v>95</v>
      </c>
      <c r="C45" t="s">
        <v>1</v>
      </c>
      <c r="D45">
        <v>1096</v>
      </c>
      <c r="I45" t="s">
        <v>110</v>
      </c>
      <c r="J45" t="s">
        <v>4</v>
      </c>
      <c r="K45" t="s">
        <v>1</v>
      </c>
      <c r="L45">
        <v>839</v>
      </c>
      <c r="M45">
        <f t="shared" si="0"/>
        <v>799</v>
      </c>
      <c r="Q45" t="s">
        <v>110</v>
      </c>
      <c r="R45" t="s">
        <v>5</v>
      </c>
      <c r="S45" t="s">
        <v>0</v>
      </c>
      <c r="T45">
        <v>3447</v>
      </c>
      <c r="U45">
        <f t="shared" si="1"/>
        <v>3407</v>
      </c>
    </row>
    <row r="46" spans="1:23" x14ac:dyDescent="0.3">
      <c r="A46" t="s">
        <v>110</v>
      </c>
      <c r="B46" t="s">
        <v>95</v>
      </c>
      <c r="C46" t="s">
        <v>1</v>
      </c>
      <c r="D46">
        <v>1312</v>
      </c>
      <c r="I46" t="s">
        <v>110</v>
      </c>
      <c r="J46" t="s">
        <v>4</v>
      </c>
      <c r="K46" t="s">
        <v>1</v>
      </c>
      <c r="L46">
        <v>1584</v>
      </c>
      <c r="M46">
        <f t="shared" si="0"/>
        <v>1544</v>
      </c>
      <c r="Q46" t="s">
        <v>110</v>
      </c>
      <c r="R46" t="s">
        <v>5</v>
      </c>
      <c r="S46" t="s">
        <v>0</v>
      </c>
      <c r="T46">
        <v>1088</v>
      </c>
      <c r="U46">
        <f t="shared" si="1"/>
        <v>1048</v>
      </c>
    </row>
    <row r="47" spans="1:23" x14ac:dyDescent="0.3">
      <c r="A47" t="s">
        <v>110</v>
      </c>
      <c r="B47" t="s">
        <v>95</v>
      </c>
      <c r="C47" t="s">
        <v>0</v>
      </c>
      <c r="D47">
        <v>1455</v>
      </c>
      <c r="I47" t="s">
        <v>110</v>
      </c>
      <c r="J47" t="s">
        <v>4</v>
      </c>
      <c r="K47" t="s">
        <v>0</v>
      </c>
      <c r="L47">
        <v>1160</v>
      </c>
      <c r="M47">
        <f t="shared" si="0"/>
        <v>1120</v>
      </c>
      <c r="Q47" t="s">
        <v>110</v>
      </c>
      <c r="R47" t="s">
        <v>5</v>
      </c>
      <c r="S47" t="s">
        <v>0</v>
      </c>
      <c r="T47">
        <v>1436</v>
      </c>
      <c r="U47">
        <f t="shared" si="1"/>
        <v>1396</v>
      </c>
    </row>
    <row r="48" spans="1:23" x14ac:dyDescent="0.3">
      <c r="A48" t="s">
        <v>110</v>
      </c>
      <c r="B48" t="s">
        <v>95</v>
      </c>
      <c r="C48" t="s">
        <v>1</v>
      </c>
      <c r="D48">
        <v>559</v>
      </c>
      <c r="I48" t="s">
        <v>110</v>
      </c>
      <c r="J48" t="s">
        <v>4</v>
      </c>
      <c r="K48" t="s">
        <v>1</v>
      </c>
      <c r="L48">
        <v>724</v>
      </c>
      <c r="M48">
        <f t="shared" si="0"/>
        <v>684</v>
      </c>
      <c r="Q48" t="s">
        <v>110</v>
      </c>
      <c r="R48" t="s">
        <v>5</v>
      </c>
      <c r="S48" t="s">
        <v>0</v>
      </c>
      <c r="T48">
        <v>1623</v>
      </c>
      <c r="U48">
        <f t="shared" si="1"/>
        <v>1583</v>
      </c>
    </row>
    <row r="49" spans="1:23" x14ac:dyDescent="0.3">
      <c r="A49" t="s">
        <v>110</v>
      </c>
      <c r="B49" t="s">
        <v>95</v>
      </c>
      <c r="C49" t="s">
        <v>1</v>
      </c>
      <c r="D49">
        <v>1264</v>
      </c>
      <c r="I49" t="s">
        <v>110</v>
      </c>
      <c r="J49" t="s">
        <v>4</v>
      </c>
      <c r="K49" t="s">
        <v>0</v>
      </c>
      <c r="L49">
        <v>1231</v>
      </c>
      <c r="M49">
        <f t="shared" si="0"/>
        <v>1191</v>
      </c>
      <c r="Q49" t="s">
        <v>110</v>
      </c>
      <c r="R49" t="s">
        <v>5</v>
      </c>
      <c r="S49" t="s">
        <v>1</v>
      </c>
      <c r="T49">
        <v>1689</v>
      </c>
      <c r="U49">
        <f t="shared" si="1"/>
        <v>1649</v>
      </c>
    </row>
    <row r="50" spans="1:23" x14ac:dyDescent="0.3">
      <c r="A50" t="s">
        <v>110</v>
      </c>
      <c r="B50" t="s">
        <v>95</v>
      </c>
      <c r="C50" t="s">
        <v>1</v>
      </c>
      <c r="D50">
        <v>1864</v>
      </c>
      <c r="I50" t="s">
        <v>110</v>
      </c>
      <c r="J50" t="s">
        <v>4</v>
      </c>
      <c r="K50" t="s">
        <v>1</v>
      </c>
      <c r="L50">
        <v>1511</v>
      </c>
      <c r="M50">
        <f t="shared" si="0"/>
        <v>1471</v>
      </c>
      <c r="Q50" t="s">
        <v>110</v>
      </c>
      <c r="R50" t="s">
        <v>5</v>
      </c>
      <c r="S50" t="s">
        <v>1</v>
      </c>
      <c r="T50">
        <v>1584</v>
      </c>
      <c r="U50">
        <f t="shared" si="1"/>
        <v>1544</v>
      </c>
    </row>
    <row r="51" spans="1:23" x14ac:dyDescent="0.3">
      <c r="A51" t="s">
        <v>110</v>
      </c>
      <c r="B51" t="s">
        <v>95</v>
      </c>
      <c r="C51" t="s">
        <v>1</v>
      </c>
      <c r="D51">
        <v>1336</v>
      </c>
      <c r="G51">
        <f>MEDIAN(D42:D51)</f>
        <v>1312</v>
      </c>
      <c r="I51" t="s">
        <v>110</v>
      </c>
      <c r="J51" t="s">
        <v>4</v>
      </c>
      <c r="K51" t="s">
        <v>1</v>
      </c>
      <c r="L51">
        <v>807</v>
      </c>
      <c r="M51">
        <f t="shared" si="0"/>
        <v>767</v>
      </c>
      <c r="O51">
        <f>MEDIAN(M42:M51)</f>
        <v>1096</v>
      </c>
      <c r="Q51" t="s">
        <v>110</v>
      </c>
      <c r="R51" t="s">
        <v>5</v>
      </c>
      <c r="S51" t="s">
        <v>1</v>
      </c>
      <c r="T51">
        <v>1793</v>
      </c>
      <c r="U51">
        <f t="shared" si="1"/>
        <v>1753</v>
      </c>
      <c r="W51">
        <f>MEDIAN(U42:U51)</f>
        <v>1563.5</v>
      </c>
    </row>
    <row r="52" spans="1:23" x14ac:dyDescent="0.3">
      <c r="A52" t="s">
        <v>111</v>
      </c>
      <c r="B52" t="s">
        <v>95</v>
      </c>
      <c r="C52" t="s">
        <v>0</v>
      </c>
      <c r="D52">
        <v>2584</v>
      </c>
      <c r="I52" t="s">
        <v>111</v>
      </c>
      <c r="J52" t="s">
        <v>4</v>
      </c>
      <c r="K52" t="s">
        <v>1</v>
      </c>
      <c r="L52">
        <v>871</v>
      </c>
      <c r="M52">
        <f t="shared" si="0"/>
        <v>831</v>
      </c>
      <c r="Q52" t="s">
        <v>111</v>
      </c>
      <c r="R52" t="s">
        <v>5</v>
      </c>
      <c r="S52" t="s">
        <v>1</v>
      </c>
      <c r="T52">
        <v>1097</v>
      </c>
      <c r="U52">
        <f t="shared" si="1"/>
        <v>1057</v>
      </c>
    </row>
    <row r="53" spans="1:23" x14ac:dyDescent="0.3">
      <c r="A53" t="s">
        <v>111</v>
      </c>
      <c r="B53" t="s">
        <v>95</v>
      </c>
      <c r="C53" t="s">
        <v>1</v>
      </c>
      <c r="D53">
        <v>692</v>
      </c>
      <c r="I53" t="s">
        <v>111</v>
      </c>
      <c r="J53" t="s">
        <v>4</v>
      </c>
      <c r="K53" t="s">
        <v>1</v>
      </c>
      <c r="L53">
        <v>1575</v>
      </c>
      <c r="M53">
        <f t="shared" si="0"/>
        <v>1535</v>
      </c>
      <c r="Q53" t="s">
        <v>111</v>
      </c>
      <c r="R53" t="s">
        <v>5</v>
      </c>
      <c r="S53" t="s">
        <v>1</v>
      </c>
      <c r="T53">
        <v>1152</v>
      </c>
      <c r="U53">
        <f t="shared" si="1"/>
        <v>1112</v>
      </c>
    </row>
    <row r="54" spans="1:23" x14ac:dyDescent="0.3">
      <c r="A54" t="s">
        <v>111</v>
      </c>
      <c r="B54" t="s">
        <v>95</v>
      </c>
      <c r="C54" t="s">
        <v>1</v>
      </c>
      <c r="D54">
        <v>1519</v>
      </c>
      <c r="I54" t="s">
        <v>111</v>
      </c>
      <c r="J54" t="s">
        <v>4</v>
      </c>
      <c r="K54" t="s">
        <v>1</v>
      </c>
      <c r="L54">
        <v>767</v>
      </c>
      <c r="M54">
        <f t="shared" si="0"/>
        <v>727</v>
      </c>
      <c r="Q54" t="s">
        <v>111</v>
      </c>
      <c r="R54" t="s">
        <v>5</v>
      </c>
      <c r="S54" t="s">
        <v>1</v>
      </c>
      <c r="T54">
        <v>913</v>
      </c>
      <c r="U54">
        <f t="shared" si="1"/>
        <v>873</v>
      </c>
    </row>
    <row r="55" spans="1:23" x14ac:dyDescent="0.3">
      <c r="A55" t="s">
        <v>111</v>
      </c>
      <c r="B55" t="s">
        <v>95</v>
      </c>
      <c r="C55" t="s">
        <v>1</v>
      </c>
      <c r="D55">
        <v>656</v>
      </c>
      <c r="I55" t="s">
        <v>111</v>
      </c>
      <c r="J55" t="s">
        <v>4</v>
      </c>
      <c r="K55" t="s">
        <v>1</v>
      </c>
      <c r="L55">
        <v>1272</v>
      </c>
      <c r="M55">
        <f t="shared" si="0"/>
        <v>1232</v>
      </c>
      <c r="Q55" t="s">
        <v>111</v>
      </c>
      <c r="R55" t="s">
        <v>5</v>
      </c>
      <c r="S55" t="s">
        <v>1</v>
      </c>
      <c r="T55">
        <v>1017</v>
      </c>
      <c r="U55">
        <f t="shared" si="1"/>
        <v>977</v>
      </c>
    </row>
    <row r="56" spans="1:23" x14ac:dyDescent="0.3">
      <c r="A56" t="s">
        <v>111</v>
      </c>
      <c r="B56" t="s">
        <v>95</v>
      </c>
      <c r="C56" t="s">
        <v>1</v>
      </c>
      <c r="D56">
        <v>788</v>
      </c>
      <c r="I56" t="s">
        <v>111</v>
      </c>
      <c r="J56" t="s">
        <v>4</v>
      </c>
      <c r="K56" t="s">
        <v>1</v>
      </c>
      <c r="L56">
        <v>1472</v>
      </c>
      <c r="M56">
        <f t="shared" si="0"/>
        <v>1432</v>
      </c>
      <c r="Q56" t="s">
        <v>111</v>
      </c>
      <c r="R56" t="s">
        <v>5</v>
      </c>
      <c r="S56" t="s">
        <v>0</v>
      </c>
      <c r="T56">
        <v>1620</v>
      </c>
      <c r="U56">
        <f t="shared" si="1"/>
        <v>1580</v>
      </c>
    </row>
    <row r="57" spans="1:23" x14ac:dyDescent="0.3">
      <c r="A57" t="s">
        <v>111</v>
      </c>
      <c r="B57" t="s">
        <v>95</v>
      </c>
      <c r="C57" t="s">
        <v>1</v>
      </c>
      <c r="D57">
        <v>1184</v>
      </c>
      <c r="I57" t="s">
        <v>111</v>
      </c>
      <c r="J57" t="s">
        <v>4</v>
      </c>
      <c r="K57" t="s">
        <v>0</v>
      </c>
      <c r="L57">
        <v>1408</v>
      </c>
      <c r="M57">
        <f t="shared" si="0"/>
        <v>1368</v>
      </c>
      <c r="Q57" t="s">
        <v>111</v>
      </c>
      <c r="R57" t="s">
        <v>5</v>
      </c>
      <c r="S57" t="s">
        <v>0</v>
      </c>
      <c r="T57">
        <v>1177</v>
      </c>
      <c r="U57">
        <f t="shared" si="1"/>
        <v>1137</v>
      </c>
    </row>
    <row r="58" spans="1:23" x14ac:dyDescent="0.3">
      <c r="A58" t="s">
        <v>111</v>
      </c>
      <c r="B58" t="s">
        <v>95</v>
      </c>
      <c r="C58" t="s">
        <v>1</v>
      </c>
      <c r="D58">
        <v>791</v>
      </c>
      <c r="I58" t="s">
        <v>111</v>
      </c>
      <c r="J58" t="s">
        <v>4</v>
      </c>
      <c r="K58" t="s">
        <v>1</v>
      </c>
      <c r="L58">
        <v>720</v>
      </c>
      <c r="M58">
        <f t="shared" si="0"/>
        <v>680</v>
      </c>
      <c r="Q58" t="s">
        <v>111</v>
      </c>
      <c r="R58" t="s">
        <v>5</v>
      </c>
      <c r="S58" t="s">
        <v>0</v>
      </c>
      <c r="T58">
        <v>1192</v>
      </c>
      <c r="U58">
        <f t="shared" si="1"/>
        <v>1152</v>
      </c>
    </row>
    <row r="59" spans="1:23" x14ac:dyDescent="0.3">
      <c r="A59" t="s">
        <v>111</v>
      </c>
      <c r="B59" t="s">
        <v>95</v>
      </c>
      <c r="C59" t="s">
        <v>1</v>
      </c>
      <c r="D59">
        <v>1000</v>
      </c>
      <c r="I59" t="s">
        <v>111</v>
      </c>
      <c r="J59" t="s">
        <v>4</v>
      </c>
      <c r="K59" t="s">
        <v>1</v>
      </c>
      <c r="L59">
        <v>759</v>
      </c>
      <c r="M59">
        <f t="shared" si="0"/>
        <v>719</v>
      </c>
      <c r="Q59" t="s">
        <v>111</v>
      </c>
      <c r="R59" t="s">
        <v>5</v>
      </c>
      <c r="S59" t="s">
        <v>1</v>
      </c>
      <c r="T59">
        <v>1048</v>
      </c>
      <c r="U59">
        <f t="shared" si="1"/>
        <v>1008</v>
      </c>
    </row>
    <row r="60" spans="1:23" x14ac:dyDescent="0.3">
      <c r="A60" t="s">
        <v>111</v>
      </c>
      <c r="B60" t="s">
        <v>95</v>
      </c>
      <c r="C60" t="s">
        <v>1</v>
      </c>
      <c r="D60">
        <v>1024</v>
      </c>
      <c r="I60" t="s">
        <v>111</v>
      </c>
      <c r="J60" t="s">
        <v>4</v>
      </c>
      <c r="K60" t="s">
        <v>1</v>
      </c>
      <c r="L60">
        <v>616</v>
      </c>
      <c r="M60">
        <f t="shared" si="0"/>
        <v>576</v>
      </c>
      <c r="Q60" t="s">
        <v>111</v>
      </c>
      <c r="R60" t="s">
        <v>5</v>
      </c>
      <c r="S60" t="s">
        <v>1</v>
      </c>
      <c r="T60">
        <v>865</v>
      </c>
      <c r="U60">
        <f t="shared" si="1"/>
        <v>825</v>
      </c>
    </row>
    <row r="61" spans="1:23" x14ac:dyDescent="0.3">
      <c r="A61" t="s">
        <v>111</v>
      </c>
      <c r="B61" t="s">
        <v>95</v>
      </c>
      <c r="C61" t="s">
        <v>1</v>
      </c>
      <c r="D61">
        <v>1143</v>
      </c>
      <c r="G61">
        <f>MEDIAN(D52:D61)</f>
        <v>1012</v>
      </c>
      <c r="I61" t="s">
        <v>111</v>
      </c>
      <c r="J61" t="s">
        <v>4</v>
      </c>
      <c r="K61" t="s">
        <v>1</v>
      </c>
      <c r="L61">
        <v>1424</v>
      </c>
      <c r="M61">
        <f t="shared" si="0"/>
        <v>1384</v>
      </c>
      <c r="O61">
        <f>MEDIAN(M52:M61)</f>
        <v>1031.5</v>
      </c>
      <c r="Q61" t="s">
        <v>111</v>
      </c>
      <c r="R61" t="s">
        <v>5</v>
      </c>
      <c r="S61" t="s">
        <v>1</v>
      </c>
      <c r="T61">
        <v>1567</v>
      </c>
      <c r="U61">
        <f t="shared" si="1"/>
        <v>1527</v>
      </c>
      <c r="W61">
        <f>MEDIAN(U52:U61)</f>
        <v>1084.5</v>
      </c>
    </row>
    <row r="62" spans="1:23" x14ac:dyDescent="0.3">
      <c r="A62" t="s">
        <v>112</v>
      </c>
      <c r="B62" t="s">
        <v>95</v>
      </c>
      <c r="C62" t="s">
        <v>1</v>
      </c>
      <c r="D62">
        <v>696</v>
      </c>
      <c r="I62" t="s">
        <v>112</v>
      </c>
      <c r="J62" t="s">
        <v>4</v>
      </c>
      <c r="K62" t="s">
        <v>1</v>
      </c>
      <c r="L62">
        <v>816</v>
      </c>
      <c r="M62">
        <f t="shared" si="0"/>
        <v>776</v>
      </c>
      <c r="Q62" t="s">
        <v>112</v>
      </c>
      <c r="R62" t="s">
        <v>5</v>
      </c>
      <c r="S62" t="s">
        <v>1</v>
      </c>
      <c r="T62">
        <v>934</v>
      </c>
      <c r="U62">
        <f t="shared" si="1"/>
        <v>894</v>
      </c>
    </row>
    <row r="63" spans="1:23" x14ac:dyDescent="0.3">
      <c r="A63" t="s">
        <v>112</v>
      </c>
      <c r="B63" t="s">
        <v>95</v>
      </c>
      <c r="C63" t="s">
        <v>1</v>
      </c>
      <c r="D63">
        <v>810</v>
      </c>
      <c r="I63" t="s">
        <v>112</v>
      </c>
      <c r="J63" t="s">
        <v>4</v>
      </c>
      <c r="K63" t="s">
        <v>1</v>
      </c>
      <c r="L63">
        <v>811</v>
      </c>
      <c r="M63">
        <f t="shared" si="0"/>
        <v>771</v>
      </c>
      <c r="Q63" t="s">
        <v>112</v>
      </c>
      <c r="R63" t="s">
        <v>5</v>
      </c>
      <c r="S63" t="s">
        <v>1</v>
      </c>
      <c r="T63">
        <v>1232</v>
      </c>
      <c r="U63">
        <f t="shared" si="1"/>
        <v>1192</v>
      </c>
    </row>
    <row r="64" spans="1:23" x14ac:dyDescent="0.3">
      <c r="A64" t="s">
        <v>112</v>
      </c>
      <c r="B64" t="s">
        <v>95</v>
      </c>
      <c r="C64" t="s">
        <v>1</v>
      </c>
      <c r="D64">
        <v>1352</v>
      </c>
      <c r="I64" t="s">
        <v>112</v>
      </c>
      <c r="J64" t="s">
        <v>4</v>
      </c>
      <c r="K64" t="s">
        <v>1</v>
      </c>
      <c r="L64">
        <v>991</v>
      </c>
      <c r="M64">
        <f t="shared" si="0"/>
        <v>951</v>
      </c>
      <c r="Q64" t="s">
        <v>112</v>
      </c>
      <c r="R64" t="s">
        <v>5</v>
      </c>
      <c r="S64" t="s">
        <v>1</v>
      </c>
      <c r="T64">
        <v>993</v>
      </c>
      <c r="U64">
        <f t="shared" si="1"/>
        <v>953</v>
      </c>
    </row>
    <row r="65" spans="1:23" x14ac:dyDescent="0.3">
      <c r="A65" t="s">
        <v>112</v>
      </c>
      <c r="B65" t="s">
        <v>95</v>
      </c>
      <c r="C65" t="s">
        <v>1</v>
      </c>
      <c r="D65">
        <v>760</v>
      </c>
      <c r="I65" t="s">
        <v>112</v>
      </c>
      <c r="J65" t="s">
        <v>4</v>
      </c>
      <c r="K65" t="s">
        <v>1</v>
      </c>
      <c r="L65">
        <v>624</v>
      </c>
      <c r="M65">
        <f t="shared" si="0"/>
        <v>584</v>
      </c>
      <c r="Q65" t="s">
        <v>112</v>
      </c>
      <c r="R65" t="s">
        <v>5</v>
      </c>
      <c r="S65" t="s">
        <v>1</v>
      </c>
      <c r="T65">
        <v>839</v>
      </c>
      <c r="U65">
        <f t="shared" si="1"/>
        <v>799</v>
      </c>
    </row>
    <row r="66" spans="1:23" x14ac:dyDescent="0.3">
      <c r="A66" t="s">
        <v>112</v>
      </c>
      <c r="B66" t="s">
        <v>95</v>
      </c>
      <c r="C66" t="s">
        <v>1</v>
      </c>
      <c r="D66">
        <v>536</v>
      </c>
      <c r="I66" t="s">
        <v>112</v>
      </c>
      <c r="J66" t="s">
        <v>4</v>
      </c>
      <c r="K66" t="s">
        <v>1</v>
      </c>
      <c r="L66">
        <v>664</v>
      </c>
      <c r="M66">
        <f t="shared" si="0"/>
        <v>624</v>
      </c>
      <c r="Q66" t="s">
        <v>112</v>
      </c>
      <c r="R66" t="s">
        <v>5</v>
      </c>
      <c r="S66" t="s">
        <v>1</v>
      </c>
      <c r="T66">
        <v>984</v>
      </c>
      <c r="U66">
        <f t="shared" si="1"/>
        <v>944</v>
      </c>
    </row>
    <row r="67" spans="1:23" x14ac:dyDescent="0.3">
      <c r="A67" t="s">
        <v>112</v>
      </c>
      <c r="B67" t="s">
        <v>95</v>
      </c>
      <c r="C67" t="s">
        <v>1</v>
      </c>
      <c r="D67">
        <v>656</v>
      </c>
      <c r="I67" t="s">
        <v>112</v>
      </c>
      <c r="J67" t="s">
        <v>4</v>
      </c>
      <c r="K67" t="s">
        <v>1</v>
      </c>
      <c r="L67">
        <v>832</v>
      </c>
      <c r="M67">
        <f t="shared" ref="M67:M130" si="2">L67-40</f>
        <v>792</v>
      </c>
      <c r="Q67" t="s">
        <v>112</v>
      </c>
      <c r="R67" t="s">
        <v>5</v>
      </c>
      <c r="S67" t="s">
        <v>1</v>
      </c>
      <c r="T67">
        <v>1096</v>
      </c>
      <c r="U67">
        <f t="shared" ref="U67:U130" si="3">T67-40</f>
        <v>1056</v>
      </c>
    </row>
    <row r="68" spans="1:23" x14ac:dyDescent="0.3">
      <c r="A68" t="s">
        <v>112</v>
      </c>
      <c r="B68" t="s">
        <v>95</v>
      </c>
      <c r="C68" t="s">
        <v>1</v>
      </c>
      <c r="D68">
        <v>960</v>
      </c>
      <c r="I68" t="s">
        <v>112</v>
      </c>
      <c r="J68" t="s">
        <v>4</v>
      </c>
      <c r="K68" t="s">
        <v>1</v>
      </c>
      <c r="L68">
        <v>776</v>
      </c>
      <c r="M68">
        <f t="shared" si="2"/>
        <v>736</v>
      </c>
      <c r="Q68" t="s">
        <v>112</v>
      </c>
      <c r="R68" t="s">
        <v>5</v>
      </c>
      <c r="S68" t="s">
        <v>1</v>
      </c>
      <c r="T68">
        <v>1136</v>
      </c>
      <c r="U68">
        <f t="shared" si="3"/>
        <v>1096</v>
      </c>
    </row>
    <row r="69" spans="1:23" x14ac:dyDescent="0.3">
      <c r="A69" t="s">
        <v>112</v>
      </c>
      <c r="B69" t="s">
        <v>95</v>
      </c>
      <c r="C69" t="s">
        <v>1</v>
      </c>
      <c r="D69">
        <v>711</v>
      </c>
      <c r="I69" t="s">
        <v>112</v>
      </c>
      <c r="J69" t="s">
        <v>4</v>
      </c>
      <c r="K69" t="s">
        <v>1</v>
      </c>
      <c r="L69">
        <v>912</v>
      </c>
      <c r="M69">
        <f t="shared" si="2"/>
        <v>872</v>
      </c>
      <c r="Q69" t="s">
        <v>112</v>
      </c>
      <c r="R69" t="s">
        <v>5</v>
      </c>
      <c r="S69" t="s">
        <v>1</v>
      </c>
      <c r="T69">
        <v>1176</v>
      </c>
      <c r="U69">
        <f t="shared" si="3"/>
        <v>1136</v>
      </c>
    </row>
    <row r="70" spans="1:23" x14ac:dyDescent="0.3">
      <c r="A70" t="s">
        <v>112</v>
      </c>
      <c r="B70" t="s">
        <v>95</v>
      </c>
      <c r="C70" t="s">
        <v>1</v>
      </c>
      <c r="D70">
        <v>752</v>
      </c>
      <c r="I70" t="s">
        <v>112</v>
      </c>
      <c r="J70" t="s">
        <v>4</v>
      </c>
      <c r="K70" t="s">
        <v>1</v>
      </c>
      <c r="L70">
        <v>784</v>
      </c>
      <c r="M70">
        <f t="shared" si="2"/>
        <v>744</v>
      </c>
      <c r="Q70" t="s">
        <v>112</v>
      </c>
      <c r="R70" t="s">
        <v>5</v>
      </c>
      <c r="S70" t="s">
        <v>1</v>
      </c>
      <c r="T70">
        <v>1201</v>
      </c>
      <c r="U70">
        <f t="shared" si="3"/>
        <v>1161</v>
      </c>
    </row>
    <row r="71" spans="1:23" x14ac:dyDescent="0.3">
      <c r="A71" t="s">
        <v>112</v>
      </c>
      <c r="B71" t="s">
        <v>95</v>
      </c>
      <c r="C71" t="s">
        <v>1</v>
      </c>
      <c r="D71">
        <v>628</v>
      </c>
      <c r="G71">
        <f>MEDIAN(D62:D71)</f>
        <v>731.5</v>
      </c>
      <c r="I71" t="s">
        <v>112</v>
      </c>
      <c r="J71" t="s">
        <v>4</v>
      </c>
      <c r="K71" t="s">
        <v>1</v>
      </c>
      <c r="L71">
        <v>976</v>
      </c>
      <c r="M71">
        <f t="shared" si="2"/>
        <v>936</v>
      </c>
      <c r="O71">
        <f>MEDIAN(M62:M71)</f>
        <v>773.5</v>
      </c>
      <c r="Q71" t="s">
        <v>112</v>
      </c>
      <c r="R71" t="s">
        <v>5</v>
      </c>
      <c r="S71" t="s">
        <v>1</v>
      </c>
      <c r="T71">
        <v>952</v>
      </c>
      <c r="U71">
        <f t="shared" si="3"/>
        <v>912</v>
      </c>
      <c r="W71">
        <f>MEDIAN(U62:U71)</f>
        <v>1004.5</v>
      </c>
    </row>
    <row r="72" spans="1:23" x14ac:dyDescent="0.3">
      <c r="A72" t="s">
        <v>113</v>
      </c>
      <c r="B72" t="s">
        <v>95</v>
      </c>
      <c r="C72" t="s">
        <v>1</v>
      </c>
      <c r="D72">
        <v>1272</v>
      </c>
      <c r="I72" t="s">
        <v>113</v>
      </c>
      <c r="J72" t="s">
        <v>4</v>
      </c>
      <c r="K72" t="s">
        <v>1</v>
      </c>
      <c r="L72">
        <v>776</v>
      </c>
      <c r="M72">
        <f t="shared" si="2"/>
        <v>736</v>
      </c>
      <c r="Q72" t="s">
        <v>113</v>
      </c>
      <c r="R72" t="s">
        <v>5</v>
      </c>
      <c r="S72" t="s">
        <v>1</v>
      </c>
      <c r="T72">
        <v>961</v>
      </c>
      <c r="U72">
        <f t="shared" si="3"/>
        <v>921</v>
      </c>
    </row>
    <row r="73" spans="1:23" x14ac:dyDescent="0.3">
      <c r="A73" t="s">
        <v>113</v>
      </c>
      <c r="B73" t="s">
        <v>95</v>
      </c>
      <c r="C73" t="s">
        <v>1</v>
      </c>
      <c r="D73">
        <v>720</v>
      </c>
      <c r="I73" t="s">
        <v>113</v>
      </c>
      <c r="J73" t="s">
        <v>4</v>
      </c>
      <c r="K73" t="s">
        <v>1</v>
      </c>
      <c r="L73">
        <v>1012</v>
      </c>
      <c r="M73">
        <f t="shared" si="2"/>
        <v>972</v>
      </c>
      <c r="Q73" t="s">
        <v>113</v>
      </c>
      <c r="R73" t="s">
        <v>5</v>
      </c>
      <c r="S73" t="s">
        <v>1</v>
      </c>
      <c r="T73">
        <v>1240</v>
      </c>
      <c r="U73">
        <f t="shared" si="3"/>
        <v>1200</v>
      </c>
    </row>
    <row r="74" spans="1:23" x14ac:dyDescent="0.3">
      <c r="A74" t="s">
        <v>113</v>
      </c>
      <c r="B74" t="s">
        <v>95</v>
      </c>
      <c r="C74" t="s">
        <v>1</v>
      </c>
      <c r="D74">
        <v>1231</v>
      </c>
      <c r="I74" t="s">
        <v>113</v>
      </c>
      <c r="J74" t="s">
        <v>4</v>
      </c>
      <c r="K74" t="s">
        <v>1</v>
      </c>
      <c r="L74">
        <v>712</v>
      </c>
      <c r="M74">
        <f t="shared" si="2"/>
        <v>672</v>
      </c>
      <c r="Q74" t="s">
        <v>113</v>
      </c>
      <c r="R74" t="s">
        <v>5</v>
      </c>
      <c r="S74" t="s">
        <v>1</v>
      </c>
      <c r="T74">
        <v>2768</v>
      </c>
      <c r="U74">
        <f t="shared" si="3"/>
        <v>2728</v>
      </c>
    </row>
    <row r="75" spans="1:23" x14ac:dyDescent="0.3">
      <c r="A75" t="s">
        <v>113</v>
      </c>
      <c r="B75" t="s">
        <v>95</v>
      </c>
      <c r="C75" t="s">
        <v>1</v>
      </c>
      <c r="D75">
        <v>841</v>
      </c>
      <c r="I75" t="s">
        <v>113</v>
      </c>
      <c r="J75" t="s">
        <v>4</v>
      </c>
      <c r="K75" t="s">
        <v>1</v>
      </c>
      <c r="L75">
        <v>1087</v>
      </c>
      <c r="M75">
        <f t="shared" si="2"/>
        <v>1047</v>
      </c>
      <c r="Q75" t="s">
        <v>113</v>
      </c>
      <c r="R75" t="s">
        <v>5</v>
      </c>
      <c r="S75" t="s">
        <v>1</v>
      </c>
      <c r="T75">
        <v>1239</v>
      </c>
      <c r="U75">
        <f t="shared" si="3"/>
        <v>1199</v>
      </c>
    </row>
    <row r="76" spans="1:23" x14ac:dyDescent="0.3">
      <c r="A76" t="s">
        <v>113</v>
      </c>
      <c r="B76" t="s">
        <v>95</v>
      </c>
      <c r="C76" t="s">
        <v>1</v>
      </c>
      <c r="D76">
        <v>712</v>
      </c>
      <c r="I76" t="s">
        <v>113</v>
      </c>
      <c r="J76" t="s">
        <v>4</v>
      </c>
      <c r="K76" t="s">
        <v>1</v>
      </c>
      <c r="L76">
        <v>816</v>
      </c>
      <c r="M76">
        <f t="shared" si="2"/>
        <v>776</v>
      </c>
      <c r="Q76" t="s">
        <v>113</v>
      </c>
      <c r="R76" t="s">
        <v>5</v>
      </c>
      <c r="S76" t="s">
        <v>1</v>
      </c>
      <c r="T76">
        <v>975</v>
      </c>
      <c r="U76">
        <f t="shared" si="3"/>
        <v>935</v>
      </c>
    </row>
    <row r="77" spans="1:23" x14ac:dyDescent="0.3">
      <c r="A77" t="s">
        <v>113</v>
      </c>
      <c r="B77" t="s">
        <v>95</v>
      </c>
      <c r="C77" t="s">
        <v>1</v>
      </c>
      <c r="D77">
        <v>840</v>
      </c>
      <c r="I77" t="s">
        <v>113</v>
      </c>
      <c r="J77" t="s">
        <v>4</v>
      </c>
      <c r="K77" t="s">
        <v>1</v>
      </c>
      <c r="L77">
        <v>784</v>
      </c>
      <c r="M77">
        <f t="shared" si="2"/>
        <v>744</v>
      </c>
      <c r="Q77" t="s">
        <v>113</v>
      </c>
      <c r="R77" t="s">
        <v>5</v>
      </c>
      <c r="S77" t="s">
        <v>1</v>
      </c>
      <c r="T77">
        <v>752</v>
      </c>
      <c r="U77">
        <f t="shared" si="3"/>
        <v>712</v>
      </c>
    </row>
    <row r="78" spans="1:23" x14ac:dyDescent="0.3">
      <c r="A78" t="s">
        <v>113</v>
      </c>
      <c r="B78" t="s">
        <v>95</v>
      </c>
      <c r="C78" t="s">
        <v>1</v>
      </c>
      <c r="D78">
        <v>624</v>
      </c>
      <c r="I78" t="s">
        <v>113</v>
      </c>
      <c r="J78" t="s">
        <v>4</v>
      </c>
      <c r="K78" t="s">
        <v>1</v>
      </c>
      <c r="L78">
        <v>751</v>
      </c>
      <c r="M78">
        <f t="shared" si="2"/>
        <v>711</v>
      </c>
      <c r="Q78" t="s">
        <v>113</v>
      </c>
      <c r="R78" t="s">
        <v>5</v>
      </c>
      <c r="S78" t="s">
        <v>1</v>
      </c>
      <c r="T78">
        <v>1072</v>
      </c>
      <c r="U78">
        <f t="shared" si="3"/>
        <v>1032</v>
      </c>
    </row>
    <row r="79" spans="1:23" x14ac:dyDescent="0.3">
      <c r="A79" t="s">
        <v>113</v>
      </c>
      <c r="B79" t="s">
        <v>95</v>
      </c>
      <c r="C79" t="s">
        <v>1</v>
      </c>
      <c r="D79">
        <v>867</v>
      </c>
      <c r="I79" t="s">
        <v>113</v>
      </c>
      <c r="J79" t="s">
        <v>4</v>
      </c>
      <c r="K79" t="s">
        <v>1</v>
      </c>
      <c r="L79">
        <v>887</v>
      </c>
      <c r="M79">
        <f t="shared" si="2"/>
        <v>847</v>
      </c>
      <c r="Q79" t="s">
        <v>113</v>
      </c>
      <c r="R79" t="s">
        <v>5</v>
      </c>
      <c r="S79" t="s">
        <v>1</v>
      </c>
      <c r="T79">
        <v>1024</v>
      </c>
      <c r="U79">
        <f t="shared" si="3"/>
        <v>984</v>
      </c>
    </row>
    <row r="80" spans="1:23" x14ac:dyDescent="0.3">
      <c r="A80" t="s">
        <v>113</v>
      </c>
      <c r="B80" t="s">
        <v>95</v>
      </c>
      <c r="C80" t="s">
        <v>1</v>
      </c>
      <c r="D80">
        <v>784</v>
      </c>
      <c r="I80" t="s">
        <v>113</v>
      </c>
      <c r="J80" t="s">
        <v>4</v>
      </c>
      <c r="K80" t="s">
        <v>1</v>
      </c>
      <c r="L80">
        <v>680</v>
      </c>
      <c r="M80">
        <f t="shared" si="2"/>
        <v>640</v>
      </c>
      <c r="Q80" t="s">
        <v>113</v>
      </c>
      <c r="R80" t="s">
        <v>5</v>
      </c>
      <c r="S80" t="s">
        <v>1</v>
      </c>
      <c r="T80">
        <v>816</v>
      </c>
      <c r="U80">
        <f t="shared" si="3"/>
        <v>776</v>
      </c>
    </row>
    <row r="81" spans="1:23" x14ac:dyDescent="0.3">
      <c r="A81" t="s">
        <v>113</v>
      </c>
      <c r="B81" t="s">
        <v>95</v>
      </c>
      <c r="C81" t="s">
        <v>1</v>
      </c>
      <c r="D81">
        <v>1007</v>
      </c>
      <c r="G81">
        <f>MEDIAN(D72:D81)</f>
        <v>840.5</v>
      </c>
      <c r="I81" t="s">
        <v>113</v>
      </c>
      <c r="J81" t="s">
        <v>4</v>
      </c>
      <c r="K81" t="s">
        <v>1</v>
      </c>
      <c r="L81">
        <v>1543</v>
      </c>
      <c r="M81">
        <f t="shared" si="2"/>
        <v>1503</v>
      </c>
      <c r="O81">
        <f>MEDIAN(M72:M81)</f>
        <v>760</v>
      </c>
      <c r="Q81" t="s">
        <v>113</v>
      </c>
      <c r="R81" t="s">
        <v>5</v>
      </c>
      <c r="S81" t="s">
        <v>1</v>
      </c>
      <c r="T81">
        <v>1055</v>
      </c>
      <c r="U81">
        <f t="shared" si="3"/>
        <v>1015</v>
      </c>
      <c r="W81">
        <f>MEDIAN(U72:U81)</f>
        <v>999.5</v>
      </c>
    </row>
    <row r="82" spans="1:23" x14ac:dyDescent="0.3">
      <c r="A82" t="s">
        <v>98</v>
      </c>
      <c r="B82" t="s">
        <v>95</v>
      </c>
      <c r="C82" t="s">
        <v>0</v>
      </c>
      <c r="D82">
        <v>1144</v>
      </c>
      <c r="I82" t="s">
        <v>98</v>
      </c>
      <c r="J82" t="s">
        <v>4</v>
      </c>
      <c r="K82" t="s">
        <v>0</v>
      </c>
      <c r="L82">
        <v>1087</v>
      </c>
      <c r="M82">
        <f t="shared" si="2"/>
        <v>1047</v>
      </c>
      <c r="Q82" t="s">
        <v>98</v>
      </c>
      <c r="R82" t="s">
        <v>5</v>
      </c>
      <c r="S82" t="s">
        <v>0</v>
      </c>
      <c r="T82">
        <v>1528</v>
      </c>
      <c r="U82">
        <f t="shared" si="3"/>
        <v>1488</v>
      </c>
    </row>
    <row r="83" spans="1:23" x14ac:dyDescent="0.3">
      <c r="A83" t="s">
        <v>98</v>
      </c>
      <c r="B83" t="s">
        <v>95</v>
      </c>
      <c r="C83" t="s">
        <v>0</v>
      </c>
      <c r="D83">
        <v>911</v>
      </c>
      <c r="I83" t="s">
        <v>98</v>
      </c>
      <c r="J83" t="s">
        <v>4</v>
      </c>
      <c r="K83" t="s">
        <v>0</v>
      </c>
      <c r="L83">
        <v>1128</v>
      </c>
      <c r="M83">
        <f t="shared" si="2"/>
        <v>1088</v>
      </c>
      <c r="Q83" t="s">
        <v>98</v>
      </c>
      <c r="R83" t="s">
        <v>5</v>
      </c>
      <c r="S83" t="s">
        <v>0</v>
      </c>
      <c r="T83">
        <v>952</v>
      </c>
      <c r="U83">
        <f t="shared" si="3"/>
        <v>912</v>
      </c>
    </row>
    <row r="84" spans="1:23" x14ac:dyDescent="0.3">
      <c r="A84" t="s">
        <v>98</v>
      </c>
      <c r="B84" t="s">
        <v>95</v>
      </c>
      <c r="C84" t="s">
        <v>0</v>
      </c>
      <c r="D84">
        <v>937</v>
      </c>
      <c r="I84" t="s">
        <v>98</v>
      </c>
      <c r="J84" t="s">
        <v>4</v>
      </c>
      <c r="K84" t="s">
        <v>0</v>
      </c>
      <c r="L84">
        <v>1327</v>
      </c>
      <c r="M84">
        <f t="shared" si="2"/>
        <v>1287</v>
      </c>
      <c r="Q84" t="s">
        <v>98</v>
      </c>
      <c r="R84" t="s">
        <v>5</v>
      </c>
      <c r="S84" t="s">
        <v>0</v>
      </c>
      <c r="T84">
        <v>1045</v>
      </c>
      <c r="U84">
        <f t="shared" si="3"/>
        <v>1005</v>
      </c>
    </row>
    <row r="85" spans="1:23" x14ac:dyDescent="0.3">
      <c r="A85" t="s">
        <v>98</v>
      </c>
      <c r="B85" t="s">
        <v>95</v>
      </c>
      <c r="C85" t="s">
        <v>0</v>
      </c>
      <c r="D85">
        <v>791</v>
      </c>
      <c r="I85" t="s">
        <v>98</v>
      </c>
      <c r="J85" t="s">
        <v>4</v>
      </c>
      <c r="K85" t="s">
        <v>0</v>
      </c>
      <c r="L85">
        <v>952</v>
      </c>
      <c r="M85">
        <f t="shared" si="2"/>
        <v>912</v>
      </c>
      <c r="Q85" t="s">
        <v>98</v>
      </c>
      <c r="R85" t="s">
        <v>5</v>
      </c>
      <c r="S85" t="s">
        <v>0</v>
      </c>
      <c r="T85">
        <v>817</v>
      </c>
      <c r="U85">
        <f t="shared" si="3"/>
        <v>777</v>
      </c>
    </row>
    <row r="86" spans="1:23" x14ac:dyDescent="0.3">
      <c r="A86" t="s">
        <v>98</v>
      </c>
      <c r="B86" t="s">
        <v>95</v>
      </c>
      <c r="C86" t="s">
        <v>0</v>
      </c>
      <c r="D86">
        <v>762</v>
      </c>
      <c r="I86" t="s">
        <v>98</v>
      </c>
      <c r="J86" t="s">
        <v>4</v>
      </c>
      <c r="K86" t="s">
        <v>0</v>
      </c>
      <c r="L86">
        <v>4159</v>
      </c>
      <c r="M86">
        <f t="shared" si="2"/>
        <v>4119</v>
      </c>
      <c r="Q86" t="s">
        <v>98</v>
      </c>
      <c r="R86" t="s">
        <v>5</v>
      </c>
      <c r="S86" t="s">
        <v>0</v>
      </c>
      <c r="T86">
        <v>1121</v>
      </c>
      <c r="U86">
        <f t="shared" si="3"/>
        <v>1081</v>
      </c>
    </row>
    <row r="87" spans="1:23" x14ac:dyDescent="0.3">
      <c r="A87" t="s">
        <v>98</v>
      </c>
      <c r="B87" t="s">
        <v>95</v>
      </c>
      <c r="C87" t="s">
        <v>0</v>
      </c>
      <c r="D87">
        <v>1448</v>
      </c>
      <c r="I87" t="s">
        <v>98</v>
      </c>
      <c r="J87" t="s">
        <v>4</v>
      </c>
      <c r="K87" t="s">
        <v>0</v>
      </c>
      <c r="L87">
        <v>1024</v>
      </c>
      <c r="M87">
        <f t="shared" si="2"/>
        <v>984</v>
      </c>
      <c r="Q87" t="s">
        <v>98</v>
      </c>
      <c r="R87" t="s">
        <v>5</v>
      </c>
      <c r="S87" t="s">
        <v>0</v>
      </c>
      <c r="T87">
        <v>768</v>
      </c>
      <c r="U87">
        <f t="shared" si="3"/>
        <v>728</v>
      </c>
    </row>
    <row r="88" spans="1:23" x14ac:dyDescent="0.3">
      <c r="A88" t="s">
        <v>98</v>
      </c>
      <c r="B88" t="s">
        <v>95</v>
      </c>
      <c r="C88" t="s">
        <v>0</v>
      </c>
      <c r="D88">
        <v>1180</v>
      </c>
      <c r="I88" t="s">
        <v>98</v>
      </c>
      <c r="J88" t="s">
        <v>4</v>
      </c>
      <c r="K88" t="s">
        <v>0</v>
      </c>
      <c r="L88">
        <v>1572</v>
      </c>
      <c r="M88">
        <f t="shared" si="2"/>
        <v>1532</v>
      </c>
      <c r="Q88" t="s">
        <v>98</v>
      </c>
      <c r="R88" t="s">
        <v>5</v>
      </c>
      <c r="S88" t="s">
        <v>0</v>
      </c>
      <c r="T88">
        <v>977</v>
      </c>
      <c r="U88">
        <f t="shared" si="3"/>
        <v>937</v>
      </c>
    </row>
    <row r="89" spans="1:23" x14ac:dyDescent="0.3">
      <c r="A89" t="s">
        <v>98</v>
      </c>
      <c r="B89" t="s">
        <v>95</v>
      </c>
      <c r="C89" t="s">
        <v>0</v>
      </c>
      <c r="D89">
        <v>760</v>
      </c>
      <c r="I89" t="s">
        <v>98</v>
      </c>
      <c r="J89" t="s">
        <v>4</v>
      </c>
      <c r="K89" t="s">
        <v>0</v>
      </c>
      <c r="L89">
        <v>1204</v>
      </c>
      <c r="M89">
        <f t="shared" si="2"/>
        <v>1164</v>
      </c>
      <c r="Q89" t="s">
        <v>98</v>
      </c>
      <c r="R89" t="s">
        <v>5</v>
      </c>
      <c r="S89" t="s">
        <v>0</v>
      </c>
      <c r="T89">
        <v>959</v>
      </c>
      <c r="U89">
        <f t="shared" si="3"/>
        <v>919</v>
      </c>
    </row>
    <row r="90" spans="1:23" x14ac:dyDescent="0.3">
      <c r="A90" t="s">
        <v>98</v>
      </c>
      <c r="B90" t="s">
        <v>95</v>
      </c>
      <c r="C90" t="s">
        <v>0</v>
      </c>
      <c r="D90">
        <v>1104</v>
      </c>
      <c r="I90" t="s">
        <v>98</v>
      </c>
      <c r="J90" t="s">
        <v>4</v>
      </c>
      <c r="K90" t="s">
        <v>0</v>
      </c>
      <c r="L90">
        <v>952</v>
      </c>
      <c r="M90">
        <f t="shared" si="2"/>
        <v>912</v>
      </c>
      <c r="Q90" t="s">
        <v>98</v>
      </c>
      <c r="R90" t="s">
        <v>5</v>
      </c>
      <c r="S90" t="s">
        <v>0</v>
      </c>
      <c r="T90">
        <v>999</v>
      </c>
      <c r="U90">
        <f t="shared" si="3"/>
        <v>959</v>
      </c>
    </row>
    <row r="91" spans="1:23" x14ac:dyDescent="0.3">
      <c r="A91" t="s">
        <v>98</v>
      </c>
      <c r="B91" t="s">
        <v>95</v>
      </c>
      <c r="C91" t="s">
        <v>0</v>
      </c>
      <c r="D91">
        <v>828</v>
      </c>
      <c r="G91">
        <f>MEDIAN(D82:D91)</f>
        <v>924</v>
      </c>
      <c r="I91" t="s">
        <v>98</v>
      </c>
      <c r="J91" t="s">
        <v>4</v>
      </c>
      <c r="K91" t="s">
        <v>0</v>
      </c>
      <c r="L91">
        <v>1176</v>
      </c>
      <c r="M91">
        <f t="shared" si="2"/>
        <v>1136</v>
      </c>
      <c r="O91">
        <f>MEDIAN(M82:M91)</f>
        <v>1112</v>
      </c>
      <c r="Q91" t="s">
        <v>98</v>
      </c>
      <c r="R91" t="s">
        <v>5</v>
      </c>
      <c r="S91" t="s">
        <v>0</v>
      </c>
      <c r="T91">
        <v>1200</v>
      </c>
      <c r="U91">
        <f t="shared" si="3"/>
        <v>1160</v>
      </c>
      <c r="W91">
        <f>MEDIAN(U82:U91)</f>
        <v>948</v>
      </c>
    </row>
    <row r="92" spans="1:23" x14ac:dyDescent="0.3">
      <c r="A92" t="s">
        <v>99</v>
      </c>
      <c r="B92" t="s">
        <v>95</v>
      </c>
      <c r="C92" t="s">
        <v>0</v>
      </c>
      <c r="D92">
        <v>728</v>
      </c>
      <c r="I92" t="s">
        <v>99</v>
      </c>
      <c r="J92" t="s">
        <v>4</v>
      </c>
      <c r="K92" t="s">
        <v>1</v>
      </c>
      <c r="L92">
        <v>2607</v>
      </c>
      <c r="M92">
        <f t="shared" si="2"/>
        <v>2567</v>
      </c>
      <c r="Q92" t="s">
        <v>99</v>
      </c>
      <c r="R92" t="s">
        <v>5</v>
      </c>
      <c r="S92" t="s">
        <v>0</v>
      </c>
      <c r="T92">
        <v>1001</v>
      </c>
      <c r="U92">
        <f t="shared" si="3"/>
        <v>961</v>
      </c>
    </row>
    <row r="93" spans="1:23" x14ac:dyDescent="0.3">
      <c r="A93" t="s">
        <v>99</v>
      </c>
      <c r="B93" t="s">
        <v>95</v>
      </c>
      <c r="C93" t="s">
        <v>0</v>
      </c>
      <c r="D93">
        <v>848</v>
      </c>
      <c r="I93" t="s">
        <v>99</v>
      </c>
      <c r="J93" t="s">
        <v>4</v>
      </c>
      <c r="K93" t="s">
        <v>0</v>
      </c>
      <c r="L93">
        <v>880</v>
      </c>
      <c r="M93">
        <f t="shared" si="2"/>
        <v>840</v>
      </c>
      <c r="Q93" t="s">
        <v>99</v>
      </c>
      <c r="R93" t="s">
        <v>5</v>
      </c>
      <c r="S93" t="s">
        <v>0</v>
      </c>
      <c r="T93">
        <v>808</v>
      </c>
      <c r="U93">
        <f t="shared" si="3"/>
        <v>768</v>
      </c>
    </row>
    <row r="94" spans="1:23" x14ac:dyDescent="0.3">
      <c r="A94" t="s">
        <v>99</v>
      </c>
      <c r="B94" t="s">
        <v>95</v>
      </c>
      <c r="C94" t="s">
        <v>0</v>
      </c>
      <c r="D94">
        <v>1104</v>
      </c>
      <c r="I94" t="s">
        <v>99</v>
      </c>
      <c r="J94" t="s">
        <v>4</v>
      </c>
      <c r="K94" t="s">
        <v>1</v>
      </c>
      <c r="L94">
        <v>1560</v>
      </c>
      <c r="M94">
        <f t="shared" si="2"/>
        <v>1520</v>
      </c>
      <c r="Q94" t="s">
        <v>99</v>
      </c>
      <c r="R94" t="s">
        <v>5</v>
      </c>
      <c r="S94" t="s">
        <v>0</v>
      </c>
      <c r="T94">
        <v>1015</v>
      </c>
      <c r="U94">
        <f t="shared" si="3"/>
        <v>975</v>
      </c>
    </row>
    <row r="95" spans="1:23" x14ac:dyDescent="0.3">
      <c r="A95" t="s">
        <v>99</v>
      </c>
      <c r="B95" t="s">
        <v>95</v>
      </c>
      <c r="C95" t="s">
        <v>0</v>
      </c>
      <c r="D95">
        <v>1072</v>
      </c>
      <c r="I95" t="s">
        <v>99</v>
      </c>
      <c r="J95" t="s">
        <v>4</v>
      </c>
      <c r="K95" t="s">
        <v>0</v>
      </c>
      <c r="L95">
        <v>1192</v>
      </c>
      <c r="M95">
        <f t="shared" si="2"/>
        <v>1152</v>
      </c>
      <c r="Q95" t="s">
        <v>99</v>
      </c>
      <c r="R95" t="s">
        <v>5</v>
      </c>
      <c r="S95" t="s">
        <v>0</v>
      </c>
      <c r="T95">
        <v>1465</v>
      </c>
      <c r="U95">
        <f t="shared" si="3"/>
        <v>1425</v>
      </c>
    </row>
    <row r="96" spans="1:23" x14ac:dyDescent="0.3">
      <c r="A96" t="s">
        <v>99</v>
      </c>
      <c r="B96" t="s">
        <v>95</v>
      </c>
      <c r="C96" t="s">
        <v>0</v>
      </c>
      <c r="D96">
        <v>680</v>
      </c>
      <c r="I96" t="s">
        <v>99</v>
      </c>
      <c r="J96" t="s">
        <v>4</v>
      </c>
      <c r="K96" t="s">
        <v>1</v>
      </c>
      <c r="L96">
        <v>912</v>
      </c>
      <c r="M96">
        <f t="shared" si="2"/>
        <v>872</v>
      </c>
      <c r="Q96" t="s">
        <v>99</v>
      </c>
      <c r="R96" t="s">
        <v>5</v>
      </c>
      <c r="S96" t="s">
        <v>0</v>
      </c>
      <c r="T96">
        <v>865</v>
      </c>
      <c r="U96">
        <f t="shared" si="3"/>
        <v>825</v>
      </c>
    </row>
    <row r="97" spans="1:23" x14ac:dyDescent="0.3">
      <c r="A97" t="s">
        <v>99</v>
      </c>
      <c r="B97" t="s">
        <v>95</v>
      </c>
      <c r="C97" t="s">
        <v>0</v>
      </c>
      <c r="D97">
        <v>880</v>
      </c>
      <c r="I97" t="s">
        <v>99</v>
      </c>
      <c r="J97" t="s">
        <v>4</v>
      </c>
      <c r="K97" t="s">
        <v>0</v>
      </c>
      <c r="L97">
        <v>1096</v>
      </c>
      <c r="M97">
        <f t="shared" si="2"/>
        <v>1056</v>
      </c>
      <c r="Q97" t="s">
        <v>99</v>
      </c>
      <c r="R97" t="s">
        <v>5</v>
      </c>
      <c r="S97" t="s">
        <v>0</v>
      </c>
      <c r="T97">
        <v>790</v>
      </c>
      <c r="U97">
        <f t="shared" si="3"/>
        <v>750</v>
      </c>
    </row>
    <row r="98" spans="1:23" x14ac:dyDescent="0.3">
      <c r="A98" t="s">
        <v>99</v>
      </c>
      <c r="B98" t="s">
        <v>95</v>
      </c>
      <c r="C98" t="s">
        <v>0</v>
      </c>
      <c r="D98">
        <v>816</v>
      </c>
      <c r="I98" t="s">
        <v>99</v>
      </c>
      <c r="J98" t="s">
        <v>4</v>
      </c>
      <c r="K98" t="s">
        <v>0</v>
      </c>
      <c r="L98">
        <v>927</v>
      </c>
      <c r="M98">
        <f t="shared" si="2"/>
        <v>887</v>
      </c>
      <c r="Q98" t="s">
        <v>99</v>
      </c>
      <c r="R98" t="s">
        <v>5</v>
      </c>
      <c r="S98" t="s">
        <v>0</v>
      </c>
      <c r="T98">
        <v>808</v>
      </c>
      <c r="U98">
        <f t="shared" si="3"/>
        <v>768</v>
      </c>
    </row>
    <row r="99" spans="1:23" x14ac:dyDescent="0.3">
      <c r="A99" t="s">
        <v>99</v>
      </c>
      <c r="B99" t="s">
        <v>95</v>
      </c>
      <c r="C99" t="s">
        <v>0</v>
      </c>
      <c r="D99">
        <v>1464</v>
      </c>
      <c r="I99" t="s">
        <v>99</v>
      </c>
      <c r="J99" t="s">
        <v>4</v>
      </c>
      <c r="K99" t="s">
        <v>0</v>
      </c>
      <c r="L99">
        <v>1551</v>
      </c>
      <c r="M99">
        <f t="shared" si="2"/>
        <v>1511</v>
      </c>
      <c r="Q99" t="s">
        <v>99</v>
      </c>
      <c r="R99" t="s">
        <v>5</v>
      </c>
      <c r="S99" t="s">
        <v>0</v>
      </c>
      <c r="T99">
        <v>881</v>
      </c>
      <c r="U99">
        <f t="shared" si="3"/>
        <v>841</v>
      </c>
    </row>
    <row r="100" spans="1:23" x14ac:dyDescent="0.3">
      <c r="A100" t="s">
        <v>99</v>
      </c>
      <c r="B100" t="s">
        <v>95</v>
      </c>
      <c r="C100" t="s">
        <v>0</v>
      </c>
      <c r="D100">
        <v>872</v>
      </c>
      <c r="I100" t="s">
        <v>99</v>
      </c>
      <c r="J100" t="s">
        <v>4</v>
      </c>
      <c r="K100" t="s">
        <v>1</v>
      </c>
      <c r="L100">
        <v>1159</v>
      </c>
      <c r="M100">
        <f t="shared" si="2"/>
        <v>1119</v>
      </c>
      <c r="Q100" t="s">
        <v>99</v>
      </c>
      <c r="R100" t="s">
        <v>5</v>
      </c>
      <c r="S100" t="s">
        <v>0</v>
      </c>
      <c r="T100">
        <v>1176</v>
      </c>
      <c r="U100">
        <f t="shared" si="3"/>
        <v>1136</v>
      </c>
    </row>
    <row r="101" spans="1:23" x14ac:dyDescent="0.3">
      <c r="A101" t="s">
        <v>99</v>
      </c>
      <c r="B101" t="s">
        <v>95</v>
      </c>
      <c r="C101" t="s">
        <v>0</v>
      </c>
      <c r="D101">
        <v>1072</v>
      </c>
      <c r="G101">
        <f>MEDIAN(D92:D101)</f>
        <v>876</v>
      </c>
      <c r="I101" t="s">
        <v>99</v>
      </c>
      <c r="J101" t="s">
        <v>4</v>
      </c>
      <c r="K101" t="s">
        <v>0</v>
      </c>
      <c r="L101">
        <v>1096</v>
      </c>
      <c r="M101">
        <f t="shared" si="2"/>
        <v>1056</v>
      </c>
      <c r="O101">
        <f>MEDIAN(M92:M101)</f>
        <v>1087.5</v>
      </c>
      <c r="Q101" t="s">
        <v>99</v>
      </c>
      <c r="R101" t="s">
        <v>5</v>
      </c>
      <c r="S101" t="s">
        <v>0</v>
      </c>
      <c r="T101">
        <v>1328</v>
      </c>
      <c r="U101">
        <f t="shared" si="3"/>
        <v>1288</v>
      </c>
      <c r="W101">
        <f>MEDIAN(U92:U101)</f>
        <v>901</v>
      </c>
    </row>
    <row r="102" spans="1:23" x14ac:dyDescent="0.3">
      <c r="A102" t="s">
        <v>100</v>
      </c>
      <c r="B102" t="s">
        <v>95</v>
      </c>
      <c r="C102" t="s">
        <v>0</v>
      </c>
      <c r="D102">
        <v>1384</v>
      </c>
      <c r="I102" t="s">
        <v>100</v>
      </c>
      <c r="J102" t="s">
        <v>4</v>
      </c>
      <c r="K102" t="s">
        <v>0</v>
      </c>
      <c r="L102">
        <v>1352</v>
      </c>
      <c r="M102">
        <f t="shared" si="2"/>
        <v>1312</v>
      </c>
      <c r="Q102" t="s">
        <v>100</v>
      </c>
      <c r="R102" t="s">
        <v>5</v>
      </c>
      <c r="S102" t="s">
        <v>0</v>
      </c>
      <c r="T102">
        <v>1344</v>
      </c>
      <c r="U102">
        <f t="shared" si="3"/>
        <v>1304</v>
      </c>
    </row>
    <row r="103" spans="1:23" x14ac:dyDescent="0.3">
      <c r="A103" t="s">
        <v>100</v>
      </c>
      <c r="B103" t="s">
        <v>95</v>
      </c>
      <c r="C103" t="s">
        <v>0</v>
      </c>
      <c r="D103">
        <v>1280</v>
      </c>
      <c r="I103" t="s">
        <v>100</v>
      </c>
      <c r="J103" t="s">
        <v>4</v>
      </c>
      <c r="K103" t="s">
        <v>0</v>
      </c>
      <c r="L103">
        <v>951</v>
      </c>
      <c r="M103">
        <f t="shared" si="2"/>
        <v>911</v>
      </c>
      <c r="Q103" t="s">
        <v>100</v>
      </c>
      <c r="R103" t="s">
        <v>5</v>
      </c>
      <c r="S103" t="s">
        <v>0</v>
      </c>
      <c r="T103">
        <v>1528</v>
      </c>
      <c r="U103">
        <f t="shared" si="3"/>
        <v>1488</v>
      </c>
    </row>
    <row r="104" spans="1:23" x14ac:dyDescent="0.3">
      <c r="A104" t="s">
        <v>100</v>
      </c>
      <c r="B104" t="s">
        <v>95</v>
      </c>
      <c r="C104" t="s">
        <v>0</v>
      </c>
      <c r="D104">
        <v>888</v>
      </c>
      <c r="I104" t="s">
        <v>100</v>
      </c>
      <c r="J104" t="s">
        <v>4</v>
      </c>
      <c r="K104" t="s">
        <v>0</v>
      </c>
      <c r="L104">
        <v>1232</v>
      </c>
      <c r="M104">
        <f t="shared" si="2"/>
        <v>1192</v>
      </c>
      <c r="Q104" t="s">
        <v>100</v>
      </c>
      <c r="R104" t="s">
        <v>5</v>
      </c>
      <c r="S104" t="s">
        <v>0</v>
      </c>
      <c r="T104">
        <v>1153</v>
      </c>
      <c r="U104">
        <f t="shared" si="3"/>
        <v>1113</v>
      </c>
    </row>
    <row r="105" spans="1:23" x14ac:dyDescent="0.3">
      <c r="A105" t="s">
        <v>100</v>
      </c>
      <c r="B105" t="s">
        <v>95</v>
      </c>
      <c r="C105" t="s">
        <v>0</v>
      </c>
      <c r="D105">
        <v>1128</v>
      </c>
      <c r="I105" t="s">
        <v>100</v>
      </c>
      <c r="J105" t="s">
        <v>4</v>
      </c>
      <c r="K105" t="s">
        <v>0</v>
      </c>
      <c r="L105">
        <v>1792</v>
      </c>
      <c r="M105">
        <f t="shared" si="2"/>
        <v>1752</v>
      </c>
      <c r="Q105" t="s">
        <v>100</v>
      </c>
      <c r="R105" t="s">
        <v>5</v>
      </c>
      <c r="S105" t="s">
        <v>0</v>
      </c>
      <c r="T105">
        <v>712</v>
      </c>
      <c r="U105">
        <f t="shared" si="3"/>
        <v>672</v>
      </c>
    </row>
    <row r="106" spans="1:23" x14ac:dyDescent="0.3">
      <c r="A106" t="s">
        <v>100</v>
      </c>
      <c r="B106" t="s">
        <v>95</v>
      </c>
      <c r="C106" t="s">
        <v>0</v>
      </c>
      <c r="D106">
        <v>729</v>
      </c>
      <c r="I106" t="s">
        <v>100</v>
      </c>
      <c r="J106" t="s">
        <v>4</v>
      </c>
      <c r="K106" t="s">
        <v>0</v>
      </c>
      <c r="L106">
        <v>1151</v>
      </c>
      <c r="M106">
        <f t="shared" si="2"/>
        <v>1111</v>
      </c>
      <c r="Q106" t="s">
        <v>100</v>
      </c>
      <c r="R106" t="s">
        <v>5</v>
      </c>
      <c r="S106" t="s">
        <v>0</v>
      </c>
      <c r="T106">
        <v>1335</v>
      </c>
      <c r="U106">
        <f t="shared" si="3"/>
        <v>1295</v>
      </c>
    </row>
    <row r="107" spans="1:23" x14ac:dyDescent="0.3">
      <c r="A107" t="s">
        <v>100</v>
      </c>
      <c r="B107" t="s">
        <v>95</v>
      </c>
      <c r="C107" t="s">
        <v>0</v>
      </c>
      <c r="D107">
        <v>904</v>
      </c>
      <c r="I107" t="s">
        <v>100</v>
      </c>
      <c r="J107" t="s">
        <v>4</v>
      </c>
      <c r="K107" t="s">
        <v>0</v>
      </c>
      <c r="L107">
        <v>1176</v>
      </c>
      <c r="M107">
        <f t="shared" si="2"/>
        <v>1136</v>
      </c>
      <c r="Q107" t="s">
        <v>100</v>
      </c>
      <c r="R107" t="s">
        <v>5</v>
      </c>
      <c r="S107" t="s">
        <v>0</v>
      </c>
      <c r="T107">
        <v>840</v>
      </c>
      <c r="U107">
        <f t="shared" si="3"/>
        <v>800</v>
      </c>
    </row>
    <row r="108" spans="1:23" x14ac:dyDescent="0.3">
      <c r="A108" t="s">
        <v>100</v>
      </c>
      <c r="B108" t="s">
        <v>95</v>
      </c>
      <c r="C108" t="s">
        <v>0</v>
      </c>
      <c r="D108">
        <v>912</v>
      </c>
      <c r="I108" t="s">
        <v>100</v>
      </c>
      <c r="J108" t="s">
        <v>4</v>
      </c>
      <c r="K108" t="s">
        <v>0</v>
      </c>
      <c r="L108">
        <v>1535</v>
      </c>
      <c r="M108">
        <f t="shared" si="2"/>
        <v>1495</v>
      </c>
      <c r="Q108" t="s">
        <v>100</v>
      </c>
      <c r="R108" t="s">
        <v>5</v>
      </c>
      <c r="S108" t="s">
        <v>0</v>
      </c>
      <c r="T108">
        <v>1096</v>
      </c>
      <c r="U108">
        <f t="shared" si="3"/>
        <v>1056</v>
      </c>
    </row>
    <row r="109" spans="1:23" x14ac:dyDescent="0.3">
      <c r="A109" t="s">
        <v>100</v>
      </c>
      <c r="B109" t="s">
        <v>95</v>
      </c>
      <c r="C109" t="s">
        <v>0</v>
      </c>
      <c r="D109">
        <v>967</v>
      </c>
      <c r="I109" t="s">
        <v>100</v>
      </c>
      <c r="J109" t="s">
        <v>4</v>
      </c>
      <c r="K109" t="s">
        <v>1</v>
      </c>
      <c r="L109">
        <v>1015</v>
      </c>
      <c r="M109">
        <f t="shared" si="2"/>
        <v>975</v>
      </c>
      <c r="Q109" t="s">
        <v>100</v>
      </c>
      <c r="R109" t="s">
        <v>5</v>
      </c>
      <c r="S109" t="s">
        <v>0</v>
      </c>
      <c r="T109">
        <v>921</v>
      </c>
      <c r="U109">
        <f t="shared" si="3"/>
        <v>881</v>
      </c>
    </row>
    <row r="110" spans="1:23" x14ac:dyDescent="0.3">
      <c r="A110" t="s">
        <v>100</v>
      </c>
      <c r="B110" t="s">
        <v>95</v>
      </c>
      <c r="C110" t="s">
        <v>0</v>
      </c>
      <c r="D110">
        <v>1725</v>
      </c>
      <c r="I110" t="s">
        <v>100</v>
      </c>
      <c r="J110" t="s">
        <v>4</v>
      </c>
      <c r="K110" t="s">
        <v>1</v>
      </c>
      <c r="L110">
        <v>1152</v>
      </c>
      <c r="M110">
        <f t="shared" si="2"/>
        <v>1112</v>
      </c>
      <c r="Q110" t="s">
        <v>100</v>
      </c>
      <c r="R110" t="s">
        <v>5</v>
      </c>
      <c r="S110" t="s">
        <v>0</v>
      </c>
      <c r="T110">
        <v>1201</v>
      </c>
      <c r="U110">
        <f t="shared" si="3"/>
        <v>1161</v>
      </c>
    </row>
    <row r="111" spans="1:23" x14ac:dyDescent="0.3">
      <c r="A111" t="s">
        <v>100</v>
      </c>
      <c r="B111" t="s">
        <v>95</v>
      </c>
      <c r="C111" t="s">
        <v>0</v>
      </c>
      <c r="D111">
        <v>808</v>
      </c>
      <c r="G111">
        <f>MEDIAN(D102:D111)</f>
        <v>939.5</v>
      </c>
      <c r="I111" t="s">
        <v>100</v>
      </c>
      <c r="J111" t="s">
        <v>4</v>
      </c>
      <c r="K111" t="s">
        <v>0</v>
      </c>
      <c r="L111">
        <v>1008</v>
      </c>
      <c r="M111">
        <f t="shared" si="2"/>
        <v>968</v>
      </c>
      <c r="O111">
        <f>MEDIAN(M102:M111)</f>
        <v>1124</v>
      </c>
      <c r="Q111" t="s">
        <v>100</v>
      </c>
      <c r="R111" t="s">
        <v>5</v>
      </c>
      <c r="S111" t="s">
        <v>0</v>
      </c>
      <c r="T111">
        <v>1441</v>
      </c>
      <c r="U111">
        <f t="shared" si="3"/>
        <v>1401</v>
      </c>
      <c r="W111">
        <f>MEDIAN(U102:U111)</f>
        <v>1137</v>
      </c>
    </row>
    <row r="112" spans="1:23" x14ac:dyDescent="0.3">
      <c r="A112" t="s">
        <v>101</v>
      </c>
      <c r="B112" t="s">
        <v>95</v>
      </c>
      <c r="C112" t="s">
        <v>0</v>
      </c>
      <c r="D112">
        <v>2127</v>
      </c>
      <c r="I112" t="s">
        <v>101</v>
      </c>
      <c r="J112" t="s">
        <v>4</v>
      </c>
      <c r="K112" t="s">
        <v>1</v>
      </c>
      <c r="L112">
        <v>960</v>
      </c>
      <c r="M112">
        <f t="shared" si="2"/>
        <v>920</v>
      </c>
      <c r="Q112" t="s">
        <v>101</v>
      </c>
      <c r="R112" t="s">
        <v>5</v>
      </c>
      <c r="S112" t="s">
        <v>0</v>
      </c>
      <c r="T112">
        <v>1299</v>
      </c>
      <c r="U112">
        <f t="shared" si="3"/>
        <v>1259</v>
      </c>
    </row>
    <row r="113" spans="1:23" x14ac:dyDescent="0.3">
      <c r="A113" t="s">
        <v>101</v>
      </c>
      <c r="B113" t="s">
        <v>95</v>
      </c>
      <c r="C113" t="s">
        <v>0</v>
      </c>
      <c r="D113">
        <v>3416</v>
      </c>
      <c r="I113" t="s">
        <v>101</v>
      </c>
      <c r="J113" t="s">
        <v>4</v>
      </c>
      <c r="K113" t="s">
        <v>0</v>
      </c>
      <c r="L113">
        <v>968</v>
      </c>
      <c r="M113">
        <f t="shared" si="2"/>
        <v>928</v>
      </c>
      <c r="Q113" t="s">
        <v>101</v>
      </c>
      <c r="R113" t="s">
        <v>5</v>
      </c>
      <c r="S113" t="s">
        <v>1</v>
      </c>
      <c r="T113">
        <v>1096</v>
      </c>
      <c r="U113">
        <f t="shared" si="3"/>
        <v>1056</v>
      </c>
    </row>
    <row r="114" spans="1:23" x14ac:dyDescent="0.3">
      <c r="A114" t="s">
        <v>101</v>
      </c>
      <c r="B114" t="s">
        <v>95</v>
      </c>
      <c r="C114" t="s">
        <v>0</v>
      </c>
      <c r="D114">
        <v>1880</v>
      </c>
      <c r="I114" t="s">
        <v>101</v>
      </c>
      <c r="J114" t="s">
        <v>4</v>
      </c>
      <c r="K114" t="s">
        <v>1</v>
      </c>
      <c r="L114">
        <v>1041</v>
      </c>
      <c r="M114">
        <f t="shared" si="2"/>
        <v>1001</v>
      </c>
      <c r="Q114" t="s">
        <v>101</v>
      </c>
      <c r="R114" t="s">
        <v>5</v>
      </c>
      <c r="S114" t="s">
        <v>1</v>
      </c>
      <c r="T114">
        <v>977</v>
      </c>
      <c r="U114">
        <f t="shared" si="3"/>
        <v>937</v>
      </c>
    </row>
    <row r="115" spans="1:23" x14ac:dyDescent="0.3">
      <c r="A115" t="s">
        <v>101</v>
      </c>
      <c r="B115" t="s">
        <v>95</v>
      </c>
      <c r="C115" t="s">
        <v>1</v>
      </c>
      <c r="D115">
        <v>1072</v>
      </c>
      <c r="I115" t="s">
        <v>101</v>
      </c>
      <c r="J115" t="s">
        <v>4</v>
      </c>
      <c r="K115" t="s">
        <v>0</v>
      </c>
      <c r="L115">
        <v>1840</v>
      </c>
      <c r="M115">
        <f t="shared" si="2"/>
        <v>1800</v>
      </c>
      <c r="Q115" t="s">
        <v>101</v>
      </c>
      <c r="R115" t="s">
        <v>5</v>
      </c>
      <c r="S115" t="s">
        <v>0</v>
      </c>
      <c r="T115">
        <v>1359</v>
      </c>
      <c r="U115">
        <f t="shared" si="3"/>
        <v>1319</v>
      </c>
    </row>
    <row r="116" spans="1:23" x14ac:dyDescent="0.3">
      <c r="A116" t="s">
        <v>101</v>
      </c>
      <c r="B116" t="s">
        <v>95</v>
      </c>
      <c r="C116" t="s">
        <v>1</v>
      </c>
      <c r="D116">
        <v>2232</v>
      </c>
      <c r="I116" t="s">
        <v>101</v>
      </c>
      <c r="J116" t="s">
        <v>4</v>
      </c>
      <c r="K116" t="s">
        <v>0</v>
      </c>
      <c r="L116">
        <v>2591</v>
      </c>
      <c r="M116">
        <f t="shared" si="2"/>
        <v>2551</v>
      </c>
      <c r="Q116" t="s">
        <v>101</v>
      </c>
      <c r="R116" t="s">
        <v>5</v>
      </c>
      <c r="S116" t="s">
        <v>1</v>
      </c>
      <c r="T116">
        <v>995</v>
      </c>
      <c r="U116">
        <f t="shared" si="3"/>
        <v>955</v>
      </c>
    </row>
    <row r="117" spans="1:23" x14ac:dyDescent="0.3">
      <c r="A117" t="s">
        <v>101</v>
      </c>
      <c r="B117" t="s">
        <v>95</v>
      </c>
      <c r="C117" t="s">
        <v>0</v>
      </c>
      <c r="D117">
        <v>895</v>
      </c>
      <c r="I117" t="s">
        <v>101</v>
      </c>
      <c r="J117" t="s">
        <v>4</v>
      </c>
      <c r="K117" t="s">
        <v>0</v>
      </c>
      <c r="L117">
        <v>1999</v>
      </c>
      <c r="M117">
        <f t="shared" si="2"/>
        <v>1959</v>
      </c>
      <c r="Q117" t="s">
        <v>101</v>
      </c>
      <c r="R117" t="s">
        <v>5</v>
      </c>
      <c r="S117" t="s">
        <v>0</v>
      </c>
      <c r="T117">
        <v>872</v>
      </c>
      <c r="U117">
        <f t="shared" si="3"/>
        <v>832</v>
      </c>
    </row>
    <row r="118" spans="1:23" x14ac:dyDescent="0.3">
      <c r="A118" t="s">
        <v>101</v>
      </c>
      <c r="B118" t="s">
        <v>95</v>
      </c>
      <c r="C118" t="s">
        <v>1</v>
      </c>
      <c r="D118">
        <v>2815</v>
      </c>
      <c r="I118" t="s">
        <v>101</v>
      </c>
      <c r="J118" t="s">
        <v>4</v>
      </c>
      <c r="K118" t="s">
        <v>0</v>
      </c>
      <c r="L118">
        <v>2016</v>
      </c>
      <c r="M118">
        <f t="shared" si="2"/>
        <v>1976</v>
      </c>
      <c r="Q118" t="s">
        <v>101</v>
      </c>
      <c r="R118" t="s">
        <v>5</v>
      </c>
      <c r="S118" t="s">
        <v>0</v>
      </c>
      <c r="T118">
        <v>881</v>
      </c>
      <c r="U118">
        <f t="shared" si="3"/>
        <v>841</v>
      </c>
    </row>
    <row r="119" spans="1:23" x14ac:dyDescent="0.3">
      <c r="A119" t="s">
        <v>101</v>
      </c>
      <c r="B119" t="s">
        <v>95</v>
      </c>
      <c r="C119" t="s">
        <v>0</v>
      </c>
      <c r="D119">
        <v>953</v>
      </c>
      <c r="I119" t="s">
        <v>101</v>
      </c>
      <c r="J119" t="s">
        <v>4</v>
      </c>
      <c r="K119" t="s">
        <v>1</v>
      </c>
      <c r="L119">
        <v>944</v>
      </c>
      <c r="M119">
        <f t="shared" si="2"/>
        <v>904</v>
      </c>
      <c r="Q119" t="s">
        <v>101</v>
      </c>
      <c r="R119" t="s">
        <v>5</v>
      </c>
      <c r="S119" t="s">
        <v>0</v>
      </c>
      <c r="T119">
        <v>929</v>
      </c>
      <c r="U119">
        <f t="shared" si="3"/>
        <v>889</v>
      </c>
    </row>
    <row r="120" spans="1:23" x14ac:dyDescent="0.3">
      <c r="A120" t="s">
        <v>101</v>
      </c>
      <c r="B120" t="s">
        <v>95</v>
      </c>
      <c r="C120" t="s">
        <v>0</v>
      </c>
      <c r="D120">
        <v>864</v>
      </c>
      <c r="I120" t="s">
        <v>101</v>
      </c>
      <c r="J120" t="s">
        <v>4</v>
      </c>
      <c r="K120" t="s">
        <v>0</v>
      </c>
      <c r="L120">
        <v>831</v>
      </c>
      <c r="M120">
        <f t="shared" si="2"/>
        <v>791</v>
      </c>
      <c r="Q120" t="s">
        <v>101</v>
      </c>
      <c r="R120" t="s">
        <v>5</v>
      </c>
      <c r="S120" t="s">
        <v>0</v>
      </c>
      <c r="T120">
        <v>1144</v>
      </c>
      <c r="U120">
        <f t="shared" si="3"/>
        <v>1104</v>
      </c>
    </row>
    <row r="121" spans="1:23" x14ac:dyDescent="0.3">
      <c r="A121" t="s">
        <v>101</v>
      </c>
      <c r="B121" t="s">
        <v>95</v>
      </c>
      <c r="C121" t="s">
        <v>1</v>
      </c>
      <c r="D121">
        <v>1231</v>
      </c>
      <c r="G121">
        <f>MEDIAN(D112:D121)</f>
        <v>1555.5</v>
      </c>
      <c r="I121" t="s">
        <v>101</v>
      </c>
      <c r="J121" t="s">
        <v>4</v>
      </c>
      <c r="K121" t="s">
        <v>0</v>
      </c>
      <c r="L121">
        <v>1203</v>
      </c>
      <c r="M121">
        <f t="shared" si="2"/>
        <v>1163</v>
      </c>
      <c r="O121">
        <f>MEDIAN(M112:M121)</f>
        <v>1082</v>
      </c>
      <c r="Q121" t="s">
        <v>101</v>
      </c>
      <c r="R121" t="s">
        <v>5</v>
      </c>
      <c r="S121" t="s">
        <v>1</v>
      </c>
      <c r="T121">
        <v>1345</v>
      </c>
      <c r="U121">
        <f t="shared" si="3"/>
        <v>1305</v>
      </c>
      <c r="W121">
        <f>MEDIAN(U112:U121)</f>
        <v>1005.5</v>
      </c>
    </row>
    <row r="122" spans="1:23" x14ac:dyDescent="0.3">
      <c r="A122" t="s">
        <v>102</v>
      </c>
      <c r="B122" t="s">
        <v>95</v>
      </c>
      <c r="C122" t="s">
        <v>1</v>
      </c>
      <c r="D122">
        <v>1008</v>
      </c>
      <c r="I122" t="s">
        <v>102</v>
      </c>
      <c r="J122" t="s">
        <v>4</v>
      </c>
      <c r="K122" t="s">
        <v>1</v>
      </c>
      <c r="L122">
        <v>712</v>
      </c>
      <c r="M122">
        <f t="shared" si="2"/>
        <v>672</v>
      </c>
      <c r="Q122" t="s">
        <v>102</v>
      </c>
      <c r="R122" t="s">
        <v>5</v>
      </c>
      <c r="S122" t="s">
        <v>1</v>
      </c>
      <c r="T122">
        <v>1047</v>
      </c>
      <c r="U122">
        <f t="shared" si="3"/>
        <v>1007</v>
      </c>
    </row>
    <row r="123" spans="1:23" x14ac:dyDescent="0.3">
      <c r="A123" t="s">
        <v>102</v>
      </c>
      <c r="B123" t="s">
        <v>95</v>
      </c>
      <c r="C123" t="s">
        <v>1</v>
      </c>
      <c r="D123">
        <v>1201</v>
      </c>
      <c r="I123" t="s">
        <v>102</v>
      </c>
      <c r="J123" t="s">
        <v>4</v>
      </c>
      <c r="K123" t="s">
        <v>1</v>
      </c>
      <c r="L123">
        <v>1160</v>
      </c>
      <c r="M123">
        <f t="shared" si="2"/>
        <v>1120</v>
      </c>
      <c r="Q123" t="s">
        <v>102</v>
      </c>
      <c r="R123" t="s">
        <v>5</v>
      </c>
      <c r="S123" t="s">
        <v>1</v>
      </c>
      <c r="T123">
        <v>1144</v>
      </c>
      <c r="U123">
        <f t="shared" si="3"/>
        <v>1104</v>
      </c>
    </row>
    <row r="124" spans="1:23" x14ac:dyDescent="0.3">
      <c r="A124" t="s">
        <v>102</v>
      </c>
      <c r="B124" t="s">
        <v>95</v>
      </c>
      <c r="C124" t="s">
        <v>1</v>
      </c>
      <c r="D124">
        <v>948</v>
      </c>
      <c r="I124" t="s">
        <v>102</v>
      </c>
      <c r="J124" t="s">
        <v>4</v>
      </c>
      <c r="K124" t="s">
        <v>1</v>
      </c>
      <c r="L124">
        <v>883</v>
      </c>
      <c r="M124">
        <f t="shared" si="2"/>
        <v>843</v>
      </c>
      <c r="Q124" t="s">
        <v>102</v>
      </c>
      <c r="R124" t="s">
        <v>5</v>
      </c>
      <c r="S124" t="s">
        <v>1</v>
      </c>
      <c r="T124">
        <v>1592</v>
      </c>
      <c r="U124">
        <f t="shared" si="3"/>
        <v>1552</v>
      </c>
    </row>
    <row r="125" spans="1:23" x14ac:dyDescent="0.3">
      <c r="A125" t="s">
        <v>102</v>
      </c>
      <c r="B125" t="s">
        <v>95</v>
      </c>
      <c r="C125" t="s">
        <v>1</v>
      </c>
      <c r="D125">
        <v>1040</v>
      </c>
      <c r="I125" t="s">
        <v>102</v>
      </c>
      <c r="J125" t="s">
        <v>4</v>
      </c>
      <c r="K125" t="s">
        <v>1</v>
      </c>
      <c r="L125">
        <v>768</v>
      </c>
      <c r="M125">
        <f t="shared" si="2"/>
        <v>728</v>
      </c>
      <c r="Q125" t="s">
        <v>102</v>
      </c>
      <c r="R125" t="s">
        <v>5</v>
      </c>
      <c r="S125" t="s">
        <v>1</v>
      </c>
      <c r="T125">
        <v>1415</v>
      </c>
      <c r="U125">
        <f t="shared" si="3"/>
        <v>1375</v>
      </c>
    </row>
    <row r="126" spans="1:23" x14ac:dyDescent="0.3">
      <c r="A126" t="s">
        <v>102</v>
      </c>
      <c r="B126" t="s">
        <v>95</v>
      </c>
      <c r="C126" t="s">
        <v>1</v>
      </c>
      <c r="D126">
        <v>952</v>
      </c>
      <c r="I126" t="s">
        <v>102</v>
      </c>
      <c r="J126" t="s">
        <v>4</v>
      </c>
      <c r="K126" t="s">
        <v>1</v>
      </c>
      <c r="L126">
        <v>735</v>
      </c>
      <c r="M126">
        <f t="shared" si="2"/>
        <v>695</v>
      </c>
      <c r="Q126" t="s">
        <v>102</v>
      </c>
      <c r="R126" t="s">
        <v>5</v>
      </c>
      <c r="S126" t="s">
        <v>1</v>
      </c>
      <c r="T126">
        <v>1192</v>
      </c>
      <c r="U126">
        <f t="shared" si="3"/>
        <v>1152</v>
      </c>
    </row>
    <row r="127" spans="1:23" x14ac:dyDescent="0.3">
      <c r="A127" t="s">
        <v>102</v>
      </c>
      <c r="B127" t="s">
        <v>95</v>
      </c>
      <c r="C127" t="s">
        <v>1</v>
      </c>
      <c r="D127">
        <v>1000</v>
      </c>
      <c r="I127" t="s">
        <v>102</v>
      </c>
      <c r="J127" t="s">
        <v>4</v>
      </c>
      <c r="K127" t="s">
        <v>1</v>
      </c>
      <c r="L127">
        <v>1119</v>
      </c>
      <c r="M127">
        <f t="shared" si="2"/>
        <v>1079</v>
      </c>
      <c r="Q127" t="s">
        <v>102</v>
      </c>
      <c r="R127" t="s">
        <v>5</v>
      </c>
      <c r="S127" t="s">
        <v>0</v>
      </c>
      <c r="T127">
        <v>2120</v>
      </c>
      <c r="U127">
        <f t="shared" si="3"/>
        <v>2080</v>
      </c>
    </row>
    <row r="128" spans="1:23" x14ac:dyDescent="0.3">
      <c r="A128" t="s">
        <v>102</v>
      </c>
      <c r="B128" t="s">
        <v>95</v>
      </c>
      <c r="C128" t="s">
        <v>1</v>
      </c>
      <c r="D128">
        <v>928</v>
      </c>
      <c r="I128" t="s">
        <v>102</v>
      </c>
      <c r="J128" t="s">
        <v>4</v>
      </c>
      <c r="K128" t="s">
        <v>1</v>
      </c>
      <c r="L128">
        <v>895</v>
      </c>
      <c r="M128">
        <f t="shared" si="2"/>
        <v>855</v>
      </c>
      <c r="Q128" t="s">
        <v>102</v>
      </c>
      <c r="R128" t="s">
        <v>5</v>
      </c>
      <c r="S128" t="s">
        <v>1</v>
      </c>
      <c r="T128">
        <v>1024</v>
      </c>
      <c r="U128">
        <f t="shared" si="3"/>
        <v>984</v>
      </c>
    </row>
    <row r="129" spans="1:23" x14ac:dyDescent="0.3">
      <c r="A129" t="s">
        <v>102</v>
      </c>
      <c r="B129" t="s">
        <v>95</v>
      </c>
      <c r="C129" t="s">
        <v>1</v>
      </c>
      <c r="D129">
        <v>820</v>
      </c>
      <c r="I129" t="s">
        <v>102</v>
      </c>
      <c r="J129" t="s">
        <v>4</v>
      </c>
      <c r="K129" t="s">
        <v>1</v>
      </c>
      <c r="L129">
        <v>912</v>
      </c>
      <c r="M129">
        <f t="shared" si="2"/>
        <v>872</v>
      </c>
      <c r="Q129" t="s">
        <v>102</v>
      </c>
      <c r="R129" t="s">
        <v>5</v>
      </c>
      <c r="S129" t="s">
        <v>1</v>
      </c>
      <c r="T129">
        <v>1193</v>
      </c>
      <c r="U129">
        <f t="shared" si="3"/>
        <v>1153</v>
      </c>
    </row>
    <row r="130" spans="1:23" x14ac:dyDescent="0.3">
      <c r="A130" t="s">
        <v>102</v>
      </c>
      <c r="B130" t="s">
        <v>95</v>
      </c>
      <c r="C130" t="s">
        <v>1</v>
      </c>
      <c r="D130">
        <v>776</v>
      </c>
      <c r="I130" t="s">
        <v>102</v>
      </c>
      <c r="J130" t="s">
        <v>4</v>
      </c>
      <c r="K130" t="s">
        <v>1</v>
      </c>
      <c r="L130">
        <v>751</v>
      </c>
      <c r="M130">
        <f t="shared" si="2"/>
        <v>711</v>
      </c>
      <c r="Q130" t="s">
        <v>102</v>
      </c>
      <c r="R130" t="s">
        <v>5</v>
      </c>
      <c r="S130" t="s">
        <v>1</v>
      </c>
      <c r="T130">
        <v>997</v>
      </c>
      <c r="U130">
        <f t="shared" si="3"/>
        <v>957</v>
      </c>
    </row>
    <row r="131" spans="1:23" x14ac:dyDescent="0.3">
      <c r="A131" t="s">
        <v>102</v>
      </c>
      <c r="B131" t="s">
        <v>95</v>
      </c>
      <c r="C131" t="s">
        <v>1</v>
      </c>
      <c r="D131">
        <v>968</v>
      </c>
      <c r="G131">
        <f>MEDIAN(D122:D131)</f>
        <v>960</v>
      </c>
      <c r="I131" t="s">
        <v>102</v>
      </c>
      <c r="J131" t="s">
        <v>4</v>
      </c>
      <c r="K131" t="s">
        <v>1</v>
      </c>
      <c r="L131">
        <v>1192</v>
      </c>
      <c r="M131">
        <f t="shared" ref="M131:M161" si="4">L131-40</f>
        <v>1152</v>
      </c>
      <c r="O131">
        <f>MEDIAN(M122:M131)</f>
        <v>849</v>
      </c>
      <c r="Q131" t="s">
        <v>102</v>
      </c>
      <c r="R131" t="s">
        <v>5</v>
      </c>
      <c r="S131" t="s">
        <v>1</v>
      </c>
      <c r="T131">
        <v>1064</v>
      </c>
      <c r="U131">
        <f t="shared" ref="U131:U161" si="5">T131-40</f>
        <v>1024</v>
      </c>
      <c r="W131">
        <f>MEDIAN(U122:U131)</f>
        <v>1128</v>
      </c>
    </row>
    <row r="132" spans="1:23" x14ac:dyDescent="0.3">
      <c r="A132" t="s">
        <v>103</v>
      </c>
      <c r="B132" t="s">
        <v>95</v>
      </c>
      <c r="C132" t="s">
        <v>1</v>
      </c>
      <c r="D132">
        <v>832</v>
      </c>
      <c r="I132" t="s">
        <v>103</v>
      </c>
      <c r="J132" t="s">
        <v>4</v>
      </c>
      <c r="K132" t="s">
        <v>1</v>
      </c>
      <c r="L132">
        <v>1012</v>
      </c>
      <c r="M132">
        <f t="shared" si="4"/>
        <v>972</v>
      </c>
      <c r="Q132" t="s">
        <v>103</v>
      </c>
      <c r="R132" t="s">
        <v>5</v>
      </c>
      <c r="S132" t="s">
        <v>1</v>
      </c>
      <c r="T132">
        <v>872</v>
      </c>
      <c r="U132">
        <f t="shared" si="5"/>
        <v>832</v>
      </c>
    </row>
    <row r="133" spans="1:23" x14ac:dyDescent="0.3">
      <c r="A133" t="s">
        <v>103</v>
      </c>
      <c r="B133" t="s">
        <v>95</v>
      </c>
      <c r="C133" t="s">
        <v>1</v>
      </c>
      <c r="D133">
        <v>2744</v>
      </c>
      <c r="I133" t="s">
        <v>103</v>
      </c>
      <c r="J133" t="s">
        <v>4</v>
      </c>
      <c r="K133" t="s">
        <v>0</v>
      </c>
      <c r="L133">
        <v>952</v>
      </c>
      <c r="M133">
        <f t="shared" si="4"/>
        <v>912</v>
      </c>
      <c r="Q133" t="s">
        <v>103</v>
      </c>
      <c r="R133" t="s">
        <v>5</v>
      </c>
      <c r="S133" t="s">
        <v>1</v>
      </c>
      <c r="T133">
        <v>1063</v>
      </c>
      <c r="U133">
        <f t="shared" si="5"/>
        <v>1023</v>
      </c>
    </row>
    <row r="134" spans="1:23" x14ac:dyDescent="0.3">
      <c r="A134" t="s">
        <v>103</v>
      </c>
      <c r="B134" t="s">
        <v>95</v>
      </c>
      <c r="C134" t="s">
        <v>1</v>
      </c>
      <c r="D134">
        <v>776</v>
      </c>
      <c r="I134" t="s">
        <v>103</v>
      </c>
      <c r="J134" t="s">
        <v>4</v>
      </c>
      <c r="K134" t="s">
        <v>1</v>
      </c>
      <c r="L134">
        <v>1621</v>
      </c>
      <c r="M134">
        <f t="shared" si="4"/>
        <v>1581</v>
      </c>
      <c r="Q134" t="s">
        <v>103</v>
      </c>
      <c r="R134" t="s">
        <v>5</v>
      </c>
      <c r="S134" t="s">
        <v>1</v>
      </c>
      <c r="T134">
        <v>1039</v>
      </c>
      <c r="U134">
        <f t="shared" si="5"/>
        <v>999</v>
      </c>
    </row>
    <row r="135" spans="1:23" x14ac:dyDescent="0.3">
      <c r="A135" t="s">
        <v>103</v>
      </c>
      <c r="B135" t="s">
        <v>95</v>
      </c>
      <c r="C135" t="s">
        <v>1</v>
      </c>
      <c r="D135">
        <v>800</v>
      </c>
      <c r="I135" t="s">
        <v>103</v>
      </c>
      <c r="J135" t="s">
        <v>4</v>
      </c>
      <c r="K135" t="s">
        <v>1</v>
      </c>
      <c r="L135">
        <v>1344</v>
      </c>
      <c r="M135">
        <f t="shared" si="4"/>
        <v>1304</v>
      </c>
      <c r="Q135" t="s">
        <v>103</v>
      </c>
      <c r="R135" t="s">
        <v>5</v>
      </c>
      <c r="S135" t="s">
        <v>1</v>
      </c>
      <c r="T135">
        <v>2296</v>
      </c>
      <c r="U135">
        <f t="shared" si="5"/>
        <v>2256</v>
      </c>
    </row>
    <row r="136" spans="1:23" x14ac:dyDescent="0.3">
      <c r="A136" t="s">
        <v>103</v>
      </c>
      <c r="B136" t="s">
        <v>95</v>
      </c>
      <c r="C136" t="s">
        <v>1</v>
      </c>
      <c r="D136">
        <v>928</v>
      </c>
      <c r="I136" t="s">
        <v>103</v>
      </c>
      <c r="J136" t="s">
        <v>4</v>
      </c>
      <c r="K136" t="s">
        <v>1</v>
      </c>
      <c r="L136">
        <v>752</v>
      </c>
      <c r="M136">
        <f t="shared" si="4"/>
        <v>712</v>
      </c>
      <c r="Q136" t="s">
        <v>103</v>
      </c>
      <c r="R136" t="s">
        <v>5</v>
      </c>
      <c r="S136" t="s">
        <v>1</v>
      </c>
      <c r="T136">
        <v>720</v>
      </c>
      <c r="U136">
        <f t="shared" si="5"/>
        <v>680</v>
      </c>
    </row>
    <row r="137" spans="1:23" x14ac:dyDescent="0.3">
      <c r="A137" t="s">
        <v>103</v>
      </c>
      <c r="B137" t="s">
        <v>95</v>
      </c>
      <c r="C137" t="s">
        <v>1</v>
      </c>
      <c r="D137">
        <v>632</v>
      </c>
      <c r="I137" t="s">
        <v>103</v>
      </c>
      <c r="J137" t="s">
        <v>4</v>
      </c>
      <c r="K137" t="s">
        <v>1</v>
      </c>
      <c r="L137">
        <v>1528</v>
      </c>
      <c r="M137">
        <f t="shared" si="4"/>
        <v>1488</v>
      </c>
      <c r="Q137" t="s">
        <v>103</v>
      </c>
      <c r="R137" t="s">
        <v>5</v>
      </c>
      <c r="S137" t="s">
        <v>1</v>
      </c>
      <c r="T137">
        <v>872</v>
      </c>
      <c r="U137">
        <f t="shared" si="5"/>
        <v>832</v>
      </c>
    </row>
    <row r="138" spans="1:23" x14ac:dyDescent="0.3">
      <c r="A138" t="s">
        <v>103</v>
      </c>
      <c r="B138" t="s">
        <v>95</v>
      </c>
      <c r="C138" t="s">
        <v>1</v>
      </c>
      <c r="D138">
        <v>767</v>
      </c>
      <c r="I138" t="s">
        <v>103</v>
      </c>
      <c r="J138" t="s">
        <v>4</v>
      </c>
      <c r="K138" t="s">
        <v>1</v>
      </c>
      <c r="L138">
        <v>967</v>
      </c>
      <c r="M138">
        <f t="shared" si="4"/>
        <v>927</v>
      </c>
      <c r="Q138" t="s">
        <v>103</v>
      </c>
      <c r="R138" t="s">
        <v>5</v>
      </c>
      <c r="S138" t="s">
        <v>1</v>
      </c>
      <c r="T138">
        <v>1248</v>
      </c>
      <c r="U138">
        <f t="shared" si="5"/>
        <v>1208</v>
      </c>
    </row>
    <row r="139" spans="1:23" x14ac:dyDescent="0.3">
      <c r="A139" t="s">
        <v>103</v>
      </c>
      <c r="B139" t="s">
        <v>95</v>
      </c>
      <c r="C139" t="s">
        <v>1</v>
      </c>
      <c r="D139">
        <v>776</v>
      </c>
      <c r="I139" t="s">
        <v>103</v>
      </c>
      <c r="J139" t="s">
        <v>4</v>
      </c>
      <c r="K139" t="s">
        <v>1</v>
      </c>
      <c r="L139">
        <v>855</v>
      </c>
      <c r="M139">
        <f t="shared" si="4"/>
        <v>815</v>
      </c>
      <c r="Q139" t="s">
        <v>103</v>
      </c>
      <c r="R139" t="s">
        <v>5</v>
      </c>
      <c r="S139" t="s">
        <v>1</v>
      </c>
      <c r="T139">
        <v>808</v>
      </c>
      <c r="U139">
        <f t="shared" si="5"/>
        <v>768</v>
      </c>
    </row>
    <row r="140" spans="1:23" x14ac:dyDescent="0.3">
      <c r="A140" t="s">
        <v>103</v>
      </c>
      <c r="B140" t="s">
        <v>95</v>
      </c>
      <c r="C140" t="s">
        <v>1</v>
      </c>
      <c r="D140">
        <v>676</v>
      </c>
      <c r="I140" t="s">
        <v>103</v>
      </c>
      <c r="J140" t="s">
        <v>4</v>
      </c>
      <c r="K140" t="s">
        <v>1</v>
      </c>
      <c r="L140">
        <v>808</v>
      </c>
      <c r="M140">
        <f t="shared" si="4"/>
        <v>768</v>
      </c>
      <c r="Q140" t="s">
        <v>103</v>
      </c>
      <c r="R140" t="s">
        <v>5</v>
      </c>
      <c r="S140" t="s">
        <v>1</v>
      </c>
      <c r="T140">
        <v>979</v>
      </c>
      <c r="U140">
        <f t="shared" si="5"/>
        <v>939</v>
      </c>
    </row>
    <row r="141" spans="1:23" x14ac:dyDescent="0.3">
      <c r="A141" t="s">
        <v>103</v>
      </c>
      <c r="B141" t="s">
        <v>95</v>
      </c>
      <c r="C141" t="s">
        <v>1</v>
      </c>
      <c r="D141">
        <v>903</v>
      </c>
      <c r="G141">
        <f>MEDIAN(D132:D141)</f>
        <v>788</v>
      </c>
      <c r="I141" t="s">
        <v>103</v>
      </c>
      <c r="J141" t="s">
        <v>4</v>
      </c>
      <c r="K141" t="s">
        <v>1</v>
      </c>
      <c r="L141">
        <v>1096</v>
      </c>
      <c r="M141">
        <f t="shared" si="4"/>
        <v>1056</v>
      </c>
      <c r="O141">
        <f>MEDIAN(M132:M141)</f>
        <v>949.5</v>
      </c>
      <c r="Q141" t="s">
        <v>103</v>
      </c>
      <c r="R141" t="s">
        <v>5</v>
      </c>
      <c r="S141" t="s">
        <v>1</v>
      </c>
      <c r="T141">
        <v>1197</v>
      </c>
      <c r="U141">
        <f t="shared" si="5"/>
        <v>1157</v>
      </c>
      <c r="W141">
        <f>MEDIAN(U132:U141)</f>
        <v>969</v>
      </c>
    </row>
    <row r="142" spans="1:23" x14ac:dyDescent="0.3">
      <c r="A142" t="s">
        <v>104</v>
      </c>
      <c r="B142" t="s">
        <v>95</v>
      </c>
      <c r="C142" t="s">
        <v>1</v>
      </c>
      <c r="D142">
        <v>809</v>
      </c>
      <c r="I142" t="s">
        <v>104</v>
      </c>
      <c r="J142" t="s">
        <v>4</v>
      </c>
      <c r="K142" t="s">
        <v>1</v>
      </c>
      <c r="L142">
        <v>763</v>
      </c>
      <c r="M142">
        <f t="shared" si="4"/>
        <v>723</v>
      </c>
      <c r="Q142" t="s">
        <v>104</v>
      </c>
      <c r="R142" t="s">
        <v>5</v>
      </c>
      <c r="S142" t="s">
        <v>1</v>
      </c>
      <c r="T142">
        <v>1056</v>
      </c>
      <c r="U142">
        <f t="shared" si="5"/>
        <v>1016</v>
      </c>
    </row>
    <row r="143" spans="1:23" x14ac:dyDescent="0.3">
      <c r="A143" t="s">
        <v>104</v>
      </c>
      <c r="B143" t="s">
        <v>95</v>
      </c>
      <c r="C143" t="s">
        <v>1</v>
      </c>
      <c r="D143">
        <v>635</v>
      </c>
      <c r="I143" t="s">
        <v>104</v>
      </c>
      <c r="J143" t="s">
        <v>4</v>
      </c>
      <c r="K143" t="s">
        <v>1</v>
      </c>
      <c r="L143">
        <v>808</v>
      </c>
      <c r="M143">
        <f t="shared" si="4"/>
        <v>768</v>
      </c>
      <c r="Q143" t="s">
        <v>104</v>
      </c>
      <c r="R143" t="s">
        <v>5</v>
      </c>
      <c r="S143" t="s">
        <v>1</v>
      </c>
      <c r="T143">
        <v>1033</v>
      </c>
      <c r="U143">
        <f t="shared" si="5"/>
        <v>993</v>
      </c>
    </row>
    <row r="144" spans="1:23" x14ac:dyDescent="0.3">
      <c r="A144" t="s">
        <v>104</v>
      </c>
      <c r="B144" t="s">
        <v>95</v>
      </c>
      <c r="C144" t="s">
        <v>1</v>
      </c>
      <c r="D144">
        <v>824</v>
      </c>
      <c r="I144" t="s">
        <v>104</v>
      </c>
      <c r="J144" t="s">
        <v>4</v>
      </c>
      <c r="K144" t="s">
        <v>1</v>
      </c>
      <c r="L144">
        <v>831</v>
      </c>
      <c r="M144">
        <f t="shared" si="4"/>
        <v>791</v>
      </c>
      <c r="Q144" t="s">
        <v>104</v>
      </c>
      <c r="R144" t="s">
        <v>5</v>
      </c>
      <c r="S144" t="s">
        <v>1</v>
      </c>
      <c r="T144">
        <v>1144</v>
      </c>
      <c r="U144">
        <f t="shared" si="5"/>
        <v>1104</v>
      </c>
    </row>
    <row r="145" spans="1:23" x14ac:dyDescent="0.3">
      <c r="A145" t="s">
        <v>104</v>
      </c>
      <c r="B145" t="s">
        <v>95</v>
      </c>
      <c r="C145" t="s">
        <v>1</v>
      </c>
      <c r="D145">
        <v>1127</v>
      </c>
      <c r="I145" t="s">
        <v>104</v>
      </c>
      <c r="J145" t="s">
        <v>4</v>
      </c>
      <c r="K145" t="s">
        <v>1</v>
      </c>
      <c r="L145">
        <v>1087</v>
      </c>
      <c r="M145">
        <f t="shared" si="4"/>
        <v>1047</v>
      </c>
      <c r="Q145" t="s">
        <v>104</v>
      </c>
      <c r="R145" t="s">
        <v>5</v>
      </c>
      <c r="S145" t="s">
        <v>1</v>
      </c>
      <c r="T145">
        <v>1312</v>
      </c>
      <c r="U145">
        <f t="shared" si="5"/>
        <v>1272</v>
      </c>
    </row>
    <row r="146" spans="1:23" x14ac:dyDescent="0.3">
      <c r="A146" t="s">
        <v>104</v>
      </c>
      <c r="B146" t="s">
        <v>95</v>
      </c>
      <c r="C146" t="s">
        <v>1</v>
      </c>
      <c r="D146">
        <v>727</v>
      </c>
      <c r="I146" t="s">
        <v>104</v>
      </c>
      <c r="J146" t="s">
        <v>4</v>
      </c>
      <c r="K146" t="s">
        <v>1</v>
      </c>
      <c r="L146">
        <v>824</v>
      </c>
      <c r="M146">
        <f t="shared" si="4"/>
        <v>784</v>
      </c>
      <c r="Q146" t="s">
        <v>104</v>
      </c>
      <c r="R146" t="s">
        <v>5</v>
      </c>
      <c r="S146" t="s">
        <v>1</v>
      </c>
      <c r="T146">
        <v>1096</v>
      </c>
      <c r="U146">
        <f t="shared" si="5"/>
        <v>1056</v>
      </c>
    </row>
    <row r="147" spans="1:23" x14ac:dyDescent="0.3">
      <c r="A147" t="s">
        <v>104</v>
      </c>
      <c r="B147" t="s">
        <v>95</v>
      </c>
      <c r="C147" t="s">
        <v>1</v>
      </c>
      <c r="D147">
        <v>1063</v>
      </c>
      <c r="I147" t="s">
        <v>104</v>
      </c>
      <c r="J147" t="s">
        <v>4</v>
      </c>
      <c r="K147" t="s">
        <v>1</v>
      </c>
      <c r="L147">
        <v>864</v>
      </c>
      <c r="M147">
        <f t="shared" si="4"/>
        <v>824</v>
      </c>
      <c r="Q147" t="s">
        <v>104</v>
      </c>
      <c r="R147" t="s">
        <v>5</v>
      </c>
      <c r="S147" t="s">
        <v>1</v>
      </c>
      <c r="T147">
        <v>672</v>
      </c>
      <c r="U147">
        <f t="shared" si="5"/>
        <v>632</v>
      </c>
    </row>
    <row r="148" spans="1:23" x14ac:dyDescent="0.3">
      <c r="A148" t="s">
        <v>104</v>
      </c>
      <c r="B148" t="s">
        <v>95</v>
      </c>
      <c r="C148" t="s">
        <v>1</v>
      </c>
      <c r="D148">
        <v>648</v>
      </c>
      <c r="I148" t="s">
        <v>104</v>
      </c>
      <c r="J148" t="s">
        <v>4</v>
      </c>
      <c r="K148" t="s">
        <v>1</v>
      </c>
      <c r="L148">
        <v>868</v>
      </c>
      <c r="M148">
        <f t="shared" si="4"/>
        <v>828</v>
      </c>
      <c r="Q148" t="s">
        <v>104</v>
      </c>
      <c r="R148" t="s">
        <v>5</v>
      </c>
      <c r="S148" t="s">
        <v>1</v>
      </c>
      <c r="T148">
        <v>1068</v>
      </c>
      <c r="U148">
        <f t="shared" si="5"/>
        <v>1028</v>
      </c>
    </row>
    <row r="149" spans="1:23" x14ac:dyDescent="0.3">
      <c r="A149" t="s">
        <v>104</v>
      </c>
      <c r="B149" t="s">
        <v>95</v>
      </c>
      <c r="C149" t="s">
        <v>1</v>
      </c>
      <c r="D149">
        <v>720</v>
      </c>
      <c r="I149" t="s">
        <v>104</v>
      </c>
      <c r="J149" t="s">
        <v>4</v>
      </c>
      <c r="K149" t="s">
        <v>1</v>
      </c>
      <c r="L149">
        <v>1088</v>
      </c>
      <c r="M149">
        <f t="shared" si="4"/>
        <v>1048</v>
      </c>
      <c r="Q149" t="s">
        <v>104</v>
      </c>
      <c r="R149" t="s">
        <v>5</v>
      </c>
      <c r="S149" t="s">
        <v>1</v>
      </c>
      <c r="T149">
        <v>1200</v>
      </c>
      <c r="U149">
        <f t="shared" si="5"/>
        <v>1160</v>
      </c>
    </row>
    <row r="150" spans="1:23" x14ac:dyDescent="0.3">
      <c r="A150" t="s">
        <v>104</v>
      </c>
      <c r="B150" t="s">
        <v>95</v>
      </c>
      <c r="C150" t="s">
        <v>1</v>
      </c>
      <c r="D150">
        <v>536</v>
      </c>
      <c r="I150" t="s">
        <v>104</v>
      </c>
      <c r="J150" t="s">
        <v>4</v>
      </c>
      <c r="K150" t="s">
        <v>1</v>
      </c>
      <c r="L150">
        <v>800</v>
      </c>
      <c r="M150">
        <f t="shared" si="4"/>
        <v>760</v>
      </c>
      <c r="Q150" t="s">
        <v>104</v>
      </c>
      <c r="R150" t="s">
        <v>5</v>
      </c>
      <c r="S150" t="s">
        <v>1</v>
      </c>
      <c r="T150">
        <v>1024</v>
      </c>
      <c r="U150">
        <f t="shared" si="5"/>
        <v>984</v>
      </c>
    </row>
    <row r="151" spans="1:23" x14ac:dyDescent="0.3">
      <c r="A151" t="s">
        <v>104</v>
      </c>
      <c r="B151" t="s">
        <v>95</v>
      </c>
      <c r="C151" t="s">
        <v>1</v>
      </c>
      <c r="D151">
        <v>560</v>
      </c>
      <c r="G151">
        <f>MEDIAN(D142:D151)</f>
        <v>723.5</v>
      </c>
      <c r="I151" t="s">
        <v>104</v>
      </c>
      <c r="J151" t="s">
        <v>4</v>
      </c>
      <c r="K151" t="s">
        <v>1</v>
      </c>
      <c r="L151">
        <v>1496</v>
      </c>
      <c r="M151">
        <f t="shared" si="4"/>
        <v>1456</v>
      </c>
      <c r="O151">
        <f>MEDIAN(M142:M151)</f>
        <v>807.5</v>
      </c>
      <c r="Q151" t="s">
        <v>104</v>
      </c>
      <c r="R151" t="s">
        <v>5</v>
      </c>
      <c r="S151" t="s">
        <v>1</v>
      </c>
      <c r="T151">
        <v>1143</v>
      </c>
      <c r="U151">
        <f t="shared" si="5"/>
        <v>1103</v>
      </c>
      <c r="W151">
        <f>MEDIAN(U142:U151)</f>
        <v>1042</v>
      </c>
    </row>
    <row r="152" spans="1:23" x14ac:dyDescent="0.3">
      <c r="A152" t="s">
        <v>105</v>
      </c>
      <c r="B152" t="s">
        <v>95</v>
      </c>
      <c r="C152" t="s">
        <v>1</v>
      </c>
      <c r="D152">
        <v>664</v>
      </c>
      <c r="I152" t="s">
        <v>105</v>
      </c>
      <c r="J152" t="s">
        <v>4</v>
      </c>
      <c r="K152" t="s">
        <v>1</v>
      </c>
      <c r="L152">
        <v>744</v>
      </c>
      <c r="M152">
        <f t="shared" si="4"/>
        <v>704</v>
      </c>
      <c r="Q152" t="s">
        <v>105</v>
      </c>
      <c r="R152" t="s">
        <v>5</v>
      </c>
      <c r="S152" t="s">
        <v>1</v>
      </c>
      <c r="T152">
        <v>1280</v>
      </c>
      <c r="U152">
        <f t="shared" si="5"/>
        <v>1240</v>
      </c>
    </row>
    <row r="153" spans="1:23" x14ac:dyDescent="0.3">
      <c r="A153" t="s">
        <v>105</v>
      </c>
      <c r="B153" t="s">
        <v>95</v>
      </c>
      <c r="C153" t="s">
        <v>1</v>
      </c>
      <c r="D153">
        <v>1560</v>
      </c>
      <c r="I153" t="s">
        <v>105</v>
      </c>
      <c r="J153" t="s">
        <v>4</v>
      </c>
      <c r="K153" t="s">
        <v>1</v>
      </c>
      <c r="L153">
        <v>959</v>
      </c>
      <c r="M153">
        <f t="shared" si="4"/>
        <v>919</v>
      </c>
      <c r="Q153" t="s">
        <v>105</v>
      </c>
      <c r="R153" t="s">
        <v>5</v>
      </c>
      <c r="S153" t="s">
        <v>1</v>
      </c>
      <c r="T153">
        <v>928</v>
      </c>
      <c r="U153">
        <f t="shared" si="5"/>
        <v>888</v>
      </c>
    </row>
    <row r="154" spans="1:23" x14ac:dyDescent="0.3">
      <c r="A154" t="s">
        <v>105</v>
      </c>
      <c r="B154" t="s">
        <v>95</v>
      </c>
      <c r="C154" t="s">
        <v>1</v>
      </c>
      <c r="D154">
        <v>608</v>
      </c>
      <c r="I154" t="s">
        <v>105</v>
      </c>
      <c r="J154" t="s">
        <v>4</v>
      </c>
      <c r="K154" t="s">
        <v>1</v>
      </c>
      <c r="L154">
        <v>951</v>
      </c>
      <c r="M154">
        <f t="shared" si="4"/>
        <v>911</v>
      </c>
      <c r="Q154" t="s">
        <v>105</v>
      </c>
      <c r="R154" t="s">
        <v>5</v>
      </c>
      <c r="S154" t="s">
        <v>1</v>
      </c>
      <c r="T154">
        <v>1135</v>
      </c>
      <c r="U154">
        <f t="shared" si="5"/>
        <v>1095</v>
      </c>
    </row>
    <row r="155" spans="1:23" x14ac:dyDescent="0.3">
      <c r="A155" t="s">
        <v>105</v>
      </c>
      <c r="B155" t="s">
        <v>95</v>
      </c>
      <c r="C155" t="s">
        <v>1</v>
      </c>
      <c r="D155">
        <v>712</v>
      </c>
      <c r="I155" t="s">
        <v>105</v>
      </c>
      <c r="J155" t="s">
        <v>4</v>
      </c>
      <c r="K155" t="s">
        <v>1</v>
      </c>
      <c r="L155">
        <v>720</v>
      </c>
      <c r="M155">
        <f t="shared" si="4"/>
        <v>680</v>
      </c>
      <c r="Q155" t="s">
        <v>105</v>
      </c>
      <c r="R155" t="s">
        <v>5</v>
      </c>
      <c r="S155" t="s">
        <v>1</v>
      </c>
      <c r="T155">
        <v>1073</v>
      </c>
      <c r="U155">
        <f t="shared" si="5"/>
        <v>1033</v>
      </c>
    </row>
    <row r="156" spans="1:23" x14ac:dyDescent="0.3">
      <c r="A156" t="s">
        <v>105</v>
      </c>
      <c r="B156" t="s">
        <v>95</v>
      </c>
      <c r="C156" t="s">
        <v>1</v>
      </c>
      <c r="D156">
        <v>760</v>
      </c>
      <c r="I156" t="s">
        <v>105</v>
      </c>
      <c r="J156" t="s">
        <v>4</v>
      </c>
      <c r="K156" t="s">
        <v>1</v>
      </c>
      <c r="L156">
        <v>768</v>
      </c>
      <c r="M156">
        <f t="shared" si="4"/>
        <v>728</v>
      </c>
      <c r="Q156" t="s">
        <v>105</v>
      </c>
      <c r="R156" t="s">
        <v>5</v>
      </c>
      <c r="S156" t="s">
        <v>1</v>
      </c>
      <c r="T156">
        <v>713</v>
      </c>
      <c r="U156">
        <f t="shared" si="5"/>
        <v>673</v>
      </c>
    </row>
    <row r="157" spans="1:23" x14ac:dyDescent="0.3">
      <c r="A157" t="s">
        <v>105</v>
      </c>
      <c r="B157" t="s">
        <v>95</v>
      </c>
      <c r="C157" t="s">
        <v>1</v>
      </c>
      <c r="D157">
        <v>848</v>
      </c>
      <c r="I157" t="s">
        <v>105</v>
      </c>
      <c r="J157" t="s">
        <v>4</v>
      </c>
      <c r="K157" t="s">
        <v>1</v>
      </c>
      <c r="L157">
        <v>807</v>
      </c>
      <c r="M157">
        <f t="shared" si="4"/>
        <v>767</v>
      </c>
      <c r="Q157" t="s">
        <v>105</v>
      </c>
      <c r="R157" t="s">
        <v>5</v>
      </c>
      <c r="S157" t="s">
        <v>1</v>
      </c>
      <c r="T157">
        <v>816</v>
      </c>
      <c r="U157">
        <f t="shared" si="5"/>
        <v>776</v>
      </c>
    </row>
    <row r="158" spans="1:23" x14ac:dyDescent="0.3">
      <c r="A158" t="s">
        <v>105</v>
      </c>
      <c r="B158" t="s">
        <v>95</v>
      </c>
      <c r="C158" t="s">
        <v>1</v>
      </c>
      <c r="D158">
        <v>648</v>
      </c>
      <c r="I158" t="s">
        <v>105</v>
      </c>
      <c r="J158" t="s">
        <v>4</v>
      </c>
      <c r="K158" t="s">
        <v>1</v>
      </c>
      <c r="L158">
        <v>663</v>
      </c>
      <c r="M158">
        <f t="shared" si="4"/>
        <v>623</v>
      </c>
      <c r="Q158" t="s">
        <v>105</v>
      </c>
      <c r="R158" t="s">
        <v>5</v>
      </c>
      <c r="S158" t="s">
        <v>1</v>
      </c>
      <c r="T158">
        <v>936</v>
      </c>
      <c r="U158">
        <f t="shared" si="5"/>
        <v>896</v>
      </c>
    </row>
    <row r="159" spans="1:23" x14ac:dyDescent="0.3">
      <c r="A159" t="s">
        <v>105</v>
      </c>
      <c r="B159" t="s">
        <v>95</v>
      </c>
      <c r="C159" t="s">
        <v>1</v>
      </c>
      <c r="D159">
        <v>728</v>
      </c>
      <c r="I159" t="s">
        <v>105</v>
      </c>
      <c r="J159" t="s">
        <v>4</v>
      </c>
      <c r="K159" t="s">
        <v>1</v>
      </c>
      <c r="L159">
        <v>1024</v>
      </c>
      <c r="M159">
        <f t="shared" si="4"/>
        <v>984</v>
      </c>
      <c r="Q159" t="s">
        <v>105</v>
      </c>
      <c r="R159" t="s">
        <v>5</v>
      </c>
      <c r="S159" t="s">
        <v>1</v>
      </c>
      <c r="T159">
        <v>848</v>
      </c>
      <c r="U159">
        <f t="shared" si="5"/>
        <v>808</v>
      </c>
    </row>
    <row r="160" spans="1:23" x14ac:dyDescent="0.3">
      <c r="A160" t="s">
        <v>105</v>
      </c>
      <c r="B160" t="s">
        <v>95</v>
      </c>
      <c r="C160" t="s">
        <v>1</v>
      </c>
      <c r="D160">
        <v>703</v>
      </c>
      <c r="I160" t="s">
        <v>105</v>
      </c>
      <c r="J160" t="s">
        <v>4</v>
      </c>
      <c r="K160" t="s">
        <v>1</v>
      </c>
      <c r="L160">
        <v>855</v>
      </c>
      <c r="M160">
        <f t="shared" si="4"/>
        <v>815</v>
      </c>
      <c r="Q160" t="s">
        <v>105</v>
      </c>
      <c r="R160" t="s">
        <v>5</v>
      </c>
      <c r="S160" t="s">
        <v>1</v>
      </c>
      <c r="T160">
        <v>1016</v>
      </c>
      <c r="U160">
        <f t="shared" si="5"/>
        <v>976</v>
      </c>
    </row>
    <row r="161" spans="1:23" x14ac:dyDescent="0.3">
      <c r="A161" t="s">
        <v>105</v>
      </c>
      <c r="B161" t="s">
        <v>95</v>
      </c>
      <c r="C161" t="s">
        <v>1</v>
      </c>
      <c r="D161">
        <v>856</v>
      </c>
      <c r="G161">
        <f>MEDIAN(D152:D161)</f>
        <v>720</v>
      </c>
      <c r="I161" t="s">
        <v>105</v>
      </c>
      <c r="J161" t="s">
        <v>4</v>
      </c>
      <c r="K161" t="s">
        <v>1</v>
      </c>
      <c r="L161">
        <v>879</v>
      </c>
      <c r="M161">
        <f t="shared" si="4"/>
        <v>839</v>
      </c>
      <c r="O161">
        <f>MEDIAN(M152:M161)</f>
        <v>791</v>
      </c>
      <c r="Q161" t="s">
        <v>105</v>
      </c>
      <c r="R161" t="s">
        <v>5</v>
      </c>
      <c r="S161" t="s">
        <v>1</v>
      </c>
      <c r="T161">
        <v>1344</v>
      </c>
      <c r="U161">
        <f t="shared" si="5"/>
        <v>1304</v>
      </c>
      <c r="W161">
        <f>MEDIAN(U152:U161)</f>
        <v>936</v>
      </c>
    </row>
    <row r="162" spans="1:23" x14ac:dyDescent="0.3">
      <c r="G162">
        <f>AVERAGE(G1:G161)</f>
        <v>920.25</v>
      </c>
      <c r="O162">
        <f>AVERAGE(O1:O161)</f>
        <v>933.21875</v>
      </c>
      <c r="W162">
        <f>AVERAGE(W1:W161)</f>
        <v>1035.5625</v>
      </c>
    </row>
    <row r="163" spans="1:23" x14ac:dyDescent="0.3">
      <c r="G163">
        <f>STDEV(G1:G161)</f>
        <v>225.84485825451063</v>
      </c>
      <c r="O163">
        <f>STDEV(O1:O161)</f>
        <v>135.99203025055058</v>
      </c>
      <c r="W163">
        <f>STDEV(W1:W161)</f>
        <v>180.39058317994318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840</v>
      </c>
      <c r="I2" t="s">
        <v>106</v>
      </c>
      <c r="J2" t="s">
        <v>4</v>
      </c>
      <c r="K2" t="s">
        <v>0</v>
      </c>
      <c r="L2">
        <v>977</v>
      </c>
      <c r="M2">
        <f>L2-40</f>
        <v>937</v>
      </c>
      <c r="Q2" t="s">
        <v>106</v>
      </c>
      <c r="R2" t="s">
        <v>5</v>
      </c>
      <c r="S2" t="s">
        <v>0</v>
      </c>
      <c r="T2">
        <v>944</v>
      </c>
      <c r="U2">
        <f>T2-40</f>
        <v>904</v>
      </c>
    </row>
    <row r="3" spans="1:23" x14ac:dyDescent="0.3">
      <c r="A3" t="s">
        <v>106</v>
      </c>
      <c r="B3" t="s">
        <v>95</v>
      </c>
      <c r="C3" t="s">
        <v>0</v>
      </c>
      <c r="D3">
        <v>857</v>
      </c>
      <c r="I3" t="s">
        <v>106</v>
      </c>
      <c r="J3" t="s">
        <v>4</v>
      </c>
      <c r="K3" t="s">
        <v>0</v>
      </c>
      <c r="L3">
        <v>1024</v>
      </c>
      <c r="M3">
        <f t="shared" ref="M3:M66" si="0">L3-40</f>
        <v>984</v>
      </c>
      <c r="Q3" t="s">
        <v>106</v>
      </c>
      <c r="R3" t="s">
        <v>5</v>
      </c>
      <c r="S3" t="s">
        <v>0</v>
      </c>
      <c r="T3">
        <v>904</v>
      </c>
      <c r="U3">
        <f t="shared" ref="U3:U66" si="1">T3-40</f>
        <v>864</v>
      </c>
    </row>
    <row r="4" spans="1:23" x14ac:dyDescent="0.3">
      <c r="A4" t="s">
        <v>106</v>
      </c>
      <c r="B4" t="s">
        <v>95</v>
      </c>
      <c r="C4" t="s">
        <v>0</v>
      </c>
      <c r="D4">
        <v>880</v>
      </c>
      <c r="I4" t="s">
        <v>106</v>
      </c>
      <c r="J4" t="s">
        <v>4</v>
      </c>
      <c r="K4" t="s">
        <v>0</v>
      </c>
      <c r="L4">
        <v>936</v>
      </c>
      <c r="M4">
        <f t="shared" si="0"/>
        <v>896</v>
      </c>
      <c r="Q4" t="s">
        <v>106</v>
      </c>
      <c r="R4" t="s">
        <v>5</v>
      </c>
      <c r="S4" t="s">
        <v>0</v>
      </c>
      <c r="T4">
        <v>1129</v>
      </c>
      <c r="U4">
        <f t="shared" si="1"/>
        <v>1089</v>
      </c>
    </row>
    <row r="5" spans="1:23" x14ac:dyDescent="0.3">
      <c r="A5" t="s">
        <v>106</v>
      </c>
      <c r="B5" t="s">
        <v>95</v>
      </c>
      <c r="C5" t="s">
        <v>0</v>
      </c>
      <c r="D5">
        <v>976</v>
      </c>
      <c r="I5" t="s">
        <v>106</v>
      </c>
      <c r="J5" t="s">
        <v>4</v>
      </c>
      <c r="K5" t="s">
        <v>0</v>
      </c>
      <c r="L5">
        <v>943</v>
      </c>
      <c r="M5">
        <f t="shared" si="0"/>
        <v>903</v>
      </c>
      <c r="Q5" t="s">
        <v>106</v>
      </c>
      <c r="R5" t="s">
        <v>5</v>
      </c>
      <c r="S5" t="s">
        <v>0</v>
      </c>
      <c r="T5">
        <v>1072</v>
      </c>
      <c r="U5">
        <f t="shared" si="1"/>
        <v>1032</v>
      </c>
    </row>
    <row r="6" spans="1:23" x14ac:dyDescent="0.3">
      <c r="A6" t="s">
        <v>106</v>
      </c>
      <c r="B6" t="s">
        <v>95</v>
      </c>
      <c r="C6" t="s">
        <v>0</v>
      </c>
      <c r="D6">
        <v>848</v>
      </c>
      <c r="I6" t="s">
        <v>106</v>
      </c>
      <c r="J6" t="s">
        <v>4</v>
      </c>
      <c r="K6" t="s">
        <v>0</v>
      </c>
      <c r="L6">
        <v>826</v>
      </c>
      <c r="M6">
        <f t="shared" si="0"/>
        <v>786</v>
      </c>
      <c r="Q6" t="s">
        <v>106</v>
      </c>
      <c r="R6" t="s">
        <v>5</v>
      </c>
      <c r="S6" t="s">
        <v>0</v>
      </c>
      <c r="T6">
        <v>880</v>
      </c>
      <c r="U6">
        <f t="shared" si="1"/>
        <v>840</v>
      </c>
    </row>
    <row r="7" spans="1:23" x14ac:dyDescent="0.3">
      <c r="A7" t="s">
        <v>106</v>
      </c>
      <c r="B7" t="s">
        <v>95</v>
      </c>
      <c r="C7" t="s">
        <v>0</v>
      </c>
      <c r="D7">
        <v>945</v>
      </c>
      <c r="I7" t="s">
        <v>106</v>
      </c>
      <c r="J7" t="s">
        <v>4</v>
      </c>
      <c r="K7" t="s">
        <v>0</v>
      </c>
      <c r="L7">
        <v>1160</v>
      </c>
      <c r="M7">
        <f t="shared" si="0"/>
        <v>1120</v>
      </c>
      <c r="Q7" t="s">
        <v>106</v>
      </c>
      <c r="R7" t="s">
        <v>5</v>
      </c>
      <c r="S7" t="s">
        <v>0</v>
      </c>
      <c r="T7">
        <v>944</v>
      </c>
      <c r="U7">
        <f t="shared" si="1"/>
        <v>904</v>
      </c>
    </row>
    <row r="8" spans="1:23" x14ac:dyDescent="0.3">
      <c r="A8" t="s">
        <v>106</v>
      </c>
      <c r="B8" t="s">
        <v>95</v>
      </c>
      <c r="C8" t="s">
        <v>0</v>
      </c>
      <c r="D8">
        <v>871</v>
      </c>
      <c r="I8" t="s">
        <v>106</v>
      </c>
      <c r="J8" t="s">
        <v>4</v>
      </c>
      <c r="K8" t="s">
        <v>0</v>
      </c>
      <c r="L8">
        <v>945</v>
      </c>
      <c r="M8">
        <f t="shared" si="0"/>
        <v>905</v>
      </c>
      <c r="Q8" t="s">
        <v>106</v>
      </c>
      <c r="R8" t="s">
        <v>5</v>
      </c>
      <c r="S8" t="s">
        <v>0</v>
      </c>
      <c r="T8">
        <v>964</v>
      </c>
      <c r="U8">
        <f t="shared" si="1"/>
        <v>924</v>
      </c>
    </row>
    <row r="9" spans="1:23" x14ac:dyDescent="0.3">
      <c r="A9" t="s">
        <v>106</v>
      </c>
      <c r="B9" t="s">
        <v>95</v>
      </c>
      <c r="C9" t="s">
        <v>0</v>
      </c>
      <c r="D9">
        <v>1025</v>
      </c>
      <c r="I9" t="s">
        <v>106</v>
      </c>
      <c r="J9" t="s">
        <v>4</v>
      </c>
      <c r="K9" t="s">
        <v>0</v>
      </c>
      <c r="L9">
        <v>1060</v>
      </c>
      <c r="M9">
        <f t="shared" si="0"/>
        <v>1020</v>
      </c>
      <c r="Q9" t="s">
        <v>106</v>
      </c>
      <c r="R9" t="s">
        <v>5</v>
      </c>
      <c r="S9" t="s">
        <v>0</v>
      </c>
      <c r="T9">
        <v>979</v>
      </c>
      <c r="U9">
        <f t="shared" si="1"/>
        <v>939</v>
      </c>
    </row>
    <row r="10" spans="1:23" x14ac:dyDescent="0.3">
      <c r="A10" t="s">
        <v>106</v>
      </c>
      <c r="B10" t="s">
        <v>95</v>
      </c>
      <c r="C10" t="s">
        <v>0</v>
      </c>
      <c r="D10">
        <v>1168</v>
      </c>
      <c r="I10" t="s">
        <v>106</v>
      </c>
      <c r="J10" t="s">
        <v>4</v>
      </c>
      <c r="K10" t="s">
        <v>0</v>
      </c>
      <c r="L10">
        <v>1088</v>
      </c>
      <c r="M10">
        <f t="shared" si="0"/>
        <v>1048</v>
      </c>
      <c r="Q10" t="s">
        <v>106</v>
      </c>
      <c r="R10" t="s">
        <v>5</v>
      </c>
      <c r="S10" t="s">
        <v>0</v>
      </c>
      <c r="T10">
        <v>1289</v>
      </c>
      <c r="U10">
        <f t="shared" si="1"/>
        <v>1249</v>
      </c>
    </row>
    <row r="11" spans="1:23" x14ac:dyDescent="0.3">
      <c r="A11" t="s">
        <v>106</v>
      </c>
      <c r="B11" t="s">
        <v>95</v>
      </c>
      <c r="C11" t="s">
        <v>0</v>
      </c>
      <c r="D11">
        <v>1055</v>
      </c>
      <c r="G11">
        <f>MEDIAN(D2:D11)</f>
        <v>912.5</v>
      </c>
      <c r="I11" t="s">
        <v>106</v>
      </c>
      <c r="J11" t="s">
        <v>4</v>
      </c>
      <c r="K11" t="s">
        <v>0</v>
      </c>
      <c r="L11">
        <v>936</v>
      </c>
      <c r="M11">
        <f t="shared" si="0"/>
        <v>896</v>
      </c>
      <c r="O11">
        <f>MEDIAN(M2:M11)</f>
        <v>921</v>
      </c>
      <c r="Q11" t="s">
        <v>106</v>
      </c>
      <c r="R11" t="s">
        <v>5</v>
      </c>
      <c r="S11" t="s">
        <v>0</v>
      </c>
      <c r="T11">
        <v>976</v>
      </c>
      <c r="U11">
        <f t="shared" si="1"/>
        <v>936</v>
      </c>
      <c r="W11">
        <f>MEDIAN(U2:U11)</f>
        <v>930</v>
      </c>
    </row>
    <row r="12" spans="1:23" x14ac:dyDescent="0.3">
      <c r="A12" t="s">
        <v>107</v>
      </c>
      <c r="B12" t="s">
        <v>95</v>
      </c>
      <c r="C12" t="s">
        <v>0</v>
      </c>
      <c r="D12">
        <v>1817</v>
      </c>
      <c r="I12" t="s">
        <v>107</v>
      </c>
      <c r="J12" t="s">
        <v>4</v>
      </c>
      <c r="K12" t="s">
        <v>0</v>
      </c>
      <c r="L12">
        <v>1007</v>
      </c>
      <c r="M12">
        <f t="shared" si="0"/>
        <v>967</v>
      </c>
      <c r="Q12" t="s">
        <v>107</v>
      </c>
      <c r="R12" t="s">
        <v>5</v>
      </c>
      <c r="S12" t="s">
        <v>0</v>
      </c>
      <c r="T12">
        <v>825</v>
      </c>
      <c r="U12">
        <f t="shared" si="1"/>
        <v>785</v>
      </c>
    </row>
    <row r="13" spans="1:23" x14ac:dyDescent="0.3">
      <c r="A13" t="s">
        <v>107</v>
      </c>
      <c r="B13" t="s">
        <v>95</v>
      </c>
      <c r="C13" t="s">
        <v>0</v>
      </c>
      <c r="D13">
        <v>888</v>
      </c>
      <c r="I13" t="s">
        <v>107</v>
      </c>
      <c r="J13" t="s">
        <v>4</v>
      </c>
      <c r="K13" t="s">
        <v>0</v>
      </c>
      <c r="L13">
        <v>1020</v>
      </c>
      <c r="M13">
        <f t="shared" si="0"/>
        <v>980</v>
      </c>
      <c r="Q13" t="s">
        <v>107</v>
      </c>
      <c r="R13" t="s">
        <v>5</v>
      </c>
      <c r="S13" t="s">
        <v>0</v>
      </c>
      <c r="T13">
        <v>992</v>
      </c>
      <c r="U13">
        <f t="shared" si="1"/>
        <v>952</v>
      </c>
    </row>
    <row r="14" spans="1:23" x14ac:dyDescent="0.3">
      <c r="A14" t="s">
        <v>107</v>
      </c>
      <c r="B14" t="s">
        <v>95</v>
      </c>
      <c r="C14" t="s">
        <v>0</v>
      </c>
      <c r="D14">
        <v>1000</v>
      </c>
      <c r="I14" t="s">
        <v>107</v>
      </c>
      <c r="J14" t="s">
        <v>4</v>
      </c>
      <c r="K14" t="s">
        <v>0</v>
      </c>
      <c r="L14">
        <v>1105</v>
      </c>
      <c r="M14">
        <f t="shared" si="0"/>
        <v>1065</v>
      </c>
      <c r="Q14" t="s">
        <v>107</v>
      </c>
      <c r="R14" t="s">
        <v>5</v>
      </c>
      <c r="S14" t="s">
        <v>0</v>
      </c>
      <c r="T14">
        <v>1339</v>
      </c>
      <c r="U14">
        <f t="shared" si="1"/>
        <v>1299</v>
      </c>
    </row>
    <row r="15" spans="1:23" x14ac:dyDescent="0.3">
      <c r="A15" t="s">
        <v>107</v>
      </c>
      <c r="B15" t="s">
        <v>95</v>
      </c>
      <c r="C15" t="s">
        <v>0</v>
      </c>
      <c r="D15">
        <v>1000</v>
      </c>
      <c r="I15" t="s">
        <v>107</v>
      </c>
      <c r="J15" t="s">
        <v>4</v>
      </c>
      <c r="K15" t="s">
        <v>0</v>
      </c>
      <c r="L15">
        <v>896</v>
      </c>
      <c r="M15">
        <f t="shared" si="0"/>
        <v>856</v>
      </c>
      <c r="Q15" t="s">
        <v>107</v>
      </c>
      <c r="R15" t="s">
        <v>5</v>
      </c>
      <c r="S15" t="s">
        <v>0</v>
      </c>
      <c r="T15">
        <v>1000</v>
      </c>
      <c r="U15">
        <f t="shared" si="1"/>
        <v>960</v>
      </c>
    </row>
    <row r="16" spans="1:23" x14ac:dyDescent="0.3">
      <c r="A16" t="s">
        <v>107</v>
      </c>
      <c r="B16" t="s">
        <v>95</v>
      </c>
      <c r="C16" t="s">
        <v>0</v>
      </c>
      <c r="D16">
        <v>848</v>
      </c>
      <c r="I16" t="s">
        <v>107</v>
      </c>
      <c r="J16" t="s">
        <v>4</v>
      </c>
      <c r="K16" t="s">
        <v>0</v>
      </c>
      <c r="L16">
        <v>1040</v>
      </c>
      <c r="M16">
        <f t="shared" si="0"/>
        <v>1000</v>
      </c>
      <c r="Q16" t="s">
        <v>107</v>
      </c>
      <c r="R16" t="s">
        <v>5</v>
      </c>
      <c r="S16" t="s">
        <v>0</v>
      </c>
      <c r="T16">
        <v>1088</v>
      </c>
      <c r="U16">
        <f t="shared" si="1"/>
        <v>1048</v>
      </c>
    </row>
    <row r="17" spans="1:23" x14ac:dyDescent="0.3">
      <c r="A17" t="s">
        <v>107</v>
      </c>
      <c r="B17" t="s">
        <v>95</v>
      </c>
      <c r="C17" t="s">
        <v>0</v>
      </c>
      <c r="D17">
        <v>944</v>
      </c>
      <c r="I17" t="s">
        <v>107</v>
      </c>
      <c r="J17" t="s">
        <v>4</v>
      </c>
      <c r="K17" t="s">
        <v>0</v>
      </c>
      <c r="L17">
        <v>945</v>
      </c>
      <c r="M17">
        <f t="shared" si="0"/>
        <v>905</v>
      </c>
      <c r="Q17" t="s">
        <v>107</v>
      </c>
      <c r="R17" t="s">
        <v>5</v>
      </c>
      <c r="S17" t="s">
        <v>0</v>
      </c>
      <c r="T17">
        <v>1160</v>
      </c>
      <c r="U17">
        <f t="shared" si="1"/>
        <v>1120</v>
      </c>
    </row>
    <row r="18" spans="1:23" x14ac:dyDescent="0.3">
      <c r="A18" t="s">
        <v>107</v>
      </c>
      <c r="B18" t="s">
        <v>95</v>
      </c>
      <c r="C18" t="s">
        <v>0</v>
      </c>
      <c r="D18">
        <v>776</v>
      </c>
      <c r="I18" t="s">
        <v>107</v>
      </c>
      <c r="J18" t="s">
        <v>4</v>
      </c>
      <c r="K18" t="s">
        <v>0</v>
      </c>
      <c r="L18">
        <v>936</v>
      </c>
      <c r="M18">
        <f t="shared" si="0"/>
        <v>896</v>
      </c>
      <c r="Q18" t="s">
        <v>107</v>
      </c>
      <c r="R18" t="s">
        <v>5</v>
      </c>
      <c r="S18" t="s">
        <v>0</v>
      </c>
      <c r="T18">
        <v>1001</v>
      </c>
      <c r="U18">
        <f t="shared" si="1"/>
        <v>961</v>
      </c>
    </row>
    <row r="19" spans="1:23" x14ac:dyDescent="0.3">
      <c r="A19" t="s">
        <v>107</v>
      </c>
      <c r="B19" t="s">
        <v>95</v>
      </c>
      <c r="C19" t="s">
        <v>0</v>
      </c>
      <c r="D19">
        <v>1000</v>
      </c>
      <c r="I19" t="s">
        <v>107</v>
      </c>
      <c r="J19" t="s">
        <v>4</v>
      </c>
      <c r="K19" t="s">
        <v>0</v>
      </c>
      <c r="L19">
        <v>1000</v>
      </c>
      <c r="M19">
        <f t="shared" si="0"/>
        <v>960</v>
      </c>
      <c r="Q19" t="s">
        <v>107</v>
      </c>
      <c r="R19" t="s">
        <v>5</v>
      </c>
      <c r="S19" t="s">
        <v>0</v>
      </c>
      <c r="T19">
        <v>880</v>
      </c>
      <c r="U19">
        <f t="shared" si="1"/>
        <v>840</v>
      </c>
    </row>
    <row r="20" spans="1:23" x14ac:dyDescent="0.3">
      <c r="A20" t="s">
        <v>107</v>
      </c>
      <c r="B20" t="s">
        <v>95</v>
      </c>
      <c r="C20" t="s">
        <v>0</v>
      </c>
      <c r="D20">
        <v>880</v>
      </c>
      <c r="I20" t="s">
        <v>107</v>
      </c>
      <c r="J20" t="s">
        <v>4</v>
      </c>
      <c r="K20" t="s">
        <v>0</v>
      </c>
      <c r="L20">
        <v>904</v>
      </c>
      <c r="M20">
        <f t="shared" si="0"/>
        <v>864</v>
      </c>
      <c r="Q20" t="s">
        <v>107</v>
      </c>
      <c r="R20" t="s">
        <v>5</v>
      </c>
      <c r="S20" t="s">
        <v>0</v>
      </c>
      <c r="T20">
        <v>809</v>
      </c>
      <c r="U20">
        <f t="shared" si="1"/>
        <v>769</v>
      </c>
    </row>
    <row r="21" spans="1:23" x14ac:dyDescent="0.3">
      <c r="A21" t="s">
        <v>107</v>
      </c>
      <c r="B21" t="s">
        <v>95</v>
      </c>
      <c r="C21" t="s">
        <v>0</v>
      </c>
      <c r="D21">
        <v>1193</v>
      </c>
      <c r="G21">
        <f>MEDIAN(D12:D21)</f>
        <v>972</v>
      </c>
      <c r="I21" t="s">
        <v>107</v>
      </c>
      <c r="J21" t="s">
        <v>4</v>
      </c>
      <c r="K21" t="s">
        <v>0</v>
      </c>
      <c r="L21">
        <v>984</v>
      </c>
      <c r="M21">
        <f t="shared" si="0"/>
        <v>944</v>
      </c>
      <c r="O21">
        <f>MEDIAN(M12:M21)</f>
        <v>952</v>
      </c>
      <c r="Q21" t="s">
        <v>107</v>
      </c>
      <c r="R21" t="s">
        <v>5</v>
      </c>
      <c r="S21" t="s">
        <v>0</v>
      </c>
      <c r="T21">
        <v>1287</v>
      </c>
      <c r="U21">
        <f t="shared" si="1"/>
        <v>1247</v>
      </c>
      <c r="W21">
        <f>MEDIAN(U12:U21)</f>
        <v>960.5</v>
      </c>
    </row>
    <row r="22" spans="1:23" x14ac:dyDescent="0.3">
      <c r="A22" t="s">
        <v>108</v>
      </c>
      <c r="B22" t="s">
        <v>95</v>
      </c>
      <c r="C22" t="s">
        <v>0</v>
      </c>
      <c r="D22">
        <v>963</v>
      </c>
      <c r="I22" t="s">
        <v>108</v>
      </c>
      <c r="J22" t="s">
        <v>4</v>
      </c>
      <c r="K22" t="s">
        <v>0</v>
      </c>
      <c r="L22">
        <v>1000</v>
      </c>
      <c r="M22">
        <f t="shared" si="0"/>
        <v>960</v>
      </c>
      <c r="Q22" t="s">
        <v>108</v>
      </c>
      <c r="R22" t="s">
        <v>5</v>
      </c>
      <c r="S22" t="s">
        <v>0</v>
      </c>
      <c r="T22">
        <v>1104</v>
      </c>
      <c r="U22">
        <f t="shared" si="1"/>
        <v>1064</v>
      </c>
    </row>
    <row r="23" spans="1:23" x14ac:dyDescent="0.3">
      <c r="A23" t="s">
        <v>108</v>
      </c>
      <c r="B23" t="s">
        <v>95</v>
      </c>
      <c r="C23" t="s">
        <v>0</v>
      </c>
      <c r="D23">
        <v>1249</v>
      </c>
      <c r="I23" t="s">
        <v>108</v>
      </c>
      <c r="J23" t="s">
        <v>4</v>
      </c>
      <c r="K23" t="s">
        <v>0</v>
      </c>
      <c r="L23">
        <v>1120</v>
      </c>
      <c r="M23">
        <f t="shared" si="0"/>
        <v>1080</v>
      </c>
      <c r="Q23" t="s">
        <v>108</v>
      </c>
      <c r="R23" t="s">
        <v>5</v>
      </c>
      <c r="S23" t="s">
        <v>0</v>
      </c>
      <c r="T23">
        <v>2184</v>
      </c>
      <c r="U23">
        <f t="shared" si="1"/>
        <v>2144</v>
      </c>
    </row>
    <row r="24" spans="1:23" x14ac:dyDescent="0.3">
      <c r="A24" t="s">
        <v>108</v>
      </c>
      <c r="B24" t="s">
        <v>95</v>
      </c>
      <c r="C24" t="s">
        <v>0</v>
      </c>
      <c r="D24">
        <v>913</v>
      </c>
      <c r="I24" t="s">
        <v>108</v>
      </c>
      <c r="J24" t="s">
        <v>4</v>
      </c>
      <c r="K24" t="s">
        <v>0</v>
      </c>
      <c r="L24">
        <v>1016</v>
      </c>
      <c r="M24">
        <f t="shared" si="0"/>
        <v>976</v>
      </c>
      <c r="Q24" t="s">
        <v>108</v>
      </c>
      <c r="R24" t="s">
        <v>5</v>
      </c>
      <c r="S24" t="s">
        <v>0</v>
      </c>
      <c r="T24">
        <v>1217</v>
      </c>
      <c r="U24">
        <f t="shared" si="1"/>
        <v>1177</v>
      </c>
    </row>
    <row r="25" spans="1:23" x14ac:dyDescent="0.3">
      <c r="A25" t="s">
        <v>108</v>
      </c>
      <c r="B25" t="s">
        <v>95</v>
      </c>
      <c r="C25" t="s">
        <v>0</v>
      </c>
      <c r="D25">
        <v>912</v>
      </c>
      <c r="I25" t="s">
        <v>108</v>
      </c>
      <c r="J25" t="s">
        <v>4</v>
      </c>
      <c r="K25" t="s">
        <v>0</v>
      </c>
      <c r="L25">
        <v>992</v>
      </c>
      <c r="M25">
        <f t="shared" si="0"/>
        <v>952</v>
      </c>
      <c r="Q25" t="s">
        <v>108</v>
      </c>
      <c r="R25" t="s">
        <v>5</v>
      </c>
      <c r="S25" t="s">
        <v>0</v>
      </c>
      <c r="T25">
        <v>1416</v>
      </c>
      <c r="U25">
        <f t="shared" si="1"/>
        <v>1376</v>
      </c>
    </row>
    <row r="26" spans="1:23" x14ac:dyDescent="0.3">
      <c r="A26" t="s">
        <v>108</v>
      </c>
      <c r="B26" t="s">
        <v>95</v>
      </c>
      <c r="C26" t="s">
        <v>0</v>
      </c>
      <c r="D26">
        <v>792</v>
      </c>
      <c r="I26" t="s">
        <v>108</v>
      </c>
      <c r="J26" t="s">
        <v>4</v>
      </c>
      <c r="K26" t="s">
        <v>0</v>
      </c>
      <c r="L26">
        <v>1048</v>
      </c>
      <c r="M26">
        <f t="shared" si="0"/>
        <v>1008</v>
      </c>
      <c r="Q26" t="s">
        <v>108</v>
      </c>
      <c r="R26" t="s">
        <v>5</v>
      </c>
      <c r="S26" t="s">
        <v>0</v>
      </c>
      <c r="T26">
        <v>872</v>
      </c>
      <c r="U26">
        <f t="shared" si="1"/>
        <v>832</v>
      </c>
    </row>
    <row r="27" spans="1:23" x14ac:dyDescent="0.3">
      <c r="A27" t="s">
        <v>108</v>
      </c>
      <c r="B27" t="s">
        <v>95</v>
      </c>
      <c r="C27" t="s">
        <v>0</v>
      </c>
      <c r="D27">
        <v>784</v>
      </c>
      <c r="I27" t="s">
        <v>108</v>
      </c>
      <c r="J27" t="s">
        <v>4</v>
      </c>
      <c r="K27" t="s">
        <v>0</v>
      </c>
      <c r="L27">
        <v>1016</v>
      </c>
      <c r="M27">
        <f t="shared" si="0"/>
        <v>976</v>
      </c>
      <c r="Q27" t="s">
        <v>108</v>
      </c>
      <c r="R27" t="s">
        <v>5</v>
      </c>
      <c r="S27" t="s">
        <v>0</v>
      </c>
      <c r="T27">
        <v>1353</v>
      </c>
      <c r="U27">
        <f t="shared" si="1"/>
        <v>1313</v>
      </c>
    </row>
    <row r="28" spans="1:23" x14ac:dyDescent="0.3">
      <c r="A28" t="s">
        <v>108</v>
      </c>
      <c r="B28" t="s">
        <v>95</v>
      </c>
      <c r="C28" t="s">
        <v>0</v>
      </c>
      <c r="D28">
        <v>792</v>
      </c>
      <c r="I28" t="s">
        <v>108</v>
      </c>
      <c r="J28" t="s">
        <v>4</v>
      </c>
      <c r="K28" t="s">
        <v>0</v>
      </c>
      <c r="L28">
        <v>760</v>
      </c>
      <c r="M28">
        <f t="shared" si="0"/>
        <v>720</v>
      </c>
      <c r="Q28" t="s">
        <v>108</v>
      </c>
      <c r="R28" t="s">
        <v>5</v>
      </c>
      <c r="S28" t="s">
        <v>0</v>
      </c>
      <c r="T28">
        <v>1033</v>
      </c>
      <c r="U28">
        <f t="shared" si="1"/>
        <v>993</v>
      </c>
    </row>
    <row r="29" spans="1:23" x14ac:dyDescent="0.3">
      <c r="A29" t="s">
        <v>108</v>
      </c>
      <c r="B29" t="s">
        <v>95</v>
      </c>
      <c r="C29" t="s">
        <v>0</v>
      </c>
      <c r="D29">
        <v>912</v>
      </c>
      <c r="I29" t="s">
        <v>108</v>
      </c>
      <c r="J29" t="s">
        <v>4</v>
      </c>
      <c r="K29" t="s">
        <v>0</v>
      </c>
      <c r="L29">
        <v>1276</v>
      </c>
      <c r="M29">
        <f t="shared" si="0"/>
        <v>1236</v>
      </c>
      <c r="Q29" t="s">
        <v>108</v>
      </c>
      <c r="R29" t="s">
        <v>5</v>
      </c>
      <c r="S29" t="s">
        <v>0</v>
      </c>
      <c r="T29">
        <v>1004</v>
      </c>
      <c r="U29">
        <f t="shared" si="1"/>
        <v>964</v>
      </c>
    </row>
    <row r="30" spans="1:23" x14ac:dyDescent="0.3">
      <c r="A30" t="s">
        <v>108</v>
      </c>
      <c r="B30" t="s">
        <v>95</v>
      </c>
      <c r="C30" t="s">
        <v>0</v>
      </c>
      <c r="D30">
        <v>905</v>
      </c>
      <c r="I30" t="s">
        <v>108</v>
      </c>
      <c r="J30" t="s">
        <v>4</v>
      </c>
      <c r="K30" t="s">
        <v>0</v>
      </c>
      <c r="L30">
        <v>1033</v>
      </c>
      <c r="M30">
        <f t="shared" si="0"/>
        <v>993</v>
      </c>
      <c r="Q30" t="s">
        <v>108</v>
      </c>
      <c r="R30" t="s">
        <v>5</v>
      </c>
      <c r="S30" t="s">
        <v>0</v>
      </c>
      <c r="T30">
        <v>840</v>
      </c>
      <c r="U30">
        <f t="shared" si="1"/>
        <v>800</v>
      </c>
    </row>
    <row r="31" spans="1:23" x14ac:dyDescent="0.3">
      <c r="A31" t="s">
        <v>108</v>
      </c>
      <c r="B31" t="s">
        <v>95</v>
      </c>
      <c r="C31" t="s">
        <v>0</v>
      </c>
      <c r="D31">
        <v>892</v>
      </c>
      <c r="G31">
        <f>MEDIAN(D22:D31)</f>
        <v>908.5</v>
      </c>
      <c r="I31" t="s">
        <v>108</v>
      </c>
      <c r="J31" t="s">
        <v>4</v>
      </c>
      <c r="K31" t="s">
        <v>0</v>
      </c>
      <c r="L31">
        <v>1024</v>
      </c>
      <c r="M31">
        <f t="shared" si="0"/>
        <v>984</v>
      </c>
      <c r="O31">
        <f>MEDIAN(M22:M31)</f>
        <v>980</v>
      </c>
      <c r="Q31" t="s">
        <v>108</v>
      </c>
      <c r="R31" t="s">
        <v>5</v>
      </c>
      <c r="S31" t="s">
        <v>0</v>
      </c>
      <c r="T31">
        <v>920</v>
      </c>
      <c r="U31">
        <f t="shared" si="1"/>
        <v>880</v>
      </c>
      <c r="W31">
        <f>MEDIAN(U22:U31)</f>
        <v>1028.5</v>
      </c>
    </row>
    <row r="32" spans="1:23" x14ac:dyDescent="0.3">
      <c r="A32" t="s">
        <v>109</v>
      </c>
      <c r="B32" t="s">
        <v>95</v>
      </c>
      <c r="C32" t="s">
        <v>0</v>
      </c>
      <c r="D32">
        <v>898</v>
      </c>
      <c r="I32" t="s">
        <v>109</v>
      </c>
      <c r="J32" t="s">
        <v>4</v>
      </c>
      <c r="K32" t="s">
        <v>0</v>
      </c>
      <c r="L32">
        <v>1320</v>
      </c>
      <c r="M32">
        <f t="shared" si="0"/>
        <v>1280</v>
      </c>
      <c r="Q32" t="s">
        <v>109</v>
      </c>
      <c r="R32" t="s">
        <v>5</v>
      </c>
      <c r="S32" t="s">
        <v>0</v>
      </c>
      <c r="T32">
        <v>1105</v>
      </c>
      <c r="U32">
        <f t="shared" si="1"/>
        <v>1065</v>
      </c>
    </row>
    <row r="33" spans="1:23" x14ac:dyDescent="0.3">
      <c r="A33" t="s">
        <v>109</v>
      </c>
      <c r="B33" t="s">
        <v>95</v>
      </c>
      <c r="C33" t="s">
        <v>0</v>
      </c>
      <c r="D33">
        <v>1071</v>
      </c>
      <c r="I33" t="s">
        <v>109</v>
      </c>
      <c r="J33" t="s">
        <v>4</v>
      </c>
      <c r="K33" t="s">
        <v>0</v>
      </c>
      <c r="L33">
        <v>1264</v>
      </c>
      <c r="M33">
        <f t="shared" si="0"/>
        <v>1224</v>
      </c>
      <c r="Q33" t="s">
        <v>109</v>
      </c>
      <c r="R33" t="s">
        <v>5</v>
      </c>
      <c r="S33" t="s">
        <v>0</v>
      </c>
      <c r="T33">
        <v>1111</v>
      </c>
      <c r="U33">
        <f t="shared" si="1"/>
        <v>1071</v>
      </c>
    </row>
    <row r="34" spans="1:23" x14ac:dyDescent="0.3">
      <c r="A34" t="s">
        <v>109</v>
      </c>
      <c r="B34" t="s">
        <v>95</v>
      </c>
      <c r="C34" t="s">
        <v>0</v>
      </c>
      <c r="D34">
        <v>841</v>
      </c>
      <c r="I34" t="s">
        <v>109</v>
      </c>
      <c r="J34" t="s">
        <v>4</v>
      </c>
      <c r="K34" t="s">
        <v>0</v>
      </c>
      <c r="L34">
        <v>1065</v>
      </c>
      <c r="M34">
        <f t="shared" si="0"/>
        <v>1025</v>
      </c>
      <c r="Q34" t="s">
        <v>109</v>
      </c>
      <c r="R34" t="s">
        <v>5</v>
      </c>
      <c r="S34" t="s">
        <v>0</v>
      </c>
      <c r="T34">
        <v>1408</v>
      </c>
      <c r="U34">
        <f t="shared" si="1"/>
        <v>1368</v>
      </c>
    </row>
    <row r="35" spans="1:23" x14ac:dyDescent="0.3">
      <c r="A35" t="s">
        <v>109</v>
      </c>
      <c r="B35" t="s">
        <v>95</v>
      </c>
      <c r="C35" t="s">
        <v>0</v>
      </c>
      <c r="D35">
        <v>960</v>
      </c>
      <c r="I35" t="s">
        <v>109</v>
      </c>
      <c r="J35" t="s">
        <v>4</v>
      </c>
      <c r="K35" t="s">
        <v>0</v>
      </c>
      <c r="L35">
        <v>2144</v>
      </c>
      <c r="M35">
        <f t="shared" si="0"/>
        <v>2104</v>
      </c>
      <c r="Q35" t="s">
        <v>109</v>
      </c>
      <c r="R35" t="s">
        <v>5</v>
      </c>
      <c r="S35" t="s">
        <v>0</v>
      </c>
      <c r="T35">
        <v>849</v>
      </c>
      <c r="U35">
        <f t="shared" si="1"/>
        <v>809</v>
      </c>
    </row>
    <row r="36" spans="1:23" x14ac:dyDescent="0.3">
      <c r="A36" t="s">
        <v>109</v>
      </c>
      <c r="B36" t="s">
        <v>95</v>
      </c>
      <c r="C36" t="s">
        <v>0</v>
      </c>
      <c r="D36">
        <v>889</v>
      </c>
      <c r="I36" t="s">
        <v>109</v>
      </c>
      <c r="J36" t="s">
        <v>4</v>
      </c>
      <c r="K36" t="s">
        <v>1</v>
      </c>
      <c r="L36">
        <v>892</v>
      </c>
      <c r="M36">
        <f t="shared" si="0"/>
        <v>852</v>
      </c>
      <c r="Q36" t="s">
        <v>109</v>
      </c>
      <c r="R36" t="s">
        <v>5</v>
      </c>
      <c r="S36" t="s">
        <v>0</v>
      </c>
      <c r="T36">
        <v>1096</v>
      </c>
      <c r="U36">
        <f t="shared" si="1"/>
        <v>1056</v>
      </c>
    </row>
    <row r="37" spans="1:23" x14ac:dyDescent="0.3">
      <c r="A37" t="s">
        <v>109</v>
      </c>
      <c r="B37" t="s">
        <v>95</v>
      </c>
      <c r="C37" t="s">
        <v>0</v>
      </c>
      <c r="D37">
        <v>743</v>
      </c>
      <c r="I37" t="s">
        <v>109</v>
      </c>
      <c r="J37" t="s">
        <v>4</v>
      </c>
      <c r="K37" t="s">
        <v>0</v>
      </c>
      <c r="L37">
        <v>964</v>
      </c>
      <c r="M37">
        <f t="shared" si="0"/>
        <v>924</v>
      </c>
      <c r="Q37" t="s">
        <v>109</v>
      </c>
      <c r="R37" t="s">
        <v>5</v>
      </c>
      <c r="S37" t="s">
        <v>0</v>
      </c>
      <c r="T37">
        <v>1104</v>
      </c>
      <c r="U37">
        <f t="shared" si="1"/>
        <v>1064</v>
      </c>
    </row>
    <row r="38" spans="1:23" x14ac:dyDescent="0.3">
      <c r="A38" t="s">
        <v>109</v>
      </c>
      <c r="B38" t="s">
        <v>95</v>
      </c>
      <c r="C38" t="s">
        <v>0</v>
      </c>
      <c r="D38">
        <v>817</v>
      </c>
      <c r="I38" t="s">
        <v>109</v>
      </c>
      <c r="J38" t="s">
        <v>4</v>
      </c>
      <c r="K38" t="s">
        <v>0</v>
      </c>
      <c r="L38">
        <v>841</v>
      </c>
      <c r="M38">
        <f t="shared" si="0"/>
        <v>801</v>
      </c>
      <c r="Q38" t="s">
        <v>109</v>
      </c>
      <c r="R38" t="s">
        <v>5</v>
      </c>
      <c r="S38" t="s">
        <v>0</v>
      </c>
      <c r="T38">
        <v>972</v>
      </c>
      <c r="U38">
        <f t="shared" si="1"/>
        <v>932</v>
      </c>
    </row>
    <row r="39" spans="1:23" x14ac:dyDescent="0.3">
      <c r="A39" t="s">
        <v>109</v>
      </c>
      <c r="B39" t="s">
        <v>95</v>
      </c>
      <c r="C39" t="s">
        <v>0</v>
      </c>
      <c r="D39">
        <v>925</v>
      </c>
      <c r="I39" t="s">
        <v>109</v>
      </c>
      <c r="J39" t="s">
        <v>4</v>
      </c>
      <c r="K39" t="s">
        <v>0</v>
      </c>
      <c r="L39">
        <v>816</v>
      </c>
      <c r="M39">
        <f t="shared" si="0"/>
        <v>776</v>
      </c>
      <c r="Q39" t="s">
        <v>109</v>
      </c>
      <c r="R39" t="s">
        <v>5</v>
      </c>
      <c r="S39" t="s">
        <v>0</v>
      </c>
      <c r="T39">
        <v>1031</v>
      </c>
      <c r="U39">
        <f t="shared" si="1"/>
        <v>991</v>
      </c>
    </row>
    <row r="40" spans="1:23" x14ac:dyDescent="0.3">
      <c r="A40" t="s">
        <v>109</v>
      </c>
      <c r="B40" t="s">
        <v>95</v>
      </c>
      <c r="C40" t="s">
        <v>0</v>
      </c>
      <c r="D40">
        <v>841</v>
      </c>
      <c r="I40" t="s">
        <v>109</v>
      </c>
      <c r="J40" t="s">
        <v>4</v>
      </c>
      <c r="K40" t="s">
        <v>0</v>
      </c>
      <c r="L40">
        <v>1472</v>
      </c>
      <c r="M40">
        <f t="shared" si="0"/>
        <v>1432</v>
      </c>
      <c r="Q40" t="s">
        <v>109</v>
      </c>
      <c r="R40" t="s">
        <v>5</v>
      </c>
      <c r="S40" t="s">
        <v>0</v>
      </c>
      <c r="T40">
        <v>1016</v>
      </c>
      <c r="U40">
        <f t="shared" si="1"/>
        <v>976</v>
      </c>
    </row>
    <row r="41" spans="1:23" x14ac:dyDescent="0.3">
      <c r="A41" t="s">
        <v>109</v>
      </c>
      <c r="B41" t="s">
        <v>95</v>
      </c>
      <c r="C41" t="s">
        <v>0</v>
      </c>
      <c r="D41">
        <v>1000</v>
      </c>
      <c r="G41">
        <f>MEDIAN(D32:D41)</f>
        <v>893.5</v>
      </c>
      <c r="I41" t="s">
        <v>109</v>
      </c>
      <c r="J41" t="s">
        <v>4</v>
      </c>
      <c r="K41" t="s">
        <v>1</v>
      </c>
      <c r="L41">
        <v>2297</v>
      </c>
      <c r="M41">
        <f t="shared" si="0"/>
        <v>2257</v>
      </c>
      <c r="O41">
        <f>MEDIAN(M32:M41)</f>
        <v>1124.5</v>
      </c>
      <c r="Q41" t="s">
        <v>109</v>
      </c>
      <c r="R41" t="s">
        <v>5</v>
      </c>
      <c r="S41" t="s">
        <v>0</v>
      </c>
      <c r="T41">
        <v>1536</v>
      </c>
      <c r="U41">
        <f t="shared" si="1"/>
        <v>1496</v>
      </c>
      <c r="W41">
        <f>MEDIAN(U32:U41)</f>
        <v>1060</v>
      </c>
    </row>
    <row r="42" spans="1:23" x14ac:dyDescent="0.3">
      <c r="A42" t="s">
        <v>110</v>
      </c>
      <c r="B42" t="s">
        <v>95</v>
      </c>
      <c r="C42" t="s">
        <v>0</v>
      </c>
      <c r="D42">
        <v>912</v>
      </c>
      <c r="I42" t="s">
        <v>110</v>
      </c>
      <c r="J42" t="s">
        <v>4</v>
      </c>
      <c r="K42" t="s">
        <v>1</v>
      </c>
      <c r="L42">
        <v>1032</v>
      </c>
      <c r="M42">
        <f t="shared" si="0"/>
        <v>992</v>
      </c>
      <c r="Q42" t="s">
        <v>110</v>
      </c>
      <c r="R42" t="s">
        <v>5</v>
      </c>
      <c r="S42" t="s">
        <v>0</v>
      </c>
      <c r="T42">
        <v>1345</v>
      </c>
      <c r="U42">
        <f t="shared" si="1"/>
        <v>1305</v>
      </c>
    </row>
    <row r="43" spans="1:23" x14ac:dyDescent="0.3">
      <c r="A43" t="s">
        <v>110</v>
      </c>
      <c r="B43" t="s">
        <v>95</v>
      </c>
      <c r="C43" t="s">
        <v>0</v>
      </c>
      <c r="D43">
        <v>1175</v>
      </c>
      <c r="I43" t="s">
        <v>110</v>
      </c>
      <c r="J43" t="s">
        <v>4</v>
      </c>
      <c r="K43" t="s">
        <v>1</v>
      </c>
      <c r="L43">
        <v>1153</v>
      </c>
      <c r="M43">
        <f t="shared" si="0"/>
        <v>1113</v>
      </c>
      <c r="Q43" t="s">
        <v>110</v>
      </c>
      <c r="R43" t="s">
        <v>5</v>
      </c>
      <c r="S43" t="s">
        <v>0</v>
      </c>
      <c r="T43">
        <v>1208</v>
      </c>
      <c r="U43">
        <f t="shared" si="1"/>
        <v>1168</v>
      </c>
    </row>
    <row r="44" spans="1:23" x14ac:dyDescent="0.3">
      <c r="A44" t="s">
        <v>110</v>
      </c>
      <c r="B44" t="s">
        <v>95</v>
      </c>
      <c r="C44" t="s">
        <v>0</v>
      </c>
      <c r="D44">
        <v>1063</v>
      </c>
      <c r="I44" t="s">
        <v>110</v>
      </c>
      <c r="J44" t="s">
        <v>4</v>
      </c>
      <c r="K44" t="s">
        <v>1</v>
      </c>
      <c r="L44">
        <v>1000</v>
      </c>
      <c r="M44">
        <f t="shared" si="0"/>
        <v>960</v>
      </c>
      <c r="Q44" t="s">
        <v>110</v>
      </c>
      <c r="R44" t="s">
        <v>5</v>
      </c>
      <c r="S44" t="s">
        <v>0</v>
      </c>
      <c r="T44">
        <v>1268</v>
      </c>
      <c r="U44">
        <f t="shared" si="1"/>
        <v>1228</v>
      </c>
    </row>
    <row r="45" spans="1:23" x14ac:dyDescent="0.3">
      <c r="A45" t="s">
        <v>110</v>
      </c>
      <c r="B45" t="s">
        <v>95</v>
      </c>
      <c r="C45" t="s">
        <v>0</v>
      </c>
      <c r="D45">
        <v>864</v>
      </c>
      <c r="I45" t="s">
        <v>110</v>
      </c>
      <c r="J45" t="s">
        <v>4</v>
      </c>
      <c r="K45" t="s">
        <v>1</v>
      </c>
      <c r="L45">
        <v>913</v>
      </c>
      <c r="M45">
        <f t="shared" si="0"/>
        <v>873</v>
      </c>
      <c r="Q45" t="s">
        <v>110</v>
      </c>
      <c r="R45" t="s">
        <v>5</v>
      </c>
      <c r="S45" t="s">
        <v>0</v>
      </c>
      <c r="T45">
        <v>1017</v>
      </c>
      <c r="U45">
        <f t="shared" si="1"/>
        <v>977</v>
      </c>
    </row>
    <row r="46" spans="1:23" x14ac:dyDescent="0.3">
      <c r="A46" t="s">
        <v>110</v>
      </c>
      <c r="B46" t="s">
        <v>95</v>
      </c>
      <c r="C46" t="s">
        <v>0</v>
      </c>
      <c r="D46">
        <v>864</v>
      </c>
      <c r="I46" t="s">
        <v>110</v>
      </c>
      <c r="J46" t="s">
        <v>4</v>
      </c>
      <c r="K46" t="s">
        <v>1</v>
      </c>
      <c r="L46">
        <v>864</v>
      </c>
      <c r="M46">
        <f t="shared" si="0"/>
        <v>824</v>
      </c>
      <c r="Q46" t="s">
        <v>110</v>
      </c>
      <c r="R46" t="s">
        <v>5</v>
      </c>
      <c r="S46" t="s">
        <v>0</v>
      </c>
      <c r="T46">
        <v>873</v>
      </c>
      <c r="U46">
        <f t="shared" si="1"/>
        <v>833</v>
      </c>
    </row>
    <row r="47" spans="1:23" x14ac:dyDescent="0.3">
      <c r="A47" t="s">
        <v>110</v>
      </c>
      <c r="B47" t="s">
        <v>95</v>
      </c>
      <c r="C47" t="s">
        <v>0</v>
      </c>
      <c r="D47">
        <v>872</v>
      </c>
      <c r="I47" t="s">
        <v>110</v>
      </c>
      <c r="J47" t="s">
        <v>4</v>
      </c>
      <c r="K47" t="s">
        <v>1</v>
      </c>
      <c r="L47">
        <v>912</v>
      </c>
      <c r="M47">
        <f t="shared" si="0"/>
        <v>872</v>
      </c>
      <c r="Q47" t="s">
        <v>110</v>
      </c>
      <c r="R47" t="s">
        <v>5</v>
      </c>
      <c r="S47" t="s">
        <v>1</v>
      </c>
      <c r="T47">
        <v>1005</v>
      </c>
      <c r="U47">
        <f t="shared" si="1"/>
        <v>965</v>
      </c>
    </row>
    <row r="48" spans="1:23" x14ac:dyDescent="0.3">
      <c r="A48" t="s">
        <v>110</v>
      </c>
      <c r="B48" t="s">
        <v>95</v>
      </c>
      <c r="C48" t="s">
        <v>0</v>
      </c>
      <c r="D48">
        <v>1159</v>
      </c>
      <c r="I48" t="s">
        <v>110</v>
      </c>
      <c r="J48" t="s">
        <v>4</v>
      </c>
      <c r="K48" t="s">
        <v>1</v>
      </c>
      <c r="L48">
        <v>1112</v>
      </c>
      <c r="M48">
        <f t="shared" si="0"/>
        <v>1072</v>
      </c>
      <c r="Q48" t="s">
        <v>110</v>
      </c>
      <c r="R48" t="s">
        <v>5</v>
      </c>
      <c r="S48" t="s">
        <v>0</v>
      </c>
      <c r="T48">
        <v>1020</v>
      </c>
      <c r="U48">
        <f t="shared" si="1"/>
        <v>980</v>
      </c>
    </row>
    <row r="49" spans="1:23" x14ac:dyDescent="0.3">
      <c r="A49" t="s">
        <v>110</v>
      </c>
      <c r="B49" t="s">
        <v>95</v>
      </c>
      <c r="C49" t="s">
        <v>1</v>
      </c>
      <c r="D49">
        <v>2848</v>
      </c>
      <c r="I49" t="s">
        <v>110</v>
      </c>
      <c r="J49" t="s">
        <v>4</v>
      </c>
      <c r="K49" t="s">
        <v>0</v>
      </c>
      <c r="L49">
        <v>1219</v>
      </c>
      <c r="M49">
        <f t="shared" si="0"/>
        <v>1179</v>
      </c>
      <c r="Q49" t="s">
        <v>110</v>
      </c>
      <c r="R49" t="s">
        <v>5</v>
      </c>
      <c r="S49" t="s">
        <v>0</v>
      </c>
      <c r="T49">
        <v>864</v>
      </c>
      <c r="U49">
        <f t="shared" si="1"/>
        <v>824</v>
      </c>
    </row>
    <row r="50" spans="1:23" x14ac:dyDescent="0.3">
      <c r="A50" t="s">
        <v>110</v>
      </c>
      <c r="B50" t="s">
        <v>95</v>
      </c>
      <c r="C50" t="s">
        <v>0</v>
      </c>
      <c r="D50">
        <v>1112</v>
      </c>
      <c r="I50" t="s">
        <v>110</v>
      </c>
      <c r="J50" t="s">
        <v>4</v>
      </c>
      <c r="K50" t="s">
        <v>1</v>
      </c>
      <c r="L50">
        <v>1592</v>
      </c>
      <c r="M50">
        <f t="shared" si="0"/>
        <v>1552</v>
      </c>
      <c r="Q50" t="s">
        <v>110</v>
      </c>
      <c r="R50" t="s">
        <v>5</v>
      </c>
      <c r="S50" t="s">
        <v>0</v>
      </c>
      <c r="T50">
        <v>1027</v>
      </c>
      <c r="U50">
        <f t="shared" si="1"/>
        <v>987</v>
      </c>
    </row>
    <row r="51" spans="1:23" x14ac:dyDescent="0.3">
      <c r="A51" t="s">
        <v>110</v>
      </c>
      <c r="B51" t="s">
        <v>95</v>
      </c>
      <c r="C51" t="s">
        <v>1</v>
      </c>
      <c r="D51">
        <v>2648</v>
      </c>
      <c r="G51">
        <f>MEDIAN(D42:D51)</f>
        <v>1087.5</v>
      </c>
      <c r="I51" t="s">
        <v>110</v>
      </c>
      <c r="J51" t="s">
        <v>4</v>
      </c>
      <c r="K51" t="s">
        <v>1</v>
      </c>
      <c r="L51">
        <v>1224</v>
      </c>
      <c r="M51">
        <f t="shared" si="0"/>
        <v>1184</v>
      </c>
      <c r="O51">
        <f>MEDIAN(M42:M51)</f>
        <v>1032</v>
      </c>
      <c r="Q51" t="s">
        <v>110</v>
      </c>
      <c r="R51" t="s">
        <v>5</v>
      </c>
      <c r="S51" t="s">
        <v>1</v>
      </c>
      <c r="T51">
        <v>1184</v>
      </c>
      <c r="U51">
        <f t="shared" si="1"/>
        <v>1144</v>
      </c>
      <c r="W51">
        <f>MEDIAN(U42:U51)</f>
        <v>983.5</v>
      </c>
    </row>
    <row r="52" spans="1:23" x14ac:dyDescent="0.3">
      <c r="A52" t="s">
        <v>111</v>
      </c>
      <c r="B52" t="s">
        <v>95</v>
      </c>
      <c r="C52" t="s">
        <v>1</v>
      </c>
      <c r="D52">
        <v>1055</v>
      </c>
      <c r="I52" t="s">
        <v>111</v>
      </c>
      <c r="J52" t="s">
        <v>4</v>
      </c>
      <c r="K52" t="s">
        <v>1</v>
      </c>
      <c r="L52">
        <v>1412</v>
      </c>
      <c r="M52">
        <f t="shared" si="0"/>
        <v>1372</v>
      </c>
      <c r="Q52" t="s">
        <v>111</v>
      </c>
      <c r="R52" t="s">
        <v>5</v>
      </c>
      <c r="S52" t="s">
        <v>0</v>
      </c>
      <c r="T52">
        <v>1153</v>
      </c>
      <c r="U52">
        <f t="shared" si="1"/>
        <v>1113</v>
      </c>
    </row>
    <row r="53" spans="1:23" x14ac:dyDescent="0.3">
      <c r="A53" t="s">
        <v>111</v>
      </c>
      <c r="B53" t="s">
        <v>95</v>
      </c>
      <c r="C53" t="s">
        <v>1</v>
      </c>
      <c r="D53">
        <v>904</v>
      </c>
      <c r="I53" t="s">
        <v>111</v>
      </c>
      <c r="J53" t="s">
        <v>4</v>
      </c>
      <c r="K53" t="s">
        <v>1</v>
      </c>
      <c r="L53">
        <v>1057</v>
      </c>
      <c r="M53">
        <f t="shared" si="0"/>
        <v>1017</v>
      </c>
      <c r="Q53" t="s">
        <v>111</v>
      </c>
      <c r="R53" t="s">
        <v>5</v>
      </c>
      <c r="S53" t="s">
        <v>0</v>
      </c>
      <c r="T53">
        <v>1056</v>
      </c>
      <c r="U53">
        <f t="shared" si="1"/>
        <v>1016</v>
      </c>
    </row>
    <row r="54" spans="1:23" x14ac:dyDescent="0.3">
      <c r="A54" t="s">
        <v>111</v>
      </c>
      <c r="B54" t="s">
        <v>95</v>
      </c>
      <c r="C54" t="s">
        <v>1</v>
      </c>
      <c r="D54">
        <v>840</v>
      </c>
      <c r="I54" t="s">
        <v>111</v>
      </c>
      <c r="J54" t="s">
        <v>4</v>
      </c>
      <c r="K54" t="s">
        <v>1</v>
      </c>
      <c r="L54">
        <v>888</v>
      </c>
      <c r="M54">
        <f t="shared" si="0"/>
        <v>848</v>
      </c>
      <c r="Q54" t="s">
        <v>111</v>
      </c>
      <c r="R54" t="s">
        <v>5</v>
      </c>
      <c r="S54" t="s">
        <v>0</v>
      </c>
      <c r="T54">
        <v>1072</v>
      </c>
      <c r="U54">
        <f t="shared" si="1"/>
        <v>1032</v>
      </c>
    </row>
    <row r="55" spans="1:23" x14ac:dyDescent="0.3">
      <c r="A55" t="s">
        <v>111</v>
      </c>
      <c r="B55" t="s">
        <v>95</v>
      </c>
      <c r="C55" t="s">
        <v>0</v>
      </c>
      <c r="D55">
        <v>1009</v>
      </c>
      <c r="I55" t="s">
        <v>111</v>
      </c>
      <c r="J55" t="s">
        <v>4</v>
      </c>
      <c r="K55" t="s">
        <v>1</v>
      </c>
      <c r="L55">
        <v>1032</v>
      </c>
      <c r="M55">
        <f t="shared" si="0"/>
        <v>992</v>
      </c>
      <c r="Q55" t="s">
        <v>111</v>
      </c>
      <c r="R55" t="s">
        <v>5</v>
      </c>
      <c r="S55" t="s">
        <v>0</v>
      </c>
      <c r="T55">
        <v>967</v>
      </c>
      <c r="U55">
        <f t="shared" si="1"/>
        <v>927</v>
      </c>
    </row>
    <row r="56" spans="1:23" x14ac:dyDescent="0.3">
      <c r="A56" t="s">
        <v>111</v>
      </c>
      <c r="B56" t="s">
        <v>95</v>
      </c>
      <c r="C56" t="s">
        <v>0</v>
      </c>
      <c r="D56">
        <v>992</v>
      </c>
      <c r="I56" t="s">
        <v>111</v>
      </c>
      <c r="J56" t="s">
        <v>4</v>
      </c>
      <c r="K56" t="s">
        <v>1</v>
      </c>
      <c r="L56">
        <v>2295</v>
      </c>
      <c r="M56">
        <f t="shared" si="0"/>
        <v>2255</v>
      </c>
      <c r="Q56" t="s">
        <v>111</v>
      </c>
      <c r="R56" t="s">
        <v>5</v>
      </c>
      <c r="S56" t="s">
        <v>0</v>
      </c>
      <c r="T56">
        <v>1272</v>
      </c>
      <c r="U56">
        <f t="shared" si="1"/>
        <v>1232</v>
      </c>
    </row>
    <row r="57" spans="1:23" x14ac:dyDescent="0.3">
      <c r="A57" t="s">
        <v>111</v>
      </c>
      <c r="B57" t="s">
        <v>95</v>
      </c>
      <c r="C57" t="s">
        <v>0</v>
      </c>
      <c r="D57">
        <v>1168</v>
      </c>
      <c r="I57" t="s">
        <v>111</v>
      </c>
      <c r="J57" t="s">
        <v>4</v>
      </c>
      <c r="K57" t="s">
        <v>1</v>
      </c>
      <c r="L57">
        <v>1016</v>
      </c>
      <c r="M57">
        <f t="shared" si="0"/>
        <v>976</v>
      </c>
      <c r="Q57" t="s">
        <v>111</v>
      </c>
      <c r="R57" t="s">
        <v>5</v>
      </c>
      <c r="S57" t="s">
        <v>1</v>
      </c>
      <c r="T57">
        <v>1120</v>
      </c>
      <c r="U57">
        <f t="shared" si="1"/>
        <v>1080</v>
      </c>
    </row>
    <row r="58" spans="1:23" x14ac:dyDescent="0.3">
      <c r="A58" t="s">
        <v>111</v>
      </c>
      <c r="B58" t="s">
        <v>95</v>
      </c>
      <c r="C58" t="s">
        <v>1</v>
      </c>
      <c r="D58">
        <v>840</v>
      </c>
      <c r="I58" t="s">
        <v>111</v>
      </c>
      <c r="J58" t="s">
        <v>4</v>
      </c>
      <c r="K58" t="s">
        <v>1</v>
      </c>
      <c r="L58">
        <v>864</v>
      </c>
      <c r="M58">
        <f t="shared" si="0"/>
        <v>824</v>
      </c>
      <c r="Q58" t="s">
        <v>111</v>
      </c>
      <c r="R58" t="s">
        <v>5</v>
      </c>
      <c r="S58" t="s">
        <v>1</v>
      </c>
      <c r="T58">
        <v>2464</v>
      </c>
      <c r="U58">
        <f t="shared" si="1"/>
        <v>2424</v>
      </c>
    </row>
    <row r="59" spans="1:23" x14ac:dyDescent="0.3">
      <c r="A59" t="s">
        <v>111</v>
      </c>
      <c r="B59" t="s">
        <v>95</v>
      </c>
      <c r="C59" t="s">
        <v>0</v>
      </c>
      <c r="D59">
        <v>1704</v>
      </c>
      <c r="I59" t="s">
        <v>111</v>
      </c>
      <c r="J59" t="s">
        <v>4</v>
      </c>
      <c r="K59" t="s">
        <v>1</v>
      </c>
      <c r="L59">
        <v>1492</v>
      </c>
      <c r="M59">
        <f t="shared" si="0"/>
        <v>1452</v>
      </c>
      <c r="Q59" t="s">
        <v>111</v>
      </c>
      <c r="R59" t="s">
        <v>5</v>
      </c>
      <c r="S59" t="s">
        <v>1</v>
      </c>
      <c r="T59">
        <v>897</v>
      </c>
      <c r="U59">
        <f t="shared" si="1"/>
        <v>857</v>
      </c>
    </row>
    <row r="60" spans="1:23" x14ac:dyDescent="0.3">
      <c r="A60" t="s">
        <v>111</v>
      </c>
      <c r="B60" t="s">
        <v>95</v>
      </c>
      <c r="C60" t="s">
        <v>1</v>
      </c>
      <c r="D60">
        <v>905</v>
      </c>
      <c r="I60" t="s">
        <v>111</v>
      </c>
      <c r="J60" t="s">
        <v>4</v>
      </c>
      <c r="K60" t="s">
        <v>1</v>
      </c>
      <c r="L60">
        <v>1849</v>
      </c>
      <c r="M60">
        <f t="shared" si="0"/>
        <v>1809</v>
      </c>
      <c r="Q60" t="s">
        <v>111</v>
      </c>
      <c r="R60" t="s">
        <v>5</v>
      </c>
      <c r="S60" t="s">
        <v>1</v>
      </c>
      <c r="T60">
        <v>936</v>
      </c>
      <c r="U60">
        <f t="shared" si="1"/>
        <v>896</v>
      </c>
    </row>
    <row r="61" spans="1:23" x14ac:dyDescent="0.3">
      <c r="A61" t="s">
        <v>111</v>
      </c>
      <c r="B61" t="s">
        <v>95</v>
      </c>
      <c r="C61" t="s">
        <v>1</v>
      </c>
      <c r="D61">
        <v>1081</v>
      </c>
      <c r="G61">
        <f>MEDIAN(D52:D61)</f>
        <v>1000.5</v>
      </c>
      <c r="I61" t="s">
        <v>111</v>
      </c>
      <c r="J61" t="s">
        <v>4</v>
      </c>
      <c r="K61" t="s">
        <v>1</v>
      </c>
      <c r="L61">
        <v>1025</v>
      </c>
      <c r="M61">
        <f t="shared" si="0"/>
        <v>985</v>
      </c>
      <c r="O61">
        <f>MEDIAN(M52:M61)</f>
        <v>1004.5</v>
      </c>
      <c r="Q61" t="s">
        <v>111</v>
      </c>
      <c r="R61" t="s">
        <v>5</v>
      </c>
      <c r="S61" t="s">
        <v>0</v>
      </c>
      <c r="T61">
        <v>2072</v>
      </c>
      <c r="U61">
        <f t="shared" si="1"/>
        <v>2032</v>
      </c>
      <c r="W61">
        <f>MEDIAN(U52:U61)</f>
        <v>1056</v>
      </c>
    </row>
    <row r="62" spans="1:23" x14ac:dyDescent="0.3">
      <c r="A62" t="s">
        <v>112</v>
      </c>
      <c r="B62" t="s">
        <v>95</v>
      </c>
      <c r="C62" t="s">
        <v>1</v>
      </c>
      <c r="D62">
        <v>800</v>
      </c>
      <c r="I62" t="s">
        <v>112</v>
      </c>
      <c r="J62" t="s">
        <v>4</v>
      </c>
      <c r="K62" t="s">
        <v>1</v>
      </c>
      <c r="L62">
        <v>1155</v>
      </c>
      <c r="M62">
        <f t="shared" si="0"/>
        <v>1115</v>
      </c>
      <c r="Q62" t="s">
        <v>112</v>
      </c>
      <c r="R62" t="s">
        <v>5</v>
      </c>
      <c r="S62" t="s">
        <v>0</v>
      </c>
      <c r="T62">
        <v>1256</v>
      </c>
      <c r="U62">
        <f t="shared" si="1"/>
        <v>1216</v>
      </c>
    </row>
    <row r="63" spans="1:23" x14ac:dyDescent="0.3">
      <c r="A63" t="s">
        <v>112</v>
      </c>
      <c r="B63" t="s">
        <v>95</v>
      </c>
      <c r="C63" t="s">
        <v>1</v>
      </c>
      <c r="D63">
        <v>944</v>
      </c>
      <c r="I63" t="s">
        <v>112</v>
      </c>
      <c r="J63" t="s">
        <v>4</v>
      </c>
      <c r="K63" t="s">
        <v>1</v>
      </c>
      <c r="L63">
        <v>1273</v>
      </c>
      <c r="M63">
        <f t="shared" si="0"/>
        <v>1233</v>
      </c>
      <c r="Q63" t="s">
        <v>112</v>
      </c>
      <c r="R63" t="s">
        <v>5</v>
      </c>
      <c r="S63" t="s">
        <v>0</v>
      </c>
      <c r="T63">
        <v>1272</v>
      </c>
      <c r="U63">
        <f t="shared" si="1"/>
        <v>1232</v>
      </c>
    </row>
    <row r="64" spans="1:23" x14ac:dyDescent="0.3">
      <c r="A64" t="s">
        <v>112</v>
      </c>
      <c r="B64" t="s">
        <v>95</v>
      </c>
      <c r="C64" t="s">
        <v>1</v>
      </c>
      <c r="D64">
        <v>1064</v>
      </c>
      <c r="I64" t="s">
        <v>112</v>
      </c>
      <c r="J64" t="s">
        <v>4</v>
      </c>
      <c r="K64" t="s">
        <v>1</v>
      </c>
      <c r="L64">
        <v>1144</v>
      </c>
      <c r="M64">
        <f t="shared" si="0"/>
        <v>1104</v>
      </c>
      <c r="Q64" t="s">
        <v>112</v>
      </c>
      <c r="R64" t="s">
        <v>5</v>
      </c>
      <c r="S64" t="s">
        <v>0</v>
      </c>
      <c r="T64">
        <v>1135</v>
      </c>
      <c r="U64">
        <f t="shared" si="1"/>
        <v>1095</v>
      </c>
    </row>
    <row r="65" spans="1:23" x14ac:dyDescent="0.3">
      <c r="A65" t="s">
        <v>112</v>
      </c>
      <c r="B65" t="s">
        <v>95</v>
      </c>
      <c r="C65" t="s">
        <v>1</v>
      </c>
      <c r="D65">
        <v>1216</v>
      </c>
      <c r="I65" t="s">
        <v>112</v>
      </c>
      <c r="J65" t="s">
        <v>4</v>
      </c>
      <c r="K65" t="s">
        <v>1</v>
      </c>
      <c r="L65">
        <v>880</v>
      </c>
      <c r="M65">
        <f t="shared" si="0"/>
        <v>840</v>
      </c>
      <c r="Q65" t="s">
        <v>112</v>
      </c>
      <c r="R65" t="s">
        <v>5</v>
      </c>
      <c r="S65" t="s">
        <v>0</v>
      </c>
      <c r="T65">
        <v>6192</v>
      </c>
      <c r="U65">
        <f t="shared" si="1"/>
        <v>6152</v>
      </c>
    </row>
    <row r="66" spans="1:23" x14ac:dyDescent="0.3">
      <c r="A66" t="s">
        <v>112</v>
      </c>
      <c r="B66" t="s">
        <v>95</v>
      </c>
      <c r="C66" t="s">
        <v>1</v>
      </c>
      <c r="D66">
        <v>872</v>
      </c>
      <c r="I66" t="s">
        <v>112</v>
      </c>
      <c r="J66" t="s">
        <v>4</v>
      </c>
      <c r="K66" t="s">
        <v>1</v>
      </c>
      <c r="L66">
        <v>1225</v>
      </c>
      <c r="M66">
        <f t="shared" si="0"/>
        <v>1185</v>
      </c>
      <c r="Q66" t="s">
        <v>112</v>
      </c>
      <c r="R66" t="s">
        <v>5</v>
      </c>
      <c r="S66" t="s">
        <v>0</v>
      </c>
      <c r="T66">
        <v>1736</v>
      </c>
      <c r="U66">
        <f t="shared" si="1"/>
        <v>1696</v>
      </c>
    </row>
    <row r="67" spans="1:23" x14ac:dyDescent="0.3">
      <c r="A67" t="s">
        <v>112</v>
      </c>
      <c r="B67" t="s">
        <v>95</v>
      </c>
      <c r="C67" t="s">
        <v>1</v>
      </c>
      <c r="D67">
        <v>825</v>
      </c>
      <c r="I67" t="s">
        <v>112</v>
      </c>
      <c r="J67" t="s">
        <v>4</v>
      </c>
      <c r="K67" t="s">
        <v>1</v>
      </c>
      <c r="L67">
        <v>1088</v>
      </c>
      <c r="M67">
        <f t="shared" ref="M67:M130" si="2">L67-40</f>
        <v>1048</v>
      </c>
      <c r="Q67" t="s">
        <v>112</v>
      </c>
      <c r="R67" t="s">
        <v>5</v>
      </c>
      <c r="S67" t="s">
        <v>1</v>
      </c>
      <c r="T67">
        <v>2128</v>
      </c>
      <c r="U67">
        <f t="shared" ref="U67:U130" si="3">T67-40</f>
        <v>2088</v>
      </c>
    </row>
    <row r="68" spans="1:23" x14ac:dyDescent="0.3">
      <c r="A68" t="s">
        <v>112</v>
      </c>
      <c r="B68" t="s">
        <v>95</v>
      </c>
      <c r="C68" t="s">
        <v>1</v>
      </c>
      <c r="D68">
        <v>784</v>
      </c>
      <c r="I68" t="s">
        <v>112</v>
      </c>
      <c r="J68" t="s">
        <v>4</v>
      </c>
      <c r="K68" t="s">
        <v>1</v>
      </c>
      <c r="L68">
        <v>944</v>
      </c>
      <c r="M68">
        <f t="shared" si="2"/>
        <v>904</v>
      </c>
      <c r="Q68" t="s">
        <v>112</v>
      </c>
      <c r="R68" t="s">
        <v>5</v>
      </c>
      <c r="S68" t="s">
        <v>1</v>
      </c>
      <c r="T68">
        <v>945</v>
      </c>
      <c r="U68">
        <f t="shared" si="3"/>
        <v>905</v>
      </c>
    </row>
    <row r="69" spans="1:23" x14ac:dyDescent="0.3">
      <c r="A69" t="s">
        <v>112</v>
      </c>
      <c r="B69" t="s">
        <v>95</v>
      </c>
      <c r="C69" t="s">
        <v>1</v>
      </c>
      <c r="D69">
        <v>1176</v>
      </c>
      <c r="I69" t="s">
        <v>112</v>
      </c>
      <c r="J69" t="s">
        <v>4</v>
      </c>
      <c r="K69" t="s">
        <v>1</v>
      </c>
      <c r="L69">
        <v>976</v>
      </c>
      <c r="M69">
        <f t="shared" si="2"/>
        <v>936</v>
      </c>
      <c r="Q69" t="s">
        <v>112</v>
      </c>
      <c r="R69" t="s">
        <v>5</v>
      </c>
      <c r="S69" t="s">
        <v>1</v>
      </c>
      <c r="T69">
        <v>895</v>
      </c>
      <c r="U69">
        <f t="shared" si="3"/>
        <v>855</v>
      </c>
    </row>
    <row r="70" spans="1:23" x14ac:dyDescent="0.3">
      <c r="A70" t="s">
        <v>112</v>
      </c>
      <c r="B70" t="s">
        <v>95</v>
      </c>
      <c r="C70" t="s">
        <v>1</v>
      </c>
      <c r="D70">
        <v>1328</v>
      </c>
      <c r="I70" t="s">
        <v>112</v>
      </c>
      <c r="J70" t="s">
        <v>4</v>
      </c>
      <c r="K70" t="s">
        <v>1</v>
      </c>
      <c r="L70">
        <v>1168</v>
      </c>
      <c r="M70">
        <f t="shared" si="2"/>
        <v>1128</v>
      </c>
      <c r="Q70" t="s">
        <v>112</v>
      </c>
      <c r="R70" t="s">
        <v>5</v>
      </c>
      <c r="S70" t="s">
        <v>1</v>
      </c>
      <c r="T70">
        <v>924</v>
      </c>
      <c r="U70">
        <f t="shared" si="3"/>
        <v>884</v>
      </c>
    </row>
    <row r="71" spans="1:23" x14ac:dyDescent="0.3">
      <c r="A71" t="s">
        <v>112</v>
      </c>
      <c r="B71" t="s">
        <v>95</v>
      </c>
      <c r="C71" t="s">
        <v>1</v>
      </c>
      <c r="D71">
        <v>1025</v>
      </c>
      <c r="G71">
        <f>MEDIAN(D62:D71)</f>
        <v>984.5</v>
      </c>
      <c r="I71" t="s">
        <v>112</v>
      </c>
      <c r="J71" t="s">
        <v>4</v>
      </c>
      <c r="K71" t="s">
        <v>1</v>
      </c>
      <c r="L71">
        <v>1313</v>
      </c>
      <c r="M71">
        <f t="shared" si="2"/>
        <v>1273</v>
      </c>
      <c r="O71">
        <f>MEDIAN(M62:M71)</f>
        <v>1109.5</v>
      </c>
      <c r="Q71" t="s">
        <v>112</v>
      </c>
      <c r="R71" t="s">
        <v>5</v>
      </c>
      <c r="S71" t="s">
        <v>1</v>
      </c>
      <c r="T71">
        <v>1344</v>
      </c>
      <c r="U71">
        <f t="shared" si="3"/>
        <v>1304</v>
      </c>
      <c r="W71">
        <f>MEDIAN(U62:U71)</f>
        <v>1224</v>
      </c>
    </row>
    <row r="72" spans="1:23" x14ac:dyDescent="0.3">
      <c r="A72" t="s">
        <v>113</v>
      </c>
      <c r="B72" t="s">
        <v>95</v>
      </c>
      <c r="C72" t="s">
        <v>1</v>
      </c>
      <c r="D72">
        <v>1040</v>
      </c>
      <c r="I72" t="s">
        <v>113</v>
      </c>
      <c r="J72" t="s">
        <v>4</v>
      </c>
      <c r="K72" t="s">
        <v>1</v>
      </c>
      <c r="L72">
        <v>1079</v>
      </c>
      <c r="M72">
        <f t="shared" si="2"/>
        <v>1039</v>
      </c>
      <c r="Q72" t="s">
        <v>113</v>
      </c>
      <c r="R72" t="s">
        <v>5</v>
      </c>
      <c r="S72" t="s">
        <v>0</v>
      </c>
      <c r="T72">
        <v>1749</v>
      </c>
      <c r="U72">
        <f t="shared" si="3"/>
        <v>1709</v>
      </c>
    </row>
    <row r="73" spans="1:23" x14ac:dyDescent="0.3">
      <c r="A73" t="s">
        <v>113</v>
      </c>
      <c r="B73" t="s">
        <v>95</v>
      </c>
      <c r="C73" t="s">
        <v>1</v>
      </c>
      <c r="D73">
        <v>1184</v>
      </c>
      <c r="I73" t="s">
        <v>113</v>
      </c>
      <c r="J73" t="s">
        <v>4</v>
      </c>
      <c r="K73" t="s">
        <v>1</v>
      </c>
      <c r="L73">
        <v>1224</v>
      </c>
      <c r="M73">
        <f t="shared" si="2"/>
        <v>1184</v>
      </c>
      <c r="Q73" t="s">
        <v>113</v>
      </c>
      <c r="R73" t="s">
        <v>5</v>
      </c>
      <c r="S73" t="s">
        <v>1</v>
      </c>
      <c r="T73">
        <v>1072</v>
      </c>
      <c r="U73">
        <f t="shared" si="3"/>
        <v>1032</v>
      </c>
    </row>
    <row r="74" spans="1:23" x14ac:dyDescent="0.3">
      <c r="A74" t="s">
        <v>113</v>
      </c>
      <c r="B74" t="s">
        <v>95</v>
      </c>
      <c r="C74" t="s">
        <v>1</v>
      </c>
      <c r="D74">
        <v>792</v>
      </c>
      <c r="I74" t="s">
        <v>113</v>
      </c>
      <c r="J74" t="s">
        <v>4</v>
      </c>
      <c r="K74" t="s">
        <v>1</v>
      </c>
      <c r="L74">
        <v>1072</v>
      </c>
      <c r="M74">
        <f t="shared" si="2"/>
        <v>1032</v>
      </c>
      <c r="Q74" t="s">
        <v>113</v>
      </c>
      <c r="R74" t="s">
        <v>5</v>
      </c>
      <c r="S74" t="s">
        <v>0</v>
      </c>
      <c r="T74">
        <v>1371</v>
      </c>
      <c r="U74">
        <f t="shared" si="3"/>
        <v>1331</v>
      </c>
    </row>
    <row r="75" spans="1:23" x14ac:dyDescent="0.3">
      <c r="A75" t="s">
        <v>113</v>
      </c>
      <c r="B75" t="s">
        <v>95</v>
      </c>
      <c r="C75" t="s">
        <v>1</v>
      </c>
      <c r="D75">
        <v>921</v>
      </c>
      <c r="I75" t="s">
        <v>113</v>
      </c>
      <c r="J75" t="s">
        <v>4</v>
      </c>
      <c r="K75" t="s">
        <v>1</v>
      </c>
      <c r="L75">
        <v>1185</v>
      </c>
      <c r="M75">
        <f t="shared" si="2"/>
        <v>1145</v>
      </c>
      <c r="Q75" t="s">
        <v>113</v>
      </c>
      <c r="R75" t="s">
        <v>5</v>
      </c>
      <c r="S75" t="s">
        <v>0</v>
      </c>
      <c r="T75">
        <v>2041</v>
      </c>
      <c r="U75">
        <f t="shared" si="3"/>
        <v>2001</v>
      </c>
    </row>
    <row r="76" spans="1:23" x14ac:dyDescent="0.3">
      <c r="A76" t="s">
        <v>113</v>
      </c>
      <c r="B76" t="s">
        <v>95</v>
      </c>
      <c r="C76" t="s">
        <v>1</v>
      </c>
      <c r="D76">
        <v>977</v>
      </c>
      <c r="I76" t="s">
        <v>113</v>
      </c>
      <c r="J76" t="s">
        <v>4</v>
      </c>
      <c r="K76" t="s">
        <v>1</v>
      </c>
      <c r="L76">
        <v>1072</v>
      </c>
      <c r="M76">
        <f t="shared" si="2"/>
        <v>1032</v>
      </c>
      <c r="Q76" t="s">
        <v>113</v>
      </c>
      <c r="R76" t="s">
        <v>5</v>
      </c>
      <c r="S76" t="s">
        <v>1</v>
      </c>
      <c r="T76">
        <v>1152</v>
      </c>
      <c r="U76">
        <f t="shared" si="3"/>
        <v>1112</v>
      </c>
    </row>
    <row r="77" spans="1:23" x14ac:dyDescent="0.3">
      <c r="A77" t="s">
        <v>113</v>
      </c>
      <c r="B77" t="s">
        <v>95</v>
      </c>
      <c r="C77" t="s">
        <v>1</v>
      </c>
      <c r="D77">
        <v>857</v>
      </c>
      <c r="I77" t="s">
        <v>113</v>
      </c>
      <c r="J77" t="s">
        <v>4</v>
      </c>
      <c r="K77" t="s">
        <v>1</v>
      </c>
      <c r="L77">
        <v>1039</v>
      </c>
      <c r="M77">
        <f t="shared" si="2"/>
        <v>999</v>
      </c>
      <c r="Q77" t="s">
        <v>113</v>
      </c>
      <c r="R77" t="s">
        <v>5</v>
      </c>
      <c r="S77" t="s">
        <v>1</v>
      </c>
      <c r="T77">
        <v>1388</v>
      </c>
      <c r="U77">
        <f t="shared" si="3"/>
        <v>1348</v>
      </c>
    </row>
    <row r="78" spans="1:23" x14ac:dyDescent="0.3">
      <c r="A78" t="s">
        <v>113</v>
      </c>
      <c r="B78" t="s">
        <v>95</v>
      </c>
      <c r="C78" t="s">
        <v>1</v>
      </c>
      <c r="D78">
        <v>1000</v>
      </c>
      <c r="I78" t="s">
        <v>113</v>
      </c>
      <c r="J78" t="s">
        <v>4</v>
      </c>
      <c r="K78" t="s">
        <v>1</v>
      </c>
      <c r="L78">
        <v>1040</v>
      </c>
      <c r="M78">
        <f t="shared" si="2"/>
        <v>1000</v>
      </c>
      <c r="Q78" t="s">
        <v>113</v>
      </c>
      <c r="R78" t="s">
        <v>5</v>
      </c>
      <c r="S78" t="s">
        <v>1</v>
      </c>
      <c r="T78">
        <v>1001</v>
      </c>
      <c r="U78">
        <f t="shared" si="3"/>
        <v>961</v>
      </c>
    </row>
    <row r="79" spans="1:23" x14ac:dyDescent="0.3">
      <c r="A79" t="s">
        <v>113</v>
      </c>
      <c r="B79" t="s">
        <v>95</v>
      </c>
      <c r="C79" t="s">
        <v>1</v>
      </c>
      <c r="D79">
        <v>873</v>
      </c>
      <c r="I79" t="s">
        <v>113</v>
      </c>
      <c r="J79" t="s">
        <v>4</v>
      </c>
      <c r="K79" t="s">
        <v>1</v>
      </c>
      <c r="L79">
        <v>1048</v>
      </c>
      <c r="M79">
        <f t="shared" si="2"/>
        <v>1008</v>
      </c>
      <c r="Q79" t="s">
        <v>113</v>
      </c>
      <c r="R79" t="s">
        <v>5</v>
      </c>
      <c r="S79" t="s">
        <v>1</v>
      </c>
      <c r="T79">
        <v>1096</v>
      </c>
      <c r="U79">
        <f t="shared" si="3"/>
        <v>1056</v>
      </c>
    </row>
    <row r="80" spans="1:23" x14ac:dyDescent="0.3">
      <c r="A80" t="s">
        <v>113</v>
      </c>
      <c r="B80" t="s">
        <v>95</v>
      </c>
      <c r="C80" t="s">
        <v>1</v>
      </c>
      <c r="D80">
        <v>1059</v>
      </c>
      <c r="I80" t="s">
        <v>113</v>
      </c>
      <c r="J80" t="s">
        <v>4</v>
      </c>
      <c r="K80" t="s">
        <v>1</v>
      </c>
      <c r="L80">
        <v>1152</v>
      </c>
      <c r="M80">
        <f t="shared" si="2"/>
        <v>1112</v>
      </c>
      <c r="Q80" t="s">
        <v>113</v>
      </c>
      <c r="R80" t="s">
        <v>5</v>
      </c>
      <c r="S80" t="s">
        <v>1</v>
      </c>
      <c r="T80">
        <v>1065</v>
      </c>
      <c r="U80">
        <f t="shared" si="3"/>
        <v>1025</v>
      </c>
    </row>
    <row r="81" spans="1:23" x14ac:dyDescent="0.3">
      <c r="A81" t="s">
        <v>113</v>
      </c>
      <c r="B81" t="s">
        <v>95</v>
      </c>
      <c r="C81" t="s">
        <v>1</v>
      </c>
      <c r="D81">
        <v>1032</v>
      </c>
      <c r="G81">
        <f>MEDIAN(D72:D81)</f>
        <v>988.5</v>
      </c>
      <c r="I81" t="s">
        <v>113</v>
      </c>
      <c r="J81" t="s">
        <v>4</v>
      </c>
      <c r="K81" t="s">
        <v>1</v>
      </c>
      <c r="L81">
        <v>1024</v>
      </c>
      <c r="M81">
        <f t="shared" si="2"/>
        <v>984</v>
      </c>
      <c r="O81">
        <f>MEDIAN(M72:M81)</f>
        <v>1032</v>
      </c>
      <c r="Q81" t="s">
        <v>113</v>
      </c>
      <c r="R81" t="s">
        <v>5</v>
      </c>
      <c r="S81" t="s">
        <v>1</v>
      </c>
      <c r="T81">
        <v>988</v>
      </c>
      <c r="U81">
        <f t="shared" si="3"/>
        <v>948</v>
      </c>
      <c r="W81">
        <f>MEDIAN(U72:U81)</f>
        <v>1084</v>
      </c>
    </row>
    <row r="82" spans="1:23" x14ac:dyDescent="0.3">
      <c r="A82" t="s">
        <v>98</v>
      </c>
      <c r="B82" t="s">
        <v>95</v>
      </c>
      <c r="C82" t="s">
        <v>0</v>
      </c>
      <c r="D82">
        <v>832</v>
      </c>
      <c r="I82" t="s">
        <v>98</v>
      </c>
      <c r="J82" t="s">
        <v>4</v>
      </c>
      <c r="K82" t="s">
        <v>0</v>
      </c>
      <c r="L82">
        <v>1013</v>
      </c>
      <c r="M82">
        <f t="shared" si="2"/>
        <v>973</v>
      </c>
      <c r="Q82" t="s">
        <v>98</v>
      </c>
      <c r="R82" t="s">
        <v>5</v>
      </c>
      <c r="S82" t="s">
        <v>0</v>
      </c>
      <c r="T82">
        <v>1552</v>
      </c>
      <c r="U82">
        <f t="shared" si="3"/>
        <v>1512</v>
      </c>
    </row>
    <row r="83" spans="1:23" x14ac:dyDescent="0.3">
      <c r="A83" t="s">
        <v>98</v>
      </c>
      <c r="B83" t="s">
        <v>95</v>
      </c>
      <c r="C83" t="s">
        <v>0</v>
      </c>
      <c r="D83">
        <v>1017</v>
      </c>
      <c r="I83" t="s">
        <v>98</v>
      </c>
      <c r="J83" t="s">
        <v>4</v>
      </c>
      <c r="K83" t="s">
        <v>0</v>
      </c>
      <c r="L83">
        <v>1031</v>
      </c>
      <c r="M83">
        <f t="shared" si="2"/>
        <v>991</v>
      </c>
      <c r="Q83" t="s">
        <v>98</v>
      </c>
      <c r="R83" t="s">
        <v>5</v>
      </c>
      <c r="S83" t="s">
        <v>0</v>
      </c>
      <c r="T83">
        <v>112</v>
      </c>
      <c r="U83">
        <f t="shared" si="3"/>
        <v>72</v>
      </c>
    </row>
    <row r="84" spans="1:23" x14ac:dyDescent="0.3">
      <c r="A84" t="s">
        <v>98</v>
      </c>
      <c r="B84" t="s">
        <v>95</v>
      </c>
      <c r="C84" t="s">
        <v>0</v>
      </c>
      <c r="D84">
        <v>1383</v>
      </c>
      <c r="I84" t="s">
        <v>98</v>
      </c>
      <c r="J84" t="s">
        <v>4</v>
      </c>
      <c r="K84" t="s">
        <v>0</v>
      </c>
      <c r="L84">
        <v>960</v>
      </c>
      <c r="M84">
        <f t="shared" si="2"/>
        <v>920</v>
      </c>
      <c r="Q84" t="s">
        <v>98</v>
      </c>
      <c r="R84" t="s">
        <v>5</v>
      </c>
      <c r="S84" t="s">
        <v>0</v>
      </c>
      <c r="T84">
        <v>1480</v>
      </c>
      <c r="U84">
        <f t="shared" si="3"/>
        <v>1440</v>
      </c>
    </row>
    <row r="85" spans="1:23" x14ac:dyDescent="0.3">
      <c r="A85" t="s">
        <v>98</v>
      </c>
      <c r="B85" t="s">
        <v>95</v>
      </c>
      <c r="C85" t="s">
        <v>0</v>
      </c>
      <c r="D85">
        <v>985</v>
      </c>
      <c r="I85" t="s">
        <v>98</v>
      </c>
      <c r="J85" t="s">
        <v>4</v>
      </c>
      <c r="K85" t="s">
        <v>0</v>
      </c>
      <c r="L85">
        <v>1129</v>
      </c>
      <c r="M85">
        <f t="shared" si="2"/>
        <v>1089</v>
      </c>
      <c r="Q85" t="s">
        <v>98</v>
      </c>
      <c r="R85" t="s">
        <v>5</v>
      </c>
      <c r="S85" t="s">
        <v>0</v>
      </c>
      <c r="T85">
        <v>928</v>
      </c>
      <c r="U85">
        <f t="shared" si="3"/>
        <v>888</v>
      </c>
    </row>
    <row r="86" spans="1:23" x14ac:dyDescent="0.3">
      <c r="A86" t="s">
        <v>98</v>
      </c>
      <c r="B86" t="s">
        <v>95</v>
      </c>
      <c r="C86" t="s">
        <v>0</v>
      </c>
      <c r="D86">
        <v>1128</v>
      </c>
      <c r="I86" t="s">
        <v>98</v>
      </c>
      <c r="J86" t="s">
        <v>4</v>
      </c>
      <c r="K86" t="s">
        <v>0</v>
      </c>
      <c r="L86">
        <v>865</v>
      </c>
      <c r="M86">
        <f t="shared" si="2"/>
        <v>825</v>
      </c>
      <c r="Q86" t="s">
        <v>98</v>
      </c>
      <c r="R86" t="s">
        <v>5</v>
      </c>
      <c r="S86" t="s">
        <v>0</v>
      </c>
      <c r="T86">
        <v>1088</v>
      </c>
      <c r="U86">
        <f t="shared" si="3"/>
        <v>1048</v>
      </c>
    </row>
    <row r="87" spans="1:23" x14ac:dyDescent="0.3">
      <c r="A87" t="s">
        <v>98</v>
      </c>
      <c r="B87" t="s">
        <v>95</v>
      </c>
      <c r="C87" t="s">
        <v>0</v>
      </c>
      <c r="D87">
        <v>904</v>
      </c>
      <c r="I87" t="s">
        <v>98</v>
      </c>
      <c r="J87" t="s">
        <v>4</v>
      </c>
      <c r="K87" t="s">
        <v>0</v>
      </c>
      <c r="L87">
        <v>896</v>
      </c>
      <c r="M87">
        <f t="shared" si="2"/>
        <v>856</v>
      </c>
      <c r="Q87" t="s">
        <v>98</v>
      </c>
      <c r="R87" t="s">
        <v>5</v>
      </c>
      <c r="S87" t="s">
        <v>0</v>
      </c>
      <c r="T87">
        <v>816</v>
      </c>
      <c r="U87">
        <f t="shared" si="3"/>
        <v>776</v>
      </c>
    </row>
    <row r="88" spans="1:23" x14ac:dyDescent="0.3">
      <c r="A88" t="s">
        <v>98</v>
      </c>
      <c r="B88" t="s">
        <v>95</v>
      </c>
      <c r="C88" t="s">
        <v>0</v>
      </c>
      <c r="D88">
        <v>768</v>
      </c>
      <c r="I88" t="s">
        <v>98</v>
      </c>
      <c r="J88" t="s">
        <v>4</v>
      </c>
      <c r="K88" t="s">
        <v>0</v>
      </c>
      <c r="L88">
        <v>952</v>
      </c>
      <c r="M88">
        <f t="shared" si="2"/>
        <v>912</v>
      </c>
      <c r="Q88" t="s">
        <v>98</v>
      </c>
      <c r="R88" t="s">
        <v>5</v>
      </c>
      <c r="S88" t="s">
        <v>0</v>
      </c>
      <c r="T88">
        <v>944</v>
      </c>
      <c r="U88">
        <f t="shared" si="3"/>
        <v>904</v>
      </c>
    </row>
    <row r="89" spans="1:23" x14ac:dyDescent="0.3">
      <c r="A89" t="s">
        <v>98</v>
      </c>
      <c r="B89" t="s">
        <v>95</v>
      </c>
      <c r="C89" t="s">
        <v>0</v>
      </c>
      <c r="D89">
        <v>948</v>
      </c>
      <c r="I89" t="s">
        <v>98</v>
      </c>
      <c r="J89" t="s">
        <v>4</v>
      </c>
      <c r="K89" t="s">
        <v>0</v>
      </c>
      <c r="L89">
        <v>1096</v>
      </c>
      <c r="M89">
        <f t="shared" si="2"/>
        <v>1056</v>
      </c>
      <c r="Q89" t="s">
        <v>98</v>
      </c>
      <c r="R89" t="s">
        <v>5</v>
      </c>
      <c r="S89" t="s">
        <v>0</v>
      </c>
      <c r="T89">
        <v>979</v>
      </c>
      <c r="U89">
        <f t="shared" si="3"/>
        <v>939</v>
      </c>
    </row>
    <row r="90" spans="1:23" x14ac:dyDescent="0.3">
      <c r="A90" t="s">
        <v>98</v>
      </c>
      <c r="B90" t="s">
        <v>95</v>
      </c>
      <c r="C90" t="s">
        <v>0</v>
      </c>
      <c r="D90">
        <v>912</v>
      </c>
      <c r="I90" t="s">
        <v>98</v>
      </c>
      <c r="J90" t="s">
        <v>4</v>
      </c>
      <c r="K90" t="s">
        <v>0</v>
      </c>
      <c r="L90">
        <v>984</v>
      </c>
      <c r="M90">
        <f t="shared" si="2"/>
        <v>944</v>
      </c>
      <c r="Q90" t="s">
        <v>98</v>
      </c>
      <c r="R90" t="s">
        <v>5</v>
      </c>
      <c r="S90" t="s">
        <v>0</v>
      </c>
      <c r="T90">
        <v>2536</v>
      </c>
      <c r="U90">
        <f t="shared" si="3"/>
        <v>2496</v>
      </c>
    </row>
    <row r="91" spans="1:23" x14ac:dyDescent="0.3">
      <c r="A91" t="s">
        <v>98</v>
      </c>
      <c r="B91" t="s">
        <v>95</v>
      </c>
      <c r="C91" t="s">
        <v>0</v>
      </c>
      <c r="D91">
        <v>1192</v>
      </c>
      <c r="G91">
        <f>MEDIAN(D82:D91)</f>
        <v>966.5</v>
      </c>
      <c r="I91" t="s">
        <v>98</v>
      </c>
      <c r="J91" t="s">
        <v>4</v>
      </c>
      <c r="K91" t="s">
        <v>0</v>
      </c>
      <c r="L91">
        <v>1184</v>
      </c>
      <c r="M91">
        <f t="shared" si="2"/>
        <v>1144</v>
      </c>
      <c r="O91">
        <f>MEDIAN(M82:M91)</f>
        <v>958.5</v>
      </c>
      <c r="Q91" t="s">
        <v>98</v>
      </c>
      <c r="R91" t="s">
        <v>5</v>
      </c>
      <c r="S91" t="s">
        <v>0</v>
      </c>
      <c r="T91">
        <v>1076</v>
      </c>
      <c r="U91">
        <f t="shared" si="3"/>
        <v>1036</v>
      </c>
      <c r="W91">
        <f>MEDIAN(U82:U91)</f>
        <v>987.5</v>
      </c>
    </row>
    <row r="92" spans="1:23" x14ac:dyDescent="0.3">
      <c r="A92" t="s">
        <v>99</v>
      </c>
      <c r="B92" t="s">
        <v>95</v>
      </c>
      <c r="C92" t="s">
        <v>0</v>
      </c>
      <c r="D92">
        <v>1352</v>
      </c>
      <c r="I92" t="s">
        <v>99</v>
      </c>
      <c r="J92" t="s">
        <v>4</v>
      </c>
      <c r="K92" t="s">
        <v>0</v>
      </c>
      <c r="L92">
        <v>1112</v>
      </c>
      <c r="M92">
        <f t="shared" si="2"/>
        <v>1072</v>
      </c>
      <c r="Q92" t="s">
        <v>99</v>
      </c>
      <c r="R92" t="s">
        <v>5</v>
      </c>
      <c r="S92" t="s">
        <v>1</v>
      </c>
      <c r="T92">
        <v>1663</v>
      </c>
      <c r="U92">
        <f t="shared" si="3"/>
        <v>1623</v>
      </c>
    </row>
    <row r="93" spans="1:23" x14ac:dyDescent="0.3">
      <c r="A93" t="s">
        <v>99</v>
      </c>
      <c r="B93" t="s">
        <v>95</v>
      </c>
      <c r="C93" t="s">
        <v>0</v>
      </c>
      <c r="D93">
        <v>1040</v>
      </c>
      <c r="I93" t="s">
        <v>99</v>
      </c>
      <c r="J93" t="s">
        <v>4</v>
      </c>
      <c r="K93" t="s">
        <v>0</v>
      </c>
      <c r="L93">
        <v>1464</v>
      </c>
      <c r="M93">
        <f t="shared" si="2"/>
        <v>1424</v>
      </c>
      <c r="Q93" t="s">
        <v>99</v>
      </c>
      <c r="R93" t="s">
        <v>5</v>
      </c>
      <c r="S93" t="s">
        <v>0</v>
      </c>
      <c r="T93">
        <v>1500</v>
      </c>
      <c r="U93">
        <f t="shared" si="3"/>
        <v>1460</v>
      </c>
    </row>
    <row r="94" spans="1:23" x14ac:dyDescent="0.3">
      <c r="A94" t="s">
        <v>99</v>
      </c>
      <c r="B94" t="s">
        <v>95</v>
      </c>
      <c r="C94" t="s">
        <v>0</v>
      </c>
      <c r="D94">
        <v>856</v>
      </c>
      <c r="I94" t="s">
        <v>99</v>
      </c>
      <c r="J94" t="s">
        <v>4</v>
      </c>
      <c r="K94" t="s">
        <v>0</v>
      </c>
      <c r="L94">
        <v>1328</v>
      </c>
      <c r="M94">
        <f t="shared" si="2"/>
        <v>1288</v>
      </c>
      <c r="Q94" t="s">
        <v>99</v>
      </c>
      <c r="R94" t="s">
        <v>5</v>
      </c>
      <c r="S94" t="s">
        <v>0</v>
      </c>
      <c r="T94">
        <v>1232</v>
      </c>
      <c r="U94">
        <f t="shared" si="3"/>
        <v>1192</v>
      </c>
    </row>
    <row r="95" spans="1:23" x14ac:dyDescent="0.3">
      <c r="A95" t="s">
        <v>99</v>
      </c>
      <c r="B95" t="s">
        <v>95</v>
      </c>
      <c r="C95" t="s">
        <v>0</v>
      </c>
      <c r="D95">
        <v>961</v>
      </c>
      <c r="I95" t="s">
        <v>99</v>
      </c>
      <c r="J95" t="s">
        <v>4</v>
      </c>
      <c r="K95" t="s">
        <v>0</v>
      </c>
      <c r="L95">
        <v>1169</v>
      </c>
      <c r="M95">
        <f t="shared" si="2"/>
        <v>1129</v>
      </c>
      <c r="Q95" t="s">
        <v>99</v>
      </c>
      <c r="R95" t="s">
        <v>5</v>
      </c>
      <c r="S95" t="s">
        <v>0</v>
      </c>
      <c r="T95">
        <v>1175</v>
      </c>
      <c r="U95">
        <f t="shared" si="3"/>
        <v>1135</v>
      </c>
    </row>
    <row r="96" spans="1:23" x14ac:dyDescent="0.3">
      <c r="A96" t="s">
        <v>99</v>
      </c>
      <c r="B96" t="s">
        <v>95</v>
      </c>
      <c r="C96" t="s">
        <v>0</v>
      </c>
      <c r="D96">
        <v>720</v>
      </c>
      <c r="I96" t="s">
        <v>99</v>
      </c>
      <c r="J96" t="s">
        <v>4</v>
      </c>
      <c r="K96" t="s">
        <v>0</v>
      </c>
      <c r="L96">
        <v>1113</v>
      </c>
      <c r="M96">
        <f t="shared" si="2"/>
        <v>1073</v>
      </c>
      <c r="Q96" t="s">
        <v>99</v>
      </c>
      <c r="R96" t="s">
        <v>5</v>
      </c>
      <c r="S96" t="s">
        <v>0</v>
      </c>
      <c r="T96">
        <v>1500</v>
      </c>
      <c r="U96">
        <f t="shared" si="3"/>
        <v>1460</v>
      </c>
    </row>
    <row r="97" spans="1:23" x14ac:dyDescent="0.3">
      <c r="A97" t="s">
        <v>99</v>
      </c>
      <c r="B97" t="s">
        <v>95</v>
      </c>
      <c r="C97" t="s">
        <v>0</v>
      </c>
      <c r="D97">
        <v>1072</v>
      </c>
      <c r="I97" t="s">
        <v>99</v>
      </c>
      <c r="J97" t="s">
        <v>4</v>
      </c>
      <c r="K97" t="s">
        <v>0</v>
      </c>
      <c r="L97">
        <v>881</v>
      </c>
      <c r="M97">
        <f t="shared" si="2"/>
        <v>841</v>
      </c>
      <c r="Q97" t="s">
        <v>99</v>
      </c>
      <c r="R97" t="s">
        <v>5</v>
      </c>
      <c r="S97" t="s">
        <v>0</v>
      </c>
      <c r="T97">
        <v>1280</v>
      </c>
      <c r="U97">
        <f t="shared" si="3"/>
        <v>1240</v>
      </c>
    </row>
    <row r="98" spans="1:23" x14ac:dyDescent="0.3">
      <c r="A98" t="s">
        <v>99</v>
      </c>
      <c r="B98" t="s">
        <v>95</v>
      </c>
      <c r="C98" t="s">
        <v>0</v>
      </c>
      <c r="D98">
        <v>824</v>
      </c>
      <c r="I98" t="s">
        <v>99</v>
      </c>
      <c r="J98" t="s">
        <v>4</v>
      </c>
      <c r="K98" t="s">
        <v>0</v>
      </c>
      <c r="L98">
        <v>1391</v>
      </c>
      <c r="M98">
        <f t="shared" si="2"/>
        <v>1351</v>
      </c>
      <c r="Q98" t="s">
        <v>99</v>
      </c>
      <c r="R98" t="s">
        <v>5</v>
      </c>
      <c r="S98" t="s">
        <v>0</v>
      </c>
      <c r="T98">
        <v>1001</v>
      </c>
      <c r="U98">
        <f t="shared" si="3"/>
        <v>961</v>
      </c>
    </row>
    <row r="99" spans="1:23" x14ac:dyDescent="0.3">
      <c r="A99" t="s">
        <v>99</v>
      </c>
      <c r="B99" t="s">
        <v>95</v>
      </c>
      <c r="C99" t="s">
        <v>0</v>
      </c>
      <c r="D99">
        <v>1329</v>
      </c>
      <c r="I99" t="s">
        <v>99</v>
      </c>
      <c r="J99" t="s">
        <v>4</v>
      </c>
      <c r="K99" t="s">
        <v>0</v>
      </c>
      <c r="L99">
        <v>2448</v>
      </c>
      <c r="M99">
        <f t="shared" si="2"/>
        <v>2408</v>
      </c>
      <c r="Q99" t="s">
        <v>99</v>
      </c>
      <c r="R99" t="s">
        <v>5</v>
      </c>
      <c r="S99" t="s">
        <v>0</v>
      </c>
      <c r="T99">
        <v>984</v>
      </c>
      <c r="U99">
        <f t="shared" si="3"/>
        <v>944</v>
      </c>
    </row>
    <row r="100" spans="1:23" x14ac:dyDescent="0.3">
      <c r="A100" t="s">
        <v>99</v>
      </c>
      <c r="B100" t="s">
        <v>95</v>
      </c>
      <c r="C100" t="s">
        <v>0</v>
      </c>
      <c r="D100">
        <v>1200</v>
      </c>
      <c r="I100" t="s">
        <v>99</v>
      </c>
      <c r="J100" t="s">
        <v>4</v>
      </c>
      <c r="K100" t="s">
        <v>0</v>
      </c>
      <c r="L100">
        <v>1657</v>
      </c>
      <c r="M100">
        <f t="shared" si="2"/>
        <v>1617</v>
      </c>
      <c r="Q100" t="s">
        <v>99</v>
      </c>
      <c r="R100" t="s">
        <v>5</v>
      </c>
      <c r="S100" t="s">
        <v>0</v>
      </c>
      <c r="T100">
        <v>856</v>
      </c>
      <c r="U100">
        <f t="shared" si="3"/>
        <v>816</v>
      </c>
    </row>
    <row r="101" spans="1:23" x14ac:dyDescent="0.3">
      <c r="A101" t="s">
        <v>99</v>
      </c>
      <c r="B101" t="s">
        <v>95</v>
      </c>
      <c r="C101" t="s">
        <v>0</v>
      </c>
      <c r="D101">
        <v>1185</v>
      </c>
      <c r="G101">
        <f>MEDIAN(D92:D101)</f>
        <v>1056</v>
      </c>
      <c r="I101" t="s">
        <v>99</v>
      </c>
      <c r="J101" t="s">
        <v>4</v>
      </c>
      <c r="K101" t="s">
        <v>0</v>
      </c>
      <c r="L101">
        <v>1569</v>
      </c>
      <c r="M101">
        <f t="shared" si="2"/>
        <v>1529</v>
      </c>
      <c r="O101">
        <f>MEDIAN(M92:M101)</f>
        <v>1319.5</v>
      </c>
      <c r="Q101" t="s">
        <v>99</v>
      </c>
      <c r="R101" t="s">
        <v>5</v>
      </c>
      <c r="S101" t="s">
        <v>0</v>
      </c>
      <c r="T101">
        <v>977</v>
      </c>
      <c r="U101">
        <f t="shared" si="3"/>
        <v>937</v>
      </c>
      <c r="W101">
        <f>MEDIAN(U92:U101)</f>
        <v>1163.5</v>
      </c>
    </row>
    <row r="102" spans="1:23" x14ac:dyDescent="0.3">
      <c r="A102" t="s">
        <v>100</v>
      </c>
      <c r="B102" t="s">
        <v>95</v>
      </c>
      <c r="C102" t="s">
        <v>0</v>
      </c>
      <c r="D102">
        <v>929</v>
      </c>
      <c r="I102" t="s">
        <v>100</v>
      </c>
      <c r="J102" t="s">
        <v>4</v>
      </c>
      <c r="K102" t="s">
        <v>0</v>
      </c>
      <c r="L102">
        <v>1112</v>
      </c>
      <c r="M102">
        <f t="shared" si="2"/>
        <v>1072</v>
      </c>
      <c r="Q102" t="s">
        <v>100</v>
      </c>
      <c r="R102" t="s">
        <v>5</v>
      </c>
      <c r="S102" t="s">
        <v>0</v>
      </c>
      <c r="T102">
        <v>1471</v>
      </c>
      <c r="U102">
        <f t="shared" si="3"/>
        <v>1431</v>
      </c>
    </row>
    <row r="103" spans="1:23" x14ac:dyDescent="0.3">
      <c r="A103" t="s">
        <v>100</v>
      </c>
      <c r="B103" t="s">
        <v>95</v>
      </c>
      <c r="C103" t="s">
        <v>0</v>
      </c>
      <c r="D103">
        <v>769</v>
      </c>
      <c r="I103" t="s">
        <v>100</v>
      </c>
      <c r="J103" t="s">
        <v>4</v>
      </c>
      <c r="K103" t="s">
        <v>0</v>
      </c>
      <c r="L103">
        <v>1991</v>
      </c>
      <c r="M103">
        <f t="shared" si="2"/>
        <v>1951</v>
      </c>
      <c r="Q103" t="s">
        <v>100</v>
      </c>
      <c r="R103" t="s">
        <v>5</v>
      </c>
      <c r="S103" t="s">
        <v>0</v>
      </c>
      <c r="T103">
        <v>1264</v>
      </c>
      <c r="U103">
        <f t="shared" si="3"/>
        <v>1224</v>
      </c>
    </row>
    <row r="104" spans="1:23" x14ac:dyDescent="0.3">
      <c r="A104" t="s">
        <v>100</v>
      </c>
      <c r="B104" t="s">
        <v>95</v>
      </c>
      <c r="C104" t="s">
        <v>0</v>
      </c>
      <c r="D104">
        <v>1072</v>
      </c>
      <c r="I104" t="s">
        <v>100</v>
      </c>
      <c r="J104" t="s">
        <v>4</v>
      </c>
      <c r="K104" t="s">
        <v>0</v>
      </c>
      <c r="L104">
        <v>1129</v>
      </c>
      <c r="M104">
        <f t="shared" si="2"/>
        <v>1089</v>
      </c>
      <c r="Q104" t="s">
        <v>100</v>
      </c>
      <c r="R104" t="s">
        <v>5</v>
      </c>
      <c r="S104" t="s">
        <v>0</v>
      </c>
      <c r="T104">
        <v>1024</v>
      </c>
      <c r="U104">
        <f t="shared" si="3"/>
        <v>984</v>
      </c>
    </row>
    <row r="105" spans="1:23" x14ac:dyDescent="0.3">
      <c r="A105" t="s">
        <v>100</v>
      </c>
      <c r="B105" t="s">
        <v>95</v>
      </c>
      <c r="C105" t="s">
        <v>0</v>
      </c>
      <c r="D105">
        <v>1496</v>
      </c>
      <c r="I105" t="s">
        <v>100</v>
      </c>
      <c r="J105" t="s">
        <v>4</v>
      </c>
      <c r="K105" t="s">
        <v>0</v>
      </c>
      <c r="L105">
        <v>1032</v>
      </c>
      <c r="M105">
        <f t="shared" si="2"/>
        <v>992</v>
      </c>
      <c r="Q105" t="s">
        <v>100</v>
      </c>
      <c r="R105" t="s">
        <v>5</v>
      </c>
      <c r="S105" t="s">
        <v>0</v>
      </c>
      <c r="T105">
        <v>1257</v>
      </c>
      <c r="U105">
        <f t="shared" si="3"/>
        <v>1217</v>
      </c>
    </row>
    <row r="106" spans="1:23" x14ac:dyDescent="0.3">
      <c r="A106" t="s">
        <v>100</v>
      </c>
      <c r="B106" t="s">
        <v>95</v>
      </c>
      <c r="C106" t="s">
        <v>0</v>
      </c>
      <c r="D106">
        <v>1000</v>
      </c>
      <c r="I106" t="s">
        <v>100</v>
      </c>
      <c r="J106" t="s">
        <v>4</v>
      </c>
      <c r="K106" t="s">
        <v>0</v>
      </c>
      <c r="L106">
        <v>1240</v>
      </c>
      <c r="M106">
        <f t="shared" si="2"/>
        <v>1200</v>
      </c>
      <c r="Q106" t="s">
        <v>100</v>
      </c>
      <c r="R106" t="s">
        <v>5</v>
      </c>
      <c r="S106" t="s">
        <v>0</v>
      </c>
      <c r="T106">
        <v>887</v>
      </c>
      <c r="U106">
        <f t="shared" si="3"/>
        <v>847</v>
      </c>
    </row>
    <row r="107" spans="1:23" x14ac:dyDescent="0.3">
      <c r="A107" t="s">
        <v>100</v>
      </c>
      <c r="B107" t="s">
        <v>95</v>
      </c>
      <c r="C107" t="s">
        <v>0</v>
      </c>
      <c r="D107">
        <v>736</v>
      </c>
      <c r="I107" t="s">
        <v>100</v>
      </c>
      <c r="J107" t="s">
        <v>4</v>
      </c>
      <c r="K107" t="s">
        <v>0</v>
      </c>
      <c r="L107">
        <v>912</v>
      </c>
      <c r="M107">
        <f t="shared" si="2"/>
        <v>872</v>
      </c>
      <c r="Q107" t="s">
        <v>100</v>
      </c>
      <c r="R107" t="s">
        <v>5</v>
      </c>
      <c r="S107" t="s">
        <v>0</v>
      </c>
      <c r="T107">
        <v>1224</v>
      </c>
      <c r="U107">
        <f t="shared" si="3"/>
        <v>1184</v>
      </c>
    </row>
    <row r="108" spans="1:23" x14ac:dyDescent="0.3">
      <c r="A108" t="s">
        <v>100</v>
      </c>
      <c r="B108" t="s">
        <v>95</v>
      </c>
      <c r="C108" t="s">
        <v>0</v>
      </c>
      <c r="D108">
        <v>1000</v>
      </c>
      <c r="I108" t="s">
        <v>100</v>
      </c>
      <c r="J108" t="s">
        <v>4</v>
      </c>
      <c r="K108" t="s">
        <v>0</v>
      </c>
      <c r="L108">
        <v>972</v>
      </c>
      <c r="M108">
        <f t="shared" si="2"/>
        <v>932</v>
      </c>
      <c r="Q108" t="s">
        <v>100</v>
      </c>
      <c r="R108" t="s">
        <v>5</v>
      </c>
      <c r="S108" t="s">
        <v>0</v>
      </c>
      <c r="T108">
        <v>1040</v>
      </c>
      <c r="U108">
        <f t="shared" si="3"/>
        <v>1000</v>
      </c>
    </row>
    <row r="109" spans="1:23" x14ac:dyDescent="0.3">
      <c r="A109" t="s">
        <v>100</v>
      </c>
      <c r="B109" t="s">
        <v>95</v>
      </c>
      <c r="C109" t="s">
        <v>0</v>
      </c>
      <c r="D109">
        <v>936</v>
      </c>
      <c r="I109" t="s">
        <v>100</v>
      </c>
      <c r="J109" t="s">
        <v>4</v>
      </c>
      <c r="K109" t="s">
        <v>0</v>
      </c>
      <c r="L109">
        <v>881</v>
      </c>
      <c r="M109">
        <f t="shared" si="2"/>
        <v>841</v>
      </c>
      <c r="Q109" t="s">
        <v>100</v>
      </c>
      <c r="R109" t="s">
        <v>5</v>
      </c>
      <c r="S109" t="s">
        <v>0</v>
      </c>
      <c r="T109">
        <v>1044</v>
      </c>
      <c r="U109">
        <f t="shared" si="3"/>
        <v>1004</v>
      </c>
    </row>
    <row r="110" spans="1:23" x14ac:dyDescent="0.3">
      <c r="A110" t="s">
        <v>100</v>
      </c>
      <c r="B110" t="s">
        <v>95</v>
      </c>
      <c r="C110" t="s">
        <v>0</v>
      </c>
      <c r="D110">
        <v>920</v>
      </c>
      <c r="I110" t="s">
        <v>100</v>
      </c>
      <c r="J110" t="s">
        <v>4</v>
      </c>
      <c r="K110" t="s">
        <v>0</v>
      </c>
      <c r="L110">
        <v>1751</v>
      </c>
      <c r="M110">
        <f t="shared" si="2"/>
        <v>1711</v>
      </c>
      <c r="Q110" t="s">
        <v>100</v>
      </c>
      <c r="R110" t="s">
        <v>5</v>
      </c>
      <c r="S110" t="s">
        <v>0</v>
      </c>
      <c r="T110">
        <v>921</v>
      </c>
      <c r="U110">
        <f t="shared" si="3"/>
        <v>881</v>
      </c>
    </row>
    <row r="111" spans="1:23" x14ac:dyDescent="0.3">
      <c r="A111" t="s">
        <v>100</v>
      </c>
      <c r="B111" t="s">
        <v>95</v>
      </c>
      <c r="C111" t="s">
        <v>0</v>
      </c>
      <c r="D111">
        <v>1120</v>
      </c>
      <c r="G111">
        <f>MEDIAN(D102:D111)</f>
        <v>968</v>
      </c>
      <c r="I111" t="s">
        <v>100</v>
      </c>
      <c r="J111" t="s">
        <v>4</v>
      </c>
      <c r="K111" t="s">
        <v>0</v>
      </c>
      <c r="L111">
        <v>1304</v>
      </c>
      <c r="M111">
        <f t="shared" si="2"/>
        <v>1264</v>
      </c>
      <c r="O111">
        <f>MEDIAN(M102:M111)</f>
        <v>1080.5</v>
      </c>
      <c r="Q111" t="s">
        <v>100</v>
      </c>
      <c r="R111" t="s">
        <v>5</v>
      </c>
      <c r="S111" t="s">
        <v>0</v>
      </c>
      <c r="T111">
        <v>1008</v>
      </c>
      <c r="U111">
        <f t="shared" si="3"/>
        <v>968</v>
      </c>
      <c r="W111">
        <f>MEDIAN(U102:U111)</f>
        <v>1002</v>
      </c>
    </row>
    <row r="112" spans="1:23" x14ac:dyDescent="0.3">
      <c r="A112" t="s">
        <v>101</v>
      </c>
      <c r="B112" t="s">
        <v>95</v>
      </c>
      <c r="C112" t="s">
        <v>1</v>
      </c>
      <c r="D112">
        <v>1088</v>
      </c>
      <c r="I112" t="s">
        <v>101</v>
      </c>
      <c r="J112" t="s">
        <v>4</v>
      </c>
      <c r="K112" t="s">
        <v>0</v>
      </c>
      <c r="L112">
        <v>1144</v>
      </c>
      <c r="M112">
        <f t="shared" si="2"/>
        <v>1104</v>
      </c>
      <c r="Q112" t="s">
        <v>101</v>
      </c>
      <c r="R112" t="s">
        <v>5</v>
      </c>
      <c r="S112" t="s">
        <v>1</v>
      </c>
      <c r="T112">
        <v>1392</v>
      </c>
      <c r="U112">
        <f t="shared" si="3"/>
        <v>1352</v>
      </c>
    </row>
    <row r="113" spans="1:23" x14ac:dyDescent="0.3">
      <c r="A113" t="s">
        <v>101</v>
      </c>
      <c r="B113" t="s">
        <v>95</v>
      </c>
      <c r="C113" t="s">
        <v>0</v>
      </c>
      <c r="D113">
        <v>856</v>
      </c>
      <c r="I113" t="s">
        <v>101</v>
      </c>
      <c r="J113" t="s">
        <v>4</v>
      </c>
      <c r="K113" t="s">
        <v>0</v>
      </c>
      <c r="L113">
        <v>1089</v>
      </c>
      <c r="M113">
        <f t="shared" si="2"/>
        <v>1049</v>
      </c>
      <c r="Q113" t="s">
        <v>101</v>
      </c>
      <c r="R113" t="s">
        <v>5</v>
      </c>
      <c r="S113" t="s">
        <v>0</v>
      </c>
      <c r="T113">
        <v>1625</v>
      </c>
      <c r="U113">
        <f t="shared" si="3"/>
        <v>1585</v>
      </c>
    </row>
    <row r="114" spans="1:23" x14ac:dyDescent="0.3">
      <c r="A114" t="s">
        <v>101</v>
      </c>
      <c r="B114" t="s">
        <v>95</v>
      </c>
      <c r="C114" t="s">
        <v>0</v>
      </c>
      <c r="D114">
        <v>904</v>
      </c>
      <c r="I114" t="s">
        <v>101</v>
      </c>
      <c r="J114" t="s">
        <v>4</v>
      </c>
      <c r="K114" t="s">
        <v>0</v>
      </c>
      <c r="L114">
        <v>831</v>
      </c>
      <c r="M114">
        <f t="shared" si="2"/>
        <v>791</v>
      </c>
      <c r="Q114" t="s">
        <v>101</v>
      </c>
      <c r="R114" t="s">
        <v>5</v>
      </c>
      <c r="S114" t="s">
        <v>0</v>
      </c>
      <c r="T114">
        <v>2635</v>
      </c>
      <c r="U114">
        <f t="shared" si="3"/>
        <v>2595</v>
      </c>
    </row>
    <row r="115" spans="1:23" x14ac:dyDescent="0.3">
      <c r="A115" t="s">
        <v>101</v>
      </c>
      <c r="B115" t="s">
        <v>95</v>
      </c>
      <c r="C115" t="s">
        <v>0</v>
      </c>
      <c r="D115">
        <v>1024</v>
      </c>
      <c r="I115" t="s">
        <v>101</v>
      </c>
      <c r="J115" t="s">
        <v>4</v>
      </c>
      <c r="K115" t="s">
        <v>0</v>
      </c>
      <c r="L115">
        <v>1024</v>
      </c>
      <c r="M115">
        <f t="shared" si="2"/>
        <v>984</v>
      </c>
      <c r="Q115" t="s">
        <v>101</v>
      </c>
      <c r="R115" t="s">
        <v>5</v>
      </c>
      <c r="S115" t="s">
        <v>0</v>
      </c>
      <c r="T115">
        <v>1164</v>
      </c>
      <c r="U115">
        <f t="shared" si="3"/>
        <v>1124</v>
      </c>
    </row>
    <row r="116" spans="1:23" x14ac:dyDescent="0.3">
      <c r="A116" t="s">
        <v>101</v>
      </c>
      <c r="B116" t="s">
        <v>95</v>
      </c>
      <c r="C116" t="s">
        <v>0</v>
      </c>
      <c r="D116">
        <v>800</v>
      </c>
      <c r="I116" t="s">
        <v>101</v>
      </c>
      <c r="J116" t="s">
        <v>4</v>
      </c>
      <c r="K116" t="s">
        <v>0</v>
      </c>
      <c r="L116">
        <v>888</v>
      </c>
      <c r="M116">
        <f t="shared" si="2"/>
        <v>848</v>
      </c>
      <c r="Q116" t="s">
        <v>101</v>
      </c>
      <c r="R116" t="s">
        <v>5</v>
      </c>
      <c r="S116" t="s">
        <v>1</v>
      </c>
      <c r="T116">
        <v>1136</v>
      </c>
      <c r="U116">
        <f t="shared" si="3"/>
        <v>1096</v>
      </c>
    </row>
    <row r="117" spans="1:23" x14ac:dyDescent="0.3">
      <c r="A117" t="s">
        <v>101</v>
      </c>
      <c r="B117" t="s">
        <v>95</v>
      </c>
      <c r="C117" t="s">
        <v>0</v>
      </c>
      <c r="D117">
        <v>1496</v>
      </c>
      <c r="I117" t="s">
        <v>101</v>
      </c>
      <c r="J117" t="s">
        <v>4</v>
      </c>
      <c r="K117" t="s">
        <v>0</v>
      </c>
      <c r="L117">
        <v>1600</v>
      </c>
      <c r="M117">
        <f t="shared" si="2"/>
        <v>1560</v>
      </c>
      <c r="Q117" t="s">
        <v>101</v>
      </c>
      <c r="R117" t="s">
        <v>5</v>
      </c>
      <c r="S117" t="s">
        <v>0</v>
      </c>
      <c r="T117">
        <v>1129</v>
      </c>
      <c r="U117">
        <f t="shared" si="3"/>
        <v>1089</v>
      </c>
    </row>
    <row r="118" spans="1:23" x14ac:dyDescent="0.3">
      <c r="A118" t="s">
        <v>101</v>
      </c>
      <c r="B118" t="s">
        <v>95</v>
      </c>
      <c r="C118" t="s">
        <v>0</v>
      </c>
      <c r="D118">
        <v>944</v>
      </c>
      <c r="I118" t="s">
        <v>101</v>
      </c>
      <c r="J118" t="s">
        <v>4</v>
      </c>
      <c r="K118" t="s">
        <v>0</v>
      </c>
      <c r="L118">
        <v>1088</v>
      </c>
      <c r="M118">
        <f t="shared" si="2"/>
        <v>1048</v>
      </c>
      <c r="Q118" t="s">
        <v>101</v>
      </c>
      <c r="R118" t="s">
        <v>5</v>
      </c>
      <c r="S118" t="s">
        <v>0</v>
      </c>
      <c r="T118">
        <v>960</v>
      </c>
      <c r="U118">
        <f t="shared" si="3"/>
        <v>920</v>
      </c>
    </row>
    <row r="119" spans="1:23" x14ac:dyDescent="0.3">
      <c r="A119" t="s">
        <v>101</v>
      </c>
      <c r="B119" t="s">
        <v>95</v>
      </c>
      <c r="C119" t="s">
        <v>0</v>
      </c>
      <c r="D119">
        <v>1577</v>
      </c>
      <c r="I119" t="s">
        <v>101</v>
      </c>
      <c r="J119" t="s">
        <v>4</v>
      </c>
      <c r="K119" t="s">
        <v>0</v>
      </c>
      <c r="L119">
        <v>1520</v>
      </c>
      <c r="M119">
        <f t="shared" si="2"/>
        <v>1480</v>
      </c>
      <c r="Q119" t="s">
        <v>101</v>
      </c>
      <c r="R119" t="s">
        <v>5</v>
      </c>
      <c r="S119" t="s">
        <v>1</v>
      </c>
      <c r="T119">
        <v>1144</v>
      </c>
      <c r="U119">
        <f t="shared" si="3"/>
        <v>1104</v>
      </c>
    </row>
    <row r="120" spans="1:23" x14ac:dyDescent="0.3">
      <c r="A120" t="s">
        <v>101</v>
      </c>
      <c r="B120" t="s">
        <v>95</v>
      </c>
      <c r="C120" t="s">
        <v>1</v>
      </c>
      <c r="D120">
        <v>1596</v>
      </c>
      <c r="I120" t="s">
        <v>101</v>
      </c>
      <c r="J120" t="s">
        <v>4</v>
      </c>
      <c r="K120" t="s">
        <v>0</v>
      </c>
      <c r="L120">
        <v>969</v>
      </c>
      <c r="M120">
        <f t="shared" si="2"/>
        <v>929</v>
      </c>
      <c r="Q120" t="s">
        <v>101</v>
      </c>
      <c r="R120" t="s">
        <v>5</v>
      </c>
      <c r="S120" t="s">
        <v>1</v>
      </c>
      <c r="T120">
        <v>1424</v>
      </c>
      <c r="U120">
        <f t="shared" si="3"/>
        <v>1384</v>
      </c>
    </row>
    <row r="121" spans="1:23" x14ac:dyDescent="0.3">
      <c r="A121" t="s">
        <v>101</v>
      </c>
      <c r="B121" t="s">
        <v>95</v>
      </c>
      <c r="C121" t="s">
        <v>1</v>
      </c>
      <c r="D121">
        <v>1256</v>
      </c>
      <c r="G121">
        <f>MEDIAN(D112:D121)</f>
        <v>1056</v>
      </c>
      <c r="I121" t="s">
        <v>101</v>
      </c>
      <c r="J121" t="s">
        <v>4</v>
      </c>
      <c r="K121" t="s">
        <v>1</v>
      </c>
      <c r="L121">
        <v>1672</v>
      </c>
      <c r="M121">
        <f t="shared" si="2"/>
        <v>1632</v>
      </c>
      <c r="O121">
        <f>MEDIAN(M112:M121)</f>
        <v>1048.5</v>
      </c>
      <c r="Q121" t="s">
        <v>101</v>
      </c>
      <c r="R121" t="s">
        <v>5</v>
      </c>
      <c r="S121" t="s">
        <v>0</v>
      </c>
      <c r="T121">
        <v>1136</v>
      </c>
      <c r="U121">
        <f t="shared" si="3"/>
        <v>1096</v>
      </c>
      <c r="W121">
        <f>MEDIAN(U112:U121)</f>
        <v>1114</v>
      </c>
    </row>
    <row r="122" spans="1:23" x14ac:dyDescent="0.3">
      <c r="A122" t="s">
        <v>102</v>
      </c>
      <c r="B122" t="s">
        <v>95</v>
      </c>
      <c r="C122" t="s">
        <v>1</v>
      </c>
      <c r="D122">
        <v>1088</v>
      </c>
      <c r="I122" t="s">
        <v>102</v>
      </c>
      <c r="J122" t="s">
        <v>4</v>
      </c>
      <c r="K122" t="s">
        <v>1</v>
      </c>
      <c r="L122">
        <v>975</v>
      </c>
      <c r="M122">
        <f t="shared" si="2"/>
        <v>935</v>
      </c>
      <c r="Q122" t="s">
        <v>102</v>
      </c>
      <c r="R122" t="s">
        <v>5</v>
      </c>
      <c r="S122" t="s">
        <v>1</v>
      </c>
      <c r="T122">
        <v>953</v>
      </c>
      <c r="U122">
        <f t="shared" si="3"/>
        <v>913</v>
      </c>
    </row>
    <row r="123" spans="1:23" x14ac:dyDescent="0.3">
      <c r="A123" t="s">
        <v>102</v>
      </c>
      <c r="B123" t="s">
        <v>95</v>
      </c>
      <c r="C123" t="s">
        <v>1</v>
      </c>
      <c r="D123">
        <v>968</v>
      </c>
      <c r="I123" t="s">
        <v>102</v>
      </c>
      <c r="J123" t="s">
        <v>4</v>
      </c>
      <c r="K123" t="s">
        <v>1</v>
      </c>
      <c r="L123">
        <v>976</v>
      </c>
      <c r="M123">
        <f t="shared" si="2"/>
        <v>936</v>
      </c>
      <c r="Q123" t="s">
        <v>102</v>
      </c>
      <c r="R123" t="s">
        <v>5</v>
      </c>
      <c r="S123" t="s">
        <v>1</v>
      </c>
      <c r="T123">
        <v>1175</v>
      </c>
      <c r="U123">
        <f t="shared" si="3"/>
        <v>1135</v>
      </c>
    </row>
    <row r="124" spans="1:23" x14ac:dyDescent="0.3">
      <c r="A124" t="s">
        <v>102</v>
      </c>
      <c r="B124" t="s">
        <v>95</v>
      </c>
      <c r="C124" t="s">
        <v>1</v>
      </c>
      <c r="D124">
        <v>1016</v>
      </c>
      <c r="I124" t="s">
        <v>102</v>
      </c>
      <c r="J124" t="s">
        <v>4</v>
      </c>
      <c r="K124" t="s">
        <v>1</v>
      </c>
      <c r="L124">
        <v>736</v>
      </c>
      <c r="M124">
        <f t="shared" si="2"/>
        <v>696</v>
      </c>
      <c r="Q124" t="s">
        <v>102</v>
      </c>
      <c r="R124" t="s">
        <v>5</v>
      </c>
      <c r="S124" t="s">
        <v>1</v>
      </c>
      <c r="T124">
        <v>1904</v>
      </c>
      <c r="U124">
        <f t="shared" si="3"/>
        <v>1864</v>
      </c>
    </row>
    <row r="125" spans="1:23" x14ac:dyDescent="0.3">
      <c r="A125" t="s">
        <v>102</v>
      </c>
      <c r="B125" t="s">
        <v>95</v>
      </c>
      <c r="C125" t="s">
        <v>0</v>
      </c>
      <c r="D125">
        <v>1048</v>
      </c>
      <c r="I125" t="s">
        <v>102</v>
      </c>
      <c r="J125" t="s">
        <v>4</v>
      </c>
      <c r="K125" t="s">
        <v>1</v>
      </c>
      <c r="L125">
        <v>905</v>
      </c>
      <c r="M125">
        <f t="shared" si="2"/>
        <v>865</v>
      </c>
      <c r="Q125" t="s">
        <v>102</v>
      </c>
      <c r="R125" t="s">
        <v>5</v>
      </c>
      <c r="S125" t="s">
        <v>0</v>
      </c>
      <c r="T125">
        <v>1608</v>
      </c>
      <c r="U125">
        <f t="shared" si="3"/>
        <v>1568</v>
      </c>
    </row>
    <row r="126" spans="1:23" x14ac:dyDescent="0.3">
      <c r="A126" t="s">
        <v>102</v>
      </c>
      <c r="B126" t="s">
        <v>95</v>
      </c>
      <c r="C126" t="s">
        <v>0</v>
      </c>
      <c r="D126">
        <v>1408</v>
      </c>
      <c r="I126" t="s">
        <v>102</v>
      </c>
      <c r="J126" t="s">
        <v>4</v>
      </c>
      <c r="K126" t="s">
        <v>1</v>
      </c>
      <c r="L126">
        <v>1080</v>
      </c>
      <c r="M126">
        <f t="shared" si="2"/>
        <v>1040</v>
      </c>
      <c r="Q126" t="s">
        <v>102</v>
      </c>
      <c r="R126" t="s">
        <v>5</v>
      </c>
      <c r="S126" t="s">
        <v>1</v>
      </c>
      <c r="T126">
        <v>1576</v>
      </c>
      <c r="U126">
        <f t="shared" si="3"/>
        <v>1536</v>
      </c>
    </row>
    <row r="127" spans="1:23" x14ac:dyDescent="0.3">
      <c r="A127" t="s">
        <v>102</v>
      </c>
      <c r="B127" t="s">
        <v>95</v>
      </c>
      <c r="C127" t="s">
        <v>0</v>
      </c>
      <c r="D127">
        <v>820</v>
      </c>
      <c r="I127" t="s">
        <v>102</v>
      </c>
      <c r="J127" t="s">
        <v>4</v>
      </c>
      <c r="K127" t="s">
        <v>1</v>
      </c>
      <c r="L127">
        <v>965</v>
      </c>
      <c r="M127">
        <f t="shared" si="2"/>
        <v>925</v>
      </c>
      <c r="Q127" t="s">
        <v>102</v>
      </c>
      <c r="R127" t="s">
        <v>5</v>
      </c>
      <c r="S127" t="s">
        <v>1</v>
      </c>
      <c r="T127">
        <v>1553</v>
      </c>
      <c r="U127">
        <f t="shared" si="3"/>
        <v>1513</v>
      </c>
    </row>
    <row r="128" spans="1:23" x14ac:dyDescent="0.3">
      <c r="A128" t="s">
        <v>102</v>
      </c>
      <c r="B128" t="s">
        <v>95</v>
      </c>
      <c r="C128" t="s">
        <v>0</v>
      </c>
      <c r="D128">
        <v>1304</v>
      </c>
      <c r="I128" t="s">
        <v>102</v>
      </c>
      <c r="J128" t="s">
        <v>4</v>
      </c>
      <c r="K128" t="s">
        <v>1</v>
      </c>
      <c r="L128">
        <v>1040</v>
      </c>
      <c r="M128">
        <f t="shared" si="2"/>
        <v>1000</v>
      </c>
      <c r="Q128" t="s">
        <v>102</v>
      </c>
      <c r="R128" t="s">
        <v>5</v>
      </c>
      <c r="S128" t="s">
        <v>0</v>
      </c>
      <c r="T128">
        <v>984</v>
      </c>
      <c r="U128">
        <f t="shared" si="3"/>
        <v>944</v>
      </c>
    </row>
    <row r="129" spans="1:23" x14ac:dyDescent="0.3">
      <c r="A129" t="s">
        <v>102</v>
      </c>
      <c r="B129" t="s">
        <v>95</v>
      </c>
      <c r="C129" t="s">
        <v>1</v>
      </c>
      <c r="D129">
        <v>1001</v>
      </c>
      <c r="I129" t="s">
        <v>102</v>
      </c>
      <c r="J129" t="s">
        <v>4</v>
      </c>
      <c r="K129" t="s">
        <v>1</v>
      </c>
      <c r="L129">
        <v>856</v>
      </c>
      <c r="M129">
        <f t="shared" si="2"/>
        <v>816</v>
      </c>
      <c r="Q129" t="s">
        <v>102</v>
      </c>
      <c r="R129" t="s">
        <v>5</v>
      </c>
      <c r="S129" t="s">
        <v>0</v>
      </c>
      <c r="T129">
        <v>1116</v>
      </c>
      <c r="U129">
        <f t="shared" si="3"/>
        <v>1076</v>
      </c>
    </row>
    <row r="130" spans="1:23" x14ac:dyDescent="0.3">
      <c r="A130" t="s">
        <v>102</v>
      </c>
      <c r="B130" t="s">
        <v>95</v>
      </c>
      <c r="C130" t="s">
        <v>1</v>
      </c>
      <c r="D130">
        <v>1337</v>
      </c>
      <c r="I130" t="s">
        <v>102</v>
      </c>
      <c r="J130" t="s">
        <v>4</v>
      </c>
      <c r="K130" t="s">
        <v>1</v>
      </c>
      <c r="L130">
        <v>945</v>
      </c>
      <c r="M130">
        <f t="shared" si="2"/>
        <v>905</v>
      </c>
      <c r="Q130" t="s">
        <v>102</v>
      </c>
      <c r="R130" t="s">
        <v>5</v>
      </c>
      <c r="S130" t="s">
        <v>1</v>
      </c>
      <c r="T130">
        <v>1145</v>
      </c>
      <c r="U130">
        <f t="shared" si="3"/>
        <v>1105</v>
      </c>
    </row>
    <row r="131" spans="1:23" x14ac:dyDescent="0.3">
      <c r="A131" t="s">
        <v>102</v>
      </c>
      <c r="B131" t="s">
        <v>95</v>
      </c>
      <c r="C131" t="s">
        <v>1</v>
      </c>
      <c r="D131">
        <v>1072</v>
      </c>
      <c r="G131">
        <f>MEDIAN(D122:D131)</f>
        <v>1060</v>
      </c>
      <c r="I131" t="s">
        <v>102</v>
      </c>
      <c r="J131" t="s">
        <v>4</v>
      </c>
      <c r="K131" t="s">
        <v>1</v>
      </c>
      <c r="L131">
        <v>960</v>
      </c>
      <c r="M131">
        <f t="shared" ref="M131:M161" si="4">L131-40</f>
        <v>920</v>
      </c>
      <c r="O131">
        <f>MEDIAN(M122:M131)</f>
        <v>922.5</v>
      </c>
      <c r="Q131" t="s">
        <v>102</v>
      </c>
      <c r="R131" t="s">
        <v>5</v>
      </c>
      <c r="S131" t="s">
        <v>1</v>
      </c>
      <c r="T131">
        <v>1153</v>
      </c>
      <c r="U131">
        <f t="shared" ref="U131:U161" si="5">T131-40</f>
        <v>1113</v>
      </c>
      <c r="W131">
        <f>MEDIAN(U122:U131)</f>
        <v>1124</v>
      </c>
    </row>
    <row r="132" spans="1:23" x14ac:dyDescent="0.3">
      <c r="A132" t="s">
        <v>103</v>
      </c>
      <c r="B132" t="s">
        <v>95</v>
      </c>
      <c r="C132" t="s">
        <v>1</v>
      </c>
      <c r="D132">
        <v>1248</v>
      </c>
      <c r="I132" t="s">
        <v>103</v>
      </c>
      <c r="J132" t="s">
        <v>4</v>
      </c>
      <c r="K132" t="s">
        <v>1</v>
      </c>
      <c r="L132">
        <v>1136</v>
      </c>
      <c r="M132">
        <f t="shared" si="4"/>
        <v>1096</v>
      </c>
      <c r="Q132" t="s">
        <v>103</v>
      </c>
      <c r="R132" t="s">
        <v>5</v>
      </c>
      <c r="S132" t="s">
        <v>1</v>
      </c>
      <c r="T132">
        <v>1041</v>
      </c>
      <c r="U132">
        <f t="shared" si="5"/>
        <v>1001</v>
      </c>
    </row>
    <row r="133" spans="1:23" x14ac:dyDescent="0.3">
      <c r="A133" t="s">
        <v>103</v>
      </c>
      <c r="B133" t="s">
        <v>95</v>
      </c>
      <c r="C133" t="s">
        <v>1</v>
      </c>
      <c r="D133">
        <v>848</v>
      </c>
      <c r="I133" t="s">
        <v>103</v>
      </c>
      <c r="J133" t="s">
        <v>4</v>
      </c>
      <c r="K133" t="s">
        <v>1</v>
      </c>
      <c r="L133">
        <v>1072</v>
      </c>
      <c r="M133">
        <f t="shared" si="4"/>
        <v>1032</v>
      </c>
      <c r="Q133" t="s">
        <v>103</v>
      </c>
      <c r="R133" t="s">
        <v>5</v>
      </c>
      <c r="S133" t="s">
        <v>1</v>
      </c>
      <c r="T133">
        <v>1217</v>
      </c>
      <c r="U133">
        <f t="shared" si="5"/>
        <v>1177</v>
      </c>
    </row>
    <row r="134" spans="1:23" x14ac:dyDescent="0.3">
      <c r="A134" t="s">
        <v>103</v>
      </c>
      <c r="B134" t="s">
        <v>95</v>
      </c>
      <c r="C134" t="s">
        <v>1</v>
      </c>
      <c r="D134">
        <v>889</v>
      </c>
      <c r="I134" t="s">
        <v>103</v>
      </c>
      <c r="J134" t="s">
        <v>4</v>
      </c>
      <c r="K134" t="s">
        <v>1</v>
      </c>
      <c r="L134">
        <v>2092</v>
      </c>
      <c r="M134">
        <f t="shared" si="4"/>
        <v>2052</v>
      </c>
      <c r="Q134" t="s">
        <v>103</v>
      </c>
      <c r="R134" t="s">
        <v>5</v>
      </c>
      <c r="S134" t="s">
        <v>1</v>
      </c>
      <c r="T134">
        <v>929</v>
      </c>
      <c r="U134">
        <f t="shared" si="5"/>
        <v>889</v>
      </c>
    </row>
    <row r="135" spans="1:23" x14ac:dyDescent="0.3">
      <c r="A135" t="s">
        <v>103</v>
      </c>
      <c r="B135" t="s">
        <v>95</v>
      </c>
      <c r="C135" t="s">
        <v>1</v>
      </c>
      <c r="D135">
        <v>904</v>
      </c>
      <c r="I135" t="s">
        <v>103</v>
      </c>
      <c r="J135" t="s">
        <v>4</v>
      </c>
      <c r="K135" t="s">
        <v>1</v>
      </c>
      <c r="L135">
        <v>1000</v>
      </c>
      <c r="M135">
        <f t="shared" si="4"/>
        <v>960</v>
      </c>
      <c r="Q135" t="s">
        <v>103</v>
      </c>
      <c r="R135" t="s">
        <v>5</v>
      </c>
      <c r="S135" t="s">
        <v>1</v>
      </c>
      <c r="T135">
        <v>1916</v>
      </c>
      <c r="U135">
        <f t="shared" si="5"/>
        <v>1876</v>
      </c>
    </row>
    <row r="136" spans="1:23" x14ac:dyDescent="0.3">
      <c r="A136" t="s">
        <v>103</v>
      </c>
      <c r="B136" t="s">
        <v>95</v>
      </c>
      <c r="C136" t="s">
        <v>1</v>
      </c>
      <c r="D136">
        <v>1024</v>
      </c>
      <c r="I136" t="s">
        <v>103</v>
      </c>
      <c r="J136" t="s">
        <v>4</v>
      </c>
      <c r="K136" t="s">
        <v>1</v>
      </c>
      <c r="L136">
        <v>856</v>
      </c>
      <c r="M136">
        <f t="shared" si="4"/>
        <v>816</v>
      </c>
      <c r="Q136" t="s">
        <v>103</v>
      </c>
      <c r="R136" t="s">
        <v>5</v>
      </c>
      <c r="S136" t="s">
        <v>1</v>
      </c>
      <c r="T136">
        <v>992</v>
      </c>
      <c r="U136">
        <f t="shared" si="5"/>
        <v>952</v>
      </c>
    </row>
    <row r="137" spans="1:23" x14ac:dyDescent="0.3">
      <c r="A137" t="s">
        <v>103</v>
      </c>
      <c r="B137" t="s">
        <v>95</v>
      </c>
      <c r="C137" t="s">
        <v>1</v>
      </c>
      <c r="D137">
        <v>1000</v>
      </c>
      <c r="I137" t="s">
        <v>103</v>
      </c>
      <c r="J137" t="s">
        <v>4</v>
      </c>
      <c r="K137" t="s">
        <v>1</v>
      </c>
      <c r="L137">
        <v>1000</v>
      </c>
      <c r="M137">
        <f t="shared" si="4"/>
        <v>960</v>
      </c>
      <c r="Q137" t="s">
        <v>103</v>
      </c>
      <c r="R137" t="s">
        <v>5</v>
      </c>
      <c r="S137" t="s">
        <v>1</v>
      </c>
      <c r="T137">
        <v>1376</v>
      </c>
      <c r="U137">
        <f t="shared" si="5"/>
        <v>1336</v>
      </c>
    </row>
    <row r="138" spans="1:23" x14ac:dyDescent="0.3">
      <c r="A138" t="s">
        <v>103</v>
      </c>
      <c r="B138" t="s">
        <v>95</v>
      </c>
      <c r="C138" t="s">
        <v>1</v>
      </c>
      <c r="D138">
        <v>767</v>
      </c>
      <c r="I138" t="s">
        <v>103</v>
      </c>
      <c r="J138" t="s">
        <v>4</v>
      </c>
      <c r="K138" t="s">
        <v>1</v>
      </c>
      <c r="L138">
        <v>896</v>
      </c>
      <c r="M138">
        <f t="shared" si="4"/>
        <v>856</v>
      </c>
      <c r="Q138" t="s">
        <v>103</v>
      </c>
      <c r="R138" t="s">
        <v>5</v>
      </c>
      <c r="S138" t="s">
        <v>1</v>
      </c>
      <c r="T138">
        <v>953</v>
      </c>
      <c r="U138">
        <f t="shared" si="5"/>
        <v>913</v>
      </c>
    </row>
    <row r="139" spans="1:23" x14ac:dyDescent="0.3">
      <c r="A139" t="s">
        <v>103</v>
      </c>
      <c r="B139" t="s">
        <v>95</v>
      </c>
      <c r="C139" t="s">
        <v>1</v>
      </c>
      <c r="D139">
        <v>904</v>
      </c>
      <c r="I139" t="s">
        <v>103</v>
      </c>
      <c r="J139" t="s">
        <v>4</v>
      </c>
      <c r="K139" t="s">
        <v>1</v>
      </c>
      <c r="L139">
        <v>793</v>
      </c>
      <c r="M139">
        <f t="shared" si="4"/>
        <v>753</v>
      </c>
      <c r="Q139" t="s">
        <v>103</v>
      </c>
      <c r="R139" t="s">
        <v>5</v>
      </c>
      <c r="S139" t="s">
        <v>1</v>
      </c>
      <c r="T139">
        <v>1102</v>
      </c>
      <c r="U139">
        <f t="shared" si="5"/>
        <v>1062</v>
      </c>
    </row>
    <row r="140" spans="1:23" x14ac:dyDescent="0.3">
      <c r="A140" t="s">
        <v>103</v>
      </c>
      <c r="B140" t="s">
        <v>95</v>
      </c>
      <c r="C140" t="s">
        <v>1</v>
      </c>
      <c r="D140">
        <v>935</v>
      </c>
      <c r="I140" t="s">
        <v>103</v>
      </c>
      <c r="J140" t="s">
        <v>4</v>
      </c>
      <c r="K140" t="s">
        <v>1</v>
      </c>
      <c r="L140">
        <v>1128</v>
      </c>
      <c r="M140">
        <f t="shared" si="4"/>
        <v>1088</v>
      </c>
      <c r="Q140" t="s">
        <v>103</v>
      </c>
      <c r="R140" t="s">
        <v>5</v>
      </c>
      <c r="S140" t="s">
        <v>1</v>
      </c>
      <c r="T140">
        <v>1104</v>
      </c>
      <c r="U140">
        <f t="shared" si="5"/>
        <v>1064</v>
      </c>
    </row>
    <row r="141" spans="1:23" x14ac:dyDescent="0.3">
      <c r="A141" t="s">
        <v>103</v>
      </c>
      <c r="B141" t="s">
        <v>95</v>
      </c>
      <c r="C141" t="s">
        <v>1</v>
      </c>
      <c r="D141">
        <v>1012</v>
      </c>
      <c r="G141">
        <f>MEDIAN(D132:D141)</f>
        <v>919.5</v>
      </c>
      <c r="I141" t="s">
        <v>103</v>
      </c>
      <c r="J141" t="s">
        <v>4</v>
      </c>
      <c r="K141" t="s">
        <v>1</v>
      </c>
      <c r="L141">
        <v>1079</v>
      </c>
      <c r="M141">
        <f t="shared" si="4"/>
        <v>1039</v>
      </c>
      <c r="O141">
        <f>MEDIAN(M132:M141)</f>
        <v>996</v>
      </c>
      <c r="Q141" t="s">
        <v>103</v>
      </c>
      <c r="R141" t="s">
        <v>5</v>
      </c>
      <c r="S141" t="s">
        <v>1</v>
      </c>
      <c r="T141">
        <v>1225</v>
      </c>
      <c r="U141">
        <f t="shared" si="5"/>
        <v>1185</v>
      </c>
      <c r="W141">
        <f>MEDIAN(U132:U141)</f>
        <v>1063</v>
      </c>
    </row>
    <row r="142" spans="1:23" x14ac:dyDescent="0.3">
      <c r="A142" t="s">
        <v>104</v>
      </c>
      <c r="B142" t="s">
        <v>95</v>
      </c>
      <c r="C142" t="s">
        <v>1</v>
      </c>
      <c r="D142">
        <v>3544</v>
      </c>
      <c r="I142" t="s">
        <v>104</v>
      </c>
      <c r="J142" t="s">
        <v>4</v>
      </c>
      <c r="K142" t="s">
        <v>1</v>
      </c>
      <c r="L142">
        <v>1184</v>
      </c>
      <c r="M142">
        <f t="shared" si="4"/>
        <v>1144</v>
      </c>
      <c r="Q142" t="s">
        <v>104</v>
      </c>
      <c r="R142" t="s">
        <v>5</v>
      </c>
      <c r="S142" t="s">
        <v>1</v>
      </c>
      <c r="T142">
        <v>1080</v>
      </c>
      <c r="U142">
        <f t="shared" si="5"/>
        <v>1040</v>
      </c>
    </row>
    <row r="143" spans="1:23" x14ac:dyDescent="0.3">
      <c r="A143" t="s">
        <v>104</v>
      </c>
      <c r="B143" t="s">
        <v>95</v>
      </c>
      <c r="C143" t="s">
        <v>1</v>
      </c>
      <c r="D143">
        <v>952</v>
      </c>
      <c r="I143" t="s">
        <v>104</v>
      </c>
      <c r="J143" t="s">
        <v>4</v>
      </c>
      <c r="K143" t="s">
        <v>1</v>
      </c>
      <c r="L143">
        <v>889</v>
      </c>
      <c r="M143">
        <f t="shared" si="4"/>
        <v>849</v>
      </c>
      <c r="Q143" t="s">
        <v>104</v>
      </c>
      <c r="R143" t="s">
        <v>5</v>
      </c>
      <c r="S143" t="s">
        <v>1</v>
      </c>
      <c r="T143">
        <v>1209</v>
      </c>
      <c r="U143">
        <f t="shared" si="5"/>
        <v>1169</v>
      </c>
    </row>
    <row r="144" spans="1:23" x14ac:dyDescent="0.3">
      <c r="A144" t="s">
        <v>104</v>
      </c>
      <c r="B144" t="s">
        <v>95</v>
      </c>
      <c r="C144" t="s">
        <v>1</v>
      </c>
      <c r="D144">
        <v>984</v>
      </c>
      <c r="I144" t="s">
        <v>104</v>
      </c>
      <c r="J144" t="s">
        <v>4</v>
      </c>
      <c r="K144" t="s">
        <v>1</v>
      </c>
      <c r="L144">
        <v>835</v>
      </c>
      <c r="M144">
        <f t="shared" si="4"/>
        <v>795</v>
      </c>
      <c r="Q144" t="s">
        <v>104</v>
      </c>
      <c r="R144" t="s">
        <v>5</v>
      </c>
      <c r="S144" t="s">
        <v>1</v>
      </c>
      <c r="T144">
        <v>1247</v>
      </c>
      <c r="U144">
        <f t="shared" si="5"/>
        <v>1207</v>
      </c>
    </row>
    <row r="145" spans="1:23" x14ac:dyDescent="0.3">
      <c r="A145" t="s">
        <v>104</v>
      </c>
      <c r="B145" t="s">
        <v>95</v>
      </c>
      <c r="C145" t="s">
        <v>1</v>
      </c>
      <c r="D145">
        <v>817</v>
      </c>
      <c r="I145" t="s">
        <v>104</v>
      </c>
      <c r="J145" t="s">
        <v>4</v>
      </c>
      <c r="K145" t="s">
        <v>1</v>
      </c>
      <c r="L145">
        <v>985</v>
      </c>
      <c r="M145">
        <f t="shared" si="4"/>
        <v>945</v>
      </c>
      <c r="Q145" t="s">
        <v>104</v>
      </c>
      <c r="R145" t="s">
        <v>5</v>
      </c>
      <c r="S145" t="s">
        <v>1</v>
      </c>
      <c r="T145">
        <v>1048</v>
      </c>
      <c r="U145">
        <f t="shared" si="5"/>
        <v>1008</v>
      </c>
    </row>
    <row r="146" spans="1:23" x14ac:dyDescent="0.3">
      <c r="A146" t="s">
        <v>104</v>
      </c>
      <c r="B146" t="s">
        <v>95</v>
      </c>
      <c r="C146" t="s">
        <v>1</v>
      </c>
      <c r="D146">
        <v>905</v>
      </c>
      <c r="I146" t="s">
        <v>104</v>
      </c>
      <c r="J146" t="s">
        <v>4</v>
      </c>
      <c r="K146" t="s">
        <v>1</v>
      </c>
      <c r="L146">
        <v>972</v>
      </c>
      <c r="M146">
        <f t="shared" si="4"/>
        <v>932</v>
      </c>
      <c r="Q146" t="s">
        <v>104</v>
      </c>
      <c r="R146" t="s">
        <v>5</v>
      </c>
      <c r="S146" t="s">
        <v>1</v>
      </c>
      <c r="T146">
        <v>1588</v>
      </c>
      <c r="U146">
        <f t="shared" si="5"/>
        <v>1548</v>
      </c>
    </row>
    <row r="147" spans="1:23" x14ac:dyDescent="0.3">
      <c r="A147" t="s">
        <v>104</v>
      </c>
      <c r="B147" t="s">
        <v>95</v>
      </c>
      <c r="C147" t="s">
        <v>1</v>
      </c>
      <c r="D147">
        <v>759</v>
      </c>
      <c r="I147" t="s">
        <v>104</v>
      </c>
      <c r="J147" t="s">
        <v>4</v>
      </c>
      <c r="K147" t="s">
        <v>1</v>
      </c>
      <c r="L147">
        <v>801</v>
      </c>
      <c r="M147">
        <f t="shared" si="4"/>
        <v>761</v>
      </c>
      <c r="Q147" t="s">
        <v>104</v>
      </c>
      <c r="R147" t="s">
        <v>5</v>
      </c>
      <c r="S147" t="s">
        <v>1</v>
      </c>
      <c r="T147">
        <v>1041</v>
      </c>
      <c r="U147">
        <f t="shared" si="5"/>
        <v>1001</v>
      </c>
    </row>
    <row r="148" spans="1:23" x14ac:dyDescent="0.3">
      <c r="A148" t="s">
        <v>104</v>
      </c>
      <c r="B148" t="s">
        <v>95</v>
      </c>
      <c r="C148" t="s">
        <v>1</v>
      </c>
      <c r="D148">
        <v>1064</v>
      </c>
      <c r="I148" t="s">
        <v>104</v>
      </c>
      <c r="J148" t="s">
        <v>4</v>
      </c>
      <c r="K148" t="s">
        <v>1</v>
      </c>
      <c r="L148">
        <v>912</v>
      </c>
      <c r="M148">
        <f t="shared" si="4"/>
        <v>872</v>
      </c>
      <c r="Q148" t="s">
        <v>104</v>
      </c>
      <c r="R148" t="s">
        <v>5</v>
      </c>
      <c r="S148" t="s">
        <v>1</v>
      </c>
      <c r="T148">
        <v>932</v>
      </c>
      <c r="U148">
        <f t="shared" si="5"/>
        <v>892</v>
      </c>
    </row>
    <row r="149" spans="1:23" x14ac:dyDescent="0.3">
      <c r="A149" t="s">
        <v>104</v>
      </c>
      <c r="B149" t="s">
        <v>95</v>
      </c>
      <c r="C149" t="s">
        <v>1</v>
      </c>
      <c r="D149">
        <v>840</v>
      </c>
      <c r="I149" t="s">
        <v>104</v>
      </c>
      <c r="J149" t="s">
        <v>4</v>
      </c>
      <c r="K149" t="s">
        <v>1</v>
      </c>
      <c r="L149">
        <v>1032</v>
      </c>
      <c r="M149">
        <f t="shared" si="4"/>
        <v>992</v>
      </c>
      <c r="Q149" t="s">
        <v>104</v>
      </c>
      <c r="R149" t="s">
        <v>5</v>
      </c>
      <c r="S149" t="s">
        <v>1</v>
      </c>
      <c r="T149">
        <v>1000</v>
      </c>
      <c r="U149">
        <f t="shared" si="5"/>
        <v>960</v>
      </c>
    </row>
    <row r="150" spans="1:23" x14ac:dyDescent="0.3">
      <c r="A150" t="s">
        <v>104</v>
      </c>
      <c r="B150" t="s">
        <v>95</v>
      </c>
      <c r="C150" t="s">
        <v>1</v>
      </c>
      <c r="D150">
        <v>1016</v>
      </c>
      <c r="I150" t="s">
        <v>104</v>
      </c>
      <c r="J150" t="s">
        <v>4</v>
      </c>
      <c r="K150" t="s">
        <v>1</v>
      </c>
      <c r="L150">
        <v>1080</v>
      </c>
      <c r="M150">
        <f t="shared" si="4"/>
        <v>1040</v>
      </c>
      <c r="Q150" t="s">
        <v>104</v>
      </c>
      <c r="R150" t="s">
        <v>5</v>
      </c>
      <c r="S150" t="s">
        <v>1</v>
      </c>
      <c r="T150">
        <v>1640</v>
      </c>
      <c r="U150">
        <f t="shared" si="5"/>
        <v>1600</v>
      </c>
    </row>
    <row r="151" spans="1:23" x14ac:dyDescent="0.3">
      <c r="A151" t="s">
        <v>104</v>
      </c>
      <c r="B151" t="s">
        <v>95</v>
      </c>
      <c r="C151" t="s">
        <v>1</v>
      </c>
      <c r="D151">
        <v>932</v>
      </c>
      <c r="G151">
        <f>MEDIAN(D142:D151)</f>
        <v>942</v>
      </c>
      <c r="I151" t="s">
        <v>104</v>
      </c>
      <c r="J151" t="s">
        <v>4</v>
      </c>
      <c r="K151" t="s">
        <v>1</v>
      </c>
      <c r="L151">
        <v>1224</v>
      </c>
      <c r="M151">
        <f t="shared" si="4"/>
        <v>1184</v>
      </c>
      <c r="O151">
        <f>MEDIAN(M142:M151)</f>
        <v>938.5</v>
      </c>
      <c r="Q151" t="s">
        <v>104</v>
      </c>
      <c r="R151" t="s">
        <v>5</v>
      </c>
      <c r="S151" t="s">
        <v>1</v>
      </c>
      <c r="T151">
        <v>1288</v>
      </c>
      <c r="U151">
        <f t="shared" si="5"/>
        <v>1248</v>
      </c>
      <c r="W151">
        <f>MEDIAN(U142:U151)</f>
        <v>1104.5</v>
      </c>
    </row>
    <row r="152" spans="1:23" x14ac:dyDescent="0.3">
      <c r="A152" t="s">
        <v>105</v>
      </c>
      <c r="B152" t="s">
        <v>95</v>
      </c>
      <c r="C152" t="s">
        <v>1</v>
      </c>
      <c r="D152">
        <v>904</v>
      </c>
      <c r="I152" t="s">
        <v>105</v>
      </c>
      <c r="J152" t="s">
        <v>4</v>
      </c>
      <c r="K152" t="s">
        <v>1</v>
      </c>
      <c r="L152">
        <v>983</v>
      </c>
      <c r="M152">
        <f t="shared" si="4"/>
        <v>943</v>
      </c>
      <c r="Q152" t="s">
        <v>105</v>
      </c>
      <c r="R152" t="s">
        <v>5</v>
      </c>
      <c r="S152" t="s">
        <v>1</v>
      </c>
      <c r="T152">
        <v>1051</v>
      </c>
      <c r="U152">
        <f t="shared" si="5"/>
        <v>1011</v>
      </c>
    </row>
    <row r="153" spans="1:23" x14ac:dyDescent="0.3">
      <c r="A153" t="s">
        <v>105</v>
      </c>
      <c r="B153" t="s">
        <v>95</v>
      </c>
      <c r="C153" t="s">
        <v>1</v>
      </c>
      <c r="D153">
        <v>879</v>
      </c>
      <c r="I153" t="s">
        <v>105</v>
      </c>
      <c r="J153" t="s">
        <v>4</v>
      </c>
      <c r="K153" t="s">
        <v>1</v>
      </c>
      <c r="L153">
        <v>1016</v>
      </c>
      <c r="M153">
        <f t="shared" si="4"/>
        <v>976</v>
      </c>
      <c r="Q153" t="s">
        <v>105</v>
      </c>
      <c r="R153" t="s">
        <v>5</v>
      </c>
      <c r="S153" t="s">
        <v>1</v>
      </c>
      <c r="T153">
        <v>1112</v>
      </c>
      <c r="U153">
        <f t="shared" si="5"/>
        <v>1072</v>
      </c>
    </row>
    <row r="154" spans="1:23" x14ac:dyDescent="0.3">
      <c r="A154" t="s">
        <v>105</v>
      </c>
      <c r="B154" t="s">
        <v>95</v>
      </c>
      <c r="C154" t="s">
        <v>1</v>
      </c>
      <c r="D154">
        <v>777</v>
      </c>
      <c r="I154" t="s">
        <v>105</v>
      </c>
      <c r="J154" t="s">
        <v>4</v>
      </c>
      <c r="K154" t="s">
        <v>1</v>
      </c>
      <c r="L154">
        <v>1056</v>
      </c>
      <c r="M154">
        <f t="shared" si="4"/>
        <v>1016</v>
      </c>
      <c r="Q154" t="s">
        <v>105</v>
      </c>
      <c r="R154" t="s">
        <v>5</v>
      </c>
      <c r="S154" t="s">
        <v>1</v>
      </c>
      <c r="T154">
        <v>1016</v>
      </c>
      <c r="U154">
        <f t="shared" si="5"/>
        <v>976</v>
      </c>
    </row>
    <row r="155" spans="1:23" x14ac:dyDescent="0.3">
      <c r="A155" t="s">
        <v>105</v>
      </c>
      <c r="B155" t="s">
        <v>95</v>
      </c>
      <c r="C155" t="s">
        <v>1</v>
      </c>
      <c r="D155">
        <v>1224</v>
      </c>
      <c r="I155" t="s">
        <v>105</v>
      </c>
      <c r="J155" t="s">
        <v>4</v>
      </c>
      <c r="K155" t="s">
        <v>1</v>
      </c>
      <c r="L155">
        <v>835</v>
      </c>
      <c r="M155">
        <f t="shared" si="4"/>
        <v>795</v>
      </c>
      <c r="Q155" t="s">
        <v>105</v>
      </c>
      <c r="R155" t="s">
        <v>5</v>
      </c>
      <c r="S155" t="s">
        <v>1</v>
      </c>
      <c r="T155">
        <v>929</v>
      </c>
      <c r="U155">
        <f t="shared" si="5"/>
        <v>889</v>
      </c>
    </row>
    <row r="156" spans="1:23" x14ac:dyDescent="0.3">
      <c r="A156" t="s">
        <v>105</v>
      </c>
      <c r="B156" t="s">
        <v>95</v>
      </c>
      <c r="C156" t="s">
        <v>1</v>
      </c>
      <c r="D156">
        <v>1000</v>
      </c>
      <c r="I156" t="s">
        <v>105</v>
      </c>
      <c r="J156" t="s">
        <v>4</v>
      </c>
      <c r="K156" t="s">
        <v>1</v>
      </c>
      <c r="L156">
        <v>968</v>
      </c>
      <c r="M156">
        <f t="shared" si="4"/>
        <v>928</v>
      </c>
      <c r="Q156" t="s">
        <v>105</v>
      </c>
      <c r="R156" t="s">
        <v>5</v>
      </c>
      <c r="S156" t="s">
        <v>1</v>
      </c>
      <c r="T156">
        <v>1009</v>
      </c>
      <c r="U156">
        <f t="shared" si="5"/>
        <v>969</v>
      </c>
    </row>
    <row r="157" spans="1:23" x14ac:dyDescent="0.3">
      <c r="A157" t="s">
        <v>105</v>
      </c>
      <c r="B157" t="s">
        <v>95</v>
      </c>
      <c r="C157" t="s">
        <v>1</v>
      </c>
      <c r="D157">
        <v>800</v>
      </c>
      <c r="I157" t="s">
        <v>105</v>
      </c>
      <c r="J157" t="s">
        <v>4</v>
      </c>
      <c r="K157" t="s">
        <v>1</v>
      </c>
      <c r="L157">
        <v>1249</v>
      </c>
      <c r="M157">
        <f t="shared" si="4"/>
        <v>1209</v>
      </c>
      <c r="Q157" t="s">
        <v>105</v>
      </c>
      <c r="R157" t="s">
        <v>5</v>
      </c>
      <c r="S157" t="s">
        <v>1</v>
      </c>
      <c r="T157">
        <v>1400</v>
      </c>
      <c r="U157">
        <f t="shared" si="5"/>
        <v>1360</v>
      </c>
    </row>
    <row r="158" spans="1:23" x14ac:dyDescent="0.3">
      <c r="A158" t="s">
        <v>105</v>
      </c>
      <c r="B158" t="s">
        <v>95</v>
      </c>
      <c r="C158" t="s">
        <v>1</v>
      </c>
      <c r="D158">
        <v>1024</v>
      </c>
      <c r="I158" t="s">
        <v>105</v>
      </c>
      <c r="J158" t="s">
        <v>4</v>
      </c>
      <c r="K158" t="s">
        <v>1</v>
      </c>
      <c r="L158">
        <v>1064</v>
      </c>
      <c r="M158">
        <f t="shared" si="4"/>
        <v>1024</v>
      </c>
      <c r="Q158" t="s">
        <v>105</v>
      </c>
      <c r="R158" t="s">
        <v>5</v>
      </c>
      <c r="S158" t="s">
        <v>1</v>
      </c>
      <c r="T158">
        <v>976</v>
      </c>
      <c r="U158">
        <f t="shared" si="5"/>
        <v>936</v>
      </c>
    </row>
    <row r="159" spans="1:23" x14ac:dyDescent="0.3">
      <c r="A159" t="s">
        <v>105</v>
      </c>
      <c r="B159" t="s">
        <v>95</v>
      </c>
      <c r="C159" t="s">
        <v>1</v>
      </c>
      <c r="D159">
        <v>872</v>
      </c>
      <c r="I159" t="s">
        <v>105</v>
      </c>
      <c r="J159" t="s">
        <v>4</v>
      </c>
      <c r="K159" t="s">
        <v>1</v>
      </c>
      <c r="L159">
        <v>840</v>
      </c>
      <c r="M159">
        <f t="shared" si="4"/>
        <v>800</v>
      </c>
      <c r="Q159" t="s">
        <v>105</v>
      </c>
      <c r="R159" t="s">
        <v>5</v>
      </c>
      <c r="S159" t="s">
        <v>1</v>
      </c>
      <c r="T159">
        <v>1297</v>
      </c>
      <c r="U159">
        <f t="shared" si="5"/>
        <v>1257</v>
      </c>
    </row>
    <row r="160" spans="1:23" x14ac:dyDescent="0.3">
      <c r="A160" t="s">
        <v>105</v>
      </c>
      <c r="B160" t="s">
        <v>95</v>
      </c>
      <c r="C160" t="s">
        <v>1</v>
      </c>
      <c r="D160">
        <v>960</v>
      </c>
      <c r="I160" t="s">
        <v>105</v>
      </c>
      <c r="J160" t="s">
        <v>4</v>
      </c>
      <c r="K160" t="s">
        <v>1</v>
      </c>
      <c r="L160">
        <v>1152</v>
      </c>
      <c r="M160">
        <f t="shared" si="4"/>
        <v>1112</v>
      </c>
      <c r="Q160" t="s">
        <v>105</v>
      </c>
      <c r="R160" t="s">
        <v>5</v>
      </c>
      <c r="S160" t="s">
        <v>0</v>
      </c>
      <c r="T160">
        <v>840</v>
      </c>
      <c r="U160">
        <f t="shared" si="5"/>
        <v>800</v>
      </c>
    </row>
    <row r="161" spans="1:23" x14ac:dyDescent="0.3">
      <c r="A161" t="s">
        <v>105</v>
      </c>
      <c r="B161" t="s">
        <v>95</v>
      </c>
      <c r="C161" t="s">
        <v>1</v>
      </c>
      <c r="D161">
        <v>937</v>
      </c>
      <c r="G161">
        <f>MEDIAN(D152:D161)</f>
        <v>920.5</v>
      </c>
      <c r="I161" t="s">
        <v>105</v>
      </c>
      <c r="J161" t="s">
        <v>4</v>
      </c>
      <c r="K161" t="s">
        <v>1</v>
      </c>
      <c r="L161">
        <v>1808</v>
      </c>
      <c r="M161">
        <f t="shared" si="4"/>
        <v>1768</v>
      </c>
      <c r="O161">
        <f>MEDIAN(M152:M161)</f>
        <v>996</v>
      </c>
      <c r="Q161" t="s">
        <v>105</v>
      </c>
      <c r="R161" t="s">
        <v>5</v>
      </c>
      <c r="S161" t="s">
        <v>1</v>
      </c>
      <c r="T161">
        <v>1016</v>
      </c>
      <c r="U161">
        <f t="shared" si="5"/>
        <v>976</v>
      </c>
      <c r="W161">
        <f>MEDIAN(U152:U161)</f>
        <v>976</v>
      </c>
    </row>
    <row r="162" spans="1:23" x14ac:dyDescent="0.3">
      <c r="G162">
        <f>AVERAGE(G1:G161)</f>
        <v>977.25</v>
      </c>
      <c r="O162">
        <f>AVERAGE(O1:O161)</f>
        <v>1025.96875</v>
      </c>
      <c r="W162">
        <f>AVERAGE(W1:W161)</f>
        <v>1053.8125</v>
      </c>
    </row>
    <row r="163" spans="1:23" x14ac:dyDescent="0.3">
      <c r="G163">
        <f>STDEV(G1:G161)</f>
        <v>61.147635549817736</v>
      </c>
      <c r="O163">
        <f>STDEV(O1:O161)</f>
        <v>100.05639555603963</v>
      </c>
      <c r="W163">
        <f>STDEV(W1:W161)</f>
        <v>79.962465152928687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824</v>
      </c>
      <c r="I2" t="s">
        <v>106</v>
      </c>
      <c r="J2" t="s">
        <v>4</v>
      </c>
      <c r="K2" t="s">
        <v>0</v>
      </c>
      <c r="L2">
        <v>1207</v>
      </c>
      <c r="M2">
        <f>L2-40</f>
        <v>1167</v>
      </c>
      <c r="Q2" t="s">
        <v>106</v>
      </c>
      <c r="R2" t="s">
        <v>5</v>
      </c>
      <c r="S2" t="s">
        <v>0</v>
      </c>
      <c r="T2">
        <v>889</v>
      </c>
      <c r="U2">
        <f>T2-40</f>
        <v>849</v>
      </c>
    </row>
    <row r="3" spans="1:23" x14ac:dyDescent="0.3">
      <c r="A3" t="s">
        <v>106</v>
      </c>
      <c r="B3" t="s">
        <v>95</v>
      </c>
      <c r="C3" t="s">
        <v>0</v>
      </c>
      <c r="D3">
        <v>809</v>
      </c>
      <c r="I3" t="s">
        <v>106</v>
      </c>
      <c r="J3" t="s">
        <v>4</v>
      </c>
      <c r="K3" t="s">
        <v>0</v>
      </c>
      <c r="L3">
        <v>904</v>
      </c>
      <c r="M3">
        <f t="shared" ref="M3:M66" si="0">L3-40</f>
        <v>864</v>
      </c>
      <c r="Q3" t="s">
        <v>106</v>
      </c>
      <c r="R3" t="s">
        <v>5</v>
      </c>
      <c r="S3" t="s">
        <v>0</v>
      </c>
      <c r="T3">
        <v>1074</v>
      </c>
      <c r="U3">
        <f t="shared" ref="U3:U66" si="1">T3-40</f>
        <v>1034</v>
      </c>
    </row>
    <row r="4" spans="1:23" x14ac:dyDescent="0.3">
      <c r="A4" t="s">
        <v>106</v>
      </c>
      <c r="B4" t="s">
        <v>95</v>
      </c>
      <c r="C4" t="s">
        <v>0</v>
      </c>
      <c r="D4">
        <v>852</v>
      </c>
      <c r="I4" t="s">
        <v>106</v>
      </c>
      <c r="J4" t="s">
        <v>4</v>
      </c>
      <c r="K4" t="s">
        <v>0</v>
      </c>
      <c r="L4">
        <v>905</v>
      </c>
      <c r="M4">
        <f t="shared" si="0"/>
        <v>865</v>
      </c>
      <c r="Q4" t="s">
        <v>106</v>
      </c>
      <c r="R4" t="s">
        <v>5</v>
      </c>
      <c r="S4" t="s">
        <v>0</v>
      </c>
      <c r="T4">
        <v>1527</v>
      </c>
      <c r="U4">
        <f t="shared" si="1"/>
        <v>1487</v>
      </c>
    </row>
    <row r="5" spans="1:23" x14ac:dyDescent="0.3">
      <c r="A5" t="s">
        <v>106</v>
      </c>
      <c r="B5" t="s">
        <v>95</v>
      </c>
      <c r="C5" t="s">
        <v>0</v>
      </c>
      <c r="D5">
        <v>865</v>
      </c>
      <c r="I5" t="s">
        <v>106</v>
      </c>
      <c r="J5" t="s">
        <v>4</v>
      </c>
      <c r="K5" t="s">
        <v>0</v>
      </c>
      <c r="L5">
        <v>928</v>
      </c>
      <c r="M5">
        <f t="shared" si="0"/>
        <v>888</v>
      </c>
      <c r="Q5" t="s">
        <v>106</v>
      </c>
      <c r="R5" t="s">
        <v>5</v>
      </c>
      <c r="S5" t="s">
        <v>0</v>
      </c>
      <c r="T5">
        <v>1027</v>
      </c>
      <c r="U5">
        <f t="shared" si="1"/>
        <v>987</v>
      </c>
    </row>
    <row r="6" spans="1:23" x14ac:dyDescent="0.3">
      <c r="A6" t="s">
        <v>106</v>
      </c>
      <c r="B6" t="s">
        <v>95</v>
      </c>
      <c r="C6" t="s">
        <v>0</v>
      </c>
      <c r="D6">
        <v>841</v>
      </c>
      <c r="I6" t="s">
        <v>106</v>
      </c>
      <c r="J6" t="s">
        <v>4</v>
      </c>
      <c r="K6" t="s">
        <v>0</v>
      </c>
      <c r="L6">
        <v>1312</v>
      </c>
      <c r="M6">
        <f t="shared" si="0"/>
        <v>1272</v>
      </c>
      <c r="Q6" t="s">
        <v>106</v>
      </c>
      <c r="R6" t="s">
        <v>5</v>
      </c>
      <c r="S6" t="s">
        <v>0</v>
      </c>
      <c r="T6">
        <v>1112</v>
      </c>
      <c r="U6">
        <f t="shared" si="1"/>
        <v>1072</v>
      </c>
    </row>
    <row r="7" spans="1:23" x14ac:dyDescent="0.3">
      <c r="A7" t="s">
        <v>106</v>
      </c>
      <c r="B7" t="s">
        <v>95</v>
      </c>
      <c r="C7" t="s">
        <v>0</v>
      </c>
      <c r="D7">
        <v>808</v>
      </c>
      <c r="I7" t="s">
        <v>106</v>
      </c>
      <c r="J7" t="s">
        <v>4</v>
      </c>
      <c r="K7" t="s">
        <v>0</v>
      </c>
      <c r="L7">
        <v>902</v>
      </c>
      <c r="M7">
        <f t="shared" si="0"/>
        <v>862</v>
      </c>
      <c r="Q7" t="s">
        <v>106</v>
      </c>
      <c r="R7" t="s">
        <v>5</v>
      </c>
      <c r="S7" t="s">
        <v>0</v>
      </c>
      <c r="T7">
        <v>864</v>
      </c>
      <c r="U7">
        <f t="shared" si="1"/>
        <v>824</v>
      </c>
    </row>
    <row r="8" spans="1:23" x14ac:dyDescent="0.3">
      <c r="A8" t="s">
        <v>106</v>
      </c>
      <c r="B8" t="s">
        <v>95</v>
      </c>
      <c r="C8" t="s">
        <v>0</v>
      </c>
      <c r="D8">
        <v>864</v>
      </c>
      <c r="I8" t="s">
        <v>106</v>
      </c>
      <c r="J8" t="s">
        <v>4</v>
      </c>
      <c r="K8" t="s">
        <v>0</v>
      </c>
      <c r="L8">
        <v>831</v>
      </c>
      <c r="M8">
        <f t="shared" si="0"/>
        <v>791</v>
      </c>
      <c r="Q8" t="s">
        <v>106</v>
      </c>
      <c r="R8" t="s">
        <v>5</v>
      </c>
      <c r="S8" t="s">
        <v>0</v>
      </c>
      <c r="T8">
        <v>1701</v>
      </c>
      <c r="U8">
        <f t="shared" si="1"/>
        <v>1661</v>
      </c>
    </row>
    <row r="9" spans="1:23" x14ac:dyDescent="0.3">
      <c r="A9" t="s">
        <v>106</v>
      </c>
      <c r="B9" t="s">
        <v>95</v>
      </c>
      <c r="C9" t="s">
        <v>0</v>
      </c>
      <c r="D9">
        <v>791</v>
      </c>
      <c r="I9" t="s">
        <v>106</v>
      </c>
      <c r="J9" t="s">
        <v>4</v>
      </c>
      <c r="K9" t="s">
        <v>0</v>
      </c>
      <c r="L9">
        <v>1024</v>
      </c>
      <c r="M9">
        <f t="shared" si="0"/>
        <v>984</v>
      </c>
      <c r="Q9" t="s">
        <v>106</v>
      </c>
      <c r="R9" t="s">
        <v>5</v>
      </c>
      <c r="S9" t="s">
        <v>0</v>
      </c>
      <c r="T9">
        <v>976</v>
      </c>
      <c r="U9">
        <f t="shared" si="1"/>
        <v>936</v>
      </c>
    </row>
    <row r="10" spans="1:23" x14ac:dyDescent="0.3">
      <c r="A10" t="s">
        <v>106</v>
      </c>
      <c r="B10" t="s">
        <v>95</v>
      </c>
      <c r="C10" t="s">
        <v>0</v>
      </c>
      <c r="D10">
        <v>959</v>
      </c>
      <c r="I10" t="s">
        <v>106</v>
      </c>
      <c r="J10" t="s">
        <v>4</v>
      </c>
      <c r="K10" t="s">
        <v>0</v>
      </c>
      <c r="L10">
        <v>1167</v>
      </c>
      <c r="M10">
        <f t="shared" si="0"/>
        <v>1127</v>
      </c>
      <c r="Q10" t="s">
        <v>106</v>
      </c>
      <c r="R10" t="s">
        <v>5</v>
      </c>
      <c r="S10" t="s">
        <v>0</v>
      </c>
      <c r="T10">
        <v>1256</v>
      </c>
      <c r="U10">
        <f t="shared" si="1"/>
        <v>1216</v>
      </c>
    </row>
    <row r="11" spans="1:23" x14ac:dyDescent="0.3">
      <c r="A11" t="s">
        <v>106</v>
      </c>
      <c r="B11" t="s">
        <v>95</v>
      </c>
      <c r="C11" t="s">
        <v>0</v>
      </c>
      <c r="D11">
        <v>920</v>
      </c>
      <c r="G11">
        <f>MEDIAN(D2:D11)</f>
        <v>846.5</v>
      </c>
      <c r="I11" t="s">
        <v>106</v>
      </c>
      <c r="J11" t="s">
        <v>4</v>
      </c>
      <c r="K11" t="s">
        <v>0</v>
      </c>
      <c r="L11">
        <v>878</v>
      </c>
      <c r="M11">
        <f t="shared" si="0"/>
        <v>838</v>
      </c>
      <c r="O11">
        <f>MEDIAN(M2:M11)</f>
        <v>876.5</v>
      </c>
      <c r="Q11" t="s">
        <v>106</v>
      </c>
      <c r="R11" t="s">
        <v>5</v>
      </c>
      <c r="S11" t="s">
        <v>0</v>
      </c>
      <c r="T11">
        <v>985</v>
      </c>
      <c r="U11">
        <f t="shared" si="1"/>
        <v>945</v>
      </c>
      <c r="W11">
        <f>MEDIAN(U2:U11)</f>
        <v>1010.5</v>
      </c>
    </row>
    <row r="12" spans="1:23" x14ac:dyDescent="0.3">
      <c r="A12" t="s">
        <v>107</v>
      </c>
      <c r="B12" t="s">
        <v>95</v>
      </c>
      <c r="C12" t="s">
        <v>0</v>
      </c>
      <c r="D12">
        <v>784</v>
      </c>
      <c r="I12" t="s">
        <v>107</v>
      </c>
      <c r="J12" t="s">
        <v>4</v>
      </c>
      <c r="K12" t="s">
        <v>0</v>
      </c>
      <c r="L12">
        <v>1016</v>
      </c>
      <c r="M12">
        <f t="shared" si="0"/>
        <v>976</v>
      </c>
      <c r="Q12" t="s">
        <v>107</v>
      </c>
      <c r="R12" t="s">
        <v>5</v>
      </c>
      <c r="S12" t="s">
        <v>0</v>
      </c>
      <c r="T12">
        <v>917</v>
      </c>
      <c r="U12">
        <f t="shared" si="1"/>
        <v>877</v>
      </c>
    </row>
    <row r="13" spans="1:23" x14ac:dyDescent="0.3">
      <c r="A13" t="s">
        <v>107</v>
      </c>
      <c r="B13" t="s">
        <v>95</v>
      </c>
      <c r="C13" t="s">
        <v>0</v>
      </c>
      <c r="D13">
        <v>831</v>
      </c>
      <c r="I13" t="s">
        <v>107</v>
      </c>
      <c r="J13" t="s">
        <v>4</v>
      </c>
      <c r="K13" t="s">
        <v>0</v>
      </c>
      <c r="L13">
        <v>1056</v>
      </c>
      <c r="M13">
        <f t="shared" si="0"/>
        <v>1016</v>
      </c>
      <c r="Q13" t="s">
        <v>107</v>
      </c>
      <c r="R13" t="s">
        <v>5</v>
      </c>
      <c r="S13" t="s">
        <v>0</v>
      </c>
      <c r="T13">
        <v>1044</v>
      </c>
      <c r="U13">
        <f t="shared" si="1"/>
        <v>1004</v>
      </c>
    </row>
    <row r="14" spans="1:23" x14ac:dyDescent="0.3">
      <c r="A14" t="s">
        <v>107</v>
      </c>
      <c r="B14" t="s">
        <v>95</v>
      </c>
      <c r="C14" t="s">
        <v>0</v>
      </c>
      <c r="D14">
        <v>872</v>
      </c>
      <c r="I14" t="s">
        <v>107</v>
      </c>
      <c r="J14" t="s">
        <v>4</v>
      </c>
      <c r="K14" t="s">
        <v>0</v>
      </c>
      <c r="L14">
        <v>1105</v>
      </c>
      <c r="M14">
        <f t="shared" si="0"/>
        <v>1065</v>
      </c>
      <c r="Q14" t="s">
        <v>107</v>
      </c>
      <c r="R14" t="s">
        <v>5</v>
      </c>
      <c r="S14" t="s">
        <v>0</v>
      </c>
      <c r="T14">
        <v>1202</v>
      </c>
      <c r="U14">
        <f t="shared" si="1"/>
        <v>1162</v>
      </c>
    </row>
    <row r="15" spans="1:23" x14ac:dyDescent="0.3">
      <c r="A15" t="s">
        <v>107</v>
      </c>
      <c r="B15" t="s">
        <v>95</v>
      </c>
      <c r="C15" t="s">
        <v>0</v>
      </c>
      <c r="D15">
        <v>796</v>
      </c>
      <c r="I15" t="s">
        <v>107</v>
      </c>
      <c r="J15" t="s">
        <v>4</v>
      </c>
      <c r="K15" t="s">
        <v>0</v>
      </c>
      <c r="L15">
        <v>918</v>
      </c>
      <c r="M15">
        <f t="shared" si="0"/>
        <v>878</v>
      </c>
      <c r="Q15" t="s">
        <v>107</v>
      </c>
      <c r="R15" t="s">
        <v>5</v>
      </c>
      <c r="S15" t="s">
        <v>0</v>
      </c>
      <c r="T15">
        <v>1205</v>
      </c>
      <c r="U15">
        <f t="shared" si="1"/>
        <v>1165</v>
      </c>
    </row>
    <row r="16" spans="1:23" x14ac:dyDescent="0.3">
      <c r="A16" t="s">
        <v>107</v>
      </c>
      <c r="B16" t="s">
        <v>95</v>
      </c>
      <c r="C16" t="s">
        <v>0</v>
      </c>
      <c r="D16">
        <v>688</v>
      </c>
      <c r="I16" t="s">
        <v>107</v>
      </c>
      <c r="J16" t="s">
        <v>4</v>
      </c>
      <c r="K16" t="s">
        <v>0</v>
      </c>
      <c r="L16">
        <v>960</v>
      </c>
      <c r="M16">
        <f t="shared" si="0"/>
        <v>920</v>
      </c>
      <c r="Q16" t="s">
        <v>107</v>
      </c>
      <c r="R16" t="s">
        <v>5</v>
      </c>
      <c r="S16" t="s">
        <v>0</v>
      </c>
      <c r="T16">
        <v>1224</v>
      </c>
      <c r="U16">
        <f t="shared" si="1"/>
        <v>1184</v>
      </c>
    </row>
    <row r="17" spans="1:23" x14ac:dyDescent="0.3">
      <c r="A17" t="s">
        <v>107</v>
      </c>
      <c r="B17" t="s">
        <v>95</v>
      </c>
      <c r="C17" t="s">
        <v>0</v>
      </c>
      <c r="D17">
        <v>963</v>
      </c>
      <c r="I17" t="s">
        <v>107</v>
      </c>
      <c r="J17" t="s">
        <v>4</v>
      </c>
      <c r="K17" t="s">
        <v>0</v>
      </c>
      <c r="L17">
        <v>1029</v>
      </c>
      <c r="M17">
        <f t="shared" si="0"/>
        <v>989</v>
      </c>
      <c r="Q17" t="s">
        <v>107</v>
      </c>
      <c r="R17" t="s">
        <v>5</v>
      </c>
      <c r="S17" t="s">
        <v>0</v>
      </c>
      <c r="T17">
        <v>904</v>
      </c>
      <c r="U17">
        <f t="shared" si="1"/>
        <v>864</v>
      </c>
    </row>
    <row r="18" spans="1:23" x14ac:dyDescent="0.3">
      <c r="A18" t="s">
        <v>107</v>
      </c>
      <c r="B18" t="s">
        <v>95</v>
      </c>
      <c r="C18" t="s">
        <v>0</v>
      </c>
      <c r="D18">
        <v>736</v>
      </c>
      <c r="I18" t="s">
        <v>107</v>
      </c>
      <c r="J18" t="s">
        <v>4</v>
      </c>
      <c r="K18" t="s">
        <v>0</v>
      </c>
      <c r="L18">
        <v>945</v>
      </c>
      <c r="M18">
        <f t="shared" si="0"/>
        <v>905</v>
      </c>
      <c r="Q18" t="s">
        <v>107</v>
      </c>
      <c r="R18" t="s">
        <v>5</v>
      </c>
      <c r="S18" t="s">
        <v>0</v>
      </c>
      <c r="T18">
        <v>983</v>
      </c>
      <c r="U18">
        <f t="shared" si="1"/>
        <v>943</v>
      </c>
    </row>
    <row r="19" spans="1:23" x14ac:dyDescent="0.3">
      <c r="A19" t="s">
        <v>107</v>
      </c>
      <c r="B19" t="s">
        <v>95</v>
      </c>
      <c r="C19" t="s">
        <v>0</v>
      </c>
      <c r="D19">
        <v>1049</v>
      </c>
      <c r="I19" t="s">
        <v>107</v>
      </c>
      <c r="J19" t="s">
        <v>4</v>
      </c>
      <c r="K19" t="s">
        <v>0</v>
      </c>
      <c r="L19">
        <v>921</v>
      </c>
      <c r="M19">
        <f t="shared" si="0"/>
        <v>881</v>
      </c>
      <c r="Q19" t="s">
        <v>107</v>
      </c>
      <c r="R19" t="s">
        <v>5</v>
      </c>
      <c r="S19" t="s">
        <v>0</v>
      </c>
      <c r="T19">
        <v>1232</v>
      </c>
      <c r="U19">
        <f t="shared" si="1"/>
        <v>1192</v>
      </c>
    </row>
    <row r="20" spans="1:23" x14ac:dyDescent="0.3">
      <c r="A20" t="s">
        <v>107</v>
      </c>
      <c r="B20" t="s">
        <v>95</v>
      </c>
      <c r="C20" t="s">
        <v>0</v>
      </c>
      <c r="D20">
        <v>881</v>
      </c>
      <c r="I20" t="s">
        <v>107</v>
      </c>
      <c r="J20" t="s">
        <v>4</v>
      </c>
      <c r="K20" t="s">
        <v>0</v>
      </c>
      <c r="L20">
        <v>1065</v>
      </c>
      <c r="M20">
        <f t="shared" si="0"/>
        <v>1025</v>
      </c>
      <c r="Q20" t="s">
        <v>107</v>
      </c>
      <c r="R20" t="s">
        <v>5</v>
      </c>
      <c r="S20" t="s">
        <v>0</v>
      </c>
      <c r="T20">
        <v>1296</v>
      </c>
      <c r="U20">
        <f t="shared" si="1"/>
        <v>1256</v>
      </c>
    </row>
    <row r="21" spans="1:23" x14ac:dyDescent="0.3">
      <c r="A21" t="s">
        <v>107</v>
      </c>
      <c r="B21" t="s">
        <v>95</v>
      </c>
      <c r="C21" t="s">
        <v>0</v>
      </c>
      <c r="D21">
        <v>1009</v>
      </c>
      <c r="G21">
        <f>MEDIAN(D12:D21)</f>
        <v>851.5</v>
      </c>
      <c r="I21" t="s">
        <v>107</v>
      </c>
      <c r="J21" t="s">
        <v>4</v>
      </c>
      <c r="K21" t="s">
        <v>0</v>
      </c>
      <c r="L21">
        <v>808</v>
      </c>
      <c r="M21">
        <f t="shared" si="0"/>
        <v>768</v>
      </c>
      <c r="O21">
        <f>MEDIAN(M12:M21)</f>
        <v>948</v>
      </c>
      <c r="Q21" t="s">
        <v>107</v>
      </c>
      <c r="R21" t="s">
        <v>5</v>
      </c>
      <c r="S21" t="s">
        <v>0</v>
      </c>
      <c r="T21">
        <v>1041</v>
      </c>
      <c r="U21">
        <f t="shared" si="1"/>
        <v>1001</v>
      </c>
      <c r="W21">
        <f>MEDIAN(U12:U21)</f>
        <v>1083</v>
      </c>
    </row>
    <row r="22" spans="1:23" x14ac:dyDescent="0.3">
      <c r="A22" t="s">
        <v>108</v>
      </c>
      <c r="B22" t="s">
        <v>95</v>
      </c>
      <c r="C22" t="s">
        <v>0</v>
      </c>
      <c r="D22">
        <v>960</v>
      </c>
      <c r="I22" t="s">
        <v>108</v>
      </c>
      <c r="J22" t="s">
        <v>4</v>
      </c>
      <c r="K22" t="s">
        <v>0</v>
      </c>
      <c r="L22">
        <v>1152</v>
      </c>
      <c r="M22">
        <f t="shared" si="0"/>
        <v>1112</v>
      </c>
      <c r="Q22" t="s">
        <v>108</v>
      </c>
      <c r="R22" t="s">
        <v>5</v>
      </c>
      <c r="S22" t="s">
        <v>0</v>
      </c>
      <c r="T22">
        <v>821</v>
      </c>
      <c r="U22">
        <f t="shared" si="1"/>
        <v>781</v>
      </c>
    </row>
    <row r="23" spans="1:23" x14ac:dyDescent="0.3">
      <c r="A23" t="s">
        <v>108</v>
      </c>
      <c r="B23" t="s">
        <v>95</v>
      </c>
      <c r="C23" t="s">
        <v>0</v>
      </c>
      <c r="D23">
        <v>856</v>
      </c>
      <c r="I23" t="s">
        <v>108</v>
      </c>
      <c r="J23" t="s">
        <v>4</v>
      </c>
      <c r="K23" t="s">
        <v>0</v>
      </c>
      <c r="L23">
        <v>1005</v>
      </c>
      <c r="M23">
        <f t="shared" si="0"/>
        <v>965</v>
      </c>
      <c r="Q23" t="s">
        <v>108</v>
      </c>
      <c r="R23" t="s">
        <v>5</v>
      </c>
      <c r="S23" t="s">
        <v>0</v>
      </c>
      <c r="T23">
        <v>1078</v>
      </c>
      <c r="U23">
        <f t="shared" si="1"/>
        <v>1038</v>
      </c>
    </row>
    <row r="24" spans="1:23" x14ac:dyDescent="0.3">
      <c r="A24" t="s">
        <v>108</v>
      </c>
      <c r="B24" t="s">
        <v>95</v>
      </c>
      <c r="C24" t="s">
        <v>0</v>
      </c>
      <c r="D24">
        <v>704</v>
      </c>
      <c r="I24" t="s">
        <v>108</v>
      </c>
      <c r="J24" t="s">
        <v>4</v>
      </c>
      <c r="K24" t="s">
        <v>0</v>
      </c>
      <c r="L24">
        <v>967</v>
      </c>
      <c r="M24">
        <f t="shared" si="0"/>
        <v>927</v>
      </c>
      <c r="Q24" t="s">
        <v>108</v>
      </c>
      <c r="R24" t="s">
        <v>5</v>
      </c>
      <c r="S24" t="s">
        <v>0</v>
      </c>
      <c r="T24">
        <v>1255</v>
      </c>
      <c r="U24">
        <f t="shared" si="1"/>
        <v>1215</v>
      </c>
    </row>
    <row r="25" spans="1:23" x14ac:dyDescent="0.3">
      <c r="A25" t="s">
        <v>108</v>
      </c>
      <c r="B25" t="s">
        <v>95</v>
      </c>
      <c r="C25" t="s">
        <v>0</v>
      </c>
      <c r="D25">
        <v>825</v>
      </c>
      <c r="I25" t="s">
        <v>108</v>
      </c>
      <c r="J25" t="s">
        <v>4</v>
      </c>
      <c r="K25" t="s">
        <v>0</v>
      </c>
      <c r="L25">
        <v>1024</v>
      </c>
      <c r="M25">
        <f t="shared" si="0"/>
        <v>984</v>
      </c>
      <c r="Q25" t="s">
        <v>108</v>
      </c>
      <c r="R25" t="s">
        <v>5</v>
      </c>
      <c r="S25" t="s">
        <v>0</v>
      </c>
      <c r="T25">
        <v>959</v>
      </c>
      <c r="U25">
        <f t="shared" si="1"/>
        <v>919</v>
      </c>
    </row>
    <row r="26" spans="1:23" x14ac:dyDescent="0.3">
      <c r="A26" t="s">
        <v>108</v>
      </c>
      <c r="B26" t="s">
        <v>95</v>
      </c>
      <c r="C26" t="s">
        <v>0</v>
      </c>
      <c r="D26">
        <v>824</v>
      </c>
      <c r="I26" t="s">
        <v>108</v>
      </c>
      <c r="J26" t="s">
        <v>4</v>
      </c>
      <c r="K26" t="s">
        <v>0</v>
      </c>
      <c r="L26">
        <v>1191</v>
      </c>
      <c r="M26">
        <f t="shared" si="0"/>
        <v>1151</v>
      </c>
      <c r="Q26" t="s">
        <v>108</v>
      </c>
      <c r="R26" t="s">
        <v>5</v>
      </c>
      <c r="S26" t="s">
        <v>0</v>
      </c>
      <c r="T26">
        <v>1080</v>
      </c>
      <c r="U26">
        <f t="shared" si="1"/>
        <v>1040</v>
      </c>
    </row>
    <row r="27" spans="1:23" x14ac:dyDescent="0.3">
      <c r="A27" t="s">
        <v>108</v>
      </c>
      <c r="B27" t="s">
        <v>95</v>
      </c>
      <c r="C27" t="s">
        <v>0</v>
      </c>
      <c r="D27">
        <v>1023</v>
      </c>
      <c r="I27" t="s">
        <v>108</v>
      </c>
      <c r="J27" t="s">
        <v>4</v>
      </c>
      <c r="K27" t="s">
        <v>0</v>
      </c>
      <c r="L27">
        <v>960</v>
      </c>
      <c r="M27">
        <f t="shared" si="0"/>
        <v>920</v>
      </c>
      <c r="Q27" t="s">
        <v>108</v>
      </c>
      <c r="R27" t="s">
        <v>5</v>
      </c>
      <c r="S27" t="s">
        <v>0</v>
      </c>
      <c r="T27">
        <v>863</v>
      </c>
      <c r="U27">
        <f t="shared" si="1"/>
        <v>823</v>
      </c>
    </row>
    <row r="28" spans="1:23" x14ac:dyDescent="0.3">
      <c r="A28" t="s">
        <v>108</v>
      </c>
      <c r="B28" t="s">
        <v>95</v>
      </c>
      <c r="C28" t="s">
        <v>0</v>
      </c>
      <c r="D28">
        <v>744</v>
      </c>
      <c r="I28" t="s">
        <v>108</v>
      </c>
      <c r="J28" t="s">
        <v>4</v>
      </c>
      <c r="K28" t="s">
        <v>0</v>
      </c>
      <c r="L28">
        <v>1022</v>
      </c>
      <c r="M28">
        <f t="shared" si="0"/>
        <v>982</v>
      </c>
      <c r="Q28" t="s">
        <v>108</v>
      </c>
      <c r="R28" t="s">
        <v>5</v>
      </c>
      <c r="S28" t="s">
        <v>0</v>
      </c>
      <c r="T28">
        <v>887</v>
      </c>
      <c r="U28">
        <f t="shared" si="1"/>
        <v>847</v>
      </c>
    </row>
    <row r="29" spans="1:23" x14ac:dyDescent="0.3">
      <c r="A29" t="s">
        <v>108</v>
      </c>
      <c r="B29" t="s">
        <v>95</v>
      </c>
      <c r="C29" t="s">
        <v>0</v>
      </c>
      <c r="D29">
        <v>944</v>
      </c>
      <c r="I29" t="s">
        <v>108</v>
      </c>
      <c r="J29" t="s">
        <v>4</v>
      </c>
      <c r="K29" t="s">
        <v>0</v>
      </c>
      <c r="L29">
        <v>968</v>
      </c>
      <c r="M29">
        <f t="shared" si="0"/>
        <v>928</v>
      </c>
      <c r="Q29" t="s">
        <v>108</v>
      </c>
      <c r="R29" t="s">
        <v>5</v>
      </c>
      <c r="S29" t="s">
        <v>0</v>
      </c>
      <c r="T29">
        <v>1048</v>
      </c>
      <c r="U29">
        <f t="shared" si="1"/>
        <v>1008</v>
      </c>
    </row>
    <row r="30" spans="1:23" x14ac:dyDescent="0.3">
      <c r="A30" t="s">
        <v>108</v>
      </c>
      <c r="B30" t="s">
        <v>95</v>
      </c>
      <c r="C30" t="s">
        <v>0</v>
      </c>
      <c r="D30">
        <v>880</v>
      </c>
      <c r="I30" t="s">
        <v>108</v>
      </c>
      <c r="J30" t="s">
        <v>4</v>
      </c>
      <c r="K30" t="s">
        <v>0</v>
      </c>
      <c r="L30">
        <v>849</v>
      </c>
      <c r="M30">
        <f t="shared" si="0"/>
        <v>809</v>
      </c>
      <c r="Q30" t="s">
        <v>108</v>
      </c>
      <c r="R30" t="s">
        <v>5</v>
      </c>
      <c r="S30" t="s">
        <v>0</v>
      </c>
      <c r="T30">
        <v>1244</v>
      </c>
      <c r="U30">
        <f t="shared" si="1"/>
        <v>1204</v>
      </c>
    </row>
    <row r="31" spans="1:23" x14ac:dyDescent="0.3">
      <c r="A31" t="s">
        <v>108</v>
      </c>
      <c r="B31" t="s">
        <v>95</v>
      </c>
      <c r="C31" t="s">
        <v>0</v>
      </c>
      <c r="D31">
        <v>1073</v>
      </c>
      <c r="G31">
        <f>MEDIAN(D22:D31)</f>
        <v>868</v>
      </c>
      <c r="I31" t="s">
        <v>108</v>
      </c>
      <c r="J31" t="s">
        <v>4</v>
      </c>
      <c r="K31" t="s">
        <v>0</v>
      </c>
      <c r="L31">
        <v>896</v>
      </c>
      <c r="M31">
        <f t="shared" si="0"/>
        <v>856</v>
      </c>
      <c r="O31">
        <f>MEDIAN(M22:M31)</f>
        <v>946.5</v>
      </c>
      <c r="Q31" t="s">
        <v>108</v>
      </c>
      <c r="R31" t="s">
        <v>5</v>
      </c>
      <c r="S31" t="s">
        <v>0</v>
      </c>
      <c r="T31">
        <v>912</v>
      </c>
      <c r="U31">
        <f t="shared" si="1"/>
        <v>872</v>
      </c>
      <c r="W31">
        <f>MEDIAN(U22:U31)</f>
        <v>963.5</v>
      </c>
    </row>
    <row r="32" spans="1:23" x14ac:dyDescent="0.3">
      <c r="A32" t="s">
        <v>109</v>
      </c>
      <c r="B32" t="s">
        <v>95</v>
      </c>
      <c r="C32" t="s">
        <v>0</v>
      </c>
      <c r="D32">
        <v>1024</v>
      </c>
      <c r="I32" t="s">
        <v>109</v>
      </c>
      <c r="J32" t="s">
        <v>4</v>
      </c>
      <c r="K32" t="s">
        <v>0</v>
      </c>
      <c r="L32">
        <v>985</v>
      </c>
      <c r="M32">
        <f t="shared" si="0"/>
        <v>945</v>
      </c>
      <c r="Q32" t="s">
        <v>109</v>
      </c>
      <c r="R32" t="s">
        <v>5</v>
      </c>
      <c r="S32" t="s">
        <v>0</v>
      </c>
      <c r="T32">
        <v>872</v>
      </c>
      <c r="U32">
        <f t="shared" si="1"/>
        <v>832</v>
      </c>
    </row>
    <row r="33" spans="1:23" x14ac:dyDescent="0.3">
      <c r="A33" t="s">
        <v>109</v>
      </c>
      <c r="B33" t="s">
        <v>95</v>
      </c>
      <c r="C33" t="s">
        <v>0</v>
      </c>
      <c r="D33">
        <v>1032</v>
      </c>
      <c r="I33" t="s">
        <v>109</v>
      </c>
      <c r="J33" t="s">
        <v>4</v>
      </c>
      <c r="K33" t="s">
        <v>0</v>
      </c>
      <c r="L33">
        <v>1037</v>
      </c>
      <c r="M33">
        <f t="shared" si="0"/>
        <v>997</v>
      </c>
      <c r="Q33" t="s">
        <v>109</v>
      </c>
      <c r="R33" t="s">
        <v>5</v>
      </c>
      <c r="S33" t="s">
        <v>0</v>
      </c>
      <c r="T33">
        <v>936</v>
      </c>
      <c r="U33">
        <f t="shared" si="1"/>
        <v>896</v>
      </c>
    </row>
    <row r="34" spans="1:23" x14ac:dyDescent="0.3">
      <c r="A34" t="s">
        <v>109</v>
      </c>
      <c r="B34" t="s">
        <v>95</v>
      </c>
      <c r="C34" t="s">
        <v>0</v>
      </c>
      <c r="D34">
        <v>968</v>
      </c>
      <c r="I34" t="s">
        <v>109</v>
      </c>
      <c r="J34" t="s">
        <v>4</v>
      </c>
      <c r="K34" t="s">
        <v>0</v>
      </c>
      <c r="L34">
        <v>1016</v>
      </c>
      <c r="M34">
        <f t="shared" si="0"/>
        <v>976</v>
      </c>
      <c r="Q34" t="s">
        <v>109</v>
      </c>
      <c r="R34" t="s">
        <v>5</v>
      </c>
      <c r="S34" t="s">
        <v>1</v>
      </c>
      <c r="T34">
        <v>1177</v>
      </c>
      <c r="U34">
        <f t="shared" si="1"/>
        <v>1137</v>
      </c>
    </row>
    <row r="35" spans="1:23" x14ac:dyDescent="0.3">
      <c r="A35" t="s">
        <v>109</v>
      </c>
      <c r="B35" t="s">
        <v>95</v>
      </c>
      <c r="C35" t="s">
        <v>0</v>
      </c>
      <c r="D35">
        <v>1119</v>
      </c>
      <c r="I35" t="s">
        <v>109</v>
      </c>
      <c r="J35" t="s">
        <v>4</v>
      </c>
      <c r="K35" t="s">
        <v>0</v>
      </c>
      <c r="L35">
        <v>976</v>
      </c>
      <c r="M35">
        <f t="shared" si="0"/>
        <v>936</v>
      </c>
      <c r="Q35" t="s">
        <v>109</v>
      </c>
      <c r="R35" t="s">
        <v>5</v>
      </c>
      <c r="S35" t="s">
        <v>0</v>
      </c>
      <c r="T35">
        <v>1182</v>
      </c>
      <c r="U35">
        <f t="shared" si="1"/>
        <v>1142</v>
      </c>
    </row>
    <row r="36" spans="1:23" x14ac:dyDescent="0.3">
      <c r="A36" t="s">
        <v>109</v>
      </c>
      <c r="B36" t="s">
        <v>95</v>
      </c>
      <c r="C36" t="s">
        <v>0</v>
      </c>
      <c r="D36">
        <v>952</v>
      </c>
      <c r="I36" t="s">
        <v>109</v>
      </c>
      <c r="J36" t="s">
        <v>4</v>
      </c>
      <c r="K36" t="s">
        <v>0</v>
      </c>
      <c r="L36">
        <v>1184</v>
      </c>
      <c r="M36">
        <f t="shared" si="0"/>
        <v>1144</v>
      </c>
      <c r="Q36" t="s">
        <v>109</v>
      </c>
      <c r="R36" t="s">
        <v>5</v>
      </c>
      <c r="S36" t="s">
        <v>0</v>
      </c>
      <c r="T36">
        <v>896</v>
      </c>
      <c r="U36">
        <f t="shared" si="1"/>
        <v>856</v>
      </c>
    </row>
    <row r="37" spans="1:23" x14ac:dyDescent="0.3">
      <c r="A37" t="s">
        <v>109</v>
      </c>
      <c r="B37" t="s">
        <v>95</v>
      </c>
      <c r="C37" t="s">
        <v>0</v>
      </c>
      <c r="D37">
        <v>1032</v>
      </c>
      <c r="I37" t="s">
        <v>109</v>
      </c>
      <c r="J37" t="s">
        <v>4</v>
      </c>
      <c r="K37" t="s">
        <v>0</v>
      </c>
      <c r="L37">
        <v>1336</v>
      </c>
      <c r="M37">
        <f t="shared" si="0"/>
        <v>1296</v>
      </c>
      <c r="Q37" t="s">
        <v>109</v>
      </c>
      <c r="R37" t="s">
        <v>5</v>
      </c>
      <c r="S37" t="s">
        <v>0</v>
      </c>
      <c r="T37">
        <v>1448</v>
      </c>
      <c r="U37">
        <f t="shared" si="1"/>
        <v>1408</v>
      </c>
    </row>
    <row r="38" spans="1:23" x14ac:dyDescent="0.3">
      <c r="A38" t="s">
        <v>109</v>
      </c>
      <c r="B38" t="s">
        <v>95</v>
      </c>
      <c r="C38" t="s">
        <v>0</v>
      </c>
      <c r="D38">
        <v>1105</v>
      </c>
      <c r="I38" t="s">
        <v>109</v>
      </c>
      <c r="J38" t="s">
        <v>4</v>
      </c>
      <c r="K38" t="s">
        <v>0</v>
      </c>
      <c r="L38">
        <v>1044</v>
      </c>
      <c r="M38">
        <f t="shared" si="0"/>
        <v>1004</v>
      </c>
      <c r="Q38" t="s">
        <v>109</v>
      </c>
      <c r="R38" t="s">
        <v>5</v>
      </c>
      <c r="S38" t="s">
        <v>0</v>
      </c>
      <c r="T38">
        <v>1105</v>
      </c>
      <c r="U38">
        <f t="shared" si="1"/>
        <v>1065</v>
      </c>
    </row>
    <row r="39" spans="1:23" x14ac:dyDescent="0.3">
      <c r="A39" t="s">
        <v>109</v>
      </c>
      <c r="B39" t="s">
        <v>95</v>
      </c>
      <c r="C39" t="s">
        <v>0</v>
      </c>
      <c r="D39">
        <v>928</v>
      </c>
      <c r="I39" t="s">
        <v>109</v>
      </c>
      <c r="J39" t="s">
        <v>4</v>
      </c>
      <c r="K39" t="s">
        <v>0</v>
      </c>
      <c r="L39">
        <v>1176</v>
      </c>
      <c r="M39">
        <f t="shared" si="0"/>
        <v>1136</v>
      </c>
      <c r="Q39" t="s">
        <v>109</v>
      </c>
      <c r="R39" t="s">
        <v>5</v>
      </c>
      <c r="S39" t="s">
        <v>0</v>
      </c>
      <c r="T39">
        <v>912</v>
      </c>
      <c r="U39">
        <f t="shared" si="1"/>
        <v>872</v>
      </c>
    </row>
    <row r="40" spans="1:23" x14ac:dyDescent="0.3">
      <c r="A40" t="s">
        <v>109</v>
      </c>
      <c r="B40" t="s">
        <v>95</v>
      </c>
      <c r="C40" t="s">
        <v>0</v>
      </c>
      <c r="D40">
        <v>952</v>
      </c>
      <c r="I40" t="s">
        <v>109</v>
      </c>
      <c r="J40" t="s">
        <v>4</v>
      </c>
      <c r="K40" t="s">
        <v>1</v>
      </c>
      <c r="L40">
        <v>1496</v>
      </c>
      <c r="M40">
        <f t="shared" si="0"/>
        <v>1456</v>
      </c>
      <c r="Q40" t="s">
        <v>109</v>
      </c>
      <c r="R40" t="s">
        <v>5</v>
      </c>
      <c r="S40" t="s">
        <v>0</v>
      </c>
      <c r="T40">
        <v>1289</v>
      </c>
      <c r="U40">
        <f t="shared" si="1"/>
        <v>1249</v>
      </c>
    </row>
    <row r="41" spans="1:23" x14ac:dyDescent="0.3">
      <c r="A41" t="s">
        <v>109</v>
      </c>
      <c r="B41" t="s">
        <v>95</v>
      </c>
      <c r="C41" t="s">
        <v>0</v>
      </c>
      <c r="D41">
        <v>857</v>
      </c>
      <c r="G41">
        <f>MEDIAN(D32:D41)</f>
        <v>996</v>
      </c>
      <c r="I41" t="s">
        <v>109</v>
      </c>
      <c r="J41" t="s">
        <v>4</v>
      </c>
      <c r="K41" t="s">
        <v>0</v>
      </c>
      <c r="L41">
        <v>1080</v>
      </c>
      <c r="M41">
        <f t="shared" si="0"/>
        <v>1040</v>
      </c>
      <c r="O41">
        <f>MEDIAN(M32:M41)</f>
        <v>1022</v>
      </c>
      <c r="Q41" t="s">
        <v>109</v>
      </c>
      <c r="R41" t="s">
        <v>5</v>
      </c>
      <c r="S41" t="s">
        <v>0</v>
      </c>
      <c r="T41">
        <v>1160</v>
      </c>
      <c r="U41">
        <f t="shared" si="1"/>
        <v>1120</v>
      </c>
      <c r="W41">
        <f>MEDIAN(U32:U41)</f>
        <v>1092.5</v>
      </c>
    </row>
    <row r="42" spans="1:23" x14ac:dyDescent="0.3">
      <c r="A42" t="s">
        <v>110</v>
      </c>
      <c r="B42" t="s">
        <v>95</v>
      </c>
      <c r="C42" t="s">
        <v>0</v>
      </c>
      <c r="D42">
        <v>1208</v>
      </c>
      <c r="I42" t="s">
        <v>110</v>
      </c>
      <c r="J42" t="s">
        <v>4</v>
      </c>
      <c r="K42" t="s">
        <v>0</v>
      </c>
      <c r="L42">
        <v>1073</v>
      </c>
      <c r="M42">
        <f t="shared" si="0"/>
        <v>1033</v>
      </c>
      <c r="Q42" t="s">
        <v>110</v>
      </c>
      <c r="R42" t="s">
        <v>5</v>
      </c>
      <c r="S42" t="s">
        <v>0</v>
      </c>
      <c r="T42">
        <v>888</v>
      </c>
      <c r="U42">
        <f t="shared" si="1"/>
        <v>848</v>
      </c>
    </row>
    <row r="43" spans="1:23" x14ac:dyDescent="0.3">
      <c r="A43" t="s">
        <v>110</v>
      </c>
      <c r="B43" t="s">
        <v>95</v>
      </c>
      <c r="C43" t="s">
        <v>0</v>
      </c>
      <c r="D43">
        <v>1112</v>
      </c>
      <c r="I43" t="s">
        <v>110</v>
      </c>
      <c r="J43" t="s">
        <v>4</v>
      </c>
      <c r="K43" t="s">
        <v>0</v>
      </c>
      <c r="L43">
        <v>1120</v>
      </c>
      <c r="M43">
        <f t="shared" si="0"/>
        <v>1080</v>
      </c>
      <c r="Q43" t="s">
        <v>110</v>
      </c>
      <c r="R43" t="s">
        <v>5</v>
      </c>
      <c r="S43" t="s">
        <v>0</v>
      </c>
      <c r="T43">
        <v>1240</v>
      </c>
      <c r="U43">
        <f t="shared" si="1"/>
        <v>1200</v>
      </c>
    </row>
    <row r="44" spans="1:23" x14ac:dyDescent="0.3">
      <c r="A44" t="s">
        <v>110</v>
      </c>
      <c r="B44" t="s">
        <v>95</v>
      </c>
      <c r="C44" t="s">
        <v>0</v>
      </c>
      <c r="D44">
        <v>1353</v>
      </c>
      <c r="I44" t="s">
        <v>110</v>
      </c>
      <c r="J44" t="s">
        <v>4</v>
      </c>
      <c r="K44" t="s">
        <v>0</v>
      </c>
      <c r="L44">
        <v>1368</v>
      </c>
      <c r="M44">
        <f t="shared" si="0"/>
        <v>1328</v>
      </c>
      <c r="Q44" t="s">
        <v>110</v>
      </c>
      <c r="R44" t="s">
        <v>5</v>
      </c>
      <c r="S44" t="s">
        <v>0</v>
      </c>
      <c r="T44">
        <v>1310</v>
      </c>
      <c r="U44">
        <f t="shared" si="1"/>
        <v>1270</v>
      </c>
    </row>
    <row r="45" spans="1:23" x14ac:dyDescent="0.3">
      <c r="A45" t="s">
        <v>110</v>
      </c>
      <c r="B45" t="s">
        <v>95</v>
      </c>
      <c r="C45" t="s">
        <v>0</v>
      </c>
      <c r="D45">
        <v>1169</v>
      </c>
      <c r="I45" t="s">
        <v>110</v>
      </c>
      <c r="J45" t="s">
        <v>4</v>
      </c>
      <c r="K45" t="s">
        <v>0</v>
      </c>
      <c r="L45">
        <v>1144</v>
      </c>
      <c r="M45">
        <f t="shared" si="0"/>
        <v>1104</v>
      </c>
      <c r="Q45" t="s">
        <v>110</v>
      </c>
      <c r="R45" t="s">
        <v>5</v>
      </c>
      <c r="S45" t="s">
        <v>0</v>
      </c>
      <c r="T45">
        <v>1043</v>
      </c>
      <c r="U45">
        <f t="shared" si="1"/>
        <v>1003</v>
      </c>
    </row>
    <row r="46" spans="1:23" x14ac:dyDescent="0.3">
      <c r="A46" t="s">
        <v>110</v>
      </c>
      <c r="B46" t="s">
        <v>95</v>
      </c>
      <c r="C46" t="s">
        <v>0</v>
      </c>
      <c r="D46">
        <v>968</v>
      </c>
      <c r="I46" t="s">
        <v>110</v>
      </c>
      <c r="J46" t="s">
        <v>4</v>
      </c>
      <c r="K46" t="s">
        <v>1</v>
      </c>
      <c r="L46">
        <v>1128</v>
      </c>
      <c r="M46">
        <f t="shared" si="0"/>
        <v>1088</v>
      </c>
      <c r="Q46" t="s">
        <v>110</v>
      </c>
      <c r="R46" t="s">
        <v>5</v>
      </c>
      <c r="S46" t="s">
        <v>0</v>
      </c>
      <c r="T46">
        <v>1119</v>
      </c>
      <c r="U46">
        <f t="shared" si="1"/>
        <v>1079</v>
      </c>
    </row>
    <row r="47" spans="1:23" x14ac:dyDescent="0.3">
      <c r="A47" t="s">
        <v>110</v>
      </c>
      <c r="B47" t="s">
        <v>95</v>
      </c>
      <c r="C47" t="s">
        <v>0</v>
      </c>
      <c r="D47">
        <v>1272</v>
      </c>
      <c r="I47" t="s">
        <v>110</v>
      </c>
      <c r="J47" t="s">
        <v>4</v>
      </c>
      <c r="K47" t="s">
        <v>1</v>
      </c>
      <c r="L47">
        <v>1703</v>
      </c>
      <c r="M47">
        <f t="shared" si="0"/>
        <v>1663</v>
      </c>
      <c r="Q47" t="s">
        <v>110</v>
      </c>
      <c r="R47" t="s">
        <v>5</v>
      </c>
      <c r="S47" t="s">
        <v>1</v>
      </c>
      <c r="T47">
        <v>1316</v>
      </c>
      <c r="U47">
        <f t="shared" si="1"/>
        <v>1276</v>
      </c>
    </row>
    <row r="48" spans="1:23" x14ac:dyDescent="0.3">
      <c r="A48" t="s">
        <v>110</v>
      </c>
      <c r="B48" t="s">
        <v>95</v>
      </c>
      <c r="C48" t="s">
        <v>0</v>
      </c>
      <c r="D48">
        <v>1087</v>
      </c>
      <c r="I48" t="s">
        <v>110</v>
      </c>
      <c r="J48" t="s">
        <v>4</v>
      </c>
      <c r="K48" t="s">
        <v>1</v>
      </c>
      <c r="L48">
        <v>873</v>
      </c>
      <c r="M48">
        <f t="shared" si="0"/>
        <v>833</v>
      </c>
      <c r="Q48" t="s">
        <v>110</v>
      </c>
      <c r="R48" t="s">
        <v>5</v>
      </c>
      <c r="S48" t="s">
        <v>0</v>
      </c>
      <c r="T48">
        <v>1260</v>
      </c>
      <c r="U48">
        <f t="shared" si="1"/>
        <v>1220</v>
      </c>
    </row>
    <row r="49" spans="1:23" x14ac:dyDescent="0.3">
      <c r="A49" t="s">
        <v>110</v>
      </c>
      <c r="B49" t="s">
        <v>95</v>
      </c>
      <c r="C49" t="s">
        <v>0</v>
      </c>
      <c r="D49">
        <v>1239</v>
      </c>
      <c r="I49" t="s">
        <v>110</v>
      </c>
      <c r="J49" t="s">
        <v>4</v>
      </c>
      <c r="K49" t="s">
        <v>1</v>
      </c>
      <c r="L49">
        <v>1088</v>
      </c>
      <c r="M49">
        <f t="shared" si="0"/>
        <v>1048</v>
      </c>
      <c r="Q49" t="s">
        <v>110</v>
      </c>
      <c r="R49" t="s">
        <v>5</v>
      </c>
      <c r="S49" t="s">
        <v>1</v>
      </c>
      <c r="T49">
        <v>1496</v>
      </c>
      <c r="U49">
        <f t="shared" si="1"/>
        <v>1456</v>
      </c>
    </row>
    <row r="50" spans="1:23" x14ac:dyDescent="0.3">
      <c r="A50" t="s">
        <v>110</v>
      </c>
      <c r="B50" t="s">
        <v>95</v>
      </c>
      <c r="C50" t="s">
        <v>0</v>
      </c>
      <c r="D50">
        <v>1273</v>
      </c>
      <c r="I50" t="s">
        <v>110</v>
      </c>
      <c r="J50" t="s">
        <v>4</v>
      </c>
      <c r="K50" t="s">
        <v>0</v>
      </c>
      <c r="L50">
        <v>984</v>
      </c>
      <c r="M50">
        <f t="shared" si="0"/>
        <v>944</v>
      </c>
      <c r="Q50" t="s">
        <v>110</v>
      </c>
      <c r="R50" t="s">
        <v>5</v>
      </c>
      <c r="S50" t="s">
        <v>1</v>
      </c>
      <c r="T50">
        <v>1712</v>
      </c>
      <c r="U50">
        <f t="shared" si="1"/>
        <v>1672</v>
      </c>
    </row>
    <row r="51" spans="1:23" x14ac:dyDescent="0.3">
      <c r="A51" t="s">
        <v>110</v>
      </c>
      <c r="B51" t="s">
        <v>95</v>
      </c>
      <c r="C51" t="s">
        <v>0</v>
      </c>
      <c r="D51">
        <v>1136</v>
      </c>
      <c r="G51">
        <f>MEDIAN(D42:D51)</f>
        <v>1188.5</v>
      </c>
      <c r="I51" t="s">
        <v>110</v>
      </c>
      <c r="J51" t="s">
        <v>4</v>
      </c>
      <c r="K51" t="s">
        <v>1</v>
      </c>
      <c r="L51">
        <v>2178</v>
      </c>
      <c r="M51">
        <f t="shared" si="0"/>
        <v>2138</v>
      </c>
      <c r="O51">
        <f>MEDIAN(M42:M51)</f>
        <v>1084</v>
      </c>
      <c r="Q51" t="s">
        <v>110</v>
      </c>
      <c r="R51" t="s">
        <v>5</v>
      </c>
      <c r="S51" t="s">
        <v>0</v>
      </c>
      <c r="T51">
        <v>1256</v>
      </c>
      <c r="U51">
        <f t="shared" si="1"/>
        <v>1216</v>
      </c>
      <c r="W51">
        <f>MEDIAN(U42:U51)</f>
        <v>1218</v>
      </c>
    </row>
    <row r="52" spans="1:23" x14ac:dyDescent="0.3">
      <c r="A52" t="s">
        <v>111</v>
      </c>
      <c r="B52" t="s">
        <v>95</v>
      </c>
      <c r="C52" t="s">
        <v>1</v>
      </c>
      <c r="D52">
        <v>761</v>
      </c>
      <c r="I52" t="s">
        <v>111</v>
      </c>
      <c r="J52" t="s">
        <v>4</v>
      </c>
      <c r="K52" t="s">
        <v>0</v>
      </c>
      <c r="L52">
        <v>920</v>
      </c>
      <c r="M52">
        <f t="shared" si="0"/>
        <v>880</v>
      </c>
      <c r="Q52" t="s">
        <v>111</v>
      </c>
      <c r="R52" t="s">
        <v>5</v>
      </c>
      <c r="S52" t="s">
        <v>0</v>
      </c>
      <c r="T52">
        <v>1159</v>
      </c>
      <c r="U52">
        <f t="shared" si="1"/>
        <v>1119</v>
      </c>
    </row>
    <row r="53" spans="1:23" x14ac:dyDescent="0.3">
      <c r="A53" t="s">
        <v>111</v>
      </c>
      <c r="B53" t="s">
        <v>95</v>
      </c>
      <c r="C53" t="s">
        <v>1</v>
      </c>
      <c r="D53">
        <v>1112</v>
      </c>
      <c r="I53" t="s">
        <v>111</v>
      </c>
      <c r="J53" t="s">
        <v>4</v>
      </c>
      <c r="K53" t="s">
        <v>0</v>
      </c>
      <c r="L53">
        <v>1096</v>
      </c>
      <c r="M53">
        <f t="shared" si="0"/>
        <v>1056</v>
      </c>
      <c r="Q53" t="s">
        <v>111</v>
      </c>
      <c r="R53" t="s">
        <v>5</v>
      </c>
      <c r="S53" t="s">
        <v>0</v>
      </c>
      <c r="T53">
        <v>1014</v>
      </c>
      <c r="U53">
        <f t="shared" si="1"/>
        <v>974</v>
      </c>
    </row>
    <row r="54" spans="1:23" x14ac:dyDescent="0.3">
      <c r="A54" t="s">
        <v>111</v>
      </c>
      <c r="B54" t="s">
        <v>95</v>
      </c>
      <c r="C54" t="s">
        <v>1</v>
      </c>
      <c r="D54">
        <v>900</v>
      </c>
      <c r="I54" t="s">
        <v>111</v>
      </c>
      <c r="J54" t="s">
        <v>4</v>
      </c>
      <c r="K54" t="s">
        <v>0</v>
      </c>
      <c r="L54">
        <v>1088</v>
      </c>
      <c r="M54">
        <f t="shared" si="0"/>
        <v>1048</v>
      </c>
      <c r="Q54" t="s">
        <v>111</v>
      </c>
      <c r="R54" t="s">
        <v>5</v>
      </c>
      <c r="S54" t="s">
        <v>0</v>
      </c>
      <c r="T54">
        <v>1112</v>
      </c>
      <c r="U54">
        <f t="shared" si="1"/>
        <v>1072</v>
      </c>
    </row>
    <row r="55" spans="1:23" x14ac:dyDescent="0.3">
      <c r="A55" t="s">
        <v>111</v>
      </c>
      <c r="B55" t="s">
        <v>95</v>
      </c>
      <c r="C55" t="s">
        <v>1</v>
      </c>
      <c r="D55">
        <v>800</v>
      </c>
      <c r="I55" t="s">
        <v>111</v>
      </c>
      <c r="J55" t="s">
        <v>4</v>
      </c>
      <c r="K55" t="s">
        <v>1</v>
      </c>
      <c r="L55">
        <v>2495</v>
      </c>
      <c r="M55">
        <f t="shared" si="0"/>
        <v>2455</v>
      </c>
      <c r="Q55" t="s">
        <v>111</v>
      </c>
      <c r="R55" t="s">
        <v>5</v>
      </c>
      <c r="S55" t="s">
        <v>1</v>
      </c>
      <c r="T55">
        <v>1032</v>
      </c>
      <c r="U55">
        <f t="shared" si="1"/>
        <v>992</v>
      </c>
    </row>
    <row r="56" spans="1:23" x14ac:dyDescent="0.3">
      <c r="A56" t="s">
        <v>111</v>
      </c>
      <c r="B56" t="s">
        <v>95</v>
      </c>
      <c r="C56" t="s">
        <v>1</v>
      </c>
      <c r="D56">
        <v>841</v>
      </c>
      <c r="I56" t="s">
        <v>111</v>
      </c>
      <c r="J56" t="s">
        <v>4</v>
      </c>
      <c r="K56" t="s">
        <v>0</v>
      </c>
      <c r="L56">
        <v>1143</v>
      </c>
      <c r="M56">
        <f t="shared" si="0"/>
        <v>1103</v>
      </c>
      <c r="Q56" t="s">
        <v>111</v>
      </c>
      <c r="R56" t="s">
        <v>5</v>
      </c>
      <c r="S56" t="s">
        <v>0</v>
      </c>
      <c r="T56">
        <v>1268</v>
      </c>
      <c r="U56">
        <f t="shared" si="1"/>
        <v>1228</v>
      </c>
    </row>
    <row r="57" spans="1:23" x14ac:dyDescent="0.3">
      <c r="A57" t="s">
        <v>111</v>
      </c>
      <c r="B57" t="s">
        <v>95</v>
      </c>
      <c r="C57" t="s">
        <v>1</v>
      </c>
      <c r="D57">
        <v>944</v>
      </c>
      <c r="I57" t="s">
        <v>111</v>
      </c>
      <c r="J57" t="s">
        <v>4</v>
      </c>
      <c r="K57" t="s">
        <v>1</v>
      </c>
      <c r="L57">
        <v>1000</v>
      </c>
      <c r="M57">
        <f t="shared" si="0"/>
        <v>960</v>
      </c>
      <c r="Q57" t="s">
        <v>111</v>
      </c>
      <c r="R57" t="s">
        <v>5</v>
      </c>
      <c r="S57" t="s">
        <v>0</v>
      </c>
      <c r="T57">
        <v>1312</v>
      </c>
      <c r="U57">
        <f t="shared" si="1"/>
        <v>1272</v>
      </c>
    </row>
    <row r="58" spans="1:23" x14ac:dyDescent="0.3">
      <c r="A58" t="s">
        <v>111</v>
      </c>
      <c r="B58" t="s">
        <v>95</v>
      </c>
      <c r="C58" t="s">
        <v>1</v>
      </c>
      <c r="D58">
        <v>1096</v>
      </c>
      <c r="I58" t="s">
        <v>111</v>
      </c>
      <c r="J58" t="s">
        <v>4</v>
      </c>
      <c r="K58" t="s">
        <v>1</v>
      </c>
      <c r="L58">
        <v>1072</v>
      </c>
      <c r="M58">
        <f t="shared" si="0"/>
        <v>1032</v>
      </c>
      <c r="Q58" t="s">
        <v>111</v>
      </c>
      <c r="R58" t="s">
        <v>5</v>
      </c>
      <c r="S58" t="s">
        <v>0</v>
      </c>
      <c r="T58">
        <v>1423</v>
      </c>
      <c r="U58">
        <f t="shared" si="1"/>
        <v>1383</v>
      </c>
    </row>
    <row r="59" spans="1:23" x14ac:dyDescent="0.3">
      <c r="A59" t="s">
        <v>111</v>
      </c>
      <c r="B59" t="s">
        <v>95</v>
      </c>
      <c r="C59" t="s">
        <v>1</v>
      </c>
      <c r="D59">
        <v>921</v>
      </c>
      <c r="I59" t="s">
        <v>111</v>
      </c>
      <c r="J59" t="s">
        <v>4</v>
      </c>
      <c r="K59" t="s">
        <v>1</v>
      </c>
      <c r="L59">
        <v>1696</v>
      </c>
      <c r="M59">
        <f t="shared" si="0"/>
        <v>1656</v>
      </c>
      <c r="Q59" t="s">
        <v>111</v>
      </c>
      <c r="R59" t="s">
        <v>5</v>
      </c>
      <c r="S59" t="s">
        <v>0</v>
      </c>
      <c r="T59">
        <v>992</v>
      </c>
      <c r="U59">
        <f t="shared" si="1"/>
        <v>952</v>
      </c>
    </row>
    <row r="60" spans="1:23" x14ac:dyDescent="0.3">
      <c r="A60" t="s">
        <v>111</v>
      </c>
      <c r="B60" t="s">
        <v>95</v>
      </c>
      <c r="C60" t="s">
        <v>1</v>
      </c>
      <c r="D60">
        <v>1280</v>
      </c>
      <c r="I60" t="s">
        <v>111</v>
      </c>
      <c r="J60" t="s">
        <v>4</v>
      </c>
      <c r="K60" t="s">
        <v>1</v>
      </c>
      <c r="L60">
        <v>887</v>
      </c>
      <c r="M60">
        <f t="shared" si="0"/>
        <v>847</v>
      </c>
      <c r="Q60" t="s">
        <v>111</v>
      </c>
      <c r="R60" t="s">
        <v>5</v>
      </c>
      <c r="S60" t="s">
        <v>1</v>
      </c>
      <c r="T60">
        <v>1415</v>
      </c>
      <c r="U60">
        <f t="shared" si="1"/>
        <v>1375</v>
      </c>
    </row>
    <row r="61" spans="1:23" x14ac:dyDescent="0.3">
      <c r="A61" t="s">
        <v>111</v>
      </c>
      <c r="B61" t="s">
        <v>95</v>
      </c>
      <c r="C61" t="s">
        <v>1</v>
      </c>
      <c r="D61">
        <v>1096</v>
      </c>
      <c r="G61">
        <f>MEDIAN(D52:D61)</f>
        <v>932.5</v>
      </c>
      <c r="I61" t="s">
        <v>111</v>
      </c>
      <c r="J61" t="s">
        <v>4</v>
      </c>
      <c r="K61" t="s">
        <v>1</v>
      </c>
      <c r="L61">
        <v>912</v>
      </c>
      <c r="M61">
        <f t="shared" si="0"/>
        <v>872</v>
      </c>
      <c r="O61">
        <f>MEDIAN(M52:M61)</f>
        <v>1040</v>
      </c>
      <c r="Q61" t="s">
        <v>111</v>
      </c>
      <c r="R61" t="s">
        <v>5</v>
      </c>
      <c r="S61" t="s">
        <v>0</v>
      </c>
      <c r="T61">
        <v>1356</v>
      </c>
      <c r="U61">
        <f t="shared" si="1"/>
        <v>1316</v>
      </c>
      <c r="W61">
        <f>MEDIAN(U52:U61)</f>
        <v>1173.5</v>
      </c>
    </row>
    <row r="62" spans="1:23" x14ac:dyDescent="0.3">
      <c r="A62" t="s">
        <v>112</v>
      </c>
      <c r="B62" t="s">
        <v>95</v>
      </c>
      <c r="C62" t="s">
        <v>1</v>
      </c>
      <c r="D62">
        <v>924</v>
      </c>
      <c r="I62" t="s">
        <v>112</v>
      </c>
      <c r="J62" t="s">
        <v>4</v>
      </c>
      <c r="K62" t="s">
        <v>1</v>
      </c>
      <c r="L62">
        <v>1120</v>
      </c>
      <c r="M62">
        <f t="shared" si="0"/>
        <v>1080</v>
      </c>
      <c r="Q62" t="s">
        <v>112</v>
      </c>
      <c r="R62" t="s">
        <v>5</v>
      </c>
      <c r="S62" t="s">
        <v>0</v>
      </c>
      <c r="T62">
        <v>1152</v>
      </c>
      <c r="U62">
        <f t="shared" si="1"/>
        <v>1112</v>
      </c>
    </row>
    <row r="63" spans="1:23" x14ac:dyDescent="0.3">
      <c r="A63" t="s">
        <v>112</v>
      </c>
      <c r="B63" t="s">
        <v>95</v>
      </c>
      <c r="C63" t="s">
        <v>1</v>
      </c>
      <c r="D63">
        <v>888</v>
      </c>
      <c r="I63" t="s">
        <v>112</v>
      </c>
      <c r="J63" t="s">
        <v>4</v>
      </c>
      <c r="K63" t="s">
        <v>1</v>
      </c>
      <c r="L63">
        <v>1174</v>
      </c>
      <c r="M63">
        <f t="shared" si="0"/>
        <v>1134</v>
      </c>
      <c r="Q63" t="s">
        <v>112</v>
      </c>
      <c r="R63" t="s">
        <v>5</v>
      </c>
      <c r="S63" t="s">
        <v>0</v>
      </c>
      <c r="T63">
        <v>1216</v>
      </c>
      <c r="U63">
        <f t="shared" si="1"/>
        <v>1176</v>
      </c>
    </row>
    <row r="64" spans="1:23" x14ac:dyDescent="0.3">
      <c r="A64" t="s">
        <v>112</v>
      </c>
      <c r="B64" t="s">
        <v>95</v>
      </c>
      <c r="C64" t="s">
        <v>1</v>
      </c>
      <c r="D64">
        <v>799</v>
      </c>
      <c r="I64" t="s">
        <v>112</v>
      </c>
      <c r="J64" t="s">
        <v>4</v>
      </c>
      <c r="K64" t="s">
        <v>1</v>
      </c>
      <c r="L64">
        <v>1064</v>
      </c>
      <c r="M64">
        <f t="shared" si="0"/>
        <v>1024</v>
      </c>
      <c r="Q64" t="s">
        <v>112</v>
      </c>
      <c r="R64" t="s">
        <v>5</v>
      </c>
      <c r="S64" t="s">
        <v>0</v>
      </c>
      <c r="T64">
        <v>1033</v>
      </c>
      <c r="U64">
        <f t="shared" si="1"/>
        <v>993</v>
      </c>
    </row>
    <row r="65" spans="1:23" x14ac:dyDescent="0.3">
      <c r="A65" t="s">
        <v>112</v>
      </c>
      <c r="B65" t="s">
        <v>95</v>
      </c>
      <c r="C65" t="s">
        <v>1</v>
      </c>
      <c r="D65">
        <v>889</v>
      </c>
      <c r="I65" t="s">
        <v>112</v>
      </c>
      <c r="J65" t="s">
        <v>4</v>
      </c>
      <c r="K65" t="s">
        <v>1</v>
      </c>
      <c r="L65">
        <v>1281</v>
      </c>
      <c r="M65">
        <f t="shared" si="0"/>
        <v>1241</v>
      </c>
      <c r="Q65" t="s">
        <v>112</v>
      </c>
      <c r="R65" t="s">
        <v>5</v>
      </c>
      <c r="S65" t="s">
        <v>0</v>
      </c>
      <c r="T65">
        <v>1704</v>
      </c>
      <c r="U65">
        <f t="shared" si="1"/>
        <v>1664</v>
      </c>
    </row>
    <row r="66" spans="1:23" x14ac:dyDescent="0.3">
      <c r="A66" t="s">
        <v>112</v>
      </c>
      <c r="B66" t="s">
        <v>95</v>
      </c>
      <c r="C66" t="s">
        <v>1</v>
      </c>
      <c r="D66">
        <v>856</v>
      </c>
      <c r="I66" t="s">
        <v>112</v>
      </c>
      <c r="J66" t="s">
        <v>4</v>
      </c>
      <c r="K66" t="s">
        <v>1</v>
      </c>
      <c r="L66">
        <v>1000</v>
      </c>
      <c r="M66">
        <f t="shared" si="0"/>
        <v>960</v>
      </c>
      <c r="Q66" t="s">
        <v>112</v>
      </c>
      <c r="R66" t="s">
        <v>5</v>
      </c>
      <c r="S66" t="s">
        <v>0</v>
      </c>
      <c r="T66">
        <v>1089</v>
      </c>
      <c r="U66">
        <f t="shared" si="1"/>
        <v>1049</v>
      </c>
    </row>
    <row r="67" spans="1:23" x14ac:dyDescent="0.3">
      <c r="A67" t="s">
        <v>112</v>
      </c>
      <c r="B67" t="s">
        <v>95</v>
      </c>
      <c r="C67" t="s">
        <v>1</v>
      </c>
      <c r="D67">
        <v>880</v>
      </c>
      <c r="I67" t="s">
        <v>112</v>
      </c>
      <c r="J67" t="s">
        <v>4</v>
      </c>
      <c r="K67" t="s">
        <v>1</v>
      </c>
      <c r="L67">
        <v>1153</v>
      </c>
      <c r="M67">
        <f t="shared" ref="M67:M130" si="2">L67-40</f>
        <v>1113</v>
      </c>
      <c r="Q67" t="s">
        <v>112</v>
      </c>
      <c r="R67" t="s">
        <v>5</v>
      </c>
      <c r="S67" t="s">
        <v>0</v>
      </c>
      <c r="T67">
        <v>1328</v>
      </c>
      <c r="U67">
        <f t="shared" ref="U67:U130" si="3">T67-40</f>
        <v>1288</v>
      </c>
    </row>
    <row r="68" spans="1:23" x14ac:dyDescent="0.3">
      <c r="A68" t="s">
        <v>112</v>
      </c>
      <c r="B68" t="s">
        <v>95</v>
      </c>
      <c r="C68" t="s">
        <v>1</v>
      </c>
      <c r="D68">
        <v>832</v>
      </c>
      <c r="I68" t="s">
        <v>112</v>
      </c>
      <c r="J68" t="s">
        <v>4</v>
      </c>
      <c r="K68" t="s">
        <v>1</v>
      </c>
      <c r="L68">
        <v>1028</v>
      </c>
      <c r="M68">
        <f t="shared" si="2"/>
        <v>988</v>
      </c>
      <c r="Q68" t="s">
        <v>112</v>
      </c>
      <c r="R68" t="s">
        <v>5</v>
      </c>
      <c r="S68" t="s">
        <v>0</v>
      </c>
      <c r="T68">
        <v>1471</v>
      </c>
      <c r="U68">
        <f t="shared" si="3"/>
        <v>1431</v>
      </c>
    </row>
    <row r="69" spans="1:23" x14ac:dyDescent="0.3">
      <c r="A69" t="s">
        <v>112</v>
      </c>
      <c r="B69" t="s">
        <v>95</v>
      </c>
      <c r="C69" t="s">
        <v>1</v>
      </c>
      <c r="D69">
        <v>1293</v>
      </c>
      <c r="I69" t="s">
        <v>112</v>
      </c>
      <c r="J69" t="s">
        <v>4</v>
      </c>
      <c r="K69" t="s">
        <v>1</v>
      </c>
      <c r="L69">
        <v>1120</v>
      </c>
      <c r="M69">
        <f t="shared" si="2"/>
        <v>1080</v>
      </c>
      <c r="Q69" t="s">
        <v>112</v>
      </c>
      <c r="R69" t="s">
        <v>5</v>
      </c>
      <c r="S69" t="s">
        <v>0</v>
      </c>
      <c r="T69">
        <v>1034</v>
      </c>
      <c r="U69">
        <f t="shared" si="3"/>
        <v>994</v>
      </c>
    </row>
    <row r="70" spans="1:23" x14ac:dyDescent="0.3">
      <c r="A70" t="s">
        <v>112</v>
      </c>
      <c r="B70" t="s">
        <v>95</v>
      </c>
      <c r="C70" t="s">
        <v>1</v>
      </c>
      <c r="D70">
        <v>1087</v>
      </c>
      <c r="I70" t="s">
        <v>112</v>
      </c>
      <c r="J70" t="s">
        <v>4</v>
      </c>
      <c r="K70" t="s">
        <v>1</v>
      </c>
      <c r="L70">
        <v>2455</v>
      </c>
      <c r="M70">
        <f t="shared" si="2"/>
        <v>2415</v>
      </c>
      <c r="Q70" t="s">
        <v>112</v>
      </c>
      <c r="R70" t="s">
        <v>5</v>
      </c>
      <c r="S70" t="s">
        <v>0</v>
      </c>
      <c r="T70">
        <v>1296</v>
      </c>
      <c r="U70">
        <f t="shared" si="3"/>
        <v>1256</v>
      </c>
    </row>
    <row r="71" spans="1:23" x14ac:dyDescent="0.3">
      <c r="A71" t="s">
        <v>112</v>
      </c>
      <c r="B71" t="s">
        <v>95</v>
      </c>
      <c r="C71" t="s">
        <v>1</v>
      </c>
      <c r="D71">
        <v>1112</v>
      </c>
      <c r="G71">
        <f>MEDIAN(D62:D71)</f>
        <v>888.5</v>
      </c>
      <c r="I71" t="s">
        <v>112</v>
      </c>
      <c r="J71" t="s">
        <v>4</v>
      </c>
      <c r="K71" t="s">
        <v>1</v>
      </c>
      <c r="L71">
        <v>1097</v>
      </c>
      <c r="M71">
        <f t="shared" si="2"/>
        <v>1057</v>
      </c>
      <c r="O71">
        <f>MEDIAN(M62:M71)</f>
        <v>1080</v>
      </c>
      <c r="Q71" t="s">
        <v>112</v>
      </c>
      <c r="R71" t="s">
        <v>5</v>
      </c>
      <c r="S71" t="s">
        <v>1</v>
      </c>
      <c r="T71">
        <v>1288</v>
      </c>
      <c r="U71">
        <f t="shared" si="3"/>
        <v>1248</v>
      </c>
      <c r="W71">
        <f>MEDIAN(U62:U71)</f>
        <v>1212</v>
      </c>
    </row>
    <row r="72" spans="1:23" x14ac:dyDescent="0.3">
      <c r="A72" t="s">
        <v>113</v>
      </c>
      <c r="B72" t="s">
        <v>95</v>
      </c>
      <c r="C72" t="s">
        <v>1</v>
      </c>
      <c r="D72">
        <v>1320</v>
      </c>
      <c r="I72" t="s">
        <v>113</v>
      </c>
      <c r="J72" t="s">
        <v>4</v>
      </c>
      <c r="K72" t="s">
        <v>0</v>
      </c>
      <c r="L72">
        <v>1224</v>
      </c>
      <c r="M72">
        <f t="shared" si="2"/>
        <v>1184</v>
      </c>
      <c r="Q72" t="s">
        <v>113</v>
      </c>
      <c r="R72" t="s">
        <v>5</v>
      </c>
      <c r="S72" t="s">
        <v>1</v>
      </c>
      <c r="T72">
        <v>1192</v>
      </c>
      <c r="U72">
        <f t="shared" si="3"/>
        <v>1152</v>
      </c>
    </row>
    <row r="73" spans="1:23" x14ac:dyDescent="0.3">
      <c r="A73" t="s">
        <v>113</v>
      </c>
      <c r="B73" t="s">
        <v>95</v>
      </c>
      <c r="C73" t="s">
        <v>1</v>
      </c>
      <c r="D73">
        <v>911</v>
      </c>
      <c r="I73" t="s">
        <v>113</v>
      </c>
      <c r="J73" t="s">
        <v>4</v>
      </c>
      <c r="K73" t="s">
        <v>1</v>
      </c>
      <c r="L73">
        <v>1208</v>
      </c>
      <c r="M73">
        <f t="shared" si="2"/>
        <v>1168</v>
      </c>
      <c r="Q73" t="s">
        <v>113</v>
      </c>
      <c r="R73" t="s">
        <v>5</v>
      </c>
      <c r="S73" t="s">
        <v>1</v>
      </c>
      <c r="T73">
        <v>1424</v>
      </c>
      <c r="U73">
        <f t="shared" si="3"/>
        <v>1384</v>
      </c>
    </row>
    <row r="74" spans="1:23" x14ac:dyDescent="0.3">
      <c r="A74" t="s">
        <v>113</v>
      </c>
      <c r="B74" t="s">
        <v>95</v>
      </c>
      <c r="C74" t="s">
        <v>1</v>
      </c>
      <c r="D74">
        <v>864</v>
      </c>
      <c r="I74" t="s">
        <v>113</v>
      </c>
      <c r="J74" t="s">
        <v>4</v>
      </c>
      <c r="K74" t="s">
        <v>1</v>
      </c>
      <c r="L74">
        <v>848</v>
      </c>
      <c r="M74">
        <f t="shared" si="2"/>
        <v>808</v>
      </c>
      <c r="Q74" t="s">
        <v>113</v>
      </c>
      <c r="R74" t="s">
        <v>5</v>
      </c>
      <c r="S74" t="s">
        <v>1</v>
      </c>
      <c r="T74">
        <v>1296</v>
      </c>
      <c r="U74">
        <f t="shared" si="3"/>
        <v>1256</v>
      </c>
    </row>
    <row r="75" spans="1:23" x14ac:dyDescent="0.3">
      <c r="A75" t="s">
        <v>113</v>
      </c>
      <c r="B75" t="s">
        <v>95</v>
      </c>
      <c r="C75" t="s">
        <v>1</v>
      </c>
      <c r="D75">
        <v>824</v>
      </c>
      <c r="I75" t="s">
        <v>113</v>
      </c>
      <c r="J75" t="s">
        <v>4</v>
      </c>
      <c r="K75" t="s">
        <v>1</v>
      </c>
      <c r="L75">
        <v>1361</v>
      </c>
      <c r="M75">
        <f t="shared" si="2"/>
        <v>1321</v>
      </c>
      <c r="Q75" t="s">
        <v>113</v>
      </c>
      <c r="R75" t="s">
        <v>5</v>
      </c>
      <c r="S75" t="s">
        <v>1</v>
      </c>
      <c r="T75">
        <v>976</v>
      </c>
      <c r="U75">
        <f t="shared" si="3"/>
        <v>936</v>
      </c>
    </row>
    <row r="76" spans="1:23" x14ac:dyDescent="0.3">
      <c r="A76" t="s">
        <v>113</v>
      </c>
      <c r="B76" t="s">
        <v>95</v>
      </c>
      <c r="C76" t="s">
        <v>1</v>
      </c>
      <c r="D76">
        <v>875</v>
      </c>
      <c r="I76" t="s">
        <v>113</v>
      </c>
      <c r="J76" t="s">
        <v>4</v>
      </c>
      <c r="K76" t="s">
        <v>1</v>
      </c>
      <c r="L76">
        <v>1461</v>
      </c>
      <c r="M76">
        <f t="shared" si="2"/>
        <v>1421</v>
      </c>
      <c r="Q76" t="s">
        <v>113</v>
      </c>
      <c r="R76" t="s">
        <v>5</v>
      </c>
      <c r="S76" t="s">
        <v>1</v>
      </c>
      <c r="T76">
        <v>952</v>
      </c>
      <c r="U76">
        <f t="shared" si="3"/>
        <v>912</v>
      </c>
    </row>
    <row r="77" spans="1:23" x14ac:dyDescent="0.3">
      <c r="A77" t="s">
        <v>113</v>
      </c>
      <c r="B77" t="s">
        <v>95</v>
      </c>
      <c r="C77" t="s">
        <v>1</v>
      </c>
      <c r="D77">
        <v>954</v>
      </c>
      <c r="I77" t="s">
        <v>113</v>
      </c>
      <c r="J77" t="s">
        <v>4</v>
      </c>
      <c r="K77" t="s">
        <v>1</v>
      </c>
      <c r="L77">
        <v>1304</v>
      </c>
      <c r="M77">
        <f t="shared" si="2"/>
        <v>1264</v>
      </c>
      <c r="Q77" t="s">
        <v>113</v>
      </c>
      <c r="R77" t="s">
        <v>5</v>
      </c>
      <c r="S77" t="s">
        <v>1</v>
      </c>
      <c r="T77">
        <v>1567</v>
      </c>
      <c r="U77">
        <f t="shared" si="3"/>
        <v>1527</v>
      </c>
    </row>
    <row r="78" spans="1:23" x14ac:dyDescent="0.3">
      <c r="A78" t="s">
        <v>113</v>
      </c>
      <c r="B78" t="s">
        <v>95</v>
      </c>
      <c r="C78" t="s">
        <v>1</v>
      </c>
      <c r="D78">
        <v>952</v>
      </c>
      <c r="I78" t="s">
        <v>113</v>
      </c>
      <c r="J78" t="s">
        <v>4</v>
      </c>
      <c r="K78" t="s">
        <v>1</v>
      </c>
      <c r="L78">
        <v>1008</v>
      </c>
      <c r="M78">
        <f t="shared" si="2"/>
        <v>968</v>
      </c>
      <c r="Q78" t="s">
        <v>113</v>
      </c>
      <c r="R78" t="s">
        <v>5</v>
      </c>
      <c r="S78" t="s">
        <v>1</v>
      </c>
      <c r="T78">
        <v>1263</v>
      </c>
      <c r="U78">
        <f t="shared" si="3"/>
        <v>1223</v>
      </c>
    </row>
    <row r="79" spans="1:23" x14ac:dyDescent="0.3">
      <c r="A79" t="s">
        <v>113</v>
      </c>
      <c r="B79" t="s">
        <v>95</v>
      </c>
      <c r="C79" t="s">
        <v>1</v>
      </c>
      <c r="D79">
        <v>928</v>
      </c>
      <c r="I79" t="s">
        <v>113</v>
      </c>
      <c r="J79" t="s">
        <v>4</v>
      </c>
      <c r="K79" t="s">
        <v>1</v>
      </c>
      <c r="L79">
        <v>808</v>
      </c>
      <c r="M79">
        <f t="shared" si="2"/>
        <v>768</v>
      </c>
      <c r="Q79" t="s">
        <v>113</v>
      </c>
      <c r="R79" t="s">
        <v>5</v>
      </c>
      <c r="S79" t="s">
        <v>1</v>
      </c>
      <c r="T79">
        <v>1439</v>
      </c>
      <c r="U79">
        <f t="shared" si="3"/>
        <v>1399</v>
      </c>
    </row>
    <row r="80" spans="1:23" x14ac:dyDescent="0.3">
      <c r="A80" t="s">
        <v>113</v>
      </c>
      <c r="B80" t="s">
        <v>95</v>
      </c>
      <c r="C80" t="s">
        <v>1</v>
      </c>
      <c r="D80">
        <v>896</v>
      </c>
      <c r="I80" t="s">
        <v>113</v>
      </c>
      <c r="J80" t="s">
        <v>4</v>
      </c>
      <c r="K80" t="s">
        <v>1</v>
      </c>
      <c r="L80">
        <v>863</v>
      </c>
      <c r="M80">
        <f t="shared" si="2"/>
        <v>823</v>
      </c>
      <c r="Q80" t="s">
        <v>113</v>
      </c>
      <c r="R80" t="s">
        <v>5</v>
      </c>
      <c r="S80" t="s">
        <v>1</v>
      </c>
      <c r="T80">
        <v>1232</v>
      </c>
      <c r="U80">
        <f t="shared" si="3"/>
        <v>1192</v>
      </c>
    </row>
    <row r="81" spans="1:23" x14ac:dyDescent="0.3">
      <c r="A81" t="s">
        <v>113</v>
      </c>
      <c r="B81" t="s">
        <v>95</v>
      </c>
      <c r="C81" t="s">
        <v>1</v>
      </c>
      <c r="D81">
        <v>856</v>
      </c>
      <c r="G81">
        <f>MEDIAN(D72:D81)</f>
        <v>903.5</v>
      </c>
      <c r="I81" t="s">
        <v>113</v>
      </c>
      <c r="J81" t="s">
        <v>4</v>
      </c>
      <c r="K81" t="s">
        <v>1</v>
      </c>
      <c r="L81">
        <v>944</v>
      </c>
      <c r="M81">
        <f t="shared" si="2"/>
        <v>904</v>
      </c>
      <c r="O81">
        <f>MEDIAN(M72:M81)</f>
        <v>1068</v>
      </c>
      <c r="Q81" t="s">
        <v>113</v>
      </c>
      <c r="R81" t="s">
        <v>5</v>
      </c>
      <c r="S81" t="s">
        <v>1</v>
      </c>
      <c r="T81">
        <v>1095</v>
      </c>
      <c r="U81">
        <f t="shared" si="3"/>
        <v>1055</v>
      </c>
      <c r="W81">
        <f>MEDIAN(U72:U81)</f>
        <v>1207.5</v>
      </c>
    </row>
    <row r="82" spans="1:23" x14ac:dyDescent="0.3">
      <c r="A82" t="s">
        <v>98</v>
      </c>
      <c r="B82" t="s">
        <v>95</v>
      </c>
      <c r="C82" t="s">
        <v>0</v>
      </c>
      <c r="D82">
        <v>1045</v>
      </c>
      <c r="I82" t="s">
        <v>98</v>
      </c>
      <c r="J82" t="s">
        <v>4</v>
      </c>
      <c r="K82" t="s">
        <v>0</v>
      </c>
      <c r="L82">
        <v>1847</v>
      </c>
      <c r="M82">
        <f t="shared" si="2"/>
        <v>1807</v>
      </c>
      <c r="Q82" t="s">
        <v>98</v>
      </c>
      <c r="R82" t="s">
        <v>5</v>
      </c>
      <c r="S82" t="s">
        <v>0</v>
      </c>
      <c r="T82">
        <v>948</v>
      </c>
      <c r="U82">
        <f t="shared" si="3"/>
        <v>908</v>
      </c>
    </row>
    <row r="83" spans="1:23" x14ac:dyDescent="0.3">
      <c r="A83" t="s">
        <v>98</v>
      </c>
      <c r="B83" t="s">
        <v>95</v>
      </c>
      <c r="C83" t="s">
        <v>0</v>
      </c>
      <c r="D83">
        <v>1009</v>
      </c>
      <c r="I83" t="s">
        <v>98</v>
      </c>
      <c r="J83" t="s">
        <v>4</v>
      </c>
      <c r="K83" t="s">
        <v>0</v>
      </c>
      <c r="L83">
        <v>960</v>
      </c>
      <c r="M83">
        <f t="shared" si="2"/>
        <v>920</v>
      </c>
      <c r="Q83" t="s">
        <v>98</v>
      </c>
      <c r="R83" t="s">
        <v>5</v>
      </c>
      <c r="S83" t="s">
        <v>0</v>
      </c>
      <c r="T83">
        <v>1192</v>
      </c>
      <c r="U83">
        <f t="shared" si="3"/>
        <v>1152</v>
      </c>
    </row>
    <row r="84" spans="1:23" x14ac:dyDescent="0.3">
      <c r="A84" t="s">
        <v>98</v>
      </c>
      <c r="B84" t="s">
        <v>95</v>
      </c>
      <c r="C84" t="s">
        <v>0</v>
      </c>
      <c r="D84">
        <v>889</v>
      </c>
      <c r="I84" t="s">
        <v>98</v>
      </c>
      <c r="J84" t="s">
        <v>4</v>
      </c>
      <c r="K84" t="s">
        <v>0</v>
      </c>
      <c r="L84">
        <v>984</v>
      </c>
      <c r="M84">
        <f t="shared" si="2"/>
        <v>944</v>
      </c>
      <c r="Q84" t="s">
        <v>98</v>
      </c>
      <c r="R84" t="s">
        <v>5</v>
      </c>
      <c r="S84" t="s">
        <v>0</v>
      </c>
      <c r="T84">
        <v>1200</v>
      </c>
      <c r="U84">
        <f t="shared" si="3"/>
        <v>1160</v>
      </c>
    </row>
    <row r="85" spans="1:23" x14ac:dyDescent="0.3">
      <c r="A85" t="s">
        <v>98</v>
      </c>
      <c r="B85" t="s">
        <v>95</v>
      </c>
      <c r="C85" t="s">
        <v>0</v>
      </c>
      <c r="D85">
        <v>895</v>
      </c>
      <c r="I85" t="s">
        <v>98</v>
      </c>
      <c r="J85" t="s">
        <v>4</v>
      </c>
      <c r="K85" t="s">
        <v>0</v>
      </c>
      <c r="L85">
        <v>1528</v>
      </c>
      <c r="M85">
        <f t="shared" si="2"/>
        <v>1488</v>
      </c>
      <c r="Q85" t="s">
        <v>98</v>
      </c>
      <c r="R85" t="s">
        <v>5</v>
      </c>
      <c r="S85" t="s">
        <v>0</v>
      </c>
      <c r="T85">
        <v>1160</v>
      </c>
      <c r="U85">
        <f t="shared" si="3"/>
        <v>1120</v>
      </c>
    </row>
    <row r="86" spans="1:23" x14ac:dyDescent="0.3">
      <c r="A86" t="s">
        <v>98</v>
      </c>
      <c r="B86" t="s">
        <v>95</v>
      </c>
      <c r="C86" t="s">
        <v>0</v>
      </c>
      <c r="D86">
        <v>808</v>
      </c>
      <c r="I86" t="s">
        <v>98</v>
      </c>
      <c r="J86" t="s">
        <v>4</v>
      </c>
      <c r="K86" t="s">
        <v>0</v>
      </c>
      <c r="L86">
        <v>960</v>
      </c>
      <c r="M86">
        <f t="shared" si="2"/>
        <v>920</v>
      </c>
      <c r="Q86" t="s">
        <v>98</v>
      </c>
      <c r="R86" t="s">
        <v>5</v>
      </c>
      <c r="S86" t="s">
        <v>0</v>
      </c>
      <c r="T86">
        <v>1412</v>
      </c>
      <c r="U86">
        <f t="shared" si="3"/>
        <v>1372</v>
      </c>
    </row>
    <row r="87" spans="1:23" x14ac:dyDescent="0.3">
      <c r="A87" t="s">
        <v>98</v>
      </c>
      <c r="B87" t="s">
        <v>95</v>
      </c>
      <c r="C87" t="s">
        <v>0</v>
      </c>
      <c r="D87">
        <v>1696</v>
      </c>
      <c r="I87" t="s">
        <v>98</v>
      </c>
      <c r="J87" t="s">
        <v>4</v>
      </c>
      <c r="K87" t="s">
        <v>0</v>
      </c>
      <c r="L87">
        <v>1083</v>
      </c>
      <c r="M87">
        <f t="shared" si="2"/>
        <v>1043</v>
      </c>
      <c r="Q87" t="s">
        <v>98</v>
      </c>
      <c r="R87" t="s">
        <v>5</v>
      </c>
      <c r="S87" t="s">
        <v>0</v>
      </c>
      <c r="T87">
        <v>1040</v>
      </c>
      <c r="U87">
        <f t="shared" si="3"/>
        <v>1000</v>
      </c>
    </row>
    <row r="88" spans="1:23" x14ac:dyDescent="0.3">
      <c r="A88" t="s">
        <v>98</v>
      </c>
      <c r="B88" t="s">
        <v>95</v>
      </c>
      <c r="C88" t="s">
        <v>0</v>
      </c>
      <c r="D88">
        <v>968</v>
      </c>
      <c r="I88" t="s">
        <v>98</v>
      </c>
      <c r="J88" t="s">
        <v>4</v>
      </c>
      <c r="K88" t="s">
        <v>0</v>
      </c>
      <c r="L88">
        <v>1112</v>
      </c>
      <c r="M88">
        <f t="shared" si="2"/>
        <v>1072</v>
      </c>
      <c r="Q88" t="s">
        <v>98</v>
      </c>
      <c r="R88" t="s">
        <v>5</v>
      </c>
      <c r="S88" t="s">
        <v>0</v>
      </c>
      <c r="T88">
        <v>1312</v>
      </c>
      <c r="U88">
        <f t="shared" si="3"/>
        <v>1272</v>
      </c>
    </row>
    <row r="89" spans="1:23" x14ac:dyDescent="0.3">
      <c r="A89" t="s">
        <v>98</v>
      </c>
      <c r="B89" t="s">
        <v>95</v>
      </c>
      <c r="C89" t="s">
        <v>0</v>
      </c>
      <c r="D89">
        <v>1048</v>
      </c>
      <c r="I89" t="s">
        <v>98</v>
      </c>
      <c r="J89" t="s">
        <v>4</v>
      </c>
      <c r="K89" t="s">
        <v>0</v>
      </c>
      <c r="L89">
        <v>1012</v>
      </c>
      <c r="M89">
        <f t="shared" si="2"/>
        <v>972</v>
      </c>
      <c r="Q89" t="s">
        <v>98</v>
      </c>
      <c r="R89" t="s">
        <v>5</v>
      </c>
      <c r="S89" t="s">
        <v>0</v>
      </c>
      <c r="T89">
        <v>1180</v>
      </c>
      <c r="U89">
        <f t="shared" si="3"/>
        <v>1140</v>
      </c>
    </row>
    <row r="90" spans="1:23" x14ac:dyDescent="0.3">
      <c r="A90" t="s">
        <v>98</v>
      </c>
      <c r="B90" t="s">
        <v>95</v>
      </c>
      <c r="C90" t="s">
        <v>0</v>
      </c>
      <c r="D90">
        <v>928</v>
      </c>
      <c r="I90" t="s">
        <v>98</v>
      </c>
      <c r="J90" t="s">
        <v>4</v>
      </c>
      <c r="K90" t="s">
        <v>0</v>
      </c>
      <c r="L90">
        <v>879</v>
      </c>
      <c r="M90">
        <f t="shared" si="2"/>
        <v>839</v>
      </c>
      <c r="Q90" t="s">
        <v>98</v>
      </c>
      <c r="R90" t="s">
        <v>5</v>
      </c>
      <c r="S90" t="s">
        <v>0</v>
      </c>
      <c r="T90">
        <v>1256</v>
      </c>
      <c r="U90">
        <f t="shared" si="3"/>
        <v>1216</v>
      </c>
    </row>
    <row r="91" spans="1:23" x14ac:dyDescent="0.3">
      <c r="A91" t="s">
        <v>98</v>
      </c>
      <c r="B91" t="s">
        <v>95</v>
      </c>
      <c r="C91" t="s">
        <v>0</v>
      </c>
      <c r="D91">
        <v>1208</v>
      </c>
      <c r="G91">
        <f>MEDIAN(D82:D91)</f>
        <v>988.5</v>
      </c>
      <c r="I91" t="s">
        <v>98</v>
      </c>
      <c r="J91" t="s">
        <v>4</v>
      </c>
      <c r="K91" t="s">
        <v>0</v>
      </c>
      <c r="L91">
        <v>897</v>
      </c>
      <c r="M91">
        <f t="shared" si="2"/>
        <v>857</v>
      </c>
      <c r="O91">
        <f>MEDIAN(M82:M91)</f>
        <v>958</v>
      </c>
      <c r="Q91" t="s">
        <v>98</v>
      </c>
      <c r="R91" t="s">
        <v>5</v>
      </c>
      <c r="S91" t="s">
        <v>0</v>
      </c>
      <c r="T91">
        <v>1112</v>
      </c>
      <c r="U91">
        <f t="shared" si="3"/>
        <v>1072</v>
      </c>
      <c r="W91">
        <f>MEDIAN(U82:U91)</f>
        <v>1146</v>
      </c>
    </row>
    <row r="92" spans="1:23" x14ac:dyDescent="0.3">
      <c r="A92" t="s">
        <v>99</v>
      </c>
      <c r="B92" t="s">
        <v>95</v>
      </c>
      <c r="C92" t="s">
        <v>0</v>
      </c>
      <c r="D92">
        <v>824</v>
      </c>
      <c r="I92" t="s">
        <v>99</v>
      </c>
      <c r="J92" t="s">
        <v>4</v>
      </c>
      <c r="K92" t="s">
        <v>0</v>
      </c>
      <c r="L92">
        <v>1040</v>
      </c>
      <c r="M92">
        <f t="shared" si="2"/>
        <v>1000</v>
      </c>
      <c r="Q92" t="s">
        <v>99</v>
      </c>
      <c r="R92" t="s">
        <v>5</v>
      </c>
      <c r="S92" t="s">
        <v>0</v>
      </c>
      <c r="T92">
        <v>998</v>
      </c>
      <c r="U92">
        <f t="shared" si="3"/>
        <v>958</v>
      </c>
    </row>
    <row r="93" spans="1:23" x14ac:dyDescent="0.3">
      <c r="A93" t="s">
        <v>99</v>
      </c>
      <c r="B93" t="s">
        <v>95</v>
      </c>
      <c r="C93" t="s">
        <v>0</v>
      </c>
      <c r="D93">
        <v>1008</v>
      </c>
      <c r="I93" t="s">
        <v>99</v>
      </c>
      <c r="J93" t="s">
        <v>4</v>
      </c>
      <c r="K93" t="s">
        <v>0</v>
      </c>
      <c r="L93">
        <v>1024</v>
      </c>
      <c r="M93">
        <f t="shared" si="2"/>
        <v>984</v>
      </c>
      <c r="Q93" t="s">
        <v>99</v>
      </c>
      <c r="R93" t="s">
        <v>5</v>
      </c>
      <c r="S93" t="s">
        <v>0</v>
      </c>
      <c r="T93">
        <v>1072</v>
      </c>
      <c r="U93">
        <f t="shared" si="3"/>
        <v>1032</v>
      </c>
    </row>
    <row r="94" spans="1:23" x14ac:dyDescent="0.3">
      <c r="A94" t="s">
        <v>99</v>
      </c>
      <c r="B94" t="s">
        <v>95</v>
      </c>
      <c r="C94" t="s">
        <v>0</v>
      </c>
      <c r="D94">
        <v>840</v>
      </c>
      <c r="I94" t="s">
        <v>99</v>
      </c>
      <c r="J94" t="s">
        <v>4</v>
      </c>
      <c r="K94" t="s">
        <v>0</v>
      </c>
      <c r="L94">
        <v>928</v>
      </c>
      <c r="M94">
        <f t="shared" si="2"/>
        <v>888</v>
      </c>
      <c r="Q94" t="s">
        <v>99</v>
      </c>
      <c r="R94" t="s">
        <v>5</v>
      </c>
      <c r="S94" t="s">
        <v>0</v>
      </c>
      <c r="T94">
        <v>1080</v>
      </c>
      <c r="U94">
        <f t="shared" si="3"/>
        <v>1040</v>
      </c>
    </row>
    <row r="95" spans="1:23" x14ac:dyDescent="0.3">
      <c r="A95" t="s">
        <v>99</v>
      </c>
      <c r="B95" t="s">
        <v>95</v>
      </c>
      <c r="C95" t="s">
        <v>0</v>
      </c>
      <c r="D95">
        <v>833</v>
      </c>
      <c r="I95" t="s">
        <v>99</v>
      </c>
      <c r="J95" t="s">
        <v>4</v>
      </c>
      <c r="K95" t="s">
        <v>0</v>
      </c>
      <c r="L95">
        <v>1160</v>
      </c>
      <c r="M95">
        <f t="shared" si="2"/>
        <v>1120</v>
      </c>
      <c r="Q95" t="s">
        <v>99</v>
      </c>
      <c r="R95" t="s">
        <v>5</v>
      </c>
      <c r="S95" t="s">
        <v>0</v>
      </c>
      <c r="T95">
        <v>2504</v>
      </c>
      <c r="U95">
        <f t="shared" si="3"/>
        <v>2464</v>
      </c>
    </row>
    <row r="96" spans="1:23" x14ac:dyDescent="0.3">
      <c r="A96" t="s">
        <v>99</v>
      </c>
      <c r="B96" t="s">
        <v>95</v>
      </c>
      <c r="C96" t="s">
        <v>0</v>
      </c>
      <c r="D96">
        <v>888</v>
      </c>
      <c r="I96" t="s">
        <v>99</v>
      </c>
      <c r="J96" t="s">
        <v>4</v>
      </c>
      <c r="K96" t="s">
        <v>0</v>
      </c>
      <c r="L96">
        <v>1214</v>
      </c>
      <c r="M96">
        <f t="shared" si="2"/>
        <v>1174</v>
      </c>
      <c r="Q96" t="s">
        <v>99</v>
      </c>
      <c r="R96" t="s">
        <v>5</v>
      </c>
      <c r="S96" t="s">
        <v>0</v>
      </c>
      <c r="T96">
        <v>1432</v>
      </c>
      <c r="U96">
        <f t="shared" si="3"/>
        <v>1392</v>
      </c>
    </row>
    <row r="97" spans="1:23" x14ac:dyDescent="0.3">
      <c r="A97" t="s">
        <v>99</v>
      </c>
      <c r="B97" t="s">
        <v>95</v>
      </c>
      <c r="C97" t="s">
        <v>0</v>
      </c>
      <c r="D97">
        <v>989</v>
      </c>
      <c r="I97" t="s">
        <v>99</v>
      </c>
      <c r="J97" t="s">
        <v>4</v>
      </c>
      <c r="K97" t="s">
        <v>0</v>
      </c>
      <c r="L97">
        <v>1568</v>
      </c>
      <c r="M97">
        <f t="shared" si="2"/>
        <v>1528</v>
      </c>
      <c r="Q97" t="s">
        <v>99</v>
      </c>
      <c r="R97" t="s">
        <v>5</v>
      </c>
      <c r="S97" t="s">
        <v>0</v>
      </c>
      <c r="T97">
        <v>1392</v>
      </c>
      <c r="U97">
        <f t="shared" si="3"/>
        <v>1352</v>
      </c>
    </row>
    <row r="98" spans="1:23" x14ac:dyDescent="0.3">
      <c r="A98" t="s">
        <v>99</v>
      </c>
      <c r="B98" t="s">
        <v>95</v>
      </c>
      <c r="C98" t="s">
        <v>0</v>
      </c>
      <c r="D98">
        <v>841</v>
      </c>
      <c r="I98" t="s">
        <v>99</v>
      </c>
      <c r="J98" t="s">
        <v>4</v>
      </c>
      <c r="K98" t="s">
        <v>0</v>
      </c>
      <c r="L98">
        <v>1136</v>
      </c>
      <c r="M98">
        <f t="shared" si="2"/>
        <v>1096</v>
      </c>
      <c r="Q98" t="s">
        <v>99</v>
      </c>
      <c r="R98" t="s">
        <v>5</v>
      </c>
      <c r="S98" t="s">
        <v>0</v>
      </c>
      <c r="T98">
        <v>946</v>
      </c>
      <c r="U98">
        <f t="shared" si="3"/>
        <v>906</v>
      </c>
    </row>
    <row r="99" spans="1:23" x14ac:dyDescent="0.3">
      <c r="A99" t="s">
        <v>99</v>
      </c>
      <c r="B99" t="s">
        <v>95</v>
      </c>
      <c r="C99" t="s">
        <v>0</v>
      </c>
      <c r="D99">
        <v>880</v>
      </c>
      <c r="I99" t="s">
        <v>99</v>
      </c>
      <c r="J99" t="s">
        <v>4</v>
      </c>
      <c r="K99" t="s">
        <v>0</v>
      </c>
      <c r="L99">
        <v>1005</v>
      </c>
      <c r="M99">
        <f t="shared" si="2"/>
        <v>965</v>
      </c>
      <c r="Q99" t="s">
        <v>99</v>
      </c>
      <c r="R99" t="s">
        <v>5</v>
      </c>
      <c r="S99" t="s">
        <v>0</v>
      </c>
      <c r="T99">
        <v>944</v>
      </c>
      <c r="U99">
        <f t="shared" si="3"/>
        <v>904</v>
      </c>
    </row>
    <row r="100" spans="1:23" x14ac:dyDescent="0.3">
      <c r="A100" t="s">
        <v>99</v>
      </c>
      <c r="B100" t="s">
        <v>95</v>
      </c>
      <c r="C100" t="s">
        <v>0</v>
      </c>
      <c r="D100">
        <v>1032</v>
      </c>
      <c r="I100" t="s">
        <v>99</v>
      </c>
      <c r="J100" t="s">
        <v>4</v>
      </c>
      <c r="K100" t="s">
        <v>0</v>
      </c>
      <c r="L100">
        <v>944</v>
      </c>
      <c r="M100">
        <f t="shared" si="2"/>
        <v>904</v>
      </c>
      <c r="Q100" t="s">
        <v>99</v>
      </c>
      <c r="R100" t="s">
        <v>5</v>
      </c>
      <c r="S100" t="s">
        <v>0</v>
      </c>
      <c r="T100">
        <v>1216</v>
      </c>
      <c r="U100">
        <f t="shared" si="3"/>
        <v>1176</v>
      </c>
    </row>
    <row r="101" spans="1:23" x14ac:dyDescent="0.3">
      <c r="A101" t="s">
        <v>99</v>
      </c>
      <c r="B101" t="s">
        <v>95</v>
      </c>
      <c r="C101" t="s">
        <v>0</v>
      </c>
      <c r="D101">
        <v>1088</v>
      </c>
      <c r="G101">
        <f>MEDIAN(D92:D101)</f>
        <v>884</v>
      </c>
      <c r="I101" t="s">
        <v>99</v>
      </c>
      <c r="J101" t="s">
        <v>4</v>
      </c>
      <c r="K101" t="s">
        <v>0</v>
      </c>
      <c r="L101">
        <v>808</v>
      </c>
      <c r="M101">
        <f t="shared" si="2"/>
        <v>768</v>
      </c>
      <c r="O101">
        <f>MEDIAN(M92:M101)</f>
        <v>992</v>
      </c>
      <c r="Q101" t="s">
        <v>99</v>
      </c>
      <c r="R101" t="s">
        <v>5</v>
      </c>
      <c r="S101" t="s">
        <v>0</v>
      </c>
      <c r="T101">
        <v>1105</v>
      </c>
      <c r="U101">
        <f t="shared" si="3"/>
        <v>1065</v>
      </c>
      <c r="W101">
        <f>MEDIAN(U92:U101)</f>
        <v>1052.5</v>
      </c>
    </row>
    <row r="102" spans="1:23" x14ac:dyDescent="0.3">
      <c r="A102" t="s">
        <v>100</v>
      </c>
      <c r="B102" t="s">
        <v>95</v>
      </c>
      <c r="C102" t="s">
        <v>0</v>
      </c>
      <c r="D102">
        <v>912</v>
      </c>
      <c r="I102" t="s">
        <v>100</v>
      </c>
      <c r="J102" t="s">
        <v>4</v>
      </c>
      <c r="K102" t="s">
        <v>0</v>
      </c>
      <c r="L102">
        <v>1136</v>
      </c>
      <c r="M102">
        <f t="shared" si="2"/>
        <v>1096</v>
      </c>
      <c r="Q102" t="s">
        <v>100</v>
      </c>
      <c r="R102" t="s">
        <v>5</v>
      </c>
      <c r="S102" t="s">
        <v>0</v>
      </c>
      <c r="T102">
        <v>1044</v>
      </c>
      <c r="U102">
        <f t="shared" si="3"/>
        <v>1004</v>
      </c>
    </row>
    <row r="103" spans="1:23" x14ac:dyDescent="0.3">
      <c r="A103" t="s">
        <v>100</v>
      </c>
      <c r="B103" t="s">
        <v>95</v>
      </c>
      <c r="C103" t="s">
        <v>0</v>
      </c>
      <c r="D103">
        <v>928</v>
      </c>
      <c r="I103" t="s">
        <v>100</v>
      </c>
      <c r="J103" t="s">
        <v>4</v>
      </c>
      <c r="K103" t="s">
        <v>0</v>
      </c>
      <c r="L103">
        <v>1024</v>
      </c>
      <c r="M103">
        <f t="shared" si="2"/>
        <v>984</v>
      </c>
      <c r="Q103" t="s">
        <v>100</v>
      </c>
      <c r="R103" t="s">
        <v>5</v>
      </c>
      <c r="S103" t="s">
        <v>1</v>
      </c>
      <c r="T103">
        <v>2408</v>
      </c>
      <c r="U103">
        <f t="shared" si="3"/>
        <v>2368</v>
      </c>
    </row>
    <row r="104" spans="1:23" x14ac:dyDescent="0.3">
      <c r="A104" t="s">
        <v>100</v>
      </c>
      <c r="B104" t="s">
        <v>95</v>
      </c>
      <c r="C104" t="s">
        <v>0</v>
      </c>
      <c r="D104">
        <v>900</v>
      </c>
      <c r="I104" t="s">
        <v>100</v>
      </c>
      <c r="J104" t="s">
        <v>4</v>
      </c>
      <c r="K104" t="s">
        <v>0</v>
      </c>
      <c r="L104">
        <v>935</v>
      </c>
      <c r="M104">
        <f t="shared" si="2"/>
        <v>895</v>
      </c>
      <c r="Q104" t="s">
        <v>100</v>
      </c>
      <c r="R104" t="s">
        <v>5</v>
      </c>
      <c r="S104" t="s">
        <v>0</v>
      </c>
      <c r="T104">
        <v>1335</v>
      </c>
      <c r="U104">
        <f t="shared" si="3"/>
        <v>1295</v>
      </c>
    </row>
    <row r="105" spans="1:23" x14ac:dyDescent="0.3">
      <c r="A105" t="s">
        <v>100</v>
      </c>
      <c r="B105" t="s">
        <v>95</v>
      </c>
      <c r="C105" t="s">
        <v>0</v>
      </c>
      <c r="D105">
        <v>944</v>
      </c>
      <c r="I105" t="s">
        <v>100</v>
      </c>
      <c r="J105" t="s">
        <v>4</v>
      </c>
      <c r="K105" t="s">
        <v>0</v>
      </c>
      <c r="L105">
        <v>1039</v>
      </c>
      <c r="M105">
        <f t="shared" si="2"/>
        <v>999</v>
      </c>
      <c r="Q105" t="s">
        <v>100</v>
      </c>
      <c r="R105" t="s">
        <v>5</v>
      </c>
      <c r="S105" t="s">
        <v>0</v>
      </c>
      <c r="T105">
        <v>1065</v>
      </c>
      <c r="U105">
        <f t="shared" si="3"/>
        <v>1025</v>
      </c>
    </row>
    <row r="106" spans="1:23" x14ac:dyDescent="0.3">
      <c r="A106" t="s">
        <v>100</v>
      </c>
      <c r="B106" t="s">
        <v>95</v>
      </c>
      <c r="C106" t="s">
        <v>0</v>
      </c>
      <c r="D106">
        <v>1107</v>
      </c>
      <c r="I106" t="s">
        <v>100</v>
      </c>
      <c r="J106" t="s">
        <v>4</v>
      </c>
      <c r="K106" t="s">
        <v>0</v>
      </c>
      <c r="L106">
        <v>1512</v>
      </c>
      <c r="M106">
        <f t="shared" si="2"/>
        <v>1472</v>
      </c>
      <c r="Q106" t="s">
        <v>100</v>
      </c>
      <c r="R106" t="s">
        <v>5</v>
      </c>
      <c r="S106" t="s">
        <v>0</v>
      </c>
      <c r="T106">
        <v>1080</v>
      </c>
      <c r="U106">
        <f t="shared" si="3"/>
        <v>1040</v>
      </c>
    </row>
    <row r="107" spans="1:23" x14ac:dyDescent="0.3">
      <c r="A107" t="s">
        <v>100</v>
      </c>
      <c r="B107" t="s">
        <v>95</v>
      </c>
      <c r="C107" t="s">
        <v>0</v>
      </c>
      <c r="D107">
        <v>936</v>
      </c>
      <c r="I107" t="s">
        <v>100</v>
      </c>
      <c r="J107" t="s">
        <v>4</v>
      </c>
      <c r="K107" t="s">
        <v>0</v>
      </c>
      <c r="L107">
        <v>1128</v>
      </c>
      <c r="M107">
        <f t="shared" si="2"/>
        <v>1088</v>
      </c>
      <c r="Q107" t="s">
        <v>100</v>
      </c>
      <c r="R107" t="s">
        <v>5</v>
      </c>
      <c r="S107" t="s">
        <v>0</v>
      </c>
      <c r="T107">
        <v>1272</v>
      </c>
      <c r="U107">
        <f t="shared" si="3"/>
        <v>1232</v>
      </c>
    </row>
    <row r="108" spans="1:23" x14ac:dyDescent="0.3">
      <c r="A108" t="s">
        <v>100</v>
      </c>
      <c r="B108" t="s">
        <v>95</v>
      </c>
      <c r="C108" t="s">
        <v>0</v>
      </c>
      <c r="D108">
        <v>1088</v>
      </c>
      <c r="I108" t="s">
        <v>100</v>
      </c>
      <c r="J108" t="s">
        <v>4</v>
      </c>
      <c r="K108" t="s">
        <v>0</v>
      </c>
      <c r="L108">
        <v>1139</v>
      </c>
      <c r="M108">
        <f t="shared" si="2"/>
        <v>1099</v>
      </c>
      <c r="Q108" t="s">
        <v>100</v>
      </c>
      <c r="R108" t="s">
        <v>5</v>
      </c>
      <c r="S108" t="s">
        <v>0</v>
      </c>
      <c r="T108">
        <v>1176</v>
      </c>
      <c r="U108">
        <f t="shared" si="3"/>
        <v>1136</v>
      </c>
    </row>
    <row r="109" spans="1:23" x14ac:dyDescent="0.3">
      <c r="A109" t="s">
        <v>100</v>
      </c>
      <c r="B109" t="s">
        <v>95</v>
      </c>
      <c r="C109" t="s">
        <v>0</v>
      </c>
      <c r="D109">
        <v>856</v>
      </c>
      <c r="I109" t="s">
        <v>100</v>
      </c>
      <c r="J109" t="s">
        <v>4</v>
      </c>
      <c r="K109" t="s">
        <v>0</v>
      </c>
      <c r="L109">
        <v>1080</v>
      </c>
      <c r="M109">
        <f t="shared" si="2"/>
        <v>1040</v>
      </c>
      <c r="Q109" t="s">
        <v>100</v>
      </c>
      <c r="R109" t="s">
        <v>5</v>
      </c>
      <c r="S109" t="s">
        <v>1</v>
      </c>
      <c r="T109">
        <v>1600</v>
      </c>
      <c r="U109">
        <f t="shared" si="3"/>
        <v>1560</v>
      </c>
    </row>
    <row r="110" spans="1:23" x14ac:dyDescent="0.3">
      <c r="A110" t="s">
        <v>100</v>
      </c>
      <c r="B110" t="s">
        <v>95</v>
      </c>
      <c r="C110" t="s">
        <v>0</v>
      </c>
      <c r="D110">
        <v>933</v>
      </c>
      <c r="I110" t="s">
        <v>100</v>
      </c>
      <c r="J110" t="s">
        <v>4</v>
      </c>
      <c r="K110" t="s">
        <v>0</v>
      </c>
      <c r="L110">
        <v>1272</v>
      </c>
      <c r="M110">
        <f t="shared" si="2"/>
        <v>1232</v>
      </c>
      <c r="Q110" t="s">
        <v>100</v>
      </c>
      <c r="R110" t="s">
        <v>5</v>
      </c>
      <c r="S110" t="s">
        <v>0</v>
      </c>
      <c r="T110">
        <v>1088</v>
      </c>
      <c r="U110">
        <f t="shared" si="3"/>
        <v>1048</v>
      </c>
    </row>
    <row r="111" spans="1:23" x14ac:dyDescent="0.3">
      <c r="A111" t="s">
        <v>100</v>
      </c>
      <c r="B111" t="s">
        <v>95</v>
      </c>
      <c r="C111" t="s">
        <v>0</v>
      </c>
      <c r="D111">
        <v>1200</v>
      </c>
      <c r="G111">
        <f>MEDIAN(D102:D111)</f>
        <v>934.5</v>
      </c>
      <c r="I111" t="s">
        <v>100</v>
      </c>
      <c r="J111" t="s">
        <v>4</v>
      </c>
      <c r="K111" t="s">
        <v>0</v>
      </c>
      <c r="L111">
        <v>944</v>
      </c>
      <c r="M111">
        <f t="shared" si="2"/>
        <v>904</v>
      </c>
      <c r="O111">
        <f>MEDIAN(M102:M111)</f>
        <v>1064</v>
      </c>
      <c r="Q111" t="s">
        <v>100</v>
      </c>
      <c r="R111" t="s">
        <v>5</v>
      </c>
      <c r="S111" t="s">
        <v>0</v>
      </c>
      <c r="T111">
        <v>1272</v>
      </c>
      <c r="U111">
        <f t="shared" si="3"/>
        <v>1232</v>
      </c>
      <c r="W111">
        <f>MEDIAN(U102:U111)</f>
        <v>1184</v>
      </c>
    </row>
    <row r="112" spans="1:23" x14ac:dyDescent="0.3">
      <c r="A112" t="s">
        <v>101</v>
      </c>
      <c r="B112" t="s">
        <v>95</v>
      </c>
      <c r="C112" t="s">
        <v>1</v>
      </c>
      <c r="D112">
        <v>2024</v>
      </c>
      <c r="I112" t="s">
        <v>101</v>
      </c>
      <c r="J112" t="s">
        <v>4</v>
      </c>
      <c r="K112" t="s">
        <v>0</v>
      </c>
      <c r="L112">
        <v>968</v>
      </c>
      <c r="M112">
        <f t="shared" si="2"/>
        <v>928</v>
      </c>
      <c r="Q112" t="s">
        <v>101</v>
      </c>
      <c r="R112" t="s">
        <v>5</v>
      </c>
      <c r="S112" t="s">
        <v>0</v>
      </c>
      <c r="T112">
        <v>2256</v>
      </c>
      <c r="U112">
        <f t="shared" si="3"/>
        <v>2216</v>
      </c>
    </row>
    <row r="113" spans="1:23" x14ac:dyDescent="0.3">
      <c r="A113" t="s">
        <v>101</v>
      </c>
      <c r="B113" t="s">
        <v>95</v>
      </c>
      <c r="C113" t="s">
        <v>0</v>
      </c>
      <c r="D113">
        <v>3292</v>
      </c>
      <c r="I113" t="s">
        <v>101</v>
      </c>
      <c r="J113" t="s">
        <v>4</v>
      </c>
      <c r="K113" t="s">
        <v>0</v>
      </c>
      <c r="L113">
        <v>1064</v>
      </c>
      <c r="M113">
        <f t="shared" si="2"/>
        <v>1024</v>
      </c>
      <c r="Q113" t="s">
        <v>101</v>
      </c>
      <c r="R113" t="s">
        <v>5</v>
      </c>
      <c r="S113" t="s">
        <v>0</v>
      </c>
      <c r="T113">
        <v>1223</v>
      </c>
      <c r="U113">
        <f t="shared" si="3"/>
        <v>1183</v>
      </c>
    </row>
    <row r="114" spans="1:23" x14ac:dyDescent="0.3">
      <c r="A114" t="s">
        <v>101</v>
      </c>
      <c r="B114" t="s">
        <v>95</v>
      </c>
      <c r="C114" t="s">
        <v>1</v>
      </c>
      <c r="D114">
        <v>1031</v>
      </c>
      <c r="I114" t="s">
        <v>101</v>
      </c>
      <c r="J114" t="s">
        <v>4</v>
      </c>
      <c r="K114" t="s">
        <v>0</v>
      </c>
      <c r="L114">
        <v>952</v>
      </c>
      <c r="M114">
        <f t="shared" si="2"/>
        <v>912</v>
      </c>
      <c r="Q114" t="s">
        <v>101</v>
      </c>
      <c r="R114" t="s">
        <v>5</v>
      </c>
      <c r="S114" t="s">
        <v>1</v>
      </c>
      <c r="T114">
        <v>984</v>
      </c>
      <c r="U114">
        <f t="shared" si="3"/>
        <v>944</v>
      </c>
    </row>
    <row r="115" spans="1:23" x14ac:dyDescent="0.3">
      <c r="A115" t="s">
        <v>101</v>
      </c>
      <c r="B115" t="s">
        <v>95</v>
      </c>
      <c r="C115" t="s">
        <v>1</v>
      </c>
      <c r="D115">
        <v>1424</v>
      </c>
      <c r="I115" t="s">
        <v>101</v>
      </c>
      <c r="J115" t="s">
        <v>4</v>
      </c>
      <c r="K115" t="s">
        <v>0</v>
      </c>
      <c r="L115">
        <v>1100</v>
      </c>
      <c r="M115">
        <f t="shared" si="2"/>
        <v>1060</v>
      </c>
      <c r="Q115" t="s">
        <v>101</v>
      </c>
      <c r="R115" t="s">
        <v>5</v>
      </c>
      <c r="S115" t="s">
        <v>0</v>
      </c>
      <c r="T115">
        <v>1436</v>
      </c>
      <c r="U115">
        <f t="shared" si="3"/>
        <v>1396</v>
      </c>
    </row>
    <row r="116" spans="1:23" x14ac:dyDescent="0.3">
      <c r="A116" t="s">
        <v>101</v>
      </c>
      <c r="B116" t="s">
        <v>95</v>
      </c>
      <c r="C116" t="s">
        <v>0</v>
      </c>
      <c r="D116">
        <v>1287</v>
      </c>
      <c r="I116" t="s">
        <v>101</v>
      </c>
      <c r="J116" t="s">
        <v>4</v>
      </c>
      <c r="K116" t="s">
        <v>0</v>
      </c>
      <c r="L116">
        <v>1128</v>
      </c>
      <c r="M116">
        <f t="shared" si="2"/>
        <v>1088</v>
      </c>
      <c r="Q116" t="s">
        <v>101</v>
      </c>
      <c r="R116" t="s">
        <v>5</v>
      </c>
      <c r="S116" t="s">
        <v>0</v>
      </c>
      <c r="T116">
        <v>1488</v>
      </c>
      <c r="U116">
        <f t="shared" si="3"/>
        <v>1448</v>
      </c>
    </row>
    <row r="117" spans="1:23" x14ac:dyDescent="0.3">
      <c r="A117" t="s">
        <v>101</v>
      </c>
      <c r="B117" t="s">
        <v>95</v>
      </c>
      <c r="C117" t="s">
        <v>1</v>
      </c>
      <c r="D117">
        <v>1240</v>
      </c>
      <c r="I117" t="s">
        <v>101</v>
      </c>
      <c r="J117" t="s">
        <v>4</v>
      </c>
      <c r="K117" t="s">
        <v>0</v>
      </c>
      <c r="L117">
        <v>1127</v>
      </c>
      <c r="M117">
        <f t="shared" si="2"/>
        <v>1087</v>
      </c>
      <c r="Q117" t="s">
        <v>101</v>
      </c>
      <c r="R117" t="s">
        <v>5</v>
      </c>
      <c r="S117" t="s">
        <v>0</v>
      </c>
      <c r="T117">
        <v>1223</v>
      </c>
      <c r="U117">
        <f t="shared" si="3"/>
        <v>1183</v>
      </c>
    </row>
    <row r="118" spans="1:23" x14ac:dyDescent="0.3">
      <c r="A118" t="s">
        <v>101</v>
      </c>
      <c r="B118" t="s">
        <v>95</v>
      </c>
      <c r="C118" t="s">
        <v>0</v>
      </c>
      <c r="D118">
        <v>1126</v>
      </c>
      <c r="I118" t="s">
        <v>101</v>
      </c>
      <c r="J118" t="s">
        <v>4</v>
      </c>
      <c r="K118" t="s">
        <v>0</v>
      </c>
      <c r="L118">
        <v>1208</v>
      </c>
      <c r="M118">
        <f t="shared" si="2"/>
        <v>1168</v>
      </c>
      <c r="Q118" t="s">
        <v>101</v>
      </c>
      <c r="R118" t="s">
        <v>5</v>
      </c>
      <c r="S118" t="s">
        <v>0</v>
      </c>
      <c r="T118">
        <v>1133</v>
      </c>
      <c r="U118">
        <f t="shared" si="3"/>
        <v>1093</v>
      </c>
    </row>
    <row r="119" spans="1:23" x14ac:dyDescent="0.3">
      <c r="A119" t="s">
        <v>101</v>
      </c>
      <c r="B119" t="s">
        <v>95</v>
      </c>
      <c r="C119" t="s">
        <v>0</v>
      </c>
      <c r="D119">
        <v>1232</v>
      </c>
      <c r="I119" t="s">
        <v>101</v>
      </c>
      <c r="J119" t="s">
        <v>4</v>
      </c>
      <c r="K119" t="s">
        <v>0</v>
      </c>
      <c r="L119">
        <v>915</v>
      </c>
      <c r="M119">
        <f t="shared" si="2"/>
        <v>875</v>
      </c>
      <c r="Q119" t="s">
        <v>101</v>
      </c>
      <c r="R119" t="s">
        <v>5</v>
      </c>
      <c r="S119" t="s">
        <v>1</v>
      </c>
      <c r="T119">
        <v>1776</v>
      </c>
      <c r="U119">
        <f t="shared" si="3"/>
        <v>1736</v>
      </c>
    </row>
    <row r="120" spans="1:23" x14ac:dyDescent="0.3">
      <c r="A120" t="s">
        <v>101</v>
      </c>
      <c r="B120" t="s">
        <v>95</v>
      </c>
      <c r="C120" t="s">
        <v>0</v>
      </c>
      <c r="D120">
        <v>1031</v>
      </c>
      <c r="I120" t="s">
        <v>101</v>
      </c>
      <c r="J120" t="s">
        <v>4</v>
      </c>
      <c r="K120" t="s">
        <v>0</v>
      </c>
      <c r="L120">
        <v>1104</v>
      </c>
      <c r="M120">
        <f t="shared" si="2"/>
        <v>1064</v>
      </c>
      <c r="Q120" t="s">
        <v>101</v>
      </c>
      <c r="R120" t="s">
        <v>5</v>
      </c>
      <c r="S120" t="s">
        <v>1</v>
      </c>
      <c r="T120">
        <v>2478</v>
      </c>
      <c r="U120">
        <f t="shared" si="3"/>
        <v>2438</v>
      </c>
    </row>
    <row r="121" spans="1:23" x14ac:dyDescent="0.3">
      <c r="A121" t="s">
        <v>101</v>
      </c>
      <c r="B121" t="s">
        <v>95</v>
      </c>
      <c r="C121" t="s">
        <v>0</v>
      </c>
      <c r="D121">
        <v>1369</v>
      </c>
      <c r="G121">
        <f>MEDIAN(D112:D121)</f>
        <v>1263.5</v>
      </c>
      <c r="I121" t="s">
        <v>101</v>
      </c>
      <c r="J121" t="s">
        <v>4</v>
      </c>
      <c r="K121" t="s">
        <v>0</v>
      </c>
      <c r="L121">
        <v>1008</v>
      </c>
      <c r="M121">
        <f t="shared" si="2"/>
        <v>968</v>
      </c>
      <c r="O121">
        <f>MEDIAN(M112:M121)</f>
        <v>1042</v>
      </c>
      <c r="Q121" t="s">
        <v>101</v>
      </c>
      <c r="R121" t="s">
        <v>5</v>
      </c>
      <c r="S121" t="s">
        <v>0</v>
      </c>
      <c r="T121">
        <v>1208</v>
      </c>
      <c r="U121">
        <f t="shared" si="3"/>
        <v>1168</v>
      </c>
      <c r="W121">
        <f>MEDIAN(U112:U121)</f>
        <v>1289.5</v>
      </c>
    </row>
    <row r="122" spans="1:23" x14ac:dyDescent="0.3">
      <c r="A122" t="s">
        <v>102</v>
      </c>
      <c r="B122" t="s">
        <v>95</v>
      </c>
      <c r="C122" t="s">
        <v>1</v>
      </c>
      <c r="D122">
        <v>1103</v>
      </c>
      <c r="I122" t="s">
        <v>102</v>
      </c>
      <c r="J122" t="s">
        <v>4</v>
      </c>
      <c r="K122" t="s">
        <v>0</v>
      </c>
      <c r="L122">
        <v>2152</v>
      </c>
      <c r="M122">
        <f t="shared" si="2"/>
        <v>2112</v>
      </c>
      <c r="Q122" t="s">
        <v>102</v>
      </c>
      <c r="R122" t="s">
        <v>5</v>
      </c>
      <c r="S122" t="s">
        <v>0</v>
      </c>
      <c r="T122">
        <v>1756</v>
      </c>
      <c r="U122">
        <f t="shared" si="3"/>
        <v>1716</v>
      </c>
    </row>
    <row r="123" spans="1:23" x14ac:dyDescent="0.3">
      <c r="A123" t="s">
        <v>102</v>
      </c>
      <c r="B123" t="s">
        <v>95</v>
      </c>
      <c r="C123" t="s">
        <v>1</v>
      </c>
      <c r="D123">
        <v>872</v>
      </c>
      <c r="I123" t="s">
        <v>102</v>
      </c>
      <c r="J123" t="s">
        <v>4</v>
      </c>
      <c r="K123" t="s">
        <v>1</v>
      </c>
      <c r="L123">
        <v>1823</v>
      </c>
      <c r="M123">
        <f t="shared" si="2"/>
        <v>1783</v>
      </c>
      <c r="Q123" t="s">
        <v>102</v>
      </c>
      <c r="R123" t="s">
        <v>5</v>
      </c>
      <c r="S123" t="s">
        <v>0</v>
      </c>
      <c r="T123">
        <v>1537</v>
      </c>
      <c r="U123">
        <f t="shared" si="3"/>
        <v>1497</v>
      </c>
    </row>
    <row r="124" spans="1:23" x14ac:dyDescent="0.3">
      <c r="A124" t="s">
        <v>102</v>
      </c>
      <c r="B124" t="s">
        <v>95</v>
      </c>
      <c r="C124" t="s">
        <v>1</v>
      </c>
      <c r="D124">
        <v>1408</v>
      </c>
      <c r="I124" t="s">
        <v>102</v>
      </c>
      <c r="J124" t="s">
        <v>4</v>
      </c>
      <c r="K124" t="s">
        <v>0</v>
      </c>
      <c r="L124">
        <v>1088</v>
      </c>
      <c r="M124">
        <f t="shared" si="2"/>
        <v>1048</v>
      </c>
      <c r="Q124" t="s">
        <v>102</v>
      </c>
      <c r="R124" t="s">
        <v>5</v>
      </c>
      <c r="S124" t="s">
        <v>1</v>
      </c>
      <c r="T124">
        <v>1760</v>
      </c>
      <c r="U124">
        <f t="shared" si="3"/>
        <v>1720</v>
      </c>
    </row>
    <row r="125" spans="1:23" x14ac:dyDescent="0.3">
      <c r="A125" t="s">
        <v>102</v>
      </c>
      <c r="B125" t="s">
        <v>95</v>
      </c>
      <c r="C125" t="s">
        <v>1</v>
      </c>
      <c r="D125">
        <v>1191</v>
      </c>
      <c r="I125" t="s">
        <v>102</v>
      </c>
      <c r="J125" t="s">
        <v>4</v>
      </c>
      <c r="K125" t="s">
        <v>0</v>
      </c>
      <c r="L125">
        <v>1376</v>
      </c>
      <c r="M125">
        <f t="shared" si="2"/>
        <v>1336</v>
      </c>
      <c r="Q125" t="s">
        <v>102</v>
      </c>
      <c r="R125" t="s">
        <v>5</v>
      </c>
      <c r="S125" t="s">
        <v>0</v>
      </c>
      <c r="T125">
        <v>1856</v>
      </c>
      <c r="U125">
        <f t="shared" si="3"/>
        <v>1816</v>
      </c>
    </row>
    <row r="126" spans="1:23" x14ac:dyDescent="0.3">
      <c r="A126" t="s">
        <v>102</v>
      </c>
      <c r="B126" t="s">
        <v>95</v>
      </c>
      <c r="C126" t="s">
        <v>1</v>
      </c>
      <c r="D126">
        <v>1184</v>
      </c>
      <c r="I126" t="s">
        <v>102</v>
      </c>
      <c r="J126" t="s">
        <v>4</v>
      </c>
      <c r="K126" t="s">
        <v>0</v>
      </c>
      <c r="L126">
        <v>1416</v>
      </c>
      <c r="M126">
        <f t="shared" si="2"/>
        <v>1376</v>
      </c>
      <c r="Q126" t="s">
        <v>102</v>
      </c>
      <c r="R126" t="s">
        <v>5</v>
      </c>
      <c r="S126" t="s">
        <v>1</v>
      </c>
      <c r="T126">
        <v>972</v>
      </c>
      <c r="U126">
        <f t="shared" si="3"/>
        <v>932</v>
      </c>
    </row>
    <row r="127" spans="1:23" x14ac:dyDescent="0.3">
      <c r="A127" t="s">
        <v>102</v>
      </c>
      <c r="B127" t="s">
        <v>95</v>
      </c>
      <c r="C127" t="s">
        <v>1</v>
      </c>
      <c r="D127">
        <v>744</v>
      </c>
      <c r="I127" t="s">
        <v>102</v>
      </c>
      <c r="J127" t="s">
        <v>4</v>
      </c>
      <c r="K127" t="s">
        <v>1</v>
      </c>
      <c r="L127">
        <v>1207</v>
      </c>
      <c r="M127">
        <f t="shared" si="2"/>
        <v>1167</v>
      </c>
      <c r="Q127" t="s">
        <v>102</v>
      </c>
      <c r="R127" t="s">
        <v>5</v>
      </c>
      <c r="S127" t="s">
        <v>1</v>
      </c>
      <c r="T127">
        <v>1567</v>
      </c>
      <c r="U127">
        <f t="shared" si="3"/>
        <v>1527</v>
      </c>
    </row>
    <row r="128" spans="1:23" x14ac:dyDescent="0.3">
      <c r="A128" t="s">
        <v>102</v>
      </c>
      <c r="B128" t="s">
        <v>95</v>
      </c>
      <c r="C128" t="s">
        <v>0</v>
      </c>
      <c r="D128">
        <v>2031</v>
      </c>
      <c r="I128" t="s">
        <v>102</v>
      </c>
      <c r="J128" t="s">
        <v>4</v>
      </c>
      <c r="K128" t="s">
        <v>1</v>
      </c>
      <c r="L128">
        <v>1120</v>
      </c>
      <c r="M128">
        <f t="shared" si="2"/>
        <v>1080</v>
      </c>
      <c r="Q128" t="s">
        <v>102</v>
      </c>
      <c r="R128" t="s">
        <v>5</v>
      </c>
      <c r="S128" t="s">
        <v>1</v>
      </c>
      <c r="T128">
        <v>1271</v>
      </c>
      <c r="U128">
        <f t="shared" si="3"/>
        <v>1231</v>
      </c>
    </row>
    <row r="129" spans="1:23" x14ac:dyDescent="0.3">
      <c r="A129" t="s">
        <v>102</v>
      </c>
      <c r="B129" t="s">
        <v>95</v>
      </c>
      <c r="C129" t="s">
        <v>1</v>
      </c>
      <c r="D129">
        <v>852</v>
      </c>
      <c r="I129" t="s">
        <v>102</v>
      </c>
      <c r="J129" t="s">
        <v>4</v>
      </c>
      <c r="K129" t="s">
        <v>1</v>
      </c>
      <c r="L129">
        <v>836</v>
      </c>
      <c r="M129">
        <f t="shared" si="2"/>
        <v>796</v>
      </c>
      <c r="Q129" t="s">
        <v>102</v>
      </c>
      <c r="R129" t="s">
        <v>5</v>
      </c>
      <c r="S129" t="s">
        <v>1</v>
      </c>
      <c r="T129">
        <v>1359</v>
      </c>
      <c r="U129">
        <f t="shared" si="3"/>
        <v>1319</v>
      </c>
    </row>
    <row r="130" spans="1:23" x14ac:dyDescent="0.3">
      <c r="A130" t="s">
        <v>102</v>
      </c>
      <c r="B130" t="s">
        <v>95</v>
      </c>
      <c r="C130" t="s">
        <v>0</v>
      </c>
      <c r="D130">
        <v>1089</v>
      </c>
      <c r="I130" t="s">
        <v>102</v>
      </c>
      <c r="J130" t="s">
        <v>4</v>
      </c>
      <c r="K130" t="s">
        <v>1</v>
      </c>
      <c r="L130">
        <v>992</v>
      </c>
      <c r="M130">
        <f t="shared" si="2"/>
        <v>952</v>
      </c>
      <c r="Q130" t="s">
        <v>102</v>
      </c>
      <c r="R130" t="s">
        <v>5</v>
      </c>
      <c r="S130" t="s">
        <v>0</v>
      </c>
      <c r="T130">
        <v>1177</v>
      </c>
      <c r="U130">
        <f t="shared" si="3"/>
        <v>1137</v>
      </c>
    </row>
    <row r="131" spans="1:23" x14ac:dyDescent="0.3">
      <c r="A131" t="s">
        <v>102</v>
      </c>
      <c r="B131" t="s">
        <v>95</v>
      </c>
      <c r="C131" t="s">
        <v>1</v>
      </c>
      <c r="D131">
        <v>951</v>
      </c>
      <c r="G131">
        <f>MEDIAN(D122:D131)</f>
        <v>1096</v>
      </c>
      <c r="I131" t="s">
        <v>102</v>
      </c>
      <c r="J131" t="s">
        <v>4</v>
      </c>
      <c r="K131" t="s">
        <v>1</v>
      </c>
      <c r="L131">
        <v>815</v>
      </c>
      <c r="M131">
        <f t="shared" ref="M131:M161" si="4">L131-40</f>
        <v>775</v>
      </c>
      <c r="O131">
        <f>MEDIAN(M122:M131)</f>
        <v>1123.5</v>
      </c>
      <c r="Q131" t="s">
        <v>102</v>
      </c>
      <c r="R131" t="s">
        <v>5</v>
      </c>
      <c r="S131" t="s">
        <v>1</v>
      </c>
      <c r="T131">
        <v>1560</v>
      </c>
      <c r="U131">
        <f t="shared" ref="U131:U161" si="5">T131-40</f>
        <v>1520</v>
      </c>
      <c r="W131">
        <f>MEDIAN(U122:U131)</f>
        <v>1508.5</v>
      </c>
    </row>
    <row r="132" spans="1:23" x14ac:dyDescent="0.3">
      <c r="A132" t="s">
        <v>103</v>
      </c>
      <c r="B132" t="s">
        <v>95</v>
      </c>
      <c r="C132" t="s">
        <v>1</v>
      </c>
      <c r="D132">
        <v>897</v>
      </c>
      <c r="I132" t="s">
        <v>103</v>
      </c>
      <c r="J132" t="s">
        <v>4</v>
      </c>
      <c r="K132" t="s">
        <v>1</v>
      </c>
      <c r="L132">
        <v>2404</v>
      </c>
      <c r="M132">
        <f t="shared" si="4"/>
        <v>2364</v>
      </c>
      <c r="Q132" t="s">
        <v>103</v>
      </c>
      <c r="R132" t="s">
        <v>5</v>
      </c>
      <c r="S132" t="s">
        <v>1</v>
      </c>
      <c r="T132">
        <v>1640</v>
      </c>
      <c r="U132">
        <f t="shared" si="5"/>
        <v>1600</v>
      </c>
    </row>
    <row r="133" spans="1:23" x14ac:dyDescent="0.3">
      <c r="A133" t="s">
        <v>103</v>
      </c>
      <c r="B133" t="s">
        <v>95</v>
      </c>
      <c r="C133" t="s">
        <v>1</v>
      </c>
      <c r="D133">
        <v>800</v>
      </c>
      <c r="I133" t="s">
        <v>103</v>
      </c>
      <c r="J133" t="s">
        <v>4</v>
      </c>
      <c r="K133" t="s">
        <v>0</v>
      </c>
      <c r="L133">
        <v>2048</v>
      </c>
      <c r="M133">
        <f t="shared" si="4"/>
        <v>2008</v>
      </c>
      <c r="Q133" t="s">
        <v>103</v>
      </c>
      <c r="R133" t="s">
        <v>5</v>
      </c>
      <c r="S133" t="s">
        <v>1</v>
      </c>
      <c r="T133">
        <v>1383</v>
      </c>
      <c r="U133">
        <f t="shared" si="5"/>
        <v>1343</v>
      </c>
    </row>
    <row r="134" spans="1:23" x14ac:dyDescent="0.3">
      <c r="A134" t="s">
        <v>103</v>
      </c>
      <c r="B134" t="s">
        <v>95</v>
      </c>
      <c r="C134" t="s">
        <v>1</v>
      </c>
      <c r="D134">
        <v>783</v>
      </c>
      <c r="I134" t="s">
        <v>103</v>
      </c>
      <c r="J134" t="s">
        <v>4</v>
      </c>
      <c r="K134" t="s">
        <v>0</v>
      </c>
      <c r="L134">
        <v>968</v>
      </c>
      <c r="M134">
        <f t="shared" si="4"/>
        <v>928</v>
      </c>
      <c r="Q134" t="s">
        <v>103</v>
      </c>
      <c r="R134" t="s">
        <v>5</v>
      </c>
      <c r="S134" t="s">
        <v>1</v>
      </c>
      <c r="T134">
        <v>1030</v>
      </c>
      <c r="U134">
        <f t="shared" si="5"/>
        <v>990</v>
      </c>
    </row>
    <row r="135" spans="1:23" x14ac:dyDescent="0.3">
      <c r="A135" t="s">
        <v>103</v>
      </c>
      <c r="B135" t="s">
        <v>95</v>
      </c>
      <c r="C135" t="s">
        <v>1</v>
      </c>
      <c r="D135">
        <v>992</v>
      </c>
      <c r="I135" t="s">
        <v>103</v>
      </c>
      <c r="J135" t="s">
        <v>4</v>
      </c>
      <c r="K135" t="s">
        <v>0</v>
      </c>
      <c r="L135">
        <v>1001</v>
      </c>
      <c r="M135">
        <f t="shared" si="4"/>
        <v>961</v>
      </c>
      <c r="Q135" t="s">
        <v>103</v>
      </c>
      <c r="R135" t="s">
        <v>5</v>
      </c>
      <c r="S135" t="s">
        <v>1</v>
      </c>
      <c r="T135">
        <v>878</v>
      </c>
      <c r="U135">
        <f t="shared" si="5"/>
        <v>838</v>
      </c>
    </row>
    <row r="136" spans="1:23" x14ac:dyDescent="0.3">
      <c r="A136" t="s">
        <v>103</v>
      </c>
      <c r="B136" t="s">
        <v>95</v>
      </c>
      <c r="C136" t="s">
        <v>1</v>
      </c>
      <c r="D136">
        <v>1201</v>
      </c>
      <c r="I136" t="s">
        <v>103</v>
      </c>
      <c r="J136" t="s">
        <v>4</v>
      </c>
      <c r="K136" t="s">
        <v>1</v>
      </c>
      <c r="L136">
        <v>1512</v>
      </c>
      <c r="M136">
        <f t="shared" si="4"/>
        <v>1472</v>
      </c>
      <c r="Q136" t="s">
        <v>103</v>
      </c>
      <c r="R136" t="s">
        <v>5</v>
      </c>
      <c r="S136" t="s">
        <v>1</v>
      </c>
      <c r="T136">
        <v>1225</v>
      </c>
      <c r="U136">
        <f t="shared" si="5"/>
        <v>1185</v>
      </c>
    </row>
    <row r="137" spans="1:23" x14ac:dyDescent="0.3">
      <c r="A137" t="s">
        <v>103</v>
      </c>
      <c r="B137" t="s">
        <v>95</v>
      </c>
      <c r="C137" t="s">
        <v>1</v>
      </c>
      <c r="D137">
        <v>745</v>
      </c>
      <c r="I137" t="s">
        <v>103</v>
      </c>
      <c r="J137" t="s">
        <v>4</v>
      </c>
      <c r="K137" t="s">
        <v>1</v>
      </c>
      <c r="L137">
        <v>880</v>
      </c>
      <c r="M137">
        <f t="shared" si="4"/>
        <v>840</v>
      </c>
      <c r="Q137" t="s">
        <v>103</v>
      </c>
      <c r="R137" t="s">
        <v>5</v>
      </c>
      <c r="S137" t="s">
        <v>1</v>
      </c>
      <c r="T137">
        <v>1568</v>
      </c>
      <c r="U137">
        <f t="shared" si="5"/>
        <v>1528</v>
      </c>
    </row>
    <row r="138" spans="1:23" x14ac:dyDescent="0.3">
      <c r="A138" t="s">
        <v>103</v>
      </c>
      <c r="B138" t="s">
        <v>95</v>
      </c>
      <c r="C138" t="s">
        <v>1</v>
      </c>
      <c r="D138">
        <v>768</v>
      </c>
      <c r="I138" t="s">
        <v>103</v>
      </c>
      <c r="J138" t="s">
        <v>4</v>
      </c>
      <c r="K138" t="s">
        <v>1</v>
      </c>
      <c r="L138">
        <v>1136</v>
      </c>
      <c r="M138">
        <f t="shared" si="4"/>
        <v>1096</v>
      </c>
      <c r="Q138" t="s">
        <v>103</v>
      </c>
      <c r="R138" t="s">
        <v>5</v>
      </c>
      <c r="S138" t="s">
        <v>1</v>
      </c>
      <c r="T138">
        <v>1172</v>
      </c>
      <c r="U138">
        <f t="shared" si="5"/>
        <v>1132</v>
      </c>
    </row>
    <row r="139" spans="1:23" x14ac:dyDescent="0.3">
      <c r="A139" t="s">
        <v>103</v>
      </c>
      <c r="B139" t="s">
        <v>95</v>
      </c>
      <c r="C139" t="s">
        <v>1</v>
      </c>
      <c r="D139">
        <v>816</v>
      </c>
      <c r="I139" t="s">
        <v>103</v>
      </c>
      <c r="J139" t="s">
        <v>4</v>
      </c>
      <c r="K139" t="s">
        <v>1</v>
      </c>
      <c r="L139">
        <v>856</v>
      </c>
      <c r="M139">
        <f t="shared" si="4"/>
        <v>816</v>
      </c>
      <c r="Q139" t="s">
        <v>103</v>
      </c>
      <c r="R139" t="s">
        <v>5</v>
      </c>
      <c r="S139" t="s">
        <v>1</v>
      </c>
      <c r="T139">
        <v>1263</v>
      </c>
      <c r="U139">
        <f t="shared" si="5"/>
        <v>1223</v>
      </c>
    </row>
    <row r="140" spans="1:23" x14ac:dyDescent="0.3">
      <c r="A140" t="s">
        <v>103</v>
      </c>
      <c r="B140" t="s">
        <v>95</v>
      </c>
      <c r="C140" t="s">
        <v>1</v>
      </c>
      <c r="D140">
        <v>739</v>
      </c>
      <c r="I140" t="s">
        <v>103</v>
      </c>
      <c r="J140" t="s">
        <v>4</v>
      </c>
      <c r="K140" t="s">
        <v>1</v>
      </c>
      <c r="L140">
        <v>769</v>
      </c>
      <c r="M140">
        <f t="shared" si="4"/>
        <v>729</v>
      </c>
      <c r="Q140" t="s">
        <v>103</v>
      </c>
      <c r="R140" t="s">
        <v>5</v>
      </c>
      <c r="S140" t="s">
        <v>1</v>
      </c>
      <c r="T140">
        <v>1425</v>
      </c>
      <c r="U140">
        <f t="shared" si="5"/>
        <v>1385</v>
      </c>
    </row>
    <row r="141" spans="1:23" x14ac:dyDescent="0.3">
      <c r="A141" t="s">
        <v>103</v>
      </c>
      <c r="B141" t="s">
        <v>95</v>
      </c>
      <c r="C141" t="s">
        <v>1</v>
      </c>
      <c r="D141">
        <v>936</v>
      </c>
      <c r="G141">
        <f>MEDIAN(D132:D141)</f>
        <v>808</v>
      </c>
      <c r="I141" t="s">
        <v>103</v>
      </c>
      <c r="J141" t="s">
        <v>4</v>
      </c>
      <c r="K141" t="s">
        <v>1</v>
      </c>
      <c r="L141">
        <v>808</v>
      </c>
      <c r="M141">
        <f t="shared" si="4"/>
        <v>768</v>
      </c>
      <c r="O141">
        <f>MEDIAN(M132:M141)</f>
        <v>944.5</v>
      </c>
      <c r="Q141" t="s">
        <v>103</v>
      </c>
      <c r="R141" t="s">
        <v>5</v>
      </c>
      <c r="S141" t="s">
        <v>1</v>
      </c>
      <c r="T141">
        <v>976</v>
      </c>
      <c r="U141">
        <f t="shared" si="5"/>
        <v>936</v>
      </c>
      <c r="W141">
        <f>MEDIAN(U132:U141)</f>
        <v>1204</v>
      </c>
    </row>
    <row r="142" spans="1:23" x14ac:dyDescent="0.3">
      <c r="A142" t="s">
        <v>104</v>
      </c>
      <c r="B142" t="s">
        <v>95</v>
      </c>
      <c r="C142" t="s">
        <v>1</v>
      </c>
      <c r="D142">
        <v>744</v>
      </c>
      <c r="I142" t="s">
        <v>104</v>
      </c>
      <c r="J142" t="s">
        <v>4</v>
      </c>
      <c r="K142" t="s">
        <v>1</v>
      </c>
      <c r="L142">
        <v>1191</v>
      </c>
      <c r="M142">
        <f t="shared" si="4"/>
        <v>1151</v>
      </c>
      <c r="Q142" t="s">
        <v>104</v>
      </c>
      <c r="R142" t="s">
        <v>5</v>
      </c>
      <c r="S142" t="s">
        <v>1</v>
      </c>
      <c r="T142">
        <v>1191</v>
      </c>
      <c r="U142">
        <f t="shared" si="5"/>
        <v>1151</v>
      </c>
    </row>
    <row r="143" spans="1:23" x14ac:dyDescent="0.3">
      <c r="A143" t="s">
        <v>104</v>
      </c>
      <c r="B143" t="s">
        <v>95</v>
      </c>
      <c r="C143" t="s">
        <v>1</v>
      </c>
      <c r="D143">
        <v>937</v>
      </c>
      <c r="I143" t="s">
        <v>104</v>
      </c>
      <c r="J143" t="s">
        <v>4</v>
      </c>
      <c r="K143" t="s">
        <v>1</v>
      </c>
      <c r="L143">
        <v>902</v>
      </c>
      <c r="M143">
        <f t="shared" si="4"/>
        <v>862</v>
      </c>
      <c r="Q143" t="s">
        <v>104</v>
      </c>
      <c r="R143" t="s">
        <v>5</v>
      </c>
      <c r="S143" t="s">
        <v>1</v>
      </c>
      <c r="T143">
        <v>1272</v>
      </c>
      <c r="U143">
        <f t="shared" si="5"/>
        <v>1232</v>
      </c>
    </row>
    <row r="144" spans="1:23" x14ac:dyDescent="0.3">
      <c r="A144" t="s">
        <v>104</v>
      </c>
      <c r="B144" t="s">
        <v>95</v>
      </c>
      <c r="C144" t="s">
        <v>1</v>
      </c>
      <c r="D144">
        <v>822</v>
      </c>
      <c r="I144" t="s">
        <v>104</v>
      </c>
      <c r="J144" t="s">
        <v>4</v>
      </c>
      <c r="K144" t="s">
        <v>0</v>
      </c>
      <c r="L144">
        <v>952</v>
      </c>
      <c r="M144">
        <f t="shared" si="4"/>
        <v>912</v>
      </c>
      <c r="Q144" t="s">
        <v>104</v>
      </c>
      <c r="R144" t="s">
        <v>5</v>
      </c>
      <c r="S144" t="s">
        <v>1</v>
      </c>
      <c r="T144">
        <v>1472</v>
      </c>
      <c r="U144">
        <f t="shared" si="5"/>
        <v>1432</v>
      </c>
    </row>
    <row r="145" spans="1:23" x14ac:dyDescent="0.3">
      <c r="A145" t="s">
        <v>104</v>
      </c>
      <c r="B145" t="s">
        <v>95</v>
      </c>
      <c r="C145" t="s">
        <v>1</v>
      </c>
      <c r="D145">
        <v>896</v>
      </c>
      <c r="I145" t="s">
        <v>104</v>
      </c>
      <c r="J145" t="s">
        <v>4</v>
      </c>
      <c r="K145" t="s">
        <v>1</v>
      </c>
      <c r="L145">
        <v>880</v>
      </c>
      <c r="M145">
        <f t="shared" si="4"/>
        <v>840</v>
      </c>
      <c r="Q145" t="s">
        <v>104</v>
      </c>
      <c r="R145" t="s">
        <v>5</v>
      </c>
      <c r="S145" t="s">
        <v>1</v>
      </c>
      <c r="T145">
        <v>1209</v>
      </c>
      <c r="U145">
        <f t="shared" si="5"/>
        <v>1169</v>
      </c>
    </row>
    <row r="146" spans="1:23" x14ac:dyDescent="0.3">
      <c r="A146" t="s">
        <v>104</v>
      </c>
      <c r="B146" t="s">
        <v>95</v>
      </c>
      <c r="C146" t="s">
        <v>1</v>
      </c>
      <c r="D146">
        <v>662</v>
      </c>
      <c r="I146" t="s">
        <v>104</v>
      </c>
      <c r="J146" t="s">
        <v>4</v>
      </c>
      <c r="K146" t="s">
        <v>1</v>
      </c>
      <c r="L146">
        <v>1361</v>
      </c>
      <c r="M146">
        <f t="shared" si="4"/>
        <v>1321</v>
      </c>
      <c r="Q146" t="s">
        <v>104</v>
      </c>
      <c r="R146" t="s">
        <v>5</v>
      </c>
      <c r="S146" t="s">
        <v>1</v>
      </c>
      <c r="T146">
        <v>1295</v>
      </c>
      <c r="U146">
        <f t="shared" si="5"/>
        <v>1255</v>
      </c>
    </row>
    <row r="147" spans="1:23" x14ac:dyDescent="0.3">
      <c r="A147" t="s">
        <v>104</v>
      </c>
      <c r="B147" t="s">
        <v>95</v>
      </c>
      <c r="C147" t="s">
        <v>1</v>
      </c>
      <c r="D147">
        <v>720</v>
      </c>
      <c r="I147" t="s">
        <v>104</v>
      </c>
      <c r="J147" t="s">
        <v>4</v>
      </c>
      <c r="K147" t="s">
        <v>1</v>
      </c>
      <c r="L147">
        <v>1168</v>
      </c>
      <c r="M147">
        <f t="shared" si="4"/>
        <v>1128</v>
      </c>
      <c r="Q147" t="s">
        <v>104</v>
      </c>
      <c r="R147" t="s">
        <v>5</v>
      </c>
      <c r="S147" t="s">
        <v>1</v>
      </c>
      <c r="T147">
        <v>1528</v>
      </c>
      <c r="U147">
        <f t="shared" si="5"/>
        <v>1488</v>
      </c>
    </row>
    <row r="148" spans="1:23" x14ac:dyDescent="0.3">
      <c r="A148" t="s">
        <v>104</v>
      </c>
      <c r="B148" t="s">
        <v>95</v>
      </c>
      <c r="C148" t="s">
        <v>1</v>
      </c>
      <c r="D148">
        <v>816</v>
      </c>
      <c r="I148" t="s">
        <v>104</v>
      </c>
      <c r="J148" t="s">
        <v>4</v>
      </c>
      <c r="K148" t="s">
        <v>1</v>
      </c>
      <c r="L148">
        <v>1088</v>
      </c>
      <c r="M148">
        <f t="shared" si="4"/>
        <v>1048</v>
      </c>
      <c r="Q148" t="s">
        <v>104</v>
      </c>
      <c r="R148" t="s">
        <v>5</v>
      </c>
      <c r="S148" t="s">
        <v>1</v>
      </c>
      <c r="T148">
        <v>975</v>
      </c>
      <c r="U148">
        <f t="shared" si="5"/>
        <v>935</v>
      </c>
    </row>
    <row r="149" spans="1:23" x14ac:dyDescent="0.3">
      <c r="A149" t="s">
        <v>104</v>
      </c>
      <c r="B149" t="s">
        <v>95</v>
      </c>
      <c r="C149" t="s">
        <v>1</v>
      </c>
      <c r="D149">
        <v>775</v>
      </c>
      <c r="I149" t="s">
        <v>104</v>
      </c>
      <c r="J149" t="s">
        <v>4</v>
      </c>
      <c r="K149" t="s">
        <v>1</v>
      </c>
      <c r="L149">
        <v>832</v>
      </c>
      <c r="M149">
        <f t="shared" si="4"/>
        <v>792</v>
      </c>
      <c r="Q149" t="s">
        <v>104</v>
      </c>
      <c r="R149" t="s">
        <v>5</v>
      </c>
      <c r="S149" t="s">
        <v>1</v>
      </c>
      <c r="T149">
        <v>1257</v>
      </c>
      <c r="U149">
        <f t="shared" si="5"/>
        <v>1217</v>
      </c>
    </row>
    <row r="150" spans="1:23" x14ac:dyDescent="0.3">
      <c r="A150" t="s">
        <v>104</v>
      </c>
      <c r="B150" t="s">
        <v>95</v>
      </c>
      <c r="C150" t="s">
        <v>1</v>
      </c>
      <c r="D150">
        <v>1072</v>
      </c>
      <c r="I150" t="s">
        <v>104</v>
      </c>
      <c r="J150" t="s">
        <v>4</v>
      </c>
      <c r="K150" t="s">
        <v>1</v>
      </c>
      <c r="L150">
        <v>816</v>
      </c>
      <c r="M150">
        <f t="shared" si="4"/>
        <v>776</v>
      </c>
      <c r="Q150" t="s">
        <v>104</v>
      </c>
      <c r="R150" t="s">
        <v>5</v>
      </c>
      <c r="S150" t="s">
        <v>1</v>
      </c>
      <c r="T150">
        <v>1704</v>
      </c>
      <c r="U150">
        <f t="shared" si="5"/>
        <v>1664</v>
      </c>
    </row>
    <row r="151" spans="1:23" x14ac:dyDescent="0.3">
      <c r="A151" t="s">
        <v>104</v>
      </c>
      <c r="B151" t="s">
        <v>95</v>
      </c>
      <c r="C151" t="s">
        <v>1</v>
      </c>
      <c r="D151">
        <v>824</v>
      </c>
      <c r="G151">
        <f>MEDIAN(D142:D151)</f>
        <v>819</v>
      </c>
      <c r="I151" t="s">
        <v>104</v>
      </c>
      <c r="J151" t="s">
        <v>4</v>
      </c>
      <c r="K151" t="s">
        <v>1</v>
      </c>
      <c r="L151">
        <v>1120</v>
      </c>
      <c r="M151">
        <f t="shared" si="4"/>
        <v>1080</v>
      </c>
      <c r="O151">
        <f>MEDIAN(M142:M151)</f>
        <v>980</v>
      </c>
      <c r="Q151" t="s">
        <v>104</v>
      </c>
      <c r="R151" t="s">
        <v>5</v>
      </c>
      <c r="S151" t="s">
        <v>1</v>
      </c>
      <c r="T151">
        <v>937</v>
      </c>
      <c r="U151">
        <f t="shared" si="5"/>
        <v>897</v>
      </c>
      <c r="W151">
        <f>MEDIAN(U142:U151)</f>
        <v>1224.5</v>
      </c>
    </row>
    <row r="152" spans="1:23" x14ac:dyDescent="0.3">
      <c r="A152" t="s">
        <v>105</v>
      </c>
      <c r="B152" t="s">
        <v>95</v>
      </c>
      <c r="C152" t="s">
        <v>1</v>
      </c>
      <c r="D152">
        <v>793</v>
      </c>
      <c r="I152" t="s">
        <v>105</v>
      </c>
      <c r="J152" t="s">
        <v>4</v>
      </c>
      <c r="K152" t="s">
        <v>1</v>
      </c>
      <c r="L152">
        <v>867</v>
      </c>
      <c r="M152">
        <f t="shared" si="4"/>
        <v>827</v>
      </c>
      <c r="Q152" t="s">
        <v>105</v>
      </c>
      <c r="R152" t="s">
        <v>5</v>
      </c>
      <c r="S152" t="s">
        <v>1</v>
      </c>
      <c r="T152">
        <v>1051</v>
      </c>
      <c r="U152">
        <f t="shared" si="5"/>
        <v>1011</v>
      </c>
    </row>
    <row r="153" spans="1:23" x14ac:dyDescent="0.3">
      <c r="A153" t="s">
        <v>105</v>
      </c>
      <c r="B153" t="s">
        <v>95</v>
      </c>
      <c r="C153" t="s">
        <v>1</v>
      </c>
      <c r="D153">
        <v>904</v>
      </c>
      <c r="I153" t="s">
        <v>105</v>
      </c>
      <c r="J153" t="s">
        <v>4</v>
      </c>
      <c r="K153" t="s">
        <v>1</v>
      </c>
      <c r="L153">
        <v>888</v>
      </c>
      <c r="M153">
        <f t="shared" si="4"/>
        <v>848</v>
      </c>
      <c r="Q153" t="s">
        <v>105</v>
      </c>
      <c r="R153" t="s">
        <v>5</v>
      </c>
      <c r="S153" t="s">
        <v>1</v>
      </c>
      <c r="T153">
        <v>1112</v>
      </c>
      <c r="U153">
        <f t="shared" si="5"/>
        <v>1072</v>
      </c>
    </row>
    <row r="154" spans="1:23" x14ac:dyDescent="0.3">
      <c r="A154" t="s">
        <v>105</v>
      </c>
      <c r="B154" t="s">
        <v>95</v>
      </c>
      <c r="C154" t="s">
        <v>1</v>
      </c>
      <c r="D154">
        <v>736</v>
      </c>
      <c r="I154" t="s">
        <v>105</v>
      </c>
      <c r="J154" t="s">
        <v>4</v>
      </c>
      <c r="K154" t="s">
        <v>1</v>
      </c>
      <c r="L154">
        <v>880</v>
      </c>
      <c r="M154">
        <f t="shared" si="4"/>
        <v>840</v>
      </c>
      <c r="Q154" t="s">
        <v>105</v>
      </c>
      <c r="R154" t="s">
        <v>5</v>
      </c>
      <c r="S154" t="s">
        <v>1</v>
      </c>
      <c r="T154">
        <v>1017</v>
      </c>
      <c r="U154">
        <f t="shared" si="5"/>
        <v>977</v>
      </c>
    </row>
    <row r="155" spans="1:23" x14ac:dyDescent="0.3">
      <c r="A155" t="s">
        <v>105</v>
      </c>
      <c r="B155" t="s">
        <v>95</v>
      </c>
      <c r="C155" t="s">
        <v>1</v>
      </c>
      <c r="D155">
        <v>730</v>
      </c>
      <c r="I155" t="s">
        <v>105</v>
      </c>
      <c r="J155" t="s">
        <v>4</v>
      </c>
      <c r="K155" t="s">
        <v>1</v>
      </c>
      <c r="L155">
        <v>967</v>
      </c>
      <c r="M155">
        <f t="shared" si="4"/>
        <v>927</v>
      </c>
      <c r="Q155" t="s">
        <v>105</v>
      </c>
      <c r="R155" t="s">
        <v>5</v>
      </c>
      <c r="S155" t="s">
        <v>1</v>
      </c>
      <c r="T155">
        <v>982</v>
      </c>
      <c r="U155">
        <f t="shared" si="5"/>
        <v>942</v>
      </c>
    </row>
    <row r="156" spans="1:23" x14ac:dyDescent="0.3">
      <c r="A156" t="s">
        <v>105</v>
      </c>
      <c r="B156" t="s">
        <v>95</v>
      </c>
      <c r="C156" t="s">
        <v>1</v>
      </c>
      <c r="D156">
        <v>897</v>
      </c>
      <c r="I156" t="s">
        <v>105</v>
      </c>
      <c r="J156" t="s">
        <v>4</v>
      </c>
      <c r="K156" t="s">
        <v>1</v>
      </c>
      <c r="L156">
        <v>936</v>
      </c>
      <c r="M156">
        <f t="shared" si="4"/>
        <v>896</v>
      </c>
      <c r="Q156" t="s">
        <v>105</v>
      </c>
      <c r="R156" t="s">
        <v>5</v>
      </c>
      <c r="S156" t="s">
        <v>1</v>
      </c>
      <c r="T156">
        <v>1248</v>
      </c>
      <c r="U156">
        <f t="shared" si="5"/>
        <v>1208</v>
      </c>
    </row>
    <row r="157" spans="1:23" x14ac:dyDescent="0.3">
      <c r="A157" t="s">
        <v>105</v>
      </c>
      <c r="B157" t="s">
        <v>95</v>
      </c>
      <c r="C157" t="s">
        <v>1</v>
      </c>
      <c r="D157">
        <v>824</v>
      </c>
      <c r="I157" t="s">
        <v>105</v>
      </c>
      <c r="J157" t="s">
        <v>4</v>
      </c>
      <c r="K157" t="s">
        <v>1</v>
      </c>
      <c r="L157">
        <v>1191</v>
      </c>
      <c r="M157">
        <f t="shared" si="4"/>
        <v>1151</v>
      </c>
      <c r="Q157" t="s">
        <v>105</v>
      </c>
      <c r="R157" t="s">
        <v>5</v>
      </c>
      <c r="S157" t="s">
        <v>1</v>
      </c>
      <c r="T157">
        <v>1201</v>
      </c>
      <c r="U157">
        <f t="shared" si="5"/>
        <v>1161</v>
      </c>
    </row>
    <row r="158" spans="1:23" x14ac:dyDescent="0.3">
      <c r="A158" t="s">
        <v>105</v>
      </c>
      <c r="B158" t="s">
        <v>95</v>
      </c>
      <c r="C158" t="s">
        <v>1</v>
      </c>
      <c r="D158">
        <v>864</v>
      </c>
      <c r="I158" t="s">
        <v>105</v>
      </c>
      <c r="J158" t="s">
        <v>4</v>
      </c>
      <c r="K158" t="s">
        <v>1</v>
      </c>
      <c r="L158">
        <v>1128</v>
      </c>
      <c r="M158">
        <f t="shared" si="4"/>
        <v>1088</v>
      </c>
      <c r="Q158" t="s">
        <v>105</v>
      </c>
      <c r="R158" t="s">
        <v>5</v>
      </c>
      <c r="S158" t="s">
        <v>1</v>
      </c>
      <c r="T158">
        <v>1255</v>
      </c>
      <c r="U158">
        <f t="shared" si="5"/>
        <v>1215</v>
      </c>
    </row>
    <row r="159" spans="1:23" x14ac:dyDescent="0.3">
      <c r="A159" t="s">
        <v>105</v>
      </c>
      <c r="B159" t="s">
        <v>95</v>
      </c>
      <c r="C159" t="s">
        <v>1</v>
      </c>
      <c r="D159">
        <v>1471</v>
      </c>
      <c r="I159" t="s">
        <v>105</v>
      </c>
      <c r="J159" t="s">
        <v>4</v>
      </c>
      <c r="K159" t="s">
        <v>1</v>
      </c>
      <c r="L159">
        <v>910</v>
      </c>
      <c r="M159">
        <f t="shared" si="4"/>
        <v>870</v>
      </c>
      <c r="Q159" t="s">
        <v>105</v>
      </c>
      <c r="R159" t="s">
        <v>5</v>
      </c>
      <c r="S159" t="s">
        <v>1</v>
      </c>
      <c r="T159">
        <v>1068</v>
      </c>
      <c r="U159">
        <f t="shared" si="5"/>
        <v>1028</v>
      </c>
    </row>
    <row r="160" spans="1:23" x14ac:dyDescent="0.3">
      <c r="A160" t="s">
        <v>105</v>
      </c>
      <c r="B160" t="s">
        <v>95</v>
      </c>
      <c r="C160" t="s">
        <v>1</v>
      </c>
      <c r="D160">
        <v>760</v>
      </c>
      <c r="I160" t="s">
        <v>105</v>
      </c>
      <c r="J160" t="s">
        <v>4</v>
      </c>
      <c r="K160" t="s">
        <v>1</v>
      </c>
      <c r="L160">
        <v>873</v>
      </c>
      <c r="M160">
        <f t="shared" si="4"/>
        <v>833</v>
      </c>
      <c r="Q160" t="s">
        <v>105</v>
      </c>
      <c r="R160" t="s">
        <v>5</v>
      </c>
      <c r="S160" t="s">
        <v>1</v>
      </c>
      <c r="T160">
        <v>1039</v>
      </c>
      <c r="U160">
        <f t="shared" si="5"/>
        <v>999</v>
      </c>
    </row>
    <row r="161" spans="1:23" x14ac:dyDescent="0.3">
      <c r="A161" t="s">
        <v>105</v>
      </c>
      <c r="B161" t="s">
        <v>95</v>
      </c>
      <c r="C161" t="s">
        <v>1</v>
      </c>
      <c r="D161">
        <v>888</v>
      </c>
      <c r="G161">
        <f>MEDIAN(D152:D161)</f>
        <v>844</v>
      </c>
      <c r="I161" t="s">
        <v>105</v>
      </c>
      <c r="J161" t="s">
        <v>4</v>
      </c>
      <c r="K161" t="s">
        <v>1</v>
      </c>
      <c r="L161">
        <v>808</v>
      </c>
      <c r="M161">
        <f t="shared" si="4"/>
        <v>768</v>
      </c>
      <c r="O161">
        <f>MEDIAN(M152:M161)</f>
        <v>859</v>
      </c>
      <c r="Q161" t="s">
        <v>105</v>
      </c>
      <c r="R161" t="s">
        <v>5</v>
      </c>
      <c r="S161" t="s">
        <v>1</v>
      </c>
      <c r="T161">
        <v>856</v>
      </c>
      <c r="U161">
        <f t="shared" si="5"/>
        <v>816</v>
      </c>
      <c r="W161">
        <f>MEDIAN(U152:U161)</f>
        <v>1019.5</v>
      </c>
    </row>
    <row r="162" spans="1:23" x14ac:dyDescent="0.3">
      <c r="G162">
        <f>AVERAGE(G1:G161)</f>
        <v>944.53125</v>
      </c>
      <c r="O162">
        <f>AVERAGE(O1:O161)</f>
        <v>1001.75</v>
      </c>
      <c r="W162">
        <f>AVERAGE(W1:W161)</f>
        <v>1161.8125</v>
      </c>
    </row>
    <row r="163" spans="1:23" x14ac:dyDescent="0.3">
      <c r="G163">
        <f>STDEV(G1:G161)</f>
        <v>133.20328684007762</v>
      </c>
      <c r="O163">
        <f>STDEV(O1:O161)</f>
        <v>76.260518400196219</v>
      </c>
      <c r="W163">
        <f>STDEV(W1:W161)</f>
        <v>130.71315605809028</v>
      </c>
    </row>
  </sheetData>
  <sortState xmlns:xlrd2="http://schemas.microsoft.com/office/spreadsheetml/2017/richdata2" ref="A2:D161">
    <sortCondition ref="A2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1228</v>
      </c>
      <c r="I2" t="s">
        <v>106</v>
      </c>
      <c r="J2" t="s">
        <v>4</v>
      </c>
      <c r="K2" t="s">
        <v>0</v>
      </c>
      <c r="L2">
        <v>896</v>
      </c>
      <c r="M2">
        <f>L2-40</f>
        <v>856</v>
      </c>
      <c r="Q2" t="s">
        <v>106</v>
      </c>
      <c r="R2" t="s">
        <v>5</v>
      </c>
      <c r="S2" t="s">
        <v>0</v>
      </c>
      <c r="T2">
        <v>1080</v>
      </c>
      <c r="U2">
        <f>T2-40</f>
        <v>1040</v>
      </c>
    </row>
    <row r="3" spans="1:23" x14ac:dyDescent="0.3">
      <c r="A3" t="s">
        <v>106</v>
      </c>
      <c r="B3" t="s">
        <v>95</v>
      </c>
      <c r="C3" t="s">
        <v>0</v>
      </c>
      <c r="D3">
        <v>807</v>
      </c>
      <c r="I3" t="s">
        <v>106</v>
      </c>
      <c r="J3" t="s">
        <v>4</v>
      </c>
      <c r="K3" t="s">
        <v>0</v>
      </c>
      <c r="L3">
        <v>808</v>
      </c>
      <c r="M3">
        <f t="shared" ref="M3:M66" si="0">L3-40</f>
        <v>768</v>
      </c>
      <c r="Q3" t="s">
        <v>106</v>
      </c>
      <c r="R3" t="s">
        <v>5</v>
      </c>
      <c r="S3" t="s">
        <v>0</v>
      </c>
      <c r="T3">
        <v>849</v>
      </c>
      <c r="U3">
        <f t="shared" ref="U3:U66" si="1">T3-40</f>
        <v>809</v>
      </c>
    </row>
    <row r="4" spans="1:23" x14ac:dyDescent="0.3">
      <c r="A4" t="s">
        <v>106</v>
      </c>
      <c r="B4" t="s">
        <v>95</v>
      </c>
      <c r="C4" t="s">
        <v>0</v>
      </c>
      <c r="D4">
        <v>1217</v>
      </c>
      <c r="I4" t="s">
        <v>106</v>
      </c>
      <c r="J4" t="s">
        <v>4</v>
      </c>
      <c r="K4" t="s">
        <v>0</v>
      </c>
      <c r="L4">
        <v>879</v>
      </c>
      <c r="M4">
        <f t="shared" si="0"/>
        <v>839</v>
      </c>
      <c r="Q4" t="s">
        <v>106</v>
      </c>
      <c r="R4" t="s">
        <v>5</v>
      </c>
      <c r="S4" t="s">
        <v>1</v>
      </c>
      <c r="T4">
        <v>1073</v>
      </c>
      <c r="U4">
        <f t="shared" si="1"/>
        <v>1033</v>
      </c>
    </row>
    <row r="5" spans="1:23" x14ac:dyDescent="0.3">
      <c r="A5" t="s">
        <v>106</v>
      </c>
      <c r="B5" t="s">
        <v>95</v>
      </c>
      <c r="C5" t="s">
        <v>0</v>
      </c>
      <c r="D5">
        <v>808</v>
      </c>
      <c r="I5" t="s">
        <v>106</v>
      </c>
      <c r="J5" t="s">
        <v>4</v>
      </c>
      <c r="K5" t="s">
        <v>0</v>
      </c>
      <c r="L5">
        <v>896</v>
      </c>
      <c r="M5">
        <f t="shared" si="0"/>
        <v>856</v>
      </c>
      <c r="Q5" t="s">
        <v>106</v>
      </c>
      <c r="R5" t="s">
        <v>5</v>
      </c>
      <c r="S5" t="s">
        <v>0</v>
      </c>
      <c r="T5">
        <v>809</v>
      </c>
      <c r="U5">
        <f t="shared" si="1"/>
        <v>769</v>
      </c>
    </row>
    <row r="6" spans="1:23" x14ac:dyDescent="0.3">
      <c r="A6" t="s">
        <v>106</v>
      </c>
      <c r="B6" t="s">
        <v>95</v>
      </c>
      <c r="C6" t="s">
        <v>0</v>
      </c>
      <c r="D6">
        <v>880</v>
      </c>
      <c r="I6" t="s">
        <v>106</v>
      </c>
      <c r="J6" t="s">
        <v>4</v>
      </c>
      <c r="K6" t="s">
        <v>0</v>
      </c>
      <c r="L6">
        <v>936</v>
      </c>
      <c r="M6">
        <f t="shared" si="0"/>
        <v>896</v>
      </c>
      <c r="Q6" t="s">
        <v>106</v>
      </c>
      <c r="R6" t="s">
        <v>5</v>
      </c>
      <c r="S6" t="s">
        <v>0</v>
      </c>
      <c r="T6">
        <v>5377</v>
      </c>
      <c r="U6">
        <f t="shared" si="1"/>
        <v>5337</v>
      </c>
    </row>
    <row r="7" spans="1:23" x14ac:dyDescent="0.3">
      <c r="A7" t="s">
        <v>106</v>
      </c>
      <c r="B7" t="s">
        <v>95</v>
      </c>
      <c r="C7" t="s">
        <v>0</v>
      </c>
      <c r="D7">
        <v>1256</v>
      </c>
      <c r="I7" t="s">
        <v>106</v>
      </c>
      <c r="J7" t="s">
        <v>4</v>
      </c>
      <c r="K7" t="s">
        <v>0</v>
      </c>
      <c r="L7">
        <v>793</v>
      </c>
      <c r="M7">
        <f t="shared" si="0"/>
        <v>753</v>
      </c>
      <c r="Q7" t="s">
        <v>106</v>
      </c>
      <c r="R7" t="s">
        <v>5</v>
      </c>
      <c r="S7" t="s">
        <v>0</v>
      </c>
      <c r="T7">
        <v>1297</v>
      </c>
      <c r="U7">
        <f t="shared" si="1"/>
        <v>1257</v>
      </c>
    </row>
    <row r="8" spans="1:23" x14ac:dyDescent="0.3">
      <c r="A8" t="s">
        <v>106</v>
      </c>
      <c r="B8" t="s">
        <v>95</v>
      </c>
      <c r="C8" t="s">
        <v>0</v>
      </c>
      <c r="D8">
        <v>1423</v>
      </c>
      <c r="I8" t="s">
        <v>106</v>
      </c>
      <c r="J8" t="s">
        <v>4</v>
      </c>
      <c r="K8" t="s">
        <v>0</v>
      </c>
      <c r="L8">
        <v>1096</v>
      </c>
      <c r="M8">
        <f t="shared" si="0"/>
        <v>1056</v>
      </c>
      <c r="Q8" t="s">
        <v>106</v>
      </c>
      <c r="R8" t="s">
        <v>5</v>
      </c>
      <c r="S8" t="s">
        <v>0</v>
      </c>
      <c r="T8">
        <v>1263</v>
      </c>
      <c r="U8">
        <f t="shared" si="1"/>
        <v>1223</v>
      </c>
    </row>
    <row r="9" spans="1:23" x14ac:dyDescent="0.3">
      <c r="A9" t="s">
        <v>106</v>
      </c>
      <c r="B9" t="s">
        <v>95</v>
      </c>
      <c r="C9" t="s">
        <v>0</v>
      </c>
      <c r="D9">
        <v>960</v>
      </c>
      <c r="I9" t="s">
        <v>106</v>
      </c>
      <c r="J9" t="s">
        <v>4</v>
      </c>
      <c r="K9" t="s">
        <v>0</v>
      </c>
      <c r="L9">
        <v>1296</v>
      </c>
      <c r="M9">
        <f t="shared" si="0"/>
        <v>1256</v>
      </c>
      <c r="Q9" t="s">
        <v>106</v>
      </c>
      <c r="R9" t="s">
        <v>5</v>
      </c>
      <c r="S9" t="s">
        <v>0</v>
      </c>
      <c r="T9">
        <v>1016</v>
      </c>
      <c r="U9">
        <f t="shared" si="1"/>
        <v>976</v>
      </c>
    </row>
    <row r="10" spans="1:23" x14ac:dyDescent="0.3">
      <c r="A10" t="s">
        <v>106</v>
      </c>
      <c r="B10" t="s">
        <v>95</v>
      </c>
      <c r="C10" t="s">
        <v>0</v>
      </c>
      <c r="D10">
        <v>809</v>
      </c>
      <c r="I10" t="s">
        <v>106</v>
      </c>
      <c r="J10" t="s">
        <v>4</v>
      </c>
      <c r="K10" t="s">
        <v>0</v>
      </c>
      <c r="L10">
        <v>993</v>
      </c>
      <c r="M10">
        <f t="shared" si="0"/>
        <v>953</v>
      </c>
      <c r="Q10" t="s">
        <v>106</v>
      </c>
      <c r="R10" t="s">
        <v>5</v>
      </c>
      <c r="S10" t="s">
        <v>0</v>
      </c>
      <c r="T10">
        <v>760</v>
      </c>
      <c r="U10">
        <f t="shared" si="1"/>
        <v>720</v>
      </c>
    </row>
    <row r="11" spans="1:23" x14ac:dyDescent="0.3">
      <c r="A11" t="s">
        <v>106</v>
      </c>
      <c r="B11" t="s">
        <v>95</v>
      </c>
      <c r="C11" t="s">
        <v>0</v>
      </c>
      <c r="D11">
        <v>983</v>
      </c>
      <c r="G11">
        <f>MEDIAN(D2:D11)</f>
        <v>971.5</v>
      </c>
      <c r="I11" t="s">
        <v>106</v>
      </c>
      <c r="J11" t="s">
        <v>4</v>
      </c>
      <c r="K11" t="s">
        <v>0</v>
      </c>
      <c r="L11">
        <v>1104</v>
      </c>
      <c r="M11">
        <f t="shared" si="0"/>
        <v>1064</v>
      </c>
      <c r="O11">
        <f>MEDIAN(M2:M11)</f>
        <v>876</v>
      </c>
      <c r="Q11" t="s">
        <v>106</v>
      </c>
      <c r="R11" t="s">
        <v>5</v>
      </c>
      <c r="S11" t="s">
        <v>0</v>
      </c>
      <c r="T11">
        <v>1200</v>
      </c>
      <c r="U11">
        <f t="shared" si="1"/>
        <v>1160</v>
      </c>
      <c r="W11">
        <f>MEDIAN(U2:U11)</f>
        <v>1036.5</v>
      </c>
    </row>
    <row r="12" spans="1:23" x14ac:dyDescent="0.3">
      <c r="A12" t="s">
        <v>107</v>
      </c>
      <c r="B12" t="s">
        <v>95</v>
      </c>
      <c r="C12" t="s">
        <v>0</v>
      </c>
      <c r="D12">
        <v>872</v>
      </c>
      <c r="I12" t="s">
        <v>107</v>
      </c>
      <c r="J12" t="s">
        <v>4</v>
      </c>
      <c r="K12" t="s">
        <v>0</v>
      </c>
      <c r="L12">
        <v>840</v>
      </c>
      <c r="M12">
        <f t="shared" si="0"/>
        <v>800</v>
      </c>
      <c r="Q12" t="s">
        <v>107</v>
      </c>
      <c r="R12" t="s">
        <v>5</v>
      </c>
      <c r="S12" t="s">
        <v>0</v>
      </c>
      <c r="T12">
        <v>1000</v>
      </c>
      <c r="U12">
        <f t="shared" si="1"/>
        <v>960</v>
      </c>
    </row>
    <row r="13" spans="1:23" x14ac:dyDescent="0.3">
      <c r="A13" t="s">
        <v>107</v>
      </c>
      <c r="B13" t="s">
        <v>95</v>
      </c>
      <c r="C13" t="s">
        <v>0</v>
      </c>
      <c r="D13">
        <v>1520</v>
      </c>
      <c r="I13" t="s">
        <v>107</v>
      </c>
      <c r="J13" t="s">
        <v>4</v>
      </c>
      <c r="K13" t="s">
        <v>0</v>
      </c>
      <c r="L13">
        <v>769</v>
      </c>
      <c r="M13">
        <f t="shared" si="0"/>
        <v>729</v>
      </c>
      <c r="Q13" t="s">
        <v>107</v>
      </c>
      <c r="R13" t="s">
        <v>5</v>
      </c>
      <c r="S13" t="s">
        <v>0</v>
      </c>
      <c r="T13">
        <v>1792</v>
      </c>
      <c r="U13">
        <f t="shared" si="1"/>
        <v>1752</v>
      </c>
    </row>
    <row r="14" spans="1:23" x14ac:dyDescent="0.3">
      <c r="A14" t="s">
        <v>107</v>
      </c>
      <c r="B14" t="s">
        <v>95</v>
      </c>
      <c r="C14" t="s">
        <v>0</v>
      </c>
      <c r="D14">
        <v>793</v>
      </c>
      <c r="I14" t="s">
        <v>107</v>
      </c>
      <c r="J14" t="s">
        <v>4</v>
      </c>
      <c r="K14" t="s">
        <v>0</v>
      </c>
      <c r="L14">
        <v>872</v>
      </c>
      <c r="M14">
        <f t="shared" si="0"/>
        <v>832</v>
      </c>
      <c r="Q14" t="s">
        <v>107</v>
      </c>
      <c r="R14" t="s">
        <v>5</v>
      </c>
      <c r="S14" t="s">
        <v>0</v>
      </c>
      <c r="T14">
        <v>1551</v>
      </c>
      <c r="U14">
        <f t="shared" si="1"/>
        <v>1511</v>
      </c>
    </row>
    <row r="15" spans="1:23" x14ac:dyDescent="0.3">
      <c r="A15" t="s">
        <v>107</v>
      </c>
      <c r="B15" t="s">
        <v>95</v>
      </c>
      <c r="C15" t="s">
        <v>0</v>
      </c>
      <c r="D15">
        <v>2080</v>
      </c>
      <c r="I15" t="s">
        <v>107</v>
      </c>
      <c r="J15" t="s">
        <v>4</v>
      </c>
      <c r="K15" t="s">
        <v>0</v>
      </c>
      <c r="L15">
        <v>854</v>
      </c>
      <c r="M15">
        <f t="shared" si="0"/>
        <v>814</v>
      </c>
      <c r="Q15" t="s">
        <v>107</v>
      </c>
      <c r="R15" t="s">
        <v>5</v>
      </c>
      <c r="S15" t="s">
        <v>0</v>
      </c>
      <c r="T15">
        <v>1024</v>
      </c>
      <c r="U15">
        <f t="shared" si="1"/>
        <v>984</v>
      </c>
    </row>
    <row r="16" spans="1:23" x14ac:dyDescent="0.3">
      <c r="A16" t="s">
        <v>107</v>
      </c>
      <c r="B16" t="s">
        <v>95</v>
      </c>
      <c r="C16" t="s">
        <v>0</v>
      </c>
      <c r="D16">
        <v>1512</v>
      </c>
      <c r="I16" t="s">
        <v>107</v>
      </c>
      <c r="J16" t="s">
        <v>4</v>
      </c>
      <c r="K16" t="s">
        <v>0</v>
      </c>
      <c r="L16">
        <v>776</v>
      </c>
      <c r="M16">
        <f t="shared" si="0"/>
        <v>736</v>
      </c>
      <c r="Q16" t="s">
        <v>107</v>
      </c>
      <c r="R16" t="s">
        <v>5</v>
      </c>
      <c r="S16" t="s">
        <v>1</v>
      </c>
      <c r="T16">
        <v>2233</v>
      </c>
      <c r="U16">
        <f t="shared" si="1"/>
        <v>2193</v>
      </c>
    </row>
    <row r="17" spans="1:23" x14ac:dyDescent="0.3">
      <c r="A17" t="s">
        <v>107</v>
      </c>
      <c r="B17" t="s">
        <v>95</v>
      </c>
      <c r="C17" t="s">
        <v>0</v>
      </c>
      <c r="D17">
        <v>1710</v>
      </c>
      <c r="I17" t="s">
        <v>107</v>
      </c>
      <c r="J17" t="s">
        <v>4</v>
      </c>
      <c r="K17" t="s">
        <v>0</v>
      </c>
      <c r="L17">
        <v>1000</v>
      </c>
      <c r="M17">
        <f t="shared" si="0"/>
        <v>960</v>
      </c>
      <c r="Q17" t="s">
        <v>107</v>
      </c>
      <c r="R17" t="s">
        <v>5</v>
      </c>
      <c r="S17" t="s">
        <v>0</v>
      </c>
      <c r="T17">
        <v>1295</v>
      </c>
      <c r="U17">
        <f t="shared" si="1"/>
        <v>1255</v>
      </c>
    </row>
    <row r="18" spans="1:23" x14ac:dyDescent="0.3">
      <c r="A18" t="s">
        <v>107</v>
      </c>
      <c r="B18" t="s">
        <v>95</v>
      </c>
      <c r="C18" t="s">
        <v>0</v>
      </c>
      <c r="D18">
        <v>1264</v>
      </c>
      <c r="I18" t="s">
        <v>107</v>
      </c>
      <c r="J18" t="s">
        <v>4</v>
      </c>
      <c r="K18" t="s">
        <v>0</v>
      </c>
      <c r="L18">
        <v>1873</v>
      </c>
      <c r="M18">
        <f t="shared" si="0"/>
        <v>1833</v>
      </c>
      <c r="Q18" t="s">
        <v>107</v>
      </c>
      <c r="R18" t="s">
        <v>5</v>
      </c>
      <c r="S18" t="s">
        <v>0</v>
      </c>
      <c r="T18">
        <v>1376</v>
      </c>
      <c r="U18">
        <f t="shared" si="1"/>
        <v>1336</v>
      </c>
    </row>
    <row r="19" spans="1:23" x14ac:dyDescent="0.3">
      <c r="A19" t="s">
        <v>107</v>
      </c>
      <c r="B19" t="s">
        <v>95</v>
      </c>
      <c r="C19" t="s">
        <v>0</v>
      </c>
      <c r="D19">
        <v>904</v>
      </c>
      <c r="I19" t="s">
        <v>107</v>
      </c>
      <c r="J19" t="s">
        <v>4</v>
      </c>
      <c r="K19" t="s">
        <v>0</v>
      </c>
      <c r="L19">
        <v>839</v>
      </c>
      <c r="M19">
        <f t="shared" si="0"/>
        <v>799</v>
      </c>
      <c r="Q19" t="s">
        <v>107</v>
      </c>
      <c r="R19" t="s">
        <v>5</v>
      </c>
      <c r="S19" t="s">
        <v>1</v>
      </c>
      <c r="T19">
        <v>1127</v>
      </c>
      <c r="U19">
        <f t="shared" si="1"/>
        <v>1087</v>
      </c>
    </row>
    <row r="20" spans="1:23" x14ac:dyDescent="0.3">
      <c r="A20" t="s">
        <v>107</v>
      </c>
      <c r="B20" t="s">
        <v>95</v>
      </c>
      <c r="C20" t="s">
        <v>0</v>
      </c>
      <c r="D20">
        <v>920</v>
      </c>
      <c r="I20" t="s">
        <v>107</v>
      </c>
      <c r="J20" t="s">
        <v>4</v>
      </c>
      <c r="K20" t="s">
        <v>0</v>
      </c>
      <c r="L20">
        <v>1048</v>
      </c>
      <c r="M20">
        <f t="shared" si="0"/>
        <v>1008</v>
      </c>
      <c r="Q20" t="s">
        <v>107</v>
      </c>
      <c r="R20" t="s">
        <v>5</v>
      </c>
      <c r="S20" t="s">
        <v>0</v>
      </c>
      <c r="T20">
        <v>839</v>
      </c>
      <c r="U20">
        <f t="shared" si="1"/>
        <v>799</v>
      </c>
    </row>
    <row r="21" spans="1:23" x14ac:dyDescent="0.3">
      <c r="A21" t="s">
        <v>107</v>
      </c>
      <c r="B21" t="s">
        <v>95</v>
      </c>
      <c r="C21" t="s">
        <v>0</v>
      </c>
      <c r="D21">
        <v>816</v>
      </c>
      <c r="G21">
        <f>MEDIAN(D12:D21)</f>
        <v>1092</v>
      </c>
      <c r="I21" t="s">
        <v>107</v>
      </c>
      <c r="J21" t="s">
        <v>4</v>
      </c>
      <c r="K21" t="s">
        <v>0</v>
      </c>
      <c r="L21">
        <v>865</v>
      </c>
      <c r="M21">
        <f t="shared" si="0"/>
        <v>825</v>
      </c>
      <c r="O21">
        <f>MEDIAN(M12:M21)</f>
        <v>819.5</v>
      </c>
      <c r="Q21" t="s">
        <v>107</v>
      </c>
      <c r="R21" t="s">
        <v>5</v>
      </c>
      <c r="S21" t="s">
        <v>0</v>
      </c>
      <c r="T21">
        <v>1304</v>
      </c>
      <c r="U21">
        <f t="shared" si="1"/>
        <v>1264</v>
      </c>
      <c r="W21">
        <f>MEDIAN(U12:U21)</f>
        <v>1259.5</v>
      </c>
    </row>
    <row r="22" spans="1:23" x14ac:dyDescent="0.3">
      <c r="A22" t="s">
        <v>108</v>
      </c>
      <c r="B22" t="s">
        <v>95</v>
      </c>
      <c r="C22" t="s">
        <v>0</v>
      </c>
      <c r="D22">
        <v>863</v>
      </c>
      <c r="I22" t="s">
        <v>108</v>
      </c>
      <c r="J22" t="s">
        <v>4</v>
      </c>
      <c r="K22" t="s">
        <v>0</v>
      </c>
      <c r="L22">
        <v>771</v>
      </c>
      <c r="M22">
        <f t="shared" si="0"/>
        <v>731</v>
      </c>
      <c r="Q22" t="s">
        <v>108</v>
      </c>
      <c r="R22" t="s">
        <v>5</v>
      </c>
      <c r="S22" t="s">
        <v>0</v>
      </c>
      <c r="T22">
        <v>840</v>
      </c>
      <c r="U22">
        <f t="shared" si="1"/>
        <v>800</v>
      </c>
    </row>
    <row r="23" spans="1:23" x14ac:dyDescent="0.3">
      <c r="A23" t="s">
        <v>108</v>
      </c>
      <c r="B23" t="s">
        <v>95</v>
      </c>
      <c r="C23" t="s">
        <v>0</v>
      </c>
      <c r="D23">
        <v>777</v>
      </c>
      <c r="I23" t="s">
        <v>108</v>
      </c>
      <c r="J23" t="s">
        <v>4</v>
      </c>
      <c r="K23" t="s">
        <v>0</v>
      </c>
      <c r="L23">
        <v>830</v>
      </c>
      <c r="M23">
        <f t="shared" si="0"/>
        <v>790</v>
      </c>
      <c r="Q23" t="s">
        <v>108</v>
      </c>
      <c r="R23" t="s">
        <v>5</v>
      </c>
      <c r="S23" t="s">
        <v>0</v>
      </c>
      <c r="T23">
        <v>1055</v>
      </c>
      <c r="U23">
        <f t="shared" si="1"/>
        <v>1015</v>
      </c>
    </row>
    <row r="24" spans="1:23" x14ac:dyDescent="0.3">
      <c r="A24" t="s">
        <v>108</v>
      </c>
      <c r="B24" t="s">
        <v>95</v>
      </c>
      <c r="C24" t="s">
        <v>0</v>
      </c>
      <c r="D24">
        <v>1025</v>
      </c>
      <c r="I24" t="s">
        <v>108</v>
      </c>
      <c r="J24" t="s">
        <v>4</v>
      </c>
      <c r="K24" t="s">
        <v>0</v>
      </c>
      <c r="L24">
        <v>1096</v>
      </c>
      <c r="M24">
        <f t="shared" si="0"/>
        <v>1056</v>
      </c>
      <c r="Q24" t="s">
        <v>108</v>
      </c>
      <c r="R24" t="s">
        <v>5</v>
      </c>
      <c r="S24" t="s">
        <v>0</v>
      </c>
      <c r="T24">
        <v>1120</v>
      </c>
      <c r="U24">
        <f t="shared" si="1"/>
        <v>1080</v>
      </c>
    </row>
    <row r="25" spans="1:23" x14ac:dyDescent="0.3">
      <c r="A25" t="s">
        <v>108</v>
      </c>
      <c r="B25" t="s">
        <v>95</v>
      </c>
      <c r="C25" t="s">
        <v>0</v>
      </c>
      <c r="D25">
        <v>768</v>
      </c>
      <c r="I25" t="s">
        <v>108</v>
      </c>
      <c r="J25" t="s">
        <v>4</v>
      </c>
      <c r="K25" t="s">
        <v>0</v>
      </c>
      <c r="L25">
        <v>1576</v>
      </c>
      <c r="M25">
        <f t="shared" si="0"/>
        <v>1536</v>
      </c>
      <c r="Q25" t="s">
        <v>108</v>
      </c>
      <c r="R25" t="s">
        <v>5</v>
      </c>
      <c r="S25" t="s">
        <v>0</v>
      </c>
      <c r="T25">
        <v>960</v>
      </c>
      <c r="U25">
        <f t="shared" si="1"/>
        <v>920</v>
      </c>
    </row>
    <row r="26" spans="1:23" x14ac:dyDescent="0.3">
      <c r="A26" t="s">
        <v>108</v>
      </c>
      <c r="B26" t="s">
        <v>95</v>
      </c>
      <c r="C26" t="s">
        <v>0</v>
      </c>
      <c r="D26">
        <v>1344</v>
      </c>
      <c r="I26" t="s">
        <v>108</v>
      </c>
      <c r="J26" t="s">
        <v>4</v>
      </c>
      <c r="K26" t="s">
        <v>0</v>
      </c>
      <c r="L26">
        <v>768</v>
      </c>
      <c r="M26">
        <f t="shared" si="0"/>
        <v>728</v>
      </c>
      <c r="Q26" t="s">
        <v>108</v>
      </c>
      <c r="R26" t="s">
        <v>5</v>
      </c>
      <c r="S26" t="s">
        <v>0</v>
      </c>
      <c r="T26">
        <v>2792</v>
      </c>
      <c r="U26">
        <f t="shared" si="1"/>
        <v>2752</v>
      </c>
    </row>
    <row r="27" spans="1:23" x14ac:dyDescent="0.3">
      <c r="A27" t="s">
        <v>108</v>
      </c>
      <c r="B27" t="s">
        <v>95</v>
      </c>
      <c r="C27" t="s">
        <v>0</v>
      </c>
      <c r="D27">
        <v>1111</v>
      </c>
      <c r="I27" t="s">
        <v>108</v>
      </c>
      <c r="J27" t="s">
        <v>4</v>
      </c>
      <c r="K27" t="s">
        <v>0</v>
      </c>
      <c r="L27">
        <v>823</v>
      </c>
      <c r="M27">
        <f t="shared" si="0"/>
        <v>783</v>
      </c>
      <c r="Q27" t="s">
        <v>108</v>
      </c>
      <c r="R27" t="s">
        <v>5</v>
      </c>
      <c r="S27" t="s">
        <v>1</v>
      </c>
      <c r="T27">
        <v>960</v>
      </c>
      <c r="U27">
        <f t="shared" si="1"/>
        <v>920</v>
      </c>
    </row>
    <row r="28" spans="1:23" x14ac:dyDescent="0.3">
      <c r="A28" t="s">
        <v>108</v>
      </c>
      <c r="B28" t="s">
        <v>95</v>
      </c>
      <c r="C28" t="s">
        <v>0</v>
      </c>
      <c r="D28">
        <v>1321</v>
      </c>
      <c r="I28" t="s">
        <v>108</v>
      </c>
      <c r="J28" t="s">
        <v>4</v>
      </c>
      <c r="K28" t="s">
        <v>0</v>
      </c>
      <c r="L28">
        <v>784</v>
      </c>
      <c r="M28">
        <f t="shared" si="0"/>
        <v>744</v>
      </c>
      <c r="Q28" t="s">
        <v>108</v>
      </c>
      <c r="R28" t="s">
        <v>5</v>
      </c>
      <c r="S28" t="s">
        <v>0</v>
      </c>
      <c r="T28">
        <v>1481</v>
      </c>
      <c r="U28">
        <f t="shared" si="1"/>
        <v>1441</v>
      </c>
    </row>
    <row r="29" spans="1:23" x14ac:dyDescent="0.3">
      <c r="A29" t="s">
        <v>108</v>
      </c>
      <c r="B29" t="s">
        <v>95</v>
      </c>
      <c r="C29" t="s">
        <v>0</v>
      </c>
      <c r="D29">
        <v>818</v>
      </c>
      <c r="I29" t="s">
        <v>108</v>
      </c>
      <c r="J29" t="s">
        <v>4</v>
      </c>
      <c r="K29" t="s">
        <v>0</v>
      </c>
      <c r="L29">
        <v>1000</v>
      </c>
      <c r="M29">
        <f t="shared" si="0"/>
        <v>960</v>
      </c>
      <c r="Q29" t="s">
        <v>108</v>
      </c>
      <c r="R29" t="s">
        <v>5</v>
      </c>
      <c r="S29" t="s">
        <v>0</v>
      </c>
      <c r="T29">
        <v>1166</v>
      </c>
      <c r="U29">
        <f t="shared" si="1"/>
        <v>1126</v>
      </c>
    </row>
    <row r="30" spans="1:23" x14ac:dyDescent="0.3">
      <c r="A30" t="s">
        <v>108</v>
      </c>
      <c r="B30" t="s">
        <v>95</v>
      </c>
      <c r="C30" t="s">
        <v>0</v>
      </c>
      <c r="D30">
        <v>760</v>
      </c>
      <c r="I30" t="s">
        <v>108</v>
      </c>
      <c r="J30" t="s">
        <v>4</v>
      </c>
      <c r="K30" t="s">
        <v>0</v>
      </c>
      <c r="L30">
        <v>2872</v>
      </c>
      <c r="M30">
        <f t="shared" si="0"/>
        <v>2832</v>
      </c>
      <c r="Q30" t="s">
        <v>108</v>
      </c>
      <c r="R30" t="s">
        <v>5</v>
      </c>
      <c r="S30" t="s">
        <v>0</v>
      </c>
      <c r="T30">
        <v>895</v>
      </c>
      <c r="U30">
        <f t="shared" si="1"/>
        <v>855</v>
      </c>
    </row>
    <row r="31" spans="1:23" x14ac:dyDescent="0.3">
      <c r="A31" t="s">
        <v>108</v>
      </c>
      <c r="B31" t="s">
        <v>95</v>
      </c>
      <c r="C31" t="s">
        <v>0</v>
      </c>
      <c r="D31">
        <v>2297</v>
      </c>
      <c r="G31">
        <f>MEDIAN(D22:D31)</f>
        <v>944</v>
      </c>
      <c r="I31" t="s">
        <v>108</v>
      </c>
      <c r="J31" t="s">
        <v>4</v>
      </c>
      <c r="K31" t="s">
        <v>0</v>
      </c>
      <c r="L31">
        <v>828</v>
      </c>
      <c r="M31">
        <f t="shared" si="0"/>
        <v>788</v>
      </c>
      <c r="O31">
        <f>MEDIAN(M22:M31)</f>
        <v>789</v>
      </c>
      <c r="Q31" t="s">
        <v>108</v>
      </c>
      <c r="R31" t="s">
        <v>5</v>
      </c>
      <c r="S31" t="s">
        <v>0</v>
      </c>
      <c r="T31">
        <v>1030</v>
      </c>
      <c r="U31">
        <f t="shared" si="1"/>
        <v>990</v>
      </c>
      <c r="W31">
        <f>MEDIAN(U22:U31)</f>
        <v>1002.5</v>
      </c>
    </row>
    <row r="32" spans="1:23" x14ac:dyDescent="0.3">
      <c r="A32" t="s">
        <v>109</v>
      </c>
      <c r="B32" t="s">
        <v>95</v>
      </c>
      <c r="C32" t="s">
        <v>1</v>
      </c>
      <c r="D32">
        <v>819</v>
      </c>
      <c r="I32" t="s">
        <v>109</v>
      </c>
      <c r="J32" t="s">
        <v>4</v>
      </c>
      <c r="K32" t="s">
        <v>1</v>
      </c>
      <c r="L32">
        <v>1593</v>
      </c>
      <c r="M32">
        <f t="shared" si="0"/>
        <v>1553</v>
      </c>
      <c r="Q32" t="s">
        <v>109</v>
      </c>
      <c r="R32" t="s">
        <v>5</v>
      </c>
      <c r="S32" t="s">
        <v>1</v>
      </c>
      <c r="T32">
        <v>1440</v>
      </c>
      <c r="U32">
        <f t="shared" si="1"/>
        <v>1400</v>
      </c>
    </row>
    <row r="33" spans="1:23" x14ac:dyDescent="0.3">
      <c r="A33" t="s">
        <v>109</v>
      </c>
      <c r="B33" t="s">
        <v>95</v>
      </c>
      <c r="C33" t="s">
        <v>0</v>
      </c>
      <c r="D33">
        <v>817</v>
      </c>
      <c r="I33" t="s">
        <v>109</v>
      </c>
      <c r="J33" t="s">
        <v>4</v>
      </c>
      <c r="K33" t="s">
        <v>0</v>
      </c>
      <c r="L33">
        <v>1232</v>
      </c>
      <c r="M33">
        <f t="shared" si="0"/>
        <v>1192</v>
      </c>
      <c r="Q33" t="s">
        <v>109</v>
      </c>
      <c r="R33" t="s">
        <v>5</v>
      </c>
      <c r="S33" t="s">
        <v>0</v>
      </c>
      <c r="T33">
        <v>1688</v>
      </c>
      <c r="U33">
        <f t="shared" si="1"/>
        <v>1648</v>
      </c>
    </row>
    <row r="34" spans="1:23" x14ac:dyDescent="0.3">
      <c r="A34" t="s">
        <v>109</v>
      </c>
      <c r="B34" t="s">
        <v>95</v>
      </c>
      <c r="C34" t="s">
        <v>0</v>
      </c>
      <c r="D34">
        <v>1032</v>
      </c>
      <c r="I34" t="s">
        <v>109</v>
      </c>
      <c r="J34" t="s">
        <v>4</v>
      </c>
      <c r="K34" t="s">
        <v>0</v>
      </c>
      <c r="L34">
        <v>1207</v>
      </c>
      <c r="M34">
        <f t="shared" si="0"/>
        <v>1167</v>
      </c>
      <c r="Q34" t="s">
        <v>109</v>
      </c>
      <c r="R34" t="s">
        <v>5</v>
      </c>
      <c r="S34" t="s">
        <v>1</v>
      </c>
      <c r="T34">
        <v>2427</v>
      </c>
      <c r="U34">
        <f t="shared" si="1"/>
        <v>2387</v>
      </c>
    </row>
    <row r="35" spans="1:23" x14ac:dyDescent="0.3">
      <c r="A35" t="s">
        <v>109</v>
      </c>
      <c r="B35" t="s">
        <v>95</v>
      </c>
      <c r="C35" t="s">
        <v>0</v>
      </c>
      <c r="D35">
        <v>840</v>
      </c>
      <c r="I35" t="s">
        <v>109</v>
      </c>
      <c r="J35" t="s">
        <v>4</v>
      </c>
      <c r="K35" t="s">
        <v>0</v>
      </c>
      <c r="L35">
        <v>2288</v>
      </c>
      <c r="M35">
        <f t="shared" si="0"/>
        <v>2248</v>
      </c>
      <c r="Q35" t="s">
        <v>109</v>
      </c>
      <c r="R35" t="s">
        <v>5</v>
      </c>
      <c r="S35" t="s">
        <v>0</v>
      </c>
      <c r="T35">
        <v>1181</v>
      </c>
      <c r="U35">
        <f t="shared" si="1"/>
        <v>1141</v>
      </c>
    </row>
    <row r="36" spans="1:23" x14ac:dyDescent="0.3">
      <c r="A36" t="s">
        <v>109</v>
      </c>
      <c r="B36" t="s">
        <v>95</v>
      </c>
      <c r="C36" t="s">
        <v>0</v>
      </c>
      <c r="D36">
        <v>762</v>
      </c>
      <c r="I36" t="s">
        <v>109</v>
      </c>
      <c r="J36" t="s">
        <v>4</v>
      </c>
      <c r="K36" t="s">
        <v>0</v>
      </c>
      <c r="L36">
        <v>2384</v>
      </c>
      <c r="M36">
        <f t="shared" si="0"/>
        <v>2344</v>
      </c>
      <c r="Q36" t="s">
        <v>109</v>
      </c>
      <c r="R36" t="s">
        <v>5</v>
      </c>
      <c r="S36" t="s">
        <v>0</v>
      </c>
      <c r="T36">
        <v>892</v>
      </c>
      <c r="U36">
        <f t="shared" si="1"/>
        <v>852</v>
      </c>
    </row>
    <row r="37" spans="1:23" x14ac:dyDescent="0.3">
      <c r="A37" t="s">
        <v>109</v>
      </c>
      <c r="B37" t="s">
        <v>95</v>
      </c>
      <c r="C37" t="s">
        <v>0</v>
      </c>
      <c r="D37">
        <v>2911</v>
      </c>
      <c r="I37" t="s">
        <v>109</v>
      </c>
      <c r="J37" t="s">
        <v>4</v>
      </c>
      <c r="K37" t="s">
        <v>0</v>
      </c>
      <c r="L37">
        <v>1009</v>
      </c>
      <c r="M37">
        <f t="shared" si="0"/>
        <v>969</v>
      </c>
      <c r="Q37" t="s">
        <v>109</v>
      </c>
      <c r="R37" t="s">
        <v>5</v>
      </c>
      <c r="S37" t="s">
        <v>0</v>
      </c>
      <c r="T37">
        <v>1088</v>
      </c>
      <c r="U37">
        <f t="shared" si="1"/>
        <v>1048</v>
      </c>
    </row>
    <row r="38" spans="1:23" x14ac:dyDescent="0.3">
      <c r="A38" t="s">
        <v>109</v>
      </c>
      <c r="B38" t="s">
        <v>95</v>
      </c>
      <c r="C38" t="s">
        <v>1</v>
      </c>
      <c r="D38">
        <v>1248</v>
      </c>
      <c r="I38" t="s">
        <v>109</v>
      </c>
      <c r="J38" t="s">
        <v>4</v>
      </c>
      <c r="K38" t="s">
        <v>0</v>
      </c>
      <c r="L38">
        <v>3279</v>
      </c>
      <c r="M38">
        <f t="shared" si="0"/>
        <v>3239</v>
      </c>
      <c r="Q38" t="s">
        <v>109</v>
      </c>
      <c r="R38" t="s">
        <v>5</v>
      </c>
      <c r="S38" t="s">
        <v>0</v>
      </c>
      <c r="T38">
        <v>1913</v>
      </c>
      <c r="U38">
        <f t="shared" si="1"/>
        <v>1873</v>
      </c>
    </row>
    <row r="39" spans="1:23" x14ac:dyDescent="0.3">
      <c r="A39" t="s">
        <v>109</v>
      </c>
      <c r="B39" t="s">
        <v>95</v>
      </c>
      <c r="C39" t="s">
        <v>1</v>
      </c>
      <c r="D39">
        <v>760</v>
      </c>
      <c r="I39" t="s">
        <v>109</v>
      </c>
      <c r="J39" t="s">
        <v>4</v>
      </c>
      <c r="K39" t="s">
        <v>0</v>
      </c>
      <c r="L39">
        <v>3088</v>
      </c>
      <c r="M39">
        <f t="shared" si="0"/>
        <v>3048</v>
      </c>
      <c r="Q39" t="s">
        <v>109</v>
      </c>
      <c r="R39" t="s">
        <v>5</v>
      </c>
      <c r="S39" t="s">
        <v>0</v>
      </c>
      <c r="T39">
        <v>1536</v>
      </c>
      <c r="U39">
        <f t="shared" si="1"/>
        <v>1496</v>
      </c>
    </row>
    <row r="40" spans="1:23" x14ac:dyDescent="0.3">
      <c r="A40" t="s">
        <v>109</v>
      </c>
      <c r="B40" t="s">
        <v>95</v>
      </c>
      <c r="C40" t="s">
        <v>0</v>
      </c>
      <c r="D40">
        <v>784</v>
      </c>
      <c r="I40" t="s">
        <v>109</v>
      </c>
      <c r="J40" t="s">
        <v>4</v>
      </c>
      <c r="K40" t="s">
        <v>0</v>
      </c>
      <c r="L40">
        <v>968</v>
      </c>
      <c r="M40">
        <f t="shared" si="0"/>
        <v>928</v>
      </c>
      <c r="Q40" t="s">
        <v>109</v>
      </c>
      <c r="R40" t="s">
        <v>5</v>
      </c>
      <c r="S40" t="s">
        <v>0</v>
      </c>
      <c r="T40">
        <v>1080</v>
      </c>
      <c r="U40">
        <f t="shared" si="1"/>
        <v>1040</v>
      </c>
    </row>
    <row r="41" spans="1:23" x14ac:dyDescent="0.3">
      <c r="A41" t="s">
        <v>109</v>
      </c>
      <c r="B41" t="s">
        <v>95</v>
      </c>
      <c r="C41" t="s">
        <v>0</v>
      </c>
      <c r="D41">
        <v>863</v>
      </c>
      <c r="G41">
        <f>MEDIAN(D32:D41)</f>
        <v>829.5</v>
      </c>
      <c r="I41" t="s">
        <v>109</v>
      </c>
      <c r="J41" t="s">
        <v>4</v>
      </c>
      <c r="K41" t="s">
        <v>1</v>
      </c>
      <c r="L41">
        <v>1326</v>
      </c>
      <c r="M41">
        <f t="shared" si="0"/>
        <v>1286</v>
      </c>
      <c r="O41">
        <f>MEDIAN(M32:M41)</f>
        <v>1419.5</v>
      </c>
      <c r="Q41" t="s">
        <v>109</v>
      </c>
      <c r="R41" t="s">
        <v>5</v>
      </c>
      <c r="S41" t="s">
        <v>0</v>
      </c>
      <c r="T41">
        <v>1081</v>
      </c>
      <c r="U41">
        <f t="shared" si="1"/>
        <v>1041</v>
      </c>
      <c r="W41">
        <f>MEDIAN(U32:U41)</f>
        <v>1270.5</v>
      </c>
    </row>
    <row r="42" spans="1:23" x14ac:dyDescent="0.3">
      <c r="A42" t="s">
        <v>110</v>
      </c>
      <c r="B42" t="s">
        <v>95</v>
      </c>
      <c r="C42" t="s">
        <v>1</v>
      </c>
      <c r="D42">
        <v>1424</v>
      </c>
      <c r="I42" t="s">
        <v>110</v>
      </c>
      <c r="J42" t="s">
        <v>4</v>
      </c>
      <c r="K42" t="s">
        <v>1</v>
      </c>
      <c r="L42">
        <v>1143</v>
      </c>
      <c r="M42">
        <f t="shared" si="0"/>
        <v>1103</v>
      </c>
      <c r="Q42" t="s">
        <v>110</v>
      </c>
      <c r="R42" t="s">
        <v>5</v>
      </c>
      <c r="S42" t="s">
        <v>1</v>
      </c>
      <c r="T42">
        <v>2045</v>
      </c>
      <c r="U42">
        <f t="shared" si="1"/>
        <v>2005</v>
      </c>
    </row>
    <row r="43" spans="1:23" x14ac:dyDescent="0.3">
      <c r="A43" t="s">
        <v>110</v>
      </c>
      <c r="B43" t="s">
        <v>95</v>
      </c>
      <c r="C43" t="s">
        <v>0</v>
      </c>
      <c r="D43">
        <v>881</v>
      </c>
      <c r="I43" t="s">
        <v>110</v>
      </c>
      <c r="J43" t="s">
        <v>4</v>
      </c>
      <c r="K43" t="s">
        <v>1</v>
      </c>
      <c r="L43">
        <v>1355</v>
      </c>
      <c r="M43">
        <f t="shared" si="0"/>
        <v>1315</v>
      </c>
      <c r="Q43" t="s">
        <v>110</v>
      </c>
      <c r="R43" t="s">
        <v>5</v>
      </c>
      <c r="S43" t="s">
        <v>0</v>
      </c>
      <c r="T43">
        <v>1919</v>
      </c>
      <c r="U43">
        <f t="shared" si="1"/>
        <v>1879</v>
      </c>
    </row>
    <row r="44" spans="1:23" x14ac:dyDescent="0.3">
      <c r="A44" t="s">
        <v>110</v>
      </c>
      <c r="B44" t="s">
        <v>95</v>
      </c>
      <c r="C44" t="s">
        <v>1</v>
      </c>
      <c r="D44">
        <v>969</v>
      </c>
      <c r="I44" t="s">
        <v>110</v>
      </c>
      <c r="J44" t="s">
        <v>4</v>
      </c>
      <c r="K44" t="s">
        <v>1</v>
      </c>
      <c r="L44">
        <v>1144</v>
      </c>
      <c r="M44">
        <f t="shared" si="0"/>
        <v>1104</v>
      </c>
      <c r="Q44" t="s">
        <v>110</v>
      </c>
      <c r="R44" t="s">
        <v>5</v>
      </c>
      <c r="S44" t="s">
        <v>1</v>
      </c>
      <c r="T44">
        <v>1513</v>
      </c>
      <c r="U44">
        <f t="shared" si="1"/>
        <v>1473</v>
      </c>
    </row>
    <row r="45" spans="1:23" x14ac:dyDescent="0.3">
      <c r="A45" t="s">
        <v>110</v>
      </c>
      <c r="B45" t="s">
        <v>95</v>
      </c>
      <c r="C45" t="s">
        <v>0</v>
      </c>
      <c r="D45">
        <v>996</v>
      </c>
      <c r="I45" t="s">
        <v>110</v>
      </c>
      <c r="J45" t="s">
        <v>4</v>
      </c>
      <c r="K45" t="s">
        <v>1</v>
      </c>
      <c r="L45">
        <v>847</v>
      </c>
      <c r="M45">
        <f t="shared" si="0"/>
        <v>807</v>
      </c>
      <c r="Q45" t="s">
        <v>110</v>
      </c>
      <c r="R45" t="s">
        <v>5</v>
      </c>
      <c r="S45" t="s">
        <v>0</v>
      </c>
      <c r="T45">
        <v>1567</v>
      </c>
      <c r="U45">
        <f t="shared" si="1"/>
        <v>1527</v>
      </c>
    </row>
    <row r="46" spans="1:23" x14ac:dyDescent="0.3">
      <c r="A46" t="s">
        <v>110</v>
      </c>
      <c r="B46" t="s">
        <v>95</v>
      </c>
      <c r="C46" t="s">
        <v>1</v>
      </c>
      <c r="D46">
        <v>1441</v>
      </c>
      <c r="I46" t="s">
        <v>110</v>
      </c>
      <c r="J46" t="s">
        <v>4</v>
      </c>
      <c r="K46" t="s">
        <v>1</v>
      </c>
      <c r="L46">
        <v>1144</v>
      </c>
      <c r="M46">
        <f t="shared" si="0"/>
        <v>1104</v>
      </c>
      <c r="Q46" t="s">
        <v>110</v>
      </c>
      <c r="R46" t="s">
        <v>5</v>
      </c>
      <c r="S46" t="s">
        <v>1</v>
      </c>
      <c r="T46">
        <v>2647</v>
      </c>
      <c r="U46">
        <f t="shared" si="1"/>
        <v>2607</v>
      </c>
    </row>
    <row r="47" spans="1:23" x14ac:dyDescent="0.3">
      <c r="A47" t="s">
        <v>110</v>
      </c>
      <c r="B47" t="s">
        <v>95</v>
      </c>
      <c r="C47" t="s">
        <v>1</v>
      </c>
      <c r="D47">
        <v>2065</v>
      </c>
      <c r="I47" t="s">
        <v>110</v>
      </c>
      <c r="J47" t="s">
        <v>4</v>
      </c>
      <c r="K47" t="s">
        <v>1</v>
      </c>
      <c r="L47">
        <v>856</v>
      </c>
      <c r="M47">
        <f t="shared" si="0"/>
        <v>816</v>
      </c>
      <c r="Q47" t="s">
        <v>110</v>
      </c>
      <c r="R47" t="s">
        <v>5</v>
      </c>
      <c r="S47" t="s">
        <v>0</v>
      </c>
      <c r="T47">
        <v>840</v>
      </c>
      <c r="U47">
        <f t="shared" si="1"/>
        <v>800</v>
      </c>
    </row>
    <row r="48" spans="1:23" x14ac:dyDescent="0.3">
      <c r="A48" t="s">
        <v>110</v>
      </c>
      <c r="B48" t="s">
        <v>95</v>
      </c>
      <c r="C48" t="s">
        <v>1</v>
      </c>
      <c r="D48">
        <v>872</v>
      </c>
      <c r="I48" t="s">
        <v>110</v>
      </c>
      <c r="J48" t="s">
        <v>4</v>
      </c>
      <c r="K48" t="s">
        <v>1</v>
      </c>
      <c r="L48">
        <v>816</v>
      </c>
      <c r="M48">
        <f t="shared" si="0"/>
        <v>776</v>
      </c>
      <c r="Q48" t="s">
        <v>110</v>
      </c>
      <c r="R48" t="s">
        <v>5</v>
      </c>
      <c r="S48" t="s">
        <v>1</v>
      </c>
      <c r="T48">
        <v>995</v>
      </c>
      <c r="U48">
        <f t="shared" si="1"/>
        <v>955</v>
      </c>
    </row>
    <row r="49" spans="1:23" x14ac:dyDescent="0.3">
      <c r="A49" t="s">
        <v>110</v>
      </c>
      <c r="B49" t="s">
        <v>95</v>
      </c>
      <c r="C49" t="s">
        <v>0</v>
      </c>
      <c r="D49">
        <v>2069</v>
      </c>
      <c r="I49" t="s">
        <v>110</v>
      </c>
      <c r="J49" t="s">
        <v>4</v>
      </c>
      <c r="K49" t="s">
        <v>1</v>
      </c>
      <c r="L49">
        <v>2192</v>
      </c>
      <c r="M49">
        <f t="shared" si="0"/>
        <v>2152</v>
      </c>
      <c r="Q49" t="s">
        <v>110</v>
      </c>
      <c r="R49" t="s">
        <v>5</v>
      </c>
      <c r="S49" t="s">
        <v>1</v>
      </c>
      <c r="T49">
        <v>1848</v>
      </c>
      <c r="U49">
        <f t="shared" si="1"/>
        <v>1808</v>
      </c>
    </row>
    <row r="50" spans="1:23" x14ac:dyDescent="0.3">
      <c r="A50" t="s">
        <v>110</v>
      </c>
      <c r="B50" t="s">
        <v>95</v>
      </c>
      <c r="C50" t="s">
        <v>1</v>
      </c>
      <c r="D50">
        <v>968</v>
      </c>
      <c r="I50" t="s">
        <v>110</v>
      </c>
      <c r="J50" t="s">
        <v>4</v>
      </c>
      <c r="K50" t="s">
        <v>1</v>
      </c>
      <c r="L50">
        <v>872</v>
      </c>
      <c r="M50">
        <f t="shared" si="0"/>
        <v>832</v>
      </c>
      <c r="Q50" t="s">
        <v>110</v>
      </c>
      <c r="R50" t="s">
        <v>5</v>
      </c>
      <c r="S50" t="s">
        <v>1</v>
      </c>
      <c r="T50">
        <v>1488</v>
      </c>
      <c r="U50">
        <f t="shared" si="1"/>
        <v>1448</v>
      </c>
    </row>
    <row r="51" spans="1:23" x14ac:dyDescent="0.3">
      <c r="A51" t="s">
        <v>110</v>
      </c>
      <c r="B51" t="s">
        <v>95</v>
      </c>
      <c r="C51" t="s">
        <v>1</v>
      </c>
      <c r="D51">
        <v>921</v>
      </c>
      <c r="G51">
        <f>MEDIAN(D42:D51)</f>
        <v>982.5</v>
      </c>
      <c r="I51" t="s">
        <v>110</v>
      </c>
      <c r="J51" t="s">
        <v>4</v>
      </c>
      <c r="K51" t="s">
        <v>1</v>
      </c>
      <c r="L51">
        <v>952</v>
      </c>
      <c r="M51">
        <f t="shared" si="0"/>
        <v>912</v>
      </c>
      <c r="O51">
        <f>MEDIAN(M42:M51)</f>
        <v>1007.5</v>
      </c>
      <c r="Q51" t="s">
        <v>110</v>
      </c>
      <c r="R51" t="s">
        <v>5</v>
      </c>
      <c r="S51" t="s">
        <v>1</v>
      </c>
      <c r="T51">
        <v>1273</v>
      </c>
      <c r="U51">
        <f t="shared" si="1"/>
        <v>1233</v>
      </c>
      <c r="W51">
        <f>MEDIAN(U42:U51)</f>
        <v>1500</v>
      </c>
    </row>
    <row r="52" spans="1:23" x14ac:dyDescent="0.3">
      <c r="A52" t="s">
        <v>111</v>
      </c>
      <c r="B52" t="s">
        <v>95</v>
      </c>
      <c r="C52" t="s">
        <v>1</v>
      </c>
      <c r="D52">
        <v>1903</v>
      </c>
      <c r="I52" t="s">
        <v>111</v>
      </c>
      <c r="J52" t="s">
        <v>4</v>
      </c>
      <c r="K52" t="s">
        <v>1</v>
      </c>
      <c r="L52">
        <v>3145</v>
      </c>
      <c r="M52">
        <f t="shared" si="0"/>
        <v>3105</v>
      </c>
      <c r="Q52" t="s">
        <v>111</v>
      </c>
      <c r="R52" t="s">
        <v>5</v>
      </c>
      <c r="S52" t="s">
        <v>1</v>
      </c>
      <c r="T52">
        <v>1968</v>
      </c>
      <c r="U52">
        <f t="shared" si="1"/>
        <v>1928</v>
      </c>
    </row>
    <row r="53" spans="1:23" x14ac:dyDescent="0.3">
      <c r="A53" t="s">
        <v>111</v>
      </c>
      <c r="B53" t="s">
        <v>95</v>
      </c>
      <c r="C53" t="s">
        <v>0</v>
      </c>
      <c r="D53">
        <v>818</v>
      </c>
      <c r="I53" t="s">
        <v>111</v>
      </c>
      <c r="J53" t="s">
        <v>4</v>
      </c>
      <c r="K53" t="s">
        <v>1</v>
      </c>
      <c r="L53">
        <v>1416</v>
      </c>
      <c r="M53">
        <f t="shared" si="0"/>
        <v>1376</v>
      </c>
      <c r="Q53" t="s">
        <v>111</v>
      </c>
      <c r="R53" t="s">
        <v>5</v>
      </c>
      <c r="S53" t="s">
        <v>1</v>
      </c>
      <c r="T53">
        <v>1088</v>
      </c>
      <c r="U53">
        <f t="shared" si="1"/>
        <v>1048</v>
      </c>
    </row>
    <row r="54" spans="1:23" x14ac:dyDescent="0.3">
      <c r="A54" t="s">
        <v>111</v>
      </c>
      <c r="B54" t="s">
        <v>95</v>
      </c>
      <c r="C54" t="s">
        <v>1</v>
      </c>
      <c r="D54">
        <v>880</v>
      </c>
      <c r="I54" t="s">
        <v>111</v>
      </c>
      <c r="J54" t="s">
        <v>4</v>
      </c>
      <c r="K54" t="s">
        <v>0</v>
      </c>
      <c r="L54">
        <v>1767</v>
      </c>
      <c r="M54">
        <f t="shared" si="0"/>
        <v>1727</v>
      </c>
      <c r="Q54" t="s">
        <v>111</v>
      </c>
      <c r="R54" t="s">
        <v>5</v>
      </c>
      <c r="S54" t="s">
        <v>1</v>
      </c>
      <c r="T54">
        <v>960</v>
      </c>
      <c r="U54">
        <f t="shared" si="1"/>
        <v>920</v>
      </c>
    </row>
    <row r="55" spans="1:23" x14ac:dyDescent="0.3">
      <c r="A55" t="s">
        <v>111</v>
      </c>
      <c r="B55" t="s">
        <v>95</v>
      </c>
      <c r="C55" t="s">
        <v>1</v>
      </c>
      <c r="D55">
        <v>800</v>
      </c>
      <c r="I55" t="s">
        <v>111</v>
      </c>
      <c r="J55" t="s">
        <v>4</v>
      </c>
      <c r="K55" t="s">
        <v>1</v>
      </c>
      <c r="L55">
        <v>1920</v>
      </c>
      <c r="M55">
        <f t="shared" si="0"/>
        <v>1880</v>
      </c>
      <c r="Q55" t="s">
        <v>111</v>
      </c>
      <c r="R55" t="s">
        <v>5</v>
      </c>
      <c r="S55" t="s">
        <v>1</v>
      </c>
      <c r="T55">
        <v>1216</v>
      </c>
      <c r="U55">
        <f t="shared" si="1"/>
        <v>1176</v>
      </c>
    </row>
    <row r="56" spans="1:23" x14ac:dyDescent="0.3">
      <c r="A56" t="s">
        <v>111</v>
      </c>
      <c r="B56" t="s">
        <v>95</v>
      </c>
      <c r="C56" t="s">
        <v>1</v>
      </c>
      <c r="D56">
        <v>840</v>
      </c>
      <c r="I56" t="s">
        <v>111</v>
      </c>
      <c r="J56" t="s">
        <v>4</v>
      </c>
      <c r="K56" t="s">
        <v>1</v>
      </c>
      <c r="L56">
        <v>865</v>
      </c>
      <c r="M56">
        <f t="shared" si="0"/>
        <v>825</v>
      </c>
      <c r="Q56" t="s">
        <v>111</v>
      </c>
      <c r="R56" t="s">
        <v>5</v>
      </c>
      <c r="S56" t="s">
        <v>1</v>
      </c>
      <c r="T56">
        <v>1648</v>
      </c>
      <c r="U56">
        <f t="shared" si="1"/>
        <v>1608</v>
      </c>
    </row>
    <row r="57" spans="1:23" x14ac:dyDescent="0.3">
      <c r="A57" t="s">
        <v>111</v>
      </c>
      <c r="B57" t="s">
        <v>95</v>
      </c>
      <c r="C57" t="s">
        <v>1</v>
      </c>
      <c r="D57">
        <v>759</v>
      </c>
      <c r="I57" t="s">
        <v>111</v>
      </c>
      <c r="J57" t="s">
        <v>4</v>
      </c>
      <c r="K57" t="s">
        <v>1</v>
      </c>
      <c r="L57">
        <v>1136</v>
      </c>
      <c r="M57">
        <f t="shared" si="0"/>
        <v>1096</v>
      </c>
      <c r="Q57" t="s">
        <v>111</v>
      </c>
      <c r="R57" t="s">
        <v>5</v>
      </c>
      <c r="S57" t="s">
        <v>0</v>
      </c>
      <c r="T57">
        <v>1136</v>
      </c>
      <c r="U57">
        <f t="shared" si="1"/>
        <v>1096</v>
      </c>
    </row>
    <row r="58" spans="1:23" x14ac:dyDescent="0.3">
      <c r="A58" t="s">
        <v>111</v>
      </c>
      <c r="B58" t="s">
        <v>95</v>
      </c>
      <c r="C58" t="s">
        <v>1</v>
      </c>
      <c r="D58">
        <v>920</v>
      </c>
      <c r="I58" t="s">
        <v>111</v>
      </c>
      <c r="J58" t="s">
        <v>4</v>
      </c>
      <c r="K58" t="s">
        <v>1</v>
      </c>
      <c r="L58">
        <v>1688</v>
      </c>
      <c r="M58">
        <f t="shared" si="0"/>
        <v>1648</v>
      </c>
      <c r="Q58" t="s">
        <v>111</v>
      </c>
      <c r="R58" t="s">
        <v>5</v>
      </c>
      <c r="S58" t="s">
        <v>1</v>
      </c>
      <c r="T58">
        <v>943</v>
      </c>
      <c r="U58">
        <f t="shared" si="1"/>
        <v>903</v>
      </c>
    </row>
    <row r="59" spans="1:23" x14ac:dyDescent="0.3">
      <c r="A59" t="s">
        <v>111</v>
      </c>
      <c r="B59" t="s">
        <v>95</v>
      </c>
      <c r="C59" t="s">
        <v>1</v>
      </c>
      <c r="D59">
        <v>1179</v>
      </c>
      <c r="I59" t="s">
        <v>111</v>
      </c>
      <c r="J59" t="s">
        <v>4</v>
      </c>
      <c r="K59" t="s">
        <v>0</v>
      </c>
      <c r="L59">
        <v>3332</v>
      </c>
      <c r="M59">
        <f t="shared" si="0"/>
        <v>3292</v>
      </c>
      <c r="Q59" t="s">
        <v>111</v>
      </c>
      <c r="R59" t="s">
        <v>5</v>
      </c>
      <c r="S59" t="s">
        <v>1</v>
      </c>
      <c r="T59">
        <v>824</v>
      </c>
      <c r="U59">
        <f t="shared" si="1"/>
        <v>784</v>
      </c>
    </row>
    <row r="60" spans="1:23" x14ac:dyDescent="0.3">
      <c r="A60" t="s">
        <v>111</v>
      </c>
      <c r="B60" t="s">
        <v>95</v>
      </c>
      <c r="C60" t="s">
        <v>1</v>
      </c>
      <c r="D60">
        <v>1031</v>
      </c>
      <c r="I60" t="s">
        <v>111</v>
      </c>
      <c r="J60" t="s">
        <v>4</v>
      </c>
      <c r="K60" t="s">
        <v>1</v>
      </c>
      <c r="L60">
        <v>3208</v>
      </c>
      <c r="M60">
        <f t="shared" si="0"/>
        <v>3168</v>
      </c>
      <c r="Q60" t="s">
        <v>111</v>
      </c>
      <c r="R60" t="s">
        <v>5</v>
      </c>
      <c r="S60" t="s">
        <v>1</v>
      </c>
      <c r="T60">
        <v>1263</v>
      </c>
      <c r="U60">
        <f t="shared" si="1"/>
        <v>1223</v>
      </c>
    </row>
    <row r="61" spans="1:23" x14ac:dyDescent="0.3">
      <c r="A61" t="s">
        <v>111</v>
      </c>
      <c r="B61" t="s">
        <v>95</v>
      </c>
      <c r="C61" t="s">
        <v>1</v>
      </c>
      <c r="D61">
        <v>731</v>
      </c>
      <c r="G61">
        <f>MEDIAN(D52:D61)</f>
        <v>860</v>
      </c>
      <c r="I61" t="s">
        <v>111</v>
      </c>
      <c r="J61" t="s">
        <v>4</v>
      </c>
      <c r="K61" t="s">
        <v>1</v>
      </c>
      <c r="L61">
        <v>776</v>
      </c>
      <c r="M61">
        <f t="shared" si="0"/>
        <v>736</v>
      </c>
      <c r="O61">
        <f>MEDIAN(M52:M61)</f>
        <v>1687.5</v>
      </c>
      <c r="Q61" t="s">
        <v>111</v>
      </c>
      <c r="R61" t="s">
        <v>5</v>
      </c>
      <c r="S61" t="s">
        <v>1</v>
      </c>
      <c r="T61">
        <v>1120</v>
      </c>
      <c r="U61">
        <f t="shared" si="1"/>
        <v>1080</v>
      </c>
      <c r="W61">
        <f>MEDIAN(U52:U61)</f>
        <v>1088</v>
      </c>
    </row>
    <row r="62" spans="1:23" x14ac:dyDescent="0.3">
      <c r="A62" t="s">
        <v>112</v>
      </c>
      <c r="B62" t="s">
        <v>95</v>
      </c>
      <c r="C62" t="s">
        <v>1</v>
      </c>
      <c r="D62">
        <v>808</v>
      </c>
      <c r="I62" t="s">
        <v>112</v>
      </c>
      <c r="J62" t="s">
        <v>4</v>
      </c>
      <c r="K62" t="s">
        <v>1</v>
      </c>
      <c r="L62">
        <v>1423</v>
      </c>
      <c r="M62">
        <f t="shared" si="0"/>
        <v>1383</v>
      </c>
      <c r="Q62" t="s">
        <v>112</v>
      </c>
      <c r="R62" t="s">
        <v>5</v>
      </c>
      <c r="S62" t="s">
        <v>1</v>
      </c>
      <c r="T62">
        <v>1201</v>
      </c>
      <c r="U62">
        <f t="shared" si="1"/>
        <v>1161</v>
      </c>
    </row>
    <row r="63" spans="1:23" x14ac:dyDescent="0.3">
      <c r="A63" t="s">
        <v>112</v>
      </c>
      <c r="B63" t="s">
        <v>95</v>
      </c>
      <c r="C63" t="s">
        <v>1</v>
      </c>
      <c r="D63">
        <v>1396</v>
      </c>
      <c r="I63" t="s">
        <v>112</v>
      </c>
      <c r="J63" t="s">
        <v>4</v>
      </c>
      <c r="K63" t="s">
        <v>1</v>
      </c>
      <c r="L63">
        <v>920</v>
      </c>
      <c r="M63">
        <f t="shared" si="0"/>
        <v>880</v>
      </c>
      <c r="Q63" t="s">
        <v>112</v>
      </c>
      <c r="R63" t="s">
        <v>5</v>
      </c>
      <c r="S63" t="s">
        <v>1</v>
      </c>
      <c r="T63">
        <v>1088</v>
      </c>
      <c r="U63">
        <f t="shared" si="1"/>
        <v>1048</v>
      </c>
    </row>
    <row r="64" spans="1:23" x14ac:dyDescent="0.3">
      <c r="A64" t="s">
        <v>112</v>
      </c>
      <c r="B64" t="s">
        <v>95</v>
      </c>
      <c r="C64" t="s">
        <v>1</v>
      </c>
      <c r="D64">
        <v>768</v>
      </c>
      <c r="I64" t="s">
        <v>112</v>
      </c>
      <c r="J64" t="s">
        <v>4</v>
      </c>
      <c r="K64" t="s">
        <v>0</v>
      </c>
      <c r="L64">
        <v>1217</v>
      </c>
      <c r="M64">
        <f t="shared" si="0"/>
        <v>1177</v>
      </c>
      <c r="Q64" t="s">
        <v>112</v>
      </c>
      <c r="R64" t="s">
        <v>5</v>
      </c>
      <c r="S64" t="s">
        <v>1</v>
      </c>
      <c r="T64">
        <v>1265</v>
      </c>
      <c r="U64">
        <f t="shared" si="1"/>
        <v>1225</v>
      </c>
    </row>
    <row r="65" spans="1:23" x14ac:dyDescent="0.3">
      <c r="A65" t="s">
        <v>112</v>
      </c>
      <c r="B65" t="s">
        <v>95</v>
      </c>
      <c r="C65" t="s">
        <v>1</v>
      </c>
      <c r="D65">
        <v>840</v>
      </c>
      <c r="I65" t="s">
        <v>112</v>
      </c>
      <c r="J65" t="s">
        <v>4</v>
      </c>
      <c r="K65" t="s">
        <v>1</v>
      </c>
      <c r="L65">
        <v>825</v>
      </c>
      <c r="M65">
        <f t="shared" si="0"/>
        <v>785</v>
      </c>
      <c r="Q65" t="s">
        <v>112</v>
      </c>
      <c r="R65" t="s">
        <v>5</v>
      </c>
      <c r="S65" t="s">
        <v>1</v>
      </c>
      <c r="T65">
        <v>832</v>
      </c>
      <c r="U65">
        <f t="shared" si="1"/>
        <v>792</v>
      </c>
    </row>
    <row r="66" spans="1:23" x14ac:dyDescent="0.3">
      <c r="A66" t="s">
        <v>112</v>
      </c>
      <c r="B66" t="s">
        <v>95</v>
      </c>
      <c r="C66" t="s">
        <v>1</v>
      </c>
      <c r="D66">
        <v>728</v>
      </c>
      <c r="I66" t="s">
        <v>112</v>
      </c>
      <c r="J66" t="s">
        <v>4</v>
      </c>
      <c r="K66" t="s">
        <v>1</v>
      </c>
      <c r="L66">
        <v>999</v>
      </c>
      <c r="M66">
        <f t="shared" si="0"/>
        <v>959</v>
      </c>
      <c r="Q66" t="s">
        <v>112</v>
      </c>
      <c r="R66" t="s">
        <v>5</v>
      </c>
      <c r="S66" t="s">
        <v>1</v>
      </c>
      <c r="T66">
        <v>2739</v>
      </c>
      <c r="U66">
        <f t="shared" si="1"/>
        <v>2699</v>
      </c>
    </row>
    <row r="67" spans="1:23" x14ac:dyDescent="0.3">
      <c r="A67" t="s">
        <v>112</v>
      </c>
      <c r="B67" t="s">
        <v>95</v>
      </c>
      <c r="C67" t="s">
        <v>1</v>
      </c>
      <c r="D67">
        <v>750</v>
      </c>
      <c r="I67" t="s">
        <v>112</v>
      </c>
      <c r="J67" t="s">
        <v>4</v>
      </c>
      <c r="K67" t="s">
        <v>1</v>
      </c>
      <c r="L67">
        <v>880</v>
      </c>
      <c r="M67">
        <f t="shared" ref="M67:M130" si="2">L67-40</f>
        <v>840</v>
      </c>
      <c r="Q67" t="s">
        <v>112</v>
      </c>
      <c r="R67" t="s">
        <v>5</v>
      </c>
      <c r="S67" t="s">
        <v>1</v>
      </c>
      <c r="T67">
        <v>919</v>
      </c>
      <c r="U67">
        <f t="shared" ref="U67:U130" si="3">T67-40</f>
        <v>879</v>
      </c>
    </row>
    <row r="68" spans="1:23" x14ac:dyDescent="0.3">
      <c r="A68" t="s">
        <v>112</v>
      </c>
      <c r="B68" t="s">
        <v>95</v>
      </c>
      <c r="C68" t="s">
        <v>1</v>
      </c>
      <c r="D68">
        <v>823</v>
      </c>
      <c r="I68" t="s">
        <v>112</v>
      </c>
      <c r="J68" t="s">
        <v>4</v>
      </c>
      <c r="K68" t="s">
        <v>1</v>
      </c>
      <c r="L68">
        <v>1096</v>
      </c>
      <c r="M68">
        <f t="shared" si="2"/>
        <v>1056</v>
      </c>
      <c r="Q68" t="s">
        <v>112</v>
      </c>
      <c r="R68" t="s">
        <v>5</v>
      </c>
      <c r="S68" t="s">
        <v>1</v>
      </c>
      <c r="T68">
        <v>809</v>
      </c>
      <c r="U68">
        <f t="shared" si="3"/>
        <v>769</v>
      </c>
    </row>
    <row r="69" spans="1:23" x14ac:dyDescent="0.3">
      <c r="A69" t="s">
        <v>112</v>
      </c>
      <c r="B69" t="s">
        <v>95</v>
      </c>
      <c r="C69" t="s">
        <v>1</v>
      </c>
      <c r="D69">
        <v>961</v>
      </c>
      <c r="I69" t="s">
        <v>112</v>
      </c>
      <c r="J69" t="s">
        <v>4</v>
      </c>
      <c r="K69" t="s">
        <v>1</v>
      </c>
      <c r="L69">
        <v>1584</v>
      </c>
      <c r="M69">
        <f t="shared" si="2"/>
        <v>1544</v>
      </c>
      <c r="Q69" t="s">
        <v>112</v>
      </c>
      <c r="R69" t="s">
        <v>5</v>
      </c>
      <c r="S69" t="s">
        <v>1</v>
      </c>
      <c r="T69">
        <v>913</v>
      </c>
      <c r="U69">
        <f t="shared" si="3"/>
        <v>873</v>
      </c>
    </row>
    <row r="70" spans="1:23" x14ac:dyDescent="0.3">
      <c r="A70" t="s">
        <v>112</v>
      </c>
      <c r="B70" t="s">
        <v>95</v>
      </c>
      <c r="C70" t="s">
        <v>1</v>
      </c>
      <c r="D70">
        <v>1168</v>
      </c>
      <c r="I70" t="s">
        <v>112</v>
      </c>
      <c r="J70" t="s">
        <v>4</v>
      </c>
      <c r="K70" t="s">
        <v>1</v>
      </c>
      <c r="L70">
        <v>944</v>
      </c>
      <c r="M70">
        <f t="shared" si="2"/>
        <v>904</v>
      </c>
      <c r="Q70" t="s">
        <v>112</v>
      </c>
      <c r="R70" t="s">
        <v>5</v>
      </c>
      <c r="S70" t="s">
        <v>1</v>
      </c>
      <c r="T70">
        <v>809</v>
      </c>
      <c r="U70">
        <f t="shared" si="3"/>
        <v>769</v>
      </c>
    </row>
    <row r="71" spans="1:23" x14ac:dyDescent="0.3">
      <c r="A71" t="s">
        <v>112</v>
      </c>
      <c r="B71" t="s">
        <v>95</v>
      </c>
      <c r="C71" t="s">
        <v>1</v>
      </c>
      <c r="D71">
        <v>905</v>
      </c>
      <c r="G71">
        <f>MEDIAN(D62:D71)</f>
        <v>831.5</v>
      </c>
      <c r="I71" t="s">
        <v>112</v>
      </c>
      <c r="J71" t="s">
        <v>4</v>
      </c>
      <c r="K71" t="s">
        <v>1</v>
      </c>
      <c r="L71">
        <v>1191</v>
      </c>
      <c r="M71">
        <f t="shared" si="2"/>
        <v>1151</v>
      </c>
      <c r="O71">
        <f>MEDIAN(M62:M71)</f>
        <v>1007.5</v>
      </c>
      <c r="Q71" t="s">
        <v>112</v>
      </c>
      <c r="R71" t="s">
        <v>5</v>
      </c>
      <c r="S71" t="s">
        <v>1</v>
      </c>
      <c r="T71">
        <v>900</v>
      </c>
      <c r="U71">
        <f t="shared" si="3"/>
        <v>860</v>
      </c>
      <c r="W71">
        <f>MEDIAN(U62:U71)</f>
        <v>876</v>
      </c>
    </row>
    <row r="72" spans="1:23" x14ac:dyDescent="0.3">
      <c r="A72" t="s">
        <v>113</v>
      </c>
      <c r="B72" t="s">
        <v>95</v>
      </c>
      <c r="C72" t="s">
        <v>1</v>
      </c>
      <c r="D72">
        <v>1040</v>
      </c>
      <c r="I72" t="s">
        <v>113</v>
      </c>
      <c r="J72" t="s">
        <v>4</v>
      </c>
      <c r="K72" t="s">
        <v>1</v>
      </c>
      <c r="L72">
        <v>1089</v>
      </c>
      <c r="M72">
        <f t="shared" si="2"/>
        <v>1049</v>
      </c>
      <c r="Q72" t="s">
        <v>113</v>
      </c>
      <c r="R72" t="s">
        <v>5</v>
      </c>
      <c r="S72" t="s">
        <v>1</v>
      </c>
      <c r="T72">
        <v>905</v>
      </c>
      <c r="U72">
        <f t="shared" si="3"/>
        <v>865</v>
      </c>
    </row>
    <row r="73" spans="1:23" x14ac:dyDescent="0.3">
      <c r="A73" t="s">
        <v>113</v>
      </c>
      <c r="B73" t="s">
        <v>95</v>
      </c>
      <c r="C73" t="s">
        <v>1</v>
      </c>
      <c r="D73">
        <v>1018</v>
      </c>
      <c r="I73" t="s">
        <v>113</v>
      </c>
      <c r="J73" t="s">
        <v>4</v>
      </c>
      <c r="K73" t="s">
        <v>1</v>
      </c>
      <c r="L73">
        <v>1152</v>
      </c>
      <c r="M73">
        <f t="shared" si="2"/>
        <v>1112</v>
      </c>
      <c r="Q73" t="s">
        <v>113</v>
      </c>
      <c r="R73" t="s">
        <v>5</v>
      </c>
      <c r="S73" t="s">
        <v>1</v>
      </c>
      <c r="T73">
        <v>776</v>
      </c>
      <c r="U73">
        <f t="shared" si="3"/>
        <v>736</v>
      </c>
    </row>
    <row r="74" spans="1:23" x14ac:dyDescent="0.3">
      <c r="A74" t="s">
        <v>113</v>
      </c>
      <c r="B74" t="s">
        <v>95</v>
      </c>
      <c r="C74" t="s">
        <v>1</v>
      </c>
      <c r="D74">
        <v>921</v>
      </c>
      <c r="I74" t="s">
        <v>113</v>
      </c>
      <c r="J74" t="s">
        <v>4</v>
      </c>
      <c r="K74" t="s">
        <v>1</v>
      </c>
      <c r="L74">
        <v>1140</v>
      </c>
      <c r="M74">
        <f t="shared" si="2"/>
        <v>1100</v>
      </c>
      <c r="Q74" t="s">
        <v>113</v>
      </c>
      <c r="R74" t="s">
        <v>5</v>
      </c>
      <c r="S74" t="s">
        <v>1</v>
      </c>
      <c r="T74">
        <v>1144</v>
      </c>
      <c r="U74">
        <f t="shared" si="3"/>
        <v>1104</v>
      </c>
    </row>
    <row r="75" spans="1:23" x14ac:dyDescent="0.3">
      <c r="A75" t="s">
        <v>113</v>
      </c>
      <c r="B75" t="s">
        <v>95</v>
      </c>
      <c r="C75" t="s">
        <v>1</v>
      </c>
      <c r="D75">
        <v>881</v>
      </c>
      <c r="I75" t="s">
        <v>113</v>
      </c>
      <c r="J75" t="s">
        <v>4</v>
      </c>
      <c r="K75" t="s">
        <v>1</v>
      </c>
      <c r="L75">
        <v>1379</v>
      </c>
      <c r="M75">
        <f t="shared" si="2"/>
        <v>1339</v>
      </c>
      <c r="Q75" t="s">
        <v>113</v>
      </c>
      <c r="R75" t="s">
        <v>5</v>
      </c>
      <c r="S75" t="s">
        <v>1</v>
      </c>
      <c r="T75">
        <v>792</v>
      </c>
      <c r="U75">
        <f t="shared" si="3"/>
        <v>752</v>
      </c>
    </row>
    <row r="76" spans="1:23" x14ac:dyDescent="0.3">
      <c r="A76" t="s">
        <v>113</v>
      </c>
      <c r="B76" t="s">
        <v>95</v>
      </c>
      <c r="C76" t="s">
        <v>1</v>
      </c>
      <c r="D76">
        <v>832</v>
      </c>
      <c r="I76" t="s">
        <v>113</v>
      </c>
      <c r="J76" t="s">
        <v>4</v>
      </c>
      <c r="K76" t="s">
        <v>1</v>
      </c>
      <c r="L76">
        <v>991</v>
      </c>
      <c r="M76">
        <f t="shared" si="2"/>
        <v>951</v>
      </c>
      <c r="Q76" t="s">
        <v>113</v>
      </c>
      <c r="R76" t="s">
        <v>5</v>
      </c>
      <c r="S76" t="s">
        <v>1</v>
      </c>
      <c r="T76">
        <v>1208</v>
      </c>
      <c r="U76">
        <f t="shared" si="3"/>
        <v>1168</v>
      </c>
    </row>
    <row r="77" spans="1:23" x14ac:dyDescent="0.3">
      <c r="A77" t="s">
        <v>113</v>
      </c>
      <c r="B77" t="s">
        <v>95</v>
      </c>
      <c r="C77" t="s">
        <v>1</v>
      </c>
      <c r="D77">
        <v>864</v>
      </c>
      <c r="I77" t="s">
        <v>113</v>
      </c>
      <c r="J77" t="s">
        <v>4</v>
      </c>
      <c r="K77" t="s">
        <v>1</v>
      </c>
      <c r="L77">
        <v>776</v>
      </c>
      <c r="M77">
        <f t="shared" si="2"/>
        <v>736</v>
      </c>
      <c r="Q77" t="s">
        <v>113</v>
      </c>
      <c r="R77" t="s">
        <v>5</v>
      </c>
      <c r="S77" t="s">
        <v>1</v>
      </c>
      <c r="T77">
        <v>807</v>
      </c>
      <c r="U77">
        <f t="shared" si="3"/>
        <v>767</v>
      </c>
    </row>
    <row r="78" spans="1:23" x14ac:dyDescent="0.3">
      <c r="A78" t="s">
        <v>113</v>
      </c>
      <c r="B78" t="s">
        <v>95</v>
      </c>
      <c r="C78" t="s">
        <v>1</v>
      </c>
      <c r="D78">
        <v>809</v>
      </c>
      <c r="I78" t="s">
        <v>113</v>
      </c>
      <c r="J78" t="s">
        <v>4</v>
      </c>
      <c r="K78" t="s">
        <v>1</v>
      </c>
      <c r="L78">
        <v>1032</v>
      </c>
      <c r="M78">
        <f t="shared" si="2"/>
        <v>992</v>
      </c>
      <c r="Q78" t="s">
        <v>113</v>
      </c>
      <c r="R78" t="s">
        <v>5</v>
      </c>
      <c r="S78" t="s">
        <v>1</v>
      </c>
      <c r="T78">
        <v>1087</v>
      </c>
      <c r="U78">
        <f t="shared" si="3"/>
        <v>1047</v>
      </c>
    </row>
    <row r="79" spans="1:23" x14ac:dyDescent="0.3">
      <c r="A79" t="s">
        <v>113</v>
      </c>
      <c r="B79" t="s">
        <v>95</v>
      </c>
      <c r="C79" t="s">
        <v>1</v>
      </c>
      <c r="D79">
        <v>905</v>
      </c>
      <c r="I79" t="s">
        <v>113</v>
      </c>
      <c r="J79" t="s">
        <v>4</v>
      </c>
      <c r="K79" t="s">
        <v>1</v>
      </c>
      <c r="L79">
        <v>975</v>
      </c>
      <c r="M79">
        <f t="shared" si="2"/>
        <v>935</v>
      </c>
      <c r="Q79" t="s">
        <v>113</v>
      </c>
      <c r="R79" t="s">
        <v>5</v>
      </c>
      <c r="S79" t="s">
        <v>1</v>
      </c>
      <c r="T79">
        <v>1232</v>
      </c>
      <c r="U79">
        <f t="shared" si="3"/>
        <v>1192</v>
      </c>
    </row>
    <row r="80" spans="1:23" x14ac:dyDescent="0.3">
      <c r="A80" t="s">
        <v>113</v>
      </c>
      <c r="B80" t="s">
        <v>95</v>
      </c>
      <c r="C80" t="s">
        <v>1</v>
      </c>
      <c r="D80">
        <v>824</v>
      </c>
      <c r="I80" t="s">
        <v>113</v>
      </c>
      <c r="J80" t="s">
        <v>4</v>
      </c>
      <c r="K80" t="s">
        <v>1</v>
      </c>
      <c r="L80">
        <v>953</v>
      </c>
      <c r="M80">
        <f t="shared" si="2"/>
        <v>913</v>
      </c>
      <c r="Q80" t="s">
        <v>113</v>
      </c>
      <c r="R80" t="s">
        <v>5</v>
      </c>
      <c r="S80" t="s">
        <v>1</v>
      </c>
      <c r="T80">
        <v>953</v>
      </c>
      <c r="U80">
        <f t="shared" si="3"/>
        <v>913</v>
      </c>
    </row>
    <row r="81" spans="1:23" x14ac:dyDescent="0.3">
      <c r="A81" t="s">
        <v>113</v>
      </c>
      <c r="B81" t="s">
        <v>95</v>
      </c>
      <c r="C81" t="s">
        <v>1</v>
      </c>
      <c r="D81">
        <v>864</v>
      </c>
      <c r="G81">
        <f>MEDIAN(D72:D81)</f>
        <v>872.5</v>
      </c>
      <c r="I81" t="s">
        <v>113</v>
      </c>
      <c r="J81" t="s">
        <v>4</v>
      </c>
      <c r="K81" t="s">
        <v>1</v>
      </c>
      <c r="L81">
        <v>976</v>
      </c>
      <c r="M81">
        <f t="shared" si="2"/>
        <v>936</v>
      </c>
      <c r="O81">
        <f>MEDIAN(M72:M81)</f>
        <v>971.5</v>
      </c>
      <c r="Q81" t="s">
        <v>113</v>
      </c>
      <c r="R81" t="s">
        <v>5</v>
      </c>
      <c r="S81" t="s">
        <v>1</v>
      </c>
      <c r="T81">
        <v>1192</v>
      </c>
      <c r="U81">
        <f t="shared" si="3"/>
        <v>1152</v>
      </c>
      <c r="W81">
        <f>MEDIAN(U72:U81)</f>
        <v>980</v>
      </c>
    </row>
    <row r="82" spans="1:23" x14ac:dyDescent="0.3">
      <c r="A82" t="s">
        <v>98</v>
      </c>
      <c r="B82" t="s">
        <v>95</v>
      </c>
      <c r="C82" t="s">
        <v>0</v>
      </c>
      <c r="D82">
        <v>912</v>
      </c>
      <c r="I82" t="s">
        <v>98</v>
      </c>
      <c r="J82" t="s">
        <v>4</v>
      </c>
      <c r="K82" t="s">
        <v>0</v>
      </c>
      <c r="L82">
        <v>832</v>
      </c>
      <c r="M82">
        <f t="shared" si="2"/>
        <v>792</v>
      </c>
      <c r="Q82" t="s">
        <v>98</v>
      </c>
      <c r="R82" t="s">
        <v>5</v>
      </c>
      <c r="S82" t="s">
        <v>0</v>
      </c>
      <c r="T82">
        <v>2944</v>
      </c>
      <c r="U82">
        <f t="shared" si="3"/>
        <v>2904</v>
      </c>
    </row>
    <row r="83" spans="1:23" x14ac:dyDescent="0.3">
      <c r="A83" t="s">
        <v>98</v>
      </c>
      <c r="B83" t="s">
        <v>95</v>
      </c>
      <c r="C83" t="s">
        <v>0</v>
      </c>
      <c r="D83">
        <v>1201</v>
      </c>
      <c r="I83" t="s">
        <v>98</v>
      </c>
      <c r="J83" t="s">
        <v>4</v>
      </c>
      <c r="K83" t="s">
        <v>0</v>
      </c>
      <c r="L83">
        <v>792</v>
      </c>
      <c r="M83">
        <f t="shared" si="2"/>
        <v>752</v>
      </c>
      <c r="Q83" t="s">
        <v>98</v>
      </c>
      <c r="R83" t="s">
        <v>5</v>
      </c>
      <c r="S83" t="s">
        <v>0</v>
      </c>
      <c r="T83">
        <v>1056</v>
      </c>
      <c r="U83">
        <f t="shared" si="3"/>
        <v>1016</v>
      </c>
    </row>
    <row r="84" spans="1:23" x14ac:dyDescent="0.3">
      <c r="A84" t="s">
        <v>98</v>
      </c>
      <c r="B84" t="s">
        <v>95</v>
      </c>
      <c r="C84" t="s">
        <v>0</v>
      </c>
      <c r="D84">
        <v>1277</v>
      </c>
      <c r="I84" t="s">
        <v>98</v>
      </c>
      <c r="J84" t="s">
        <v>4</v>
      </c>
      <c r="K84" t="s">
        <v>0</v>
      </c>
      <c r="L84">
        <v>1314</v>
      </c>
      <c r="M84">
        <f t="shared" si="2"/>
        <v>1274</v>
      </c>
      <c r="Q84" t="s">
        <v>98</v>
      </c>
      <c r="R84" t="s">
        <v>5</v>
      </c>
      <c r="S84" t="s">
        <v>0</v>
      </c>
      <c r="T84">
        <v>992</v>
      </c>
      <c r="U84">
        <f t="shared" si="3"/>
        <v>952</v>
      </c>
    </row>
    <row r="85" spans="1:23" x14ac:dyDescent="0.3">
      <c r="A85" t="s">
        <v>98</v>
      </c>
      <c r="B85" t="s">
        <v>95</v>
      </c>
      <c r="C85" t="s">
        <v>0</v>
      </c>
      <c r="D85">
        <v>1616</v>
      </c>
      <c r="I85" t="s">
        <v>98</v>
      </c>
      <c r="J85" t="s">
        <v>4</v>
      </c>
      <c r="K85" t="s">
        <v>0</v>
      </c>
      <c r="L85">
        <v>1048</v>
      </c>
      <c r="M85">
        <f t="shared" si="2"/>
        <v>1008</v>
      </c>
      <c r="Q85" t="s">
        <v>98</v>
      </c>
      <c r="R85" t="s">
        <v>5</v>
      </c>
      <c r="S85" t="s">
        <v>0</v>
      </c>
      <c r="T85">
        <v>820</v>
      </c>
      <c r="U85">
        <f t="shared" si="3"/>
        <v>780</v>
      </c>
    </row>
    <row r="86" spans="1:23" x14ac:dyDescent="0.3">
      <c r="A86" t="s">
        <v>98</v>
      </c>
      <c r="B86" t="s">
        <v>95</v>
      </c>
      <c r="C86" t="s">
        <v>0</v>
      </c>
      <c r="D86">
        <v>1344</v>
      </c>
      <c r="I86" t="s">
        <v>98</v>
      </c>
      <c r="J86" t="s">
        <v>4</v>
      </c>
      <c r="K86" t="s">
        <v>0</v>
      </c>
      <c r="L86">
        <v>1072</v>
      </c>
      <c r="M86">
        <f t="shared" si="2"/>
        <v>1032</v>
      </c>
      <c r="Q86" t="s">
        <v>98</v>
      </c>
      <c r="R86" t="s">
        <v>5</v>
      </c>
      <c r="S86" t="s">
        <v>0</v>
      </c>
      <c r="T86">
        <v>1264</v>
      </c>
      <c r="U86">
        <f t="shared" si="3"/>
        <v>1224</v>
      </c>
    </row>
    <row r="87" spans="1:23" x14ac:dyDescent="0.3">
      <c r="A87" t="s">
        <v>98</v>
      </c>
      <c r="B87" t="s">
        <v>95</v>
      </c>
      <c r="C87" t="s">
        <v>0</v>
      </c>
      <c r="D87">
        <v>1235</v>
      </c>
      <c r="I87" t="s">
        <v>98</v>
      </c>
      <c r="J87" t="s">
        <v>4</v>
      </c>
      <c r="K87" t="s">
        <v>0</v>
      </c>
      <c r="L87">
        <v>1119</v>
      </c>
      <c r="M87">
        <f t="shared" si="2"/>
        <v>1079</v>
      </c>
      <c r="Q87" t="s">
        <v>98</v>
      </c>
      <c r="R87" t="s">
        <v>5</v>
      </c>
      <c r="S87" t="s">
        <v>0</v>
      </c>
      <c r="T87">
        <v>1136</v>
      </c>
      <c r="U87">
        <f t="shared" si="3"/>
        <v>1096</v>
      </c>
    </row>
    <row r="88" spans="1:23" x14ac:dyDescent="0.3">
      <c r="A88" t="s">
        <v>98</v>
      </c>
      <c r="B88" t="s">
        <v>95</v>
      </c>
      <c r="C88" t="s">
        <v>0</v>
      </c>
      <c r="D88">
        <v>1089</v>
      </c>
      <c r="I88" t="s">
        <v>98</v>
      </c>
      <c r="J88" t="s">
        <v>4</v>
      </c>
      <c r="K88" t="s">
        <v>0</v>
      </c>
      <c r="L88">
        <v>800</v>
      </c>
      <c r="M88">
        <f t="shared" si="2"/>
        <v>760</v>
      </c>
      <c r="Q88" t="s">
        <v>98</v>
      </c>
      <c r="R88" t="s">
        <v>5</v>
      </c>
      <c r="S88" t="s">
        <v>0</v>
      </c>
      <c r="T88">
        <v>945</v>
      </c>
      <c r="U88">
        <f t="shared" si="3"/>
        <v>905</v>
      </c>
    </row>
    <row r="89" spans="1:23" x14ac:dyDescent="0.3">
      <c r="A89" t="s">
        <v>98</v>
      </c>
      <c r="B89" t="s">
        <v>95</v>
      </c>
      <c r="C89" t="s">
        <v>0</v>
      </c>
      <c r="D89">
        <v>952</v>
      </c>
      <c r="I89" t="s">
        <v>98</v>
      </c>
      <c r="J89" t="s">
        <v>4</v>
      </c>
      <c r="K89" t="s">
        <v>0</v>
      </c>
      <c r="L89">
        <v>873</v>
      </c>
      <c r="M89">
        <f t="shared" si="2"/>
        <v>833</v>
      </c>
      <c r="Q89" t="s">
        <v>98</v>
      </c>
      <c r="R89" t="s">
        <v>5</v>
      </c>
      <c r="S89" t="s">
        <v>0</v>
      </c>
      <c r="T89">
        <v>1041</v>
      </c>
      <c r="U89">
        <f t="shared" si="3"/>
        <v>1001</v>
      </c>
    </row>
    <row r="90" spans="1:23" x14ac:dyDescent="0.3">
      <c r="A90" t="s">
        <v>98</v>
      </c>
      <c r="B90" t="s">
        <v>95</v>
      </c>
      <c r="C90" t="s">
        <v>0</v>
      </c>
      <c r="D90">
        <v>943</v>
      </c>
      <c r="I90" t="s">
        <v>98</v>
      </c>
      <c r="J90" t="s">
        <v>4</v>
      </c>
      <c r="K90" t="s">
        <v>0</v>
      </c>
      <c r="L90">
        <v>1080</v>
      </c>
      <c r="M90">
        <f t="shared" si="2"/>
        <v>1040</v>
      </c>
      <c r="Q90" t="s">
        <v>98</v>
      </c>
      <c r="R90" t="s">
        <v>5</v>
      </c>
      <c r="S90" t="s">
        <v>0</v>
      </c>
      <c r="T90">
        <v>1256</v>
      </c>
      <c r="U90">
        <f t="shared" si="3"/>
        <v>1216</v>
      </c>
    </row>
    <row r="91" spans="1:23" x14ac:dyDescent="0.3">
      <c r="A91" t="s">
        <v>98</v>
      </c>
      <c r="B91" t="s">
        <v>95</v>
      </c>
      <c r="C91" t="s">
        <v>0</v>
      </c>
      <c r="D91">
        <v>800</v>
      </c>
      <c r="G91">
        <f>MEDIAN(D82:D91)</f>
        <v>1145</v>
      </c>
      <c r="I91" t="s">
        <v>98</v>
      </c>
      <c r="J91" t="s">
        <v>4</v>
      </c>
      <c r="K91" t="s">
        <v>0</v>
      </c>
      <c r="L91">
        <v>1408</v>
      </c>
      <c r="M91">
        <f t="shared" si="2"/>
        <v>1368</v>
      </c>
      <c r="O91">
        <f>MEDIAN(M82:M91)</f>
        <v>1020</v>
      </c>
      <c r="Q91" t="s">
        <v>98</v>
      </c>
      <c r="R91" t="s">
        <v>5</v>
      </c>
      <c r="S91" t="s">
        <v>0</v>
      </c>
      <c r="T91">
        <v>905</v>
      </c>
      <c r="U91">
        <f t="shared" si="3"/>
        <v>865</v>
      </c>
      <c r="W91">
        <f>MEDIAN(U82:U91)</f>
        <v>1008.5</v>
      </c>
    </row>
    <row r="92" spans="1:23" x14ac:dyDescent="0.3">
      <c r="A92" t="s">
        <v>99</v>
      </c>
      <c r="B92" t="s">
        <v>95</v>
      </c>
      <c r="C92" t="s">
        <v>0</v>
      </c>
      <c r="D92">
        <v>920</v>
      </c>
      <c r="I92" t="s">
        <v>99</v>
      </c>
      <c r="J92" t="s">
        <v>4</v>
      </c>
      <c r="K92" t="s">
        <v>0</v>
      </c>
      <c r="L92">
        <v>1360</v>
      </c>
      <c r="M92">
        <f t="shared" si="2"/>
        <v>1320</v>
      </c>
      <c r="Q92" t="s">
        <v>99</v>
      </c>
      <c r="R92" t="s">
        <v>5</v>
      </c>
      <c r="S92" t="s">
        <v>0</v>
      </c>
      <c r="T92">
        <v>2367</v>
      </c>
      <c r="U92">
        <f t="shared" si="3"/>
        <v>2327</v>
      </c>
    </row>
    <row r="93" spans="1:23" x14ac:dyDescent="0.3">
      <c r="A93" t="s">
        <v>99</v>
      </c>
      <c r="B93" t="s">
        <v>95</v>
      </c>
      <c r="C93" t="s">
        <v>0</v>
      </c>
      <c r="D93">
        <v>1016</v>
      </c>
      <c r="I93" t="s">
        <v>99</v>
      </c>
      <c r="J93" t="s">
        <v>4</v>
      </c>
      <c r="K93" t="s">
        <v>0</v>
      </c>
      <c r="L93">
        <v>904</v>
      </c>
      <c r="M93">
        <f t="shared" si="2"/>
        <v>864</v>
      </c>
      <c r="Q93" t="s">
        <v>99</v>
      </c>
      <c r="R93" t="s">
        <v>5</v>
      </c>
      <c r="S93" t="s">
        <v>0</v>
      </c>
      <c r="T93">
        <v>2000</v>
      </c>
      <c r="U93">
        <f t="shared" si="3"/>
        <v>1960</v>
      </c>
    </row>
    <row r="94" spans="1:23" x14ac:dyDescent="0.3">
      <c r="A94" t="s">
        <v>99</v>
      </c>
      <c r="B94" t="s">
        <v>95</v>
      </c>
      <c r="C94" t="s">
        <v>0</v>
      </c>
      <c r="D94">
        <v>1320</v>
      </c>
      <c r="I94" t="s">
        <v>99</v>
      </c>
      <c r="J94" t="s">
        <v>4</v>
      </c>
      <c r="K94" t="s">
        <v>0</v>
      </c>
      <c r="L94">
        <v>1103</v>
      </c>
      <c r="M94">
        <f t="shared" si="2"/>
        <v>1063</v>
      </c>
      <c r="Q94" t="s">
        <v>99</v>
      </c>
      <c r="R94" t="s">
        <v>5</v>
      </c>
      <c r="S94" t="s">
        <v>0</v>
      </c>
      <c r="T94">
        <v>2160</v>
      </c>
      <c r="U94">
        <f t="shared" si="3"/>
        <v>2120</v>
      </c>
    </row>
    <row r="95" spans="1:23" x14ac:dyDescent="0.3">
      <c r="A95" t="s">
        <v>99</v>
      </c>
      <c r="B95" t="s">
        <v>95</v>
      </c>
      <c r="C95" t="s">
        <v>0</v>
      </c>
      <c r="D95">
        <v>1241</v>
      </c>
      <c r="I95" t="s">
        <v>99</v>
      </c>
      <c r="J95" t="s">
        <v>4</v>
      </c>
      <c r="K95" t="s">
        <v>0</v>
      </c>
      <c r="L95">
        <v>1319</v>
      </c>
      <c r="M95">
        <f t="shared" si="2"/>
        <v>1279</v>
      </c>
      <c r="Q95" t="s">
        <v>99</v>
      </c>
      <c r="R95" t="s">
        <v>5</v>
      </c>
      <c r="S95" t="s">
        <v>0</v>
      </c>
      <c r="T95">
        <v>984</v>
      </c>
      <c r="U95">
        <f t="shared" si="3"/>
        <v>944</v>
      </c>
    </row>
    <row r="96" spans="1:23" x14ac:dyDescent="0.3">
      <c r="A96" t="s">
        <v>99</v>
      </c>
      <c r="B96" t="s">
        <v>95</v>
      </c>
      <c r="C96" t="s">
        <v>0</v>
      </c>
      <c r="D96">
        <v>808</v>
      </c>
      <c r="I96" t="s">
        <v>99</v>
      </c>
      <c r="J96" t="s">
        <v>4</v>
      </c>
      <c r="K96" t="s">
        <v>0</v>
      </c>
      <c r="L96">
        <v>1232</v>
      </c>
      <c r="M96">
        <f t="shared" si="2"/>
        <v>1192</v>
      </c>
      <c r="Q96" t="s">
        <v>99</v>
      </c>
      <c r="R96" t="s">
        <v>5</v>
      </c>
      <c r="S96" t="s">
        <v>0</v>
      </c>
      <c r="T96">
        <v>4767</v>
      </c>
      <c r="U96">
        <f t="shared" si="3"/>
        <v>4727</v>
      </c>
    </row>
    <row r="97" spans="1:23" x14ac:dyDescent="0.3">
      <c r="A97" t="s">
        <v>99</v>
      </c>
      <c r="B97" t="s">
        <v>95</v>
      </c>
      <c r="C97" t="s">
        <v>0</v>
      </c>
      <c r="D97">
        <v>1137</v>
      </c>
      <c r="I97" t="s">
        <v>99</v>
      </c>
      <c r="J97" t="s">
        <v>4</v>
      </c>
      <c r="K97" t="s">
        <v>0</v>
      </c>
      <c r="L97">
        <v>1039</v>
      </c>
      <c r="M97">
        <f t="shared" si="2"/>
        <v>999</v>
      </c>
      <c r="Q97" t="s">
        <v>99</v>
      </c>
      <c r="R97" t="s">
        <v>5</v>
      </c>
      <c r="S97" t="s">
        <v>0</v>
      </c>
      <c r="T97">
        <v>993</v>
      </c>
      <c r="U97">
        <f t="shared" si="3"/>
        <v>953</v>
      </c>
    </row>
    <row r="98" spans="1:23" x14ac:dyDescent="0.3">
      <c r="A98" t="s">
        <v>99</v>
      </c>
      <c r="B98" t="s">
        <v>95</v>
      </c>
      <c r="C98" t="s">
        <v>0</v>
      </c>
      <c r="D98">
        <v>879</v>
      </c>
      <c r="I98" t="s">
        <v>99</v>
      </c>
      <c r="J98" t="s">
        <v>4</v>
      </c>
      <c r="K98" t="s">
        <v>0</v>
      </c>
      <c r="L98">
        <v>1139</v>
      </c>
      <c r="M98">
        <f t="shared" si="2"/>
        <v>1099</v>
      </c>
      <c r="Q98" t="s">
        <v>99</v>
      </c>
      <c r="R98" t="s">
        <v>5</v>
      </c>
      <c r="S98" t="s">
        <v>0</v>
      </c>
      <c r="T98">
        <v>1864</v>
      </c>
      <c r="U98">
        <f t="shared" si="3"/>
        <v>1824</v>
      </c>
    </row>
    <row r="99" spans="1:23" x14ac:dyDescent="0.3">
      <c r="A99" t="s">
        <v>99</v>
      </c>
      <c r="B99" t="s">
        <v>95</v>
      </c>
      <c r="C99" t="s">
        <v>0</v>
      </c>
      <c r="D99">
        <v>928</v>
      </c>
      <c r="I99" t="s">
        <v>99</v>
      </c>
      <c r="J99" t="s">
        <v>4</v>
      </c>
      <c r="K99" t="s">
        <v>1</v>
      </c>
      <c r="L99">
        <v>3289</v>
      </c>
      <c r="M99">
        <f t="shared" si="2"/>
        <v>3249</v>
      </c>
      <c r="Q99" t="s">
        <v>99</v>
      </c>
      <c r="R99" t="s">
        <v>5</v>
      </c>
      <c r="S99" t="s">
        <v>0</v>
      </c>
      <c r="T99">
        <v>854</v>
      </c>
      <c r="U99">
        <f t="shared" si="3"/>
        <v>814</v>
      </c>
    </row>
    <row r="100" spans="1:23" x14ac:dyDescent="0.3">
      <c r="A100" t="s">
        <v>99</v>
      </c>
      <c r="B100" t="s">
        <v>95</v>
      </c>
      <c r="C100" t="s">
        <v>0</v>
      </c>
      <c r="D100">
        <v>968</v>
      </c>
      <c r="I100" t="s">
        <v>99</v>
      </c>
      <c r="J100" t="s">
        <v>4</v>
      </c>
      <c r="K100" t="s">
        <v>0</v>
      </c>
      <c r="L100">
        <v>2904</v>
      </c>
      <c r="M100">
        <f t="shared" si="2"/>
        <v>2864</v>
      </c>
      <c r="Q100" t="s">
        <v>99</v>
      </c>
      <c r="R100" t="s">
        <v>5</v>
      </c>
      <c r="S100" t="s">
        <v>0</v>
      </c>
      <c r="T100">
        <v>1096</v>
      </c>
      <c r="U100">
        <f t="shared" si="3"/>
        <v>1056</v>
      </c>
    </row>
    <row r="101" spans="1:23" x14ac:dyDescent="0.3">
      <c r="A101" t="s">
        <v>99</v>
      </c>
      <c r="B101" t="s">
        <v>95</v>
      </c>
      <c r="C101" t="s">
        <v>0</v>
      </c>
      <c r="D101">
        <v>1120</v>
      </c>
      <c r="G101">
        <f>MEDIAN(D92:D101)</f>
        <v>992</v>
      </c>
      <c r="I101" t="s">
        <v>99</v>
      </c>
      <c r="J101" t="s">
        <v>4</v>
      </c>
      <c r="K101" t="s">
        <v>0</v>
      </c>
      <c r="L101">
        <v>912</v>
      </c>
      <c r="M101">
        <f t="shared" si="2"/>
        <v>872</v>
      </c>
      <c r="O101">
        <f>MEDIAN(M92:M101)</f>
        <v>1145.5</v>
      </c>
      <c r="Q101" t="s">
        <v>99</v>
      </c>
      <c r="R101" t="s">
        <v>5</v>
      </c>
      <c r="S101" t="s">
        <v>0</v>
      </c>
      <c r="T101">
        <v>975</v>
      </c>
      <c r="U101">
        <f t="shared" si="3"/>
        <v>935</v>
      </c>
      <c r="W101">
        <f>MEDIAN(U92:U101)</f>
        <v>1440</v>
      </c>
    </row>
    <row r="102" spans="1:23" x14ac:dyDescent="0.3">
      <c r="A102" t="s">
        <v>100</v>
      </c>
      <c r="B102" t="s">
        <v>95</v>
      </c>
      <c r="C102" t="s">
        <v>0</v>
      </c>
      <c r="D102">
        <v>1068</v>
      </c>
      <c r="I102" t="s">
        <v>100</v>
      </c>
      <c r="J102" t="s">
        <v>4</v>
      </c>
      <c r="K102" t="s">
        <v>0</v>
      </c>
      <c r="L102">
        <v>1088</v>
      </c>
      <c r="M102">
        <f t="shared" si="2"/>
        <v>1048</v>
      </c>
      <c r="Q102" t="s">
        <v>100</v>
      </c>
      <c r="R102" t="s">
        <v>5</v>
      </c>
      <c r="S102" t="s">
        <v>1</v>
      </c>
      <c r="T102">
        <v>1647</v>
      </c>
      <c r="U102">
        <f t="shared" si="3"/>
        <v>1607</v>
      </c>
    </row>
    <row r="103" spans="1:23" x14ac:dyDescent="0.3">
      <c r="A103" t="s">
        <v>100</v>
      </c>
      <c r="B103" t="s">
        <v>95</v>
      </c>
      <c r="C103" t="s">
        <v>0</v>
      </c>
      <c r="D103">
        <v>899</v>
      </c>
      <c r="I103" t="s">
        <v>100</v>
      </c>
      <c r="J103" t="s">
        <v>4</v>
      </c>
      <c r="K103" t="s">
        <v>0</v>
      </c>
      <c r="L103">
        <v>929</v>
      </c>
      <c r="M103">
        <f t="shared" si="2"/>
        <v>889</v>
      </c>
      <c r="Q103" t="s">
        <v>100</v>
      </c>
      <c r="R103" t="s">
        <v>5</v>
      </c>
      <c r="S103" t="s">
        <v>0</v>
      </c>
      <c r="T103">
        <v>1072</v>
      </c>
      <c r="U103">
        <f t="shared" si="3"/>
        <v>1032</v>
      </c>
    </row>
    <row r="104" spans="1:23" x14ac:dyDescent="0.3">
      <c r="A104" t="s">
        <v>100</v>
      </c>
      <c r="B104" t="s">
        <v>95</v>
      </c>
      <c r="C104" t="s">
        <v>0</v>
      </c>
      <c r="D104">
        <v>1320</v>
      </c>
      <c r="I104" t="s">
        <v>100</v>
      </c>
      <c r="J104" t="s">
        <v>4</v>
      </c>
      <c r="K104" t="s">
        <v>0</v>
      </c>
      <c r="L104">
        <v>1152</v>
      </c>
      <c r="M104">
        <f t="shared" si="2"/>
        <v>1112</v>
      </c>
      <c r="Q104" t="s">
        <v>100</v>
      </c>
      <c r="R104" t="s">
        <v>5</v>
      </c>
      <c r="S104" t="s">
        <v>0</v>
      </c>
      <c r="T104">
        <v>968</v>
      </c>
      <c r="U104">
        <f t="shared" si="3"/>
        <v>928</v>
      </c>
    </row>
    <row r="105" spans="1:23" x14ac:dyDescent="0.3">
      <c r="A105" t="s">
        <v>100</v>
      </c>
      <c r="B105" t="s">
        <v>95</v>
      </c>
      <c r="C105" t="s">
        <v>0</v>
      </c>
      <c r="D105">
        <v>856</v>
      </c>
      <c r="I105" t="s">
        <v>100</v>
      </c>
      <c r="J105" t="s">
        <v>4</v>
      </c>
      <c r="K105" t="s">
        <v>0</v>
      </c>
      <c r="L105">
        <v>1840</v>
      </c>
      <c r="M105">
        <f t="shared" si="2"/>
        <v>1800</v>
      </c>
      <c r="Q105" t="s">
        <v>100</v>
      </c>
      <c r="R105" t="s">
        <v>5</v>
      </c>
      <c r="S105" t="s">
        <v>0</v>
      </c>
      <c r="T105">
        <v>783</v>
      </c>
      <c r="U105">
        <f t="shared" si="3"/>
        <v>743</v>
      </c>
    </row>
    <row r="106" spans="1:23" x14ac:dyDescent="0.3">
      <c r="A106" t="s">
        <v>100</v>
      </c>
      <c r="B106" t="s">
        <v>95</v>
      </c>
      <c r="C106" t="s">
        <v>0</v>
      </c>
      <c r="D106">
        <v>1024</v>
      </c>
      <c r="I106" t="s">
        <v>100</v>
      </c>
      <c r="J106" t="s">
        <v>4</v>
      </c>
      <c r="K106" t="s">
        <v>0</v>
      </c>
      <c r="L106">
        <v>1137</v>
      </c>
      <c r="M106">
        <f t="shared" si="2"/>
        <v>1097</v>
      </c>
      <c r="Q106" t="s">
        <v>100</v>
      </c>
      <c r="R106" t="s">
        <v>5</v>
      </c>
      <c r="S106" t="s">
        <v>0</v>
      </c>
      <c r="T106">
        <v>1001</v>
      </c>
      <c r="U106">
        <f t="shared" si="3"/>
        <v>961</v>
      </c>
    </row>
    <row r="107" spans="1:23" x14ac:dyDescent="0.3">
      <c r="A107" t="s">
        <v>100</v>
      </c>
      <c r="B107" t="s">
        <v>95</v>
      </c>
      <c r="C107" t="s">
        <v>0</v>
      </c>
      <c r="D107">
        <v>920</v>
      </c>
      <c r="I107" t="s">
        <v>100</v>
      </c>
      <c r="J107" t="s">
        <v>4</v>
      </c>
      <c r="K107" t="s">
        <v>0</v>
      </c>
      <c r="L107">
        <v>1056</v>
      </c>
      <c r="M107">
        <f t="shared" si="2"/>
        <v>1016</v>
      </c>
      <c r="Q107" t="s">
        <v>100</v>
      </c>
      <c r="R107" t="s">
        <v>5</v>
      </c>
      <c r="S107" t="s">
        <v>0</v>
      </c>
      <c r="T107">
        <v>1744</v>
      </c>
      <c r="U107">
        <f t="shared" si="3"/>
        <v>1704</v>
      </c>
    </row>
    <row r="108" spans="1:23" x14ac:dyDescent="0.3">
      <c r="A108" t="s">
        <v>100</v>
      </c>
      <c r="B108" t="s">
        <v>95</v>
      </c>
      <c r="C108" t="s">
        <v>0</v>
      </c>
      <c r="D108">
        <v>892</v>
      </c>
      <c r="I108" t="s">
        <v>100</v>
      </c>
      <c r="J108" t="s">
        <v>4</v>
      </c>
      <c r="K108" t="s">
        <v>0</v>
      </c>
      <c r="L108">
        <v>1067</v>
      </c>
      <c r="M108">
        <f t="shared" si="2"/>
        <v>1027</v>
      </c>
      <c r="Q108" t="s">
        <v>100</v>
      </c>
      <c r="R108" t="s">
        <v>5</v>
      </c>
      <c r="S108" t="s">
        <v>1</v>
      </c>
      <c r="T108">
        <v>2537</v>
      </c>
      <c r="U108">
        <f t="shared" si="3"/>
        <v>2497</v>
      </c>
    </row>
    <row r="109" spans="1:23" x14ac:dyDescent="0.3">
      <c r="A109" t="s">
        <v>100</v>
      </c>
      <c r="B109" t="s">
        <v>95</v>
      </c>
      <c r="C109" t="s">
        <v>0</v>
      </c>
      <c r="D109">
        <v>1168</v>
      </c>
      <c r="I109" t="s">
        <v>100</v>
      </c>
      <c r="J109" t="s">
        <v>4</v>
      </c>
      <c r="K109" t="s">
        <v>0</v>
      </c>
      <c r="L109">
        <v>1352</v>
      </c>
      <c r="M109">
        <f t="shared" si="2"/>
        <v>1312</v>
      </c>
      <c r="Q109" t="s">
        <v>100</v>
      </c>
      <c r="R109" t="s">
        <v>5</v>
      </c>
      <c r="S109" t="s">
        <v>0</v>
      </c>
      <c r="T109">
        <v>921</v>
      </c>
      <c r="U109">
        <f t="shared" si="3"/>
        <v>881</v>
      </c>
    </row>
    <row r="110" spans="1:23" x14ac:dyDescent="0.3">
      <c r="A110" t="s">
        <v>100</v>
      </c>
      <c r="B110" t="s">
        <v>95</v>
      </c>
      <c r="C110" t="s">
        <v>0</v>
      </c>
      <c r="D110">
        <v>903</v>
      </c>
      <c r="I110" t="s">
        <v>100</v>
      </c>
      <c r="J110" t="s">
        <v>4</v>
      </c>
      <c r="K110" t="s">
        <v>0</v>
      </c>
      <c r="L110">
        <v>1519</v>
      </c>
      <c r="M110">
        <f t="shared" si="2"/>
        <v>1479</v>
      </c>
      <c r="Q110" t="s">
        <v>100</v>
      </c>
      <c r="R110" t="s">
        <v>5</v>
      </c>
      <c r="S110" t="s">
        <v>1</v>
      </c>
      <c r="T110">
        <v>2272</v>
      </c>
      <c r="U110">
        <f t="shared" si="3"/>
        <v>2232</v>
      </c>
    </row>
    <row r="111" spans="1:23" x14ac:dyDescent="0.3">
      <c r="A111" t="s">
        <v>100</v>
      </c>
      <c r="B111" t="s">
        <v>95</v>
      </c>
      <c r="C111" t="s">
        <v>0</v>
      </c>
      <c r="D111">
        <v>1176</v>
      </c>
      <c r="G111">
        <f>MEDIAN(D102:D111)</f>
        <v>972</v>
      </c>
      <c r="I111" t="s">
        <v>100</v>
      </c>
      <c r="J111" t="s">
        <v>4</v>
      </c>
      <c r="K111" t="s">
        <v>0</v>
      </c>
      <c r="L111">
        <v>2177</v>
      </c>
      <c r="M111">
        <f t="shared" si="2"/>
        <v>2137</v>
      </c>
      <c r="O111">
        <f>MEDIAN(M102:M111)</f>
        <v>1104.5</v>
      </c>
      <c r="Q111" t="s">
        <v>100</v>
      </c>
      <c r="R111" t="s">
        <v>5</v>
      </c>
      <c r="S111" t="s">
        <v>0</v>
      </c>
      <c r="T111">
        <v>912</v>
      </c>
      <c r="U111">
        <f t="shared" si="3"/>
        <v>872</v>
      </c>
      <c r="W111">
        <f>MEDIAN(U102:U111)</f>
        <v>996.5</v>
      </c>
    </row>
    <row r="112" spans="1:23" x14ac:dyDescent="0.3">
      <c r="A112" t="s">
        <v>101</v>
      </c>
      <c r="B112" t="s">
        <v>95</v>
      </c>
      <c r="C112" t="s">
        <v>0</v>
      </c>
      <c r="D112">
        <v>1072</v>
      </c>
      <c r="I112" t="s">
        <v>101</v>
      </c>
      <c r="J112" t="s">
        <v>4</v>
      </c>
      <c r="K112" t="s">
        <v>0</v>
      </c>
      <c r="L112">
        <v>1108</v>
      </c>
      <c r="M112">
        <f t="shared" si="2"/>
        <v>1068</v>
      </c>
      <c r="Q112" t="s">
        <v>101</v>
      </c>
      <c r="R112" t="s">
        <v>5</v>
      </c>
      <c r="S112" t="s">
        <v>0</v>
      </c>
      <c r="T112">
        <v>1095</v>
      </c>
      <c r="U112">
        <f t="shared" si="3"/>
        <v>1055</v>
      </c>
    </row>
    <row r="113" spans="1:23" x14ac:dyDescent="0.3">
      <c r="A113" t="s">
        <v>101</v>
      </c>
      <c r="B113" t="s">
        <v>95</v>
      </c>
      <c r="C113" t="s">
        <v>0</v>
      </c>
      <c r="D113">
        <v>1128</v>
      </c>
      <c r="I113" t="s">
        <v>101</v>
      </c>
      <c r="J113" t="s">
        <v>4</v>
      </c>
      <c r="K113" t="s">
        <v>0</v>
      </c>
      <c r="L113">
        <v>1248</v>
      </c>
      <c r="M113">
        <f t="shared" si="2"/>
        <v>1208</v>
      </c>
      <c r="Q113" t="s">
        <v>101</v>
      </c>
      <c r="R113" t="s">
        <v>5</v>
      </c>
      <c r="S113" t="s">
        <v>0</v>
      </c>
      <c r="T113">
        <v>1712</v>
      </c>
      <c r="U113">
        <f t="shared" si="3"/>
        <v>1672</v>
      </c>
    </row>
    <row r="114" spans="1:23" x14ac:dyDescent="0.3">
      <c r="A114" t="s">
        <v>101</v>
      </c>
      <c r="B114" t="s">
        <v>95</v>
      </c>
      <c r="C114" t="s">
        <v>1</v>
      </c>
      <c r="D114">
        <v>1208</v>
      </c>
      <c r="I114" t="s">
        <v>101</v>
      </c>
      <c r="J114" t="s">
        <v>4</v>
      </c>
      <c r="K114" t="s">
        <v>0</v>
      </c>
      <c r="L114">
        <v>984</v>
      </c>
      <c r="M114">
        <f t="shared" si="2"/>
        <v>944</v>
      </c>
      <c r="Q114" t="s">
        <v>101</v>
      </c>
      <c r="R114" t="s">
        <v>5</v>
      </c>
      <c r="S114" t="s">
        <v>0</v>
      </c>
      <c r="T114">
        <v>1056</v>
      </c>
      <c r="U114">
        <f t="shared" si="3"/>
        <v>1016</v>
      </c>
    </row>
    <row r="115" spans="1:23" x14ac:dyDescent="0.3">
      <c r="A115" t="s">
        <v>101</v>
      </c>
      <c r="B115" t="s">
        <v>95</v>
      </c>
      <c r="C115" t="s">
        <v>1</v>
      </c>
      <c r="D115">
        <v>1672</v>
      </c>
      <c r="I115" t="s">
        <v>101</v>
      </c>
      <c r="J115" t="s">
        <v>4</v>
      </c>
      <c r="K115" t="s">
        <v>0</v>
      </c>
      <c r="L115">
        <v>1464</v>
      </c>
      <c r="M115">
        <f t="shared" si="2"/>
        <v>1424</v>
      </c>
      <c r="Q115" t="s">
        <v>101</v>
      </c>
      <c r="R115" t="s">
        <v>5</v>
      </c>
      <c r="S115" t="s">
        <v>0</v>
      </c>
      <c r="T115">
        <v>912</v>
      </c>
      <c r="U115">
        <f t="shared" si="3"/>
        <v>872</v>
      </c>
    </row>
    <row r="116" spans="1:23" x14ac:dyDescent="0.3">
      <c r="A116" t="s">
        <v>101</v>
      </c>
      <c r="B116" t="s">
        <v>95</v>
      </c>
      <c r="C116" t="s">
        <v>0</v>
      </c>
      <c r="D116">
        <v>2928</v>
      </c>
      <c r="I116" t="s">
        <v>101</v>
      </c>
      <c r="J116" t="s">
        <v>4</v>
      </c>
      <c r="K116" t="s">
        <v>0</v>
      </c>
      <c r="L116">
        <v>1088</v>
      </c>
      <c r="M116">
        <f t="shared" si="2"/>
        <v>1048</v>
      </c>
      <c r="Q116" t="s">
        <v>101</v>
      </c>
      <c r="R116" t="s">
        <v>5</v>
      </c>
      <c r="S116" t="s">
        <v>0</v>
      </c>
      <c r="T116">
        <v>960</v>
      </c>
      <c r="U116">
        <f t="shared" si="3"/>
        <v>920</v>
      </c>
    </row>
    <row r="117" spans="1:23" x14ac:dyDescent="0.3">
      <c r="A117" t="s">
        <v>101</v>
      </c>
      <c r="B117" t="s">
        <v>95</v>
      </c>
      <c r="C117" t="s">
        <v>0</v>
      </c>
      <c r="D117">
        <v>1440</v>
      </c>
      <c r="I117" t="s">
        <v>101</v>
      </c>
      <c r="J117" t="s">
        <v>4</v>
      </c>
      <c r="K117" t="s">
        <v>0</v>
      </c>
      <c r="L117">
        <v>1007</v>
      </c>
      <c r="M117">
        <f t="shared" si="2"/>
        <v>967</v>
      </c>
      <c r="Q117" t="s">
        <v>101</v>
      </c>
      <c r="R117" t="s">
        <v>5</v>
      </c>
      <c r="S117" t="s">
        <v>0</v>
      </c>
      <c r="T117">
        <v>999</v>
      </c>
      <c r="U117">
        <f t="shared" si="3"/>
        <v>959</v>
      </c>
    </row>
    <row r="118" spans="1:23" x14ac:dyDescent="0.3">
      <c r="A118" t="s">
        <v>101</v>
      </c>
      <c r="B118" t="s">
        <v>95</v>
      </c>
      <c r="C118" t="s">
        <v>0</v>
      </c>
      <c r="D118">
        <v>2440</v>
      </c>
      <c r="I118" t="s">
        <v>101</v>
      </c>
      <c r="J118" t="s">
        <v>4</v>
      </c>
      <c r="K118" t="s">
        <v>0</v>
      </c>
      <c r="L118">
        <v>1112</v>
      </c>
      <c r="M118">
        <f t="shared" si="2"/>
        <v>1072</v>
      </c>
      <c r="Q118" t="s">
        <v>101</v>
      </c>
      <c r="R118" t="s">
        <v>5</v>
      </c>
      <c r="S118" t="s">
        <v>0</v>
      </c>
      <c r="T118">
        <v>1152</v>
      </c>
      <c r="U118">
        <f t="shared" si="3"/>
        <v>1112</v>
      </c>
    </row>
    <row r="119" spans="1:23" x14ac:dyDescent="0.3">
      <c r="A119" t="s">
        <v>101</v>
      </c>
      <c r="B119" t="s">
        <v>95</v>
      </c>
      <c r="C119" t="s">
        <v>0</v>
      </c>
      <c r="D119">
        <v>1965</v>
      </c>
      <c r="I119" t="s">
        <v>101</v>
      </c>
      <c r="J119" t="s">
        <v>4</v>
      </c>
      <c r="K119" t="s">
        <v>0</v>
      </c>
      <c r="L119">
        <v>1096</v>
      </c>
      <c r="M119">
        <f t="shared" si="2"/>
        <v>1056</v>
      </c>
      <c r="Q119" t="s">
        <v>101</v>
      </c>
      <c r="R119" t="s">
        <v>5</v>
      </c>
      <c r="S119" t="s">
        <v>0</v>
      </c>
      <c r="T119">
        <v>1272</v>
      </c>
      <c r="U119">
        <f t="shared" si="3"/>
        <v>1232</v>
      </c>
    </row>
    <row r="120" spans="1:23" x14ac:dyDescent="0.3">
      <c r="A120" t="s">
        <v>101</v>
      </c>
      <c r="B120" t="s">
        <v>95</v>
      </c>
      <c r="C120" t="s">
        <v>0</v>
      </c>
      <c r="D120">
        <v>1641</v>
      </c>
      <c r="I120" t="s">
        <v>101</v>
      </c>
      <c r="J120" t="s">
        <v>4</v>
      </c>
      <c r="K120" t="s">
        <v>0</v>
      </c>
      <c r="L120">
        <v>1200</v>
      </c>
      <c r="M120">
        <f t="shared" si="2"/>
        <v>1160</v>
      </c>
      <c r="Q120" t="s">
        <v>101</v>
      </c>
      <c r="R120" t="s">
        <v>5</v>
      </c>
      <c r="S120" t="s">
        <v>1</v>
      </c>
      <c r="T120">
        <v>1600</v>
      </c>
      <c r="U120">
        <f t="shared" si="3"/>
        <v>1560</v>
      </c>
    </row>
    <row r="121" spans="1:23" x14ac:dyDescent="0.3">
      <c r="A121" t="s">
        <v>101</v>
      </c>
      <c r="B121" t="s">
        <v>95</v>
      </c>
      <c r="C121" t="s">
        <v>0</v>
      </c>
      <c r="D121">
        <v>861</v>
      </c>
      <c r="G121">
        <f>MEDIAN(D112:D121)</f>
        <v>1540.5</v>
      </c>
      <c r="I121" t="s">
        <v>101</v>
      </c>
      <c r="J121" t="s">
        <v>4</v>
      </c>
      <c r="K121" t="s">
        <v>0</v>
      </c>
      <c r="L121">
        <v>863</v>
      </c>
      <c r="M121">
        <f t="shared" si="2"/>
        <v>823</v>
      </c>
      <c r="O121">
        <f>MEDIAN(M112:M121)</f>
        <v>1062</v>
      </c>
      <c r="Q121" t="s">
        <v>101</v>
      </c>
      <c r="R121" t="s">
        <v>5</v>
      </c>
      <c r="S121" t="s">
        <v>0</v>
      </c>
      <c r="T121">
        <v>1143</v>
      </c>
      <c r="U121">
        <f t="shared" si="3"/>
        <v>1103</v>
      </c>
      <c r="W121">
        <f>MEDIAN(U112:U121)</f>
        <v>1079</v>
      </c>
    </row>
    <row r="122" spans="1:23" x14ac:dyDescent="0.3">
      <c r="A122" t="s">
        <v>102</v>
      </c>
      <c r="B122" t="s">
        <v>95</v>
      </c>
      <c r="C122" t="s">
        <v>1</v>
      </c>
      <c r="D122">
        <v>1160</v>
      </c>
      <c r="I122" t="s">
        <v>102</v>
      </c>
      <c r="J122" t="s">
        <v>4</v>
      </c>
      <c r="K122" t="s">
        <v>1</v>
      </c>
      <c r="L122">
        <v>1039</v>
      </c>
      <c r="M122">
        <f t="shared" si="2"/>
        <v>999</v>
      </c>
      <c r="Q122" t="s">
        <v>102</v>
      </c>
      <c r="R122" t="s">
        <v>5</v>
      </c>
      <c r="S122" t="s">
        <v>0</v>
      </c>
      <c r="T122">
        <v>1715</v>
      </c>
      <c r="U122">
        <f t="shared" si="3"/>
        <v>1675</v>
      </c>
    </row>
    <row r="123" spans="1:23" x14ac:dyDescent="0.3">
      <c r="A123" t="s">
        <v>102</v>
      </c>
      <c r="B123" t="s">
        <v>95</v>
      </c>
      <c r="C123" t="s">
        <v>0</v>
      </c>
      <c r="D123">
        <v>1961</v>
      </c>
      <c r="I123" t="s">
        <v>102</v>
      </c>
      <c r="J123" t="s">
        <v>4</v>
      </c>
      <c r="K123" t="s">
        <v>1</v>
      </c>
      <c r="L123">
        <v>1628</v>
      </c>
      <c r="M123">
        <f t="shared" si="2"/>
        <v>1588</v>
      </c>
      <c r="Q123" t="s">
        <v>102</v>
      </c>
      <c r="R123" t="s">
        <v>5</v>
      </c>
      <c r="S123" t="s">
        <v>1</v>
      </c>
      <c r="T123">
        <v>3095</v>
      </c>
      <c r="U123">
        <f t="shared" si="3"/>
        <v>3055</v>
      </c>
    </row>
    <row r="124" spans="1:23" x14ac:dyDescent="0.3">
      <c r="A124" t="s">
        <v>102</v>
      </c>
      <c r="B124" t="s">
        <v>95</v>
      </c>
      <c r="C124" t="s">
        <v>1</v>
      </c>
      <c r="D124">
        <v>1176</v>
      </c>
      <c r="I124" t="s">
        <v>102</v>
      </c>
      <c r="J124" t="s">
        <v>4</v>
      </c>
      <c r="K124" t="s">
        <v>1</v>
      </c>
      <c r="L124">
        <v>995</v>
      </c>
      <c r="M124">
        <f t="shared" si="2"/>
        <v>955</v>
      </c>
      <c r="Q124" t="s">
        <v>102</v>
      </c>
      <c r="R124" t="s">
        <v>5</v>
      </c>
      <c r="S124" t="s">
        <v>1</v>
      </c>
      <c r="T124">
        <v>2448</v>
      </c>
      <c r="U124">
        <f t="shared" si="3"/>
        <v>2408</v>
      </c>
    </row>
    <row r="125" spans="1:23" x14ac:dyDescent="0.3">
      <c r="A125" t="s">
        <v>102</v>
      </c>
      <c r="B125" t="s">
        <v>95</v>
      </c>
      <c r="C125" t="s">
        <v>1</v>
      </c>
      <c r="D125">
        <v>796</v>
      </c>
      <c r="I125" t="s">
        <v>102</v>
      </c>
      <c r="J125" t="s">
        <v>4</v>
      </c>
      <c r="K125" t="s">
        <v>1</v>
      </c>
      <c r="L125">
        <v>880</v>
      </c>
      <c r="M125">
        <f t="shared" si="2"/>
        <v>840</v>
      </c>
      <c r="Q125" t="s">
        <v>102</v>
      </c>
      <c r="R125" t="s">
        <v>5</v>
      </c>
      <c r="S125" t="s">
        <v>0</v>
      </c>
      <c r="T125">
        <v>1816</v>
      </c>
      <c r="U125">
        <f t="shared" si="3"/>
        <v>1776</v>
      </c>
    </row>
    <row r="126" spans="1:23" x14ac:dyDescent="0.3">
      <c r="A126" t="s">
        <v>102</v>
      </c>
      <c r="B126" t="s">
        <v>95</v>
      </c>
      <c r="C126" t="s">
        <v>0</v>
      </c>
      <c r="D126">
        <v>783</v>
      </c>
      <c r="I126" t="s">
        <v>102</v>
      </c>
      <c r="J126" t="s">
        <v>4</v>
      </c>
      <c r="K126" t="s">
        <v>0</v>
      </c>
      <c r="L126">
        <v>871</v>
      </c>
      <c r="M126">
        <f t="shared" si="2"/>
        <v>831</v>
      </c>
      <c r="Q126" t="s">
        <v>102</v>
      </c>
      <c r="R126" t="s">
        <v>5</v>
      </c>
      <c r="S126" t="s">
        <v>0</v>
      </c>
      <c r="T126">
        <v>1432</v>
      </c>
      <c r="U126">
        <f t="shared" si="3"/>
        <v>1392</v>
      </c>
    </row>
    <row r="127" spans="1:23" x14ac:dyDescent="0.3">
      <c r="A127" t="s">
        <v>102</v>
      </c>
      <c r="B127" t="s">
        <v>95</v>
      </c>
      <c r="C127" t="s">
        <v>1</v>
      </c>
      <c r="D127">
        <v>745</v>
      </c>
      <c r="I127" t="s">
        <v>102</v>
      </c>
      <c r="J127" t="s">
        <v>4</v>
      </c>
      <c r="K127" t="s">
        <v>1</v>
      </c>
      <c r="L127">
        <v>1417</v>
      </c>
      <c r="M127">
        <f t="shared" si="2"/>
        <v>1377</v>
      </c>
      <c r="Q127" t="s">
        <v>102</v>
      </c>
      <c r="R127" t="s">
        <v>5</v>
      </c>
      <c r="S127" t="s">
        <v>1</v>
      </c>
      <c r="T127">
        <v>2265</v>
      </c>
      <c r="U127">
        <f t="shared" si="3"/>
        <v>2225</v>
      </c>
    </row>
    <row r="128" spans="1:23" x14ac:dyDescent="0.3">
      <c r="A128" t="s">
        <v>102</v>
      </c>
      <c r="B128" t="s">
        <v>95</v>
      </c>
      <c r="C128" t="s">
        <v>1</v>
      </c>
      <c r="D128">
        <v>818</v>
      </c>
      <c r="I128" t="s">
        <v>102</v>
      </c>
      <c r="J128" t="s">
        <v>4</v>
      </c>
      <c r="K128" t="s">
        <v>1</v>
      </c>
      <c r="L128">
        <v>2712</v>
      </c>
      <c r="M128">
        <f t="shared" si="2"/>
        <v>2672</v>
      </c>
      <c r="Q128" t="s">
        <v>102</v>
      </c>
      <c r="R128" t="s">
        <v>5</v>
      </c>
      <c r="S128" t="s">
        <v>1</v>
      </c>
      <c r="T128">
        <v>1460</v>
      </c>
      <c r="U128">
        <f t="shared" si="3"/>
        <v>1420</v>
      </c>
    </row>
    <row r="129" spans="1:23" x14ac:dyDescent="0.3">
      <c r="A129" t="s">
        <v>102</v>
      </c>
      <c r="B129" t="s">
        <v>95</v>
      </c>
      <c r="C129" t="s">
        <v>1</v>
      </c>
      <c r="D129">
        <v>773</v>
      </c>
      <c r="I129" t="s">
        <v>102</v>
      </c>
      <c r="J129" t="s">
        <v>4</v>
      </c>
      <c r="K129" t="s">
        <v>1</v>
      </c>
      <c r="L129">
        <v>832</v>
      </c>
      <c r="M129">
        <f t="shared" si="2"/>
        <v>792</v>
      </c>
      <c r="Q129" t="s">
        <v>102</v>
      </c>
      <c r="R129" t="s">
        <v>5</v>
      </c>
      <c r="S129" t="s">
        <v>1</v>
      </c>
      <c r="T129">
        <v>1104</v>
      </c>
      <c r="U129">
        <f t="shared" si="3"/>
        <v>1064</v>
      </c>
    </row>
    <row r="130" spans="1:23" x14ac:dyDescent="0.3">
      <c r="A130" t="s">
        <v>102</v>
      </c>
      <c r="B130" t="s">
        <v>95</v>
      </c>
      <c r="C130" t="s">
        <v>1</v>
      </c>
      <c r="D130">
        <v>776</v>
      </c>
      <c r="I130" t="s">
        <v>102</v>
      </c>
      <c r="J130" t="s">
        <v>4</v>
      </c>
      <c r="K130" t="s">
        <v>0</v>
      </c>
      <c r="L130">
        <v>2960</v>
      </c>
      <c r="M130">
        <f t="shared" si="2"/>
        <v>2920</v>
      </c>
      <c r="Q130" t="s">
        <v>102</v>
      </c>
      <c r="R130" t="s">
        <v>5</v>
      </c>
      <c r="S130" t="s">
        <v>1</v>
      </c>
      <c r="T130">
        <v>928</v>
      </c>
      <c r="U130">
        <f t="shared" si="3"/>
        <v>888</v>
      </c>
    </row>
    <row r="131" spans="1:23" x14ac:dyDescent="0.3">
      <c r="A131" t="s">
        <v>102</v>
      </c>
      <c r="B131" t="s">
        <v>95</v>
      </c>
      <c r="C131" t="s">
        <v>1</v>
      </c>
      <c r="D131">
        <v>1776</v>
      </c>
      <c r="G131">
        <f>MEDIAN(D122:D131)</f>
        <v>807</v>
      </c>
      <c r="I131" t="s">
        <v>102</v>
      </c>
      <c r="J131" t="s">
        <v>4</v>
      </c>
      <c r="K131" t="s">
        <v>1</v>
      </c>
      <c r="L131">
        <v>1913</v>
      </c>
      <c r="M131">
        <f t="shared" ref="M131:M161" si="4">L131-40</f>
        <v>1873</v>
      </c>
      <c r="O131">
        <f>MEDIAN(M122:M131)</f>
        <v>1188</v>
      </c>
      <c r="Q131" t="s">
        <v>102</v>
      </c>
      <c r="R131" t="s">
        <v>5</v>
      </c>
      <c r="S131" t="s">
        <v>1</v>
      </c>
      <c r="T131">
        <v>956</v>
      </c>
      <c r="U131">
        <f t="shared" ref="U131:U161" si="5">T131-40</f>
        <v>916</v>
      </c>
      <c r="W131">
        <f>MEDIAN(U122:U131)</f>
        <v>1547.5</v>
      </c>
    </row>
    <row r="132" spans="1:23" x14ac:dyDescent="0.3">
      <c r="A132" t="s">
        <v>103</v>
      </c>
      <c r="B132" t="s">
        <v>95</v>
      </c>
      <c r="C132" t="s">
        <v>1</v>
      </c>
      <c r="D132">
        <v>1168</v>
      </c>
      <c r="I132" t="s">
        <v>103</v>
      </c>
      <c r="J132" t="s">
        <v>4</v>
      </c>
      <c r="K132" t="s">
        <v>1</v>
      </c>
      <c r="L132">
        <v>3568</v>
      </c>
      <c r="M132">
        <f t="shared" si="4"/>
        <v>3528</v>
      </c>
      <c r="Q132" t="s">
        <v>103</v>
      </c>
      <c r="R132" t="s">
        <v>5</v>
      </c>
      <c r="S132" t="s">
        <v>1</v>
      </c>
      <c r="T132">
        <v>1470</v>
      </c>
      <c r="U132">
        <f t="shared" si="5"/>
        <v>1430</v>
      </c>
    </row>
    <row r="133" spans="1:23" x14ac:dyDescent="0.3">
      <c r="A133" t="s">
        <v>103</v>
      </c>
      <c r="B133" t="s">
        <v>95</v>
      </c>
      <c r="C133" t="s">
        <v>0</v>
      </c>
      <c r="D133">
        <v>928</v>
      </c>
      <c r="I133" t="s">
        <v>103</v>
      </c>
      <c r="J133" t="s">
        <v>4</v>
      </c>
      <c r="K133" t="s">
        <v>0</v>
      </c>
      <c r="L133">
        <v>2416</v>
      </c>
      <c r="M133">
        <f t="shared" si="4"/>
        <v>2376</v>
      </c>
      <c r="Q133" t="s">
        <v>103</v>
      </c>
      <c r="R133" t="s">
        <v>5</v>
      </c>
      <c r="S133" t="s">
        <v>1</v>
      </c>
      <c r="T133">
        <v>1016</v>
      </c>
      <c r="U133">
        <f t="shared" si="5"/>
        <v>976</v>
      </c>
    </row>
    <row r="134" spans="1:23" x14ac:dyDescent="0.3">
      <c r="A134" t="s">
        <v>103</v>
      </c>
      <c r="B134" t="s">
        <v>95</v>
      </c>
      <c r="C134" t="s">
        <v>1</v>
      </c>
      <c r="D134">
        <v>1105</v>
      </c>
      <c r="I134" t="s">
        <v>103</v>
      </c>
      <c r="J134" t="s">
        <v>4</v>
      </c>
      <c r="K134" t="s">
        <v>0</v>
      </c>
      <c r="L134">
        <v>1548</v>
      </c>
      <c r="M134">
        <f t="shared" si="4"/>
        <v>1508</v>
      </c>
      <c r="Q134" t="s">
        <v>103</v>
      </c>
      <c r="R134" t="s">
        <v>5</v>
      </c>
      <c r="S134" t="s">
        <v>1</v>
      </c>
      <c r="T134">
        <v>1081</v>
      </c>
      <c r="U134">
        <f t="shared" si="5"/>
        <v>1041</v>
      </c>
    </row>
    <row r="135" spans="1:23" x14ac:dyDescent="0.3">
      <c r="A135" t="s">
        <v>103</v>
      </c>
      <c r="B135" t="s">
        <v>95</v>
      </c>
      <c r="C135" t="s">
        <v>1</v>
      </c>
      <c r="D135">
        <v>1120</v>
      </c>
      <c r="I135" t="s">
        <v>103</v>
      </c>
      <c r="J135" t="s">
        <v>4</v>
      </c>
      <c r="K135" t="s">
        <v>1</v>
      </c>
      <c r="L135">
        <v>1417</v>
      </c>
      <c r="M135">
        <f t="shared" si="4"/>
        <v>1377</v>
      </c>
      <c r="Q135" t="s">
        <v>103</v>
      </c>
      <c r="R135" t="s">
        <v>5</v>
      </c>
      <c r="S135" t="s">
        <v>0</v>
      </c>
      <c r="T135">
        <v>952</v>
      </c>
      <c r="U135">
        <f t="shared" si="5"/>
        <v>912</v>
      </c>
    </row>
    <row r="136" spans="1:23" x14ac:dyDescent="0.3">
      <c r="A136" t="s">
        <v>103</v>
      </c>
      <c r="B136" t="s">
        <v>95</v>
      </c>
      <c r="C136" t="s">
        <v>1</v>
      </c>
      <c r="D136">
        <v>928</v>
      </c>
      <c r="I136" t="s">
        <v>103</v>
      </c>
      <c r="J136" t="s">
        <v>4</v>
      </c>
      <c r="K136" t="s">
        <v>0</v>
      </c>
      <c r="L136">
        <v>1192</v>
      </c>
      <c r="M136">
        <f t="shared" si="4"/>
        <v>1152</v>
      </c>
      <c r="Q136" t="s">
        <v>103</v>
      </c>
      <c r="R136" t="s">
        <v>5</v>
      </c>
      <c r="S136" t="s">
        <v>1</v>
      </c>
      <c r="T136">
        <v>1471</v>
      </c>
      <c r="U136">
        <f t="shared" si="5"/>
        <v>1431</v>
      </c>
    </row>
    <row r="137" spans="1:23" x14ac:dyDescent="0.3">
      <c r="A137" t="s">
        <v>103</v>
      </c>
      <c r="B137" t="s">
        <v>95</v>
      </c>
      <c r="C137" t="s">
        <v>1</v>
      </c>
      <c r="D137">
        <v>1080</v>
      </c>
      <c r="I137" t="s">
        <v>103</v>
      </c>
      <c r="J137" t="s">
        <v>4</v>
      </c>
      <c r="K137" t="s">
        <v>0</v>
      </c>
      <c r="L137">
        <v>2408</v>
      </c>
      <c r="M137">
        <f t="shared" si="4"/>
        <v>2368</v>
      </c>
      <c r="Q137" t="s">
        <v>103</v>
      </c>
      <c r="R137" t="s">
        <v>5</v>
      </c>
      <c r="S137" t="s">
        <v>1</v>
      </c>
      <c r="T137">
        <v>1336</v>
      </c>
      <c r="U137">
        <f t="shared" si="5"/>
        <v>1296</v>
      </c>
    </row>
    <row r="138" spans="1:23" x14ac:dyDescent="0.3">
      <c r="A138" t="s">
        <v>103</v>
      </c>
      <c r="B138" t="s">
        <v>95</v>
      </c>
      <c r="C138" t="s">
        <v>1</v>
      </c>
      <c r="D138">
        <v>977</v>
      </c>
      <c r="I138" t="s">
        <v>103</v>
      </c>
      <c r="J138" t="s">
        <v>4</v>
      </c>
      <c r="K138" t="s">
        <v>0</v>
      </c>
      <c r="L138">
        <v>1119</v>
      </c>
      <c r="M138">
        <f t="shared" si="4"/>
        <v>1079</v>
      </c>
      <c r="Q138" t="s">
        <v>103</v>
      </c>
      <c r="R138" t="s">
        <v>5</v>
      </c>
      <c r="S138" t="s">
        <v>1</v>
      </c>
      <c r="T138">
        <v>1888</v>
      </c>
      <c r="U138">
        <f t="shared" si="5"/>
        <v>1848</v>
      </c>
    </row>
    <row r="139" spans="1:23" x14ac:dyDescent="0.3">
      <c r="A139" t="s">
        <v>103</v>
      </c>
      <c r="B139" t="s">
        <v>95</v>
      </c>
      <c r="C139" t="s">
        <v>1</v>
      </c>
      <c r="D139">
        <v>784</v>
      </c>
      <c r="I139" t="s">
        <v>103</v>
      </c>
      <c r="J139" t="s">
        <v>4</v>
      </c>
      <c r="K139" t="s">
        <v>0</v>
      </c>
      <c r="L139">
        <v>2304</v>
      </c>
      <c r="M139">
        <f t="shared" si="4"/>
        <v>2264</v>
      </c>
      <c r="Q139" t="s">
        <v>103</v>
      </c>
      <c r="R139" t="s">
        <v>5</v>
      </c>
      <c r="S139" t="s">
        <v>1</v>
      </c>
      <c r="T139">
        <v>1032</v>
      </c>
      <c r="U139">
        <f t="shared" si="5"/>
        <v>992</v>
      </c>
    </row>
    <row r="140" spans="1:23" x14ac:dyDescent="0.3">
      <c r="A140" t="s">
        <v>103</v>
      </c>
      <c r="B140" t="s">
        <v>95</v>
      </c>
      <c r="C140" t="s">
        <v>1</v>
      </c>
      <c r="D140">
        <v>904</v>
      </c>
      <c r="I140" t="s">
        <v>103</v>
      </c>
      <c r="J140" t="s">
        <v>4</v>
      </c>
      <c r="K140" t="s">
        <v>0</v>
      </c>
      <c r="L140">
        <v>1192</v>
      </c>
      <c r="M140">
        <f t="shared" si="4"/>
        <v>1152</v>
      </c>
      <c r="Q140" t="s">
        <v>103</v>
      </c>
      <c r="R140" t="s">
        <v>5</v>
      </c>
      <c r="S140" t="s">
        <v>1</v>
      </c>
      <c r="T140">
        <v>1144</v>
      </c>
      <c r="U140">
        <f t="shared" si="5"/>
        <v>1104</v>
      </c>
    </row>
    <row r="141" spans="1:23" x14ac:dyDescent="0.3">
      <c r="A141" t="s">
        <v>103</v>
      </c>
      <c r="B141" t="s">
        <v>95</v>
      </c>
      <c r="C141" t="s">
        <v>1</v>
      </c>
      <c r="D141">
        <v>1192</v>
      </c>
      <c r="G141">
        <f>MEDIAN(D132:D141)</f>
        <v>1028.5</v>
      </c>
      <c r="I141" t="s">
        <v>103</v>
      </c>
      <c r="J141" t="s">
        <v>4</v>
      </c>
      <c r="K141" t="s">
        <v>0</v>
      </c>
      <c r="L141">
        <v>2320</v>
      </c>
      <c r="M141">
        <f t="shared" si="4"/>
        <v>2280</v>
      </c>
      <c r="O141">
        <f>MEDIAN(M132:M141)</f>
        <v>1886</v>
      </c>
      <c r="Q141" t="s">
        <v>103</v>
      </c>
      <c r="R141" t="s">
        <v>5</v>
      </c>
      <c r="S141" t="s">
        <v>1</v>
      </c>
      <c r="T141">
        <v>1136</v>
      </c>
      <c r="U141">
        <f t="shared" si="5"/>
        <v>1096</v>
      </c>
      <c r="W141">
        <f>MEDIAN(U132:U141)</f>
        <v>1100</v>
      </c>
    </row>
    <row r="142" spans="1:23" x14ac:dyDescent="0.3">
      <c r="A142" t="s">
        <v>104</v>
      </c>
      <c r="B142" t="s">
        <v>95</v>
      </c>
      <c r="C142" t="s">
        <v>1</v>
      </c>
      <c r="D142">
        <v>872</v>
      </c>
      <c r="I142" t="s">
        <v>104</v>
      </c>
      <c r="J142" t="s">
        <v>4</v>
      </c>
      <c r="K142" t="s">
        <v>1</v>
      </c>
      <c r="L142">
        <v>1127</v>
      </c>
      <c r="M142">
        <f t="shared" si="4"/>
        <v>1087</v>
      </c>
      <c r="Q142" t="s">
        <v>104</v>
      </c>
      <c r="R142" t="s">
        <v>5</v>
      </c>
      <c r="S142" t="s">
        <v>1</v>
      </c>
      <c r="T142">
        <v>2000</v>
      </c>
      <c r="U142">
        <f t="shared" si="5"/>
        <v>1960</v>
      </c>
    </row>
    <row r="143" spans="1:23" x14ac:dyDescent="0.3">
      <c r="A143" t="s">
        <v>104</v>
      </c>
      <c r="B143" t="s">
        <v>95</v>
      </c>
      <c r="C143" t="s">
        <v>1</v>
      </c>
      <c r="D143">
        <v>810</v>
      </c>
      <c r="I143" t="s">
        <v>104</v>
      </c>
      <c r="J143" t="s">
        <v>4</v>
      </c>
      <c r="K143" t="s">
        <v>1</v>
      </c>
      <c r="L143">
        <v>1272</v>
      </c>
      <c r="M143">
        <f t="shared" si="4"/>
        <v>1232</v>
      </c>
      <c r="Q143" t="s">
        <v>104</v>
      </c>
      <c r="R143" t="s">
        <v>5</v>
      </c>
      <c r="S143" t="s">
        <v>1</v>
      </c>
      <c r="T143">
        <v>848</v>
      </c>
      <c r="U143">
        <f t="shared" si="5"/>
        <v>808</v>
      </c>
    </row>
    <row r="144" spans="1:23" x14ac:dyDescent="0.3">
      <c r="A144" t="s">
        <v>104</v>
      </c>
      <c r="B144" t="s">
        <v>95</v>
      </c>
      <c r="C144" t="s">
        <v>1</v>
      </c>
      <c r="D144">
        <v>880</v>
      </c>
      <c r="I144" t="s">
        <v>104</v>
      </c>
      <c r="J144" t="s">
        <v>4</v>
      </c>
      <c r="K144" t="s">
        <v>1</v>
      </c>
      <c r="L144">
        <v>1150</v>
      </c>
      <c r="M144">
        <f t="shared" si="4"/>
        <v>1110</v>
      </c>
      <c r="Q144" t="s">
        <v>104</v>
      </c>
      <c r="R144" t="s">
        <v>5</v>
      </c>
      <c r="S144" t="s">
        <v>1</v>
      </c>
      <c r="T144">
        <v>1760</v>
      </c>
      <c r="U144">
        <f t="shared" si="5"/>
        <v>1720</v>
      </c>
    </row>
    <row r="145" spans="1:23" x14ac:dyDescent="0.3">
      <c r="A145" t="s">
        <v>104</v>
      </c>
      <c r="B145" t="s">
        <v>95</v>
      </c>
      <c r="C145" t="s">
        <v>1</v>
      </c>
      <c r="D145">
        <v>670</v>
      </c>
      <c r="I145" t="s">
        <v>104</v>
      </c>
      <c r="J145" t="s">
        <v>4</v>
      </c>
      <c r="K145" t="s">
        <v>1</v>
      </c>
      <c r="L145">
        <v>784</v>
      </c>
      <c r="M145">
        <f t="shared" si="4"/>
        <v>744</v>
      </c>
      <c r="Q145" t="s">
        <v>104</v>
      </c>
      <c r="R145" t="s">
        <v>5</v>
      </c>
      <c r="S145" t="s">
        <v>1</v>
      </c>
      <c r="T145">
        <v>799</v>
      </c>
      <c r="U145">
        <f t="shared" si="5"/>
        <v>759</v>
      </c>
    </row>
    <row r="146" spans="1:23" x14ac:dyDescent="0.3">
      <c r="A146" t="s">
        <v>104</v>
      </c>
      <c r="B146" t="s">
        <v>95</v>
      </c>
      <c r="C146" t="s">
        <v>1</v>
      </c>
      <c r="D146">
        <v>903</v>
      </c>
      <c r="I146" t="s">
        <v>104</v>
      </c>
      <c r="J146" t="s">
        <v>4</v>
      </c>
      <c r="K146" t="s">
        <v>1</v>
      </c>
      <c r="L146">
        <v>801</v>
      </c>
      <c r="M146">
        <f t="shared" si="4"/>
        <v>761</v>
      </c>
      <c r="Q146" t="s">
        <v>104</v>
      </c>
      <c r="R146" t="s">
        <v>5</v>
      </c>
      <c r="S146" t="s">
        <v>1</v>
      </c>
      <c r="T146">
        <v>1152</v>
      </c>
      <c r="U146">
        <f t="shared" si="5"/>
        <v>1112</v>
      </c>
    </row>
    <row r="147" spans="1:23" x14ac:dyDescent="0.3">
      <c r="A147" t="s">
        <v>104</v>
      </c>
      <c r="B147" t="s">
        <v>95</v>
      </c>
      <c r="C147" t="s">
        <v>1</v>
      </c>
      <c r="D147">
        <v>677</v>
      </c>
      <c r="I147" t="s">
        <v>104</v>
      </c>
      <c r="J147" t="s">
        <v>4</v>
      </c>
      <c r="K147" t="s">
        <v>1</v>
      </c>
      <c r="L147">
        <v>892</v>
      </c>
      <c r="M147">
        <f t="shared" si="4"/>
        <v>852</v>
      </c>
      <c r="Q147" t="s">
        <v>104</v>
      </c>
      <c r="R147" t="s">
        <v>5</v>
      </c>
      <c r="S147" t="s">
        <v>0</v>
      </c>
      <c r="T147">
        <v>1880</v>
      </c>
      <c r="U147">
        <f t="shared" si="5"/>
        <v>1840</v>
      </c>
    </row>
    <row r="148" spans="1:23" x14ac:dyDescent="0.3">
      <c r="A148" t="s">
        <v>104</v>
      </c>
      <c r="B148" t="s">
        <v>95</v>
      </c>
      <c r="C148" t="s">
        <v>1</v>
      </c>
      <c r="D148">
        <v>792</v>
      </c>
      <c r="I148" t="s">
        <v>104</v>
      </c>
      <c r="J148" t="s">
        <v>4</v>
      </c>
      <c r="K148" t="s">
        <v>1</v>
      </c>
      <c r="L148">
        <v>824</v>
      </c>
      <c r="M148">
        <f t="shared" si="4"/>
        <v>784</v>
      </c>
      <c r="Q148" t="s">
        <v>104</v>
      </c>
      <c r="R148" t="s">
        <v>5</v>
      </c>
      <c r="S148" t="s">
        <v>1</v>
      </c>
      <c r="T148">
        <v>1440</v>
      </c>
      <c r="U148">
        <f t="shared" si="5"/>
        <v>1400</v>
      </c>
    </row>
    <row r="149" spans="1:23" x14ac:dyDescent="0.3">
      <c r="A149" t="s">
        <v>104</v>
      </c>
      <c r="B149" t="s">
        <v>95</v>
      </c>
      <c r="C149" t="s">
        <v>1</v>
      </c>
      <c r="D149">
        <v>956</v>
      </c>
      <c r="I149" t="s">
        <v>104</v>
      </c>
      <c r="J149" t="s">
        <v>4</v>
      </c>
      <c r="K149" t="s">
        <v>1</v>
      </c>
      <c r="L149">
        <v>904</v>
      </c>
      <c r="M149">
        <f t="shared" si="4"/>
        <v>864</v>
      </c>
      <c r="Q149" t="s">
        <v>104</v>
      </c>
      <c r="R149" t="s">
        <v>5</v>
      </c>
      <c r="S149" t="s">
        <v>1</v>
      </c>
      <c r="T149">
        <v>2056</v>
      </c>
      <c r="U149">
        <f t="shared" si="5"/>
        <v>2016</v>
      </c>
    </row>
    <row r="150" spans="1:23" x14ac:dyDescent="0.3">
      <c r="A150" t="s">
        <v>104</v>
      </c>
      <c r="B150" t="s">
        <v>95</v>
      </c>
      <c r="C150" t="s">
        <v>1</v>
      </c>
      <c r="D150">
        <v>784</v>
      </c>
      <c r="I150" t="s">
        <v>104</v>
      </c>
      <c r="J150" t="s">
        <v>4</v>
      </c>
      <c r="K150" t="s">
        <v>1</v>
      </c>
      <c r="L150">
        <v>1080</v>
      </c>
      <c r="M150">
        <f t="shared" si="4"/>
        <v>1040</v>
      </c>
      <c r="Q150" t="s">
        <v>104</v>
      </c>
      <c r="R150" t="s">
        <v>5</v>
      </c>
      <c r="S150" t="s">
        <v>1</v>
      </c>
      <c r="T150">
        <v>2400</v>
      </c>
      <c r="U150">
        <f t="shared" si="5"/>
        <v>2360</v>
      </c>
    </row>
    <row r="151" spans="1:23" x14ac:dyDescent="0.3">
      <c r="A151" t="s">
        <v>104</v>
      </c>
      <c r="B151" t="s">
        <v>95</v>
      </c>
      <c r="C151" t="s">
        <v>1</v>
      </c>
      <c r="D151">
        <v>768</v>
      </c>
      <c r="G151">
        <f>MEDIAN(D142:D151)</f>
        <v>801</v>
      </c>
      <c r="I151" t="s">
        <v>104</v>
      </c>
      <c r="J151" t="s">
        <v>4</v>
      </c>
      <c r="K151" t="s">
        <v>1</v>
      </c>
      <c r="L151">
        <v>851</v>
      </c>
      <c r="M151">
        <f t="shared" si="4"/>
        <v>811</v>
      </c>
      <c r="O151">
        <f>MEDIAN(M142:M151)</f>
        <v>858</v>
      </c>
      <c r="Q151" t="s">
        <v>104</v>
      </c>
      <c r="R151" t="s">
        <v>5</v>
      </c>
      <c r="S151" t="s">
        <v>1</v>
      </c>
      <c r="T151">
        <v>880</v>
      </c>
      <c r="U151">
        <f t="shared" si="5"/>
        <v>840</v>
      </c>
      <c r="W151">
        <f>MEDIAN(U142:U151)</f>
        <v>1560</v>
      </c>
    </row>
    <row r="152" spans="1:23" x14ac:dyDescent="0.3">
      <c r="A152" t="s">
        <v>105</v>
      </c>
      <c r="B152" t="s">
        <v>95</v>
      </c>
      <c r="C152" t="s">
        <v>1</v>
      </c>
      <c r="D152">
        <v>1855</v>
      </c>
      <c r="I152" t="s">
        <v>105</v>
      </c>
      <c r="J152" t="s">
        <v>4</v>
      </c>
      <c r="K152" t="s">
        <v>1</v>
      </c>
      <c r="L152">
        <v>2744</v>
      </c>
      <c r="M152">
        <f t="shared" si="4"/>
        <v>2704</v>
      </c>
      <c r="Q152" t="s">
        <v>105</v>
      </c>
      <c r="R152" t="s">
        <v>5</v>
      </c>
      <c r="S152" t="s">
        <v>1</v>
      </c>
      <c r="T152">
        <v>1135</v>
      </c>
      <c r="U152">
        <f t="shared" si="5"/>
        <v>1095</v>
      </c>
    </row>
    <row r="153" spans="1:23" x14ac:dyDescent="0.3">
      <c r="A153" t="s">
        <v>105</v>
      </c>
      <c r="B153" t="s">
        <v>95</v>
      </c>
      <c r="C153" t="s">
        <v>1</v>
      </c>
      <c r="D153">
        <v>720</v>
      </c>
      <c r="I153" t="s">
        <v>105</v>
      </c>
      <c r="J153" t="s">
        <v>4</v>
      </c>
      <c r="K153" t="s">
        <v>1</v>
      </c>
      <c r="L153">
        <v>961</v>
      </c>
      <c r="M153">
        <f t="shared" si="4"/>
        <v>921</v>
      </c>
      <c r="Q153" t="s">
        <v>105</v>
      </c>
      <c r="R153" t="s">
        <v>5</v>
      </c>
      <c r="S153" t="s">
        <v>1</v>
      </c>
      <c r="T153">
        <v>967</v>
      </c>
      <c r="U153">
        <f t="shared" si="5"/>
        <v>927</v>
      </c>
    </row>
    <row r="154" spans="1:23" x14ac:dyDescent="0.3">
      <c r="A154" t="s">
        <v>105</v>
      </c>
      <c r="B154" t="s">
        <v>95</v>
      </c>
      <c r="C154" t="s">
        <v>1</v>
      </c>
      <c r="D154">
        <v>984</v>
      </c>
      <c r="I154" t="s">
        <v>105</v>
      </c>
      <c r="J154" t="s">
        <v>4</v>
      </c>
      <c r="K154" t="s">
        <v>1</v>
      </c>
      <c r="L154">
        <v>801</v>
      </c>
      <c r="M154">
        <f t="shared" si="4"/>
        <v>761</v>
      </c>
      <c r="Q154" t="s">
        <v>105</v>
      </c>
      <c r="R154" t="s">
        <v>5</v>
      </c>
      <c r="S154" t="s">
        <v>1</v>
      </c>
      <c r="T154">
        <v>1648</v>
      </c>
      <c r="U154">
        <f t="shared" si="5"/>
        <v>1608</v>
      </c>
    </row>
    <row r="155" spans="1:23" x14ac:dyDescent="0.3">
      <c r="A155" t="s">
        <v>105</v>
      </c>
      <c r="B155" t="s">
        <v>95</v>
      </c>
      <c r="C155" t="s">
        <v>1</v>
      </c>
      <c r="D155">
        <v>744</v>
      </c>
      <c r="I155" t="s">
        <v>105</v>
      </c>
      <c r="J155" t="s">
        <v>4</v>
      </c>
      <c r="K155" t="s">
        <v>1</v>
      </c>
      <c r="L155">
        <v>848</v>
      </c>
      <c r="M155">
        <f t="shared" si="4"/>
        <v>808</v>
      </c>
      <c r="Q155" t="s">
        <v>105</v>
      </c>
      <c r="R155" t="s">
        <v>5</v>
      </c>
      <c r="S155" t="s">
        <v>1</v>
      </c>
      <c r="T155">
        <v>1425</v>
      </c>
      <c r="U155">
        <f t="shared" si="5"/>
        <v>1385</v>
      </c>
    </row>
    <row r="156" spans="1:23" x14ac:dyDescent="0.3">
      <c r="A156" t="s">
        <v>105</v>
      </c>
      <c r="B156" t="s">
        <v>95</v>
      </c>
      <c r="C156" t="s">
        <v>1</v>
      </c>
      <c r="D156">
        <v>824</v>
      </c>
      <c r="I156" t="s">
        <v>105</v>
      </c>
      <c r="J156" t="s">
        <v>4</v>
      </c>
      <c r="K156" t="s">
        <v>1</v>
      </c>
      <c r="L156">
        <v>1427</v>
      </c>
      <c r="M156">
        <f t="shared" si="4"/>
        <v>1387</v>
      </c>
      <c r="Q156" t="s">
        <v>105</v>
      </c>
      <c r="R156" t="s">
        <v>5</v>
      </c>
      <c r="S156" t="s">
        <v>1</v>
      </c>
      <c r="T156">
        <v>1480</v>
      </c>
      <c r="U156">
        <f t="shared" si="5"/>
        <v>1440</v>
      </c>
    </row>
    <row r="157" spans="1:23" x14ac:dyDescent="0.3">
      <c r="A157" t="s">
        <v>105</v>
      </c>
      <c r="B157" t="s">
        <v>95</v>
      </c>
      <c r="C157" t="s">
        <v>1</v>
      </c>
      <c r="D157">
        <v>772</v>
      </c>
      <c r="I157" t="s">
        <v>105</v>
      </c>
      <c r="J157" t="s">
        <v>4</v>
      </c>
      <c r="K157" t="s">
        <v>1</v>
      </c>
      <c r="L157">
        <v>1320</v>
      </c>
      <c r="M157">
        <f t="shared" si="4"/>
        <v>1280</v>
      </c>
      <c r="Q157" t="s">
        <v>105</v>
      </c>
      <c r="R157" t="s">
        <v>5</v>
      </c>
      <c r="S157" t="s">
        <v>0</v>
      </c>
      <c r="T157">
        <v>3168</v>
      </c>
      <c r="U157">
        <f t="shared" si="5"/>
        <v>3128</v>
      </c>
    </row>
    <row r="158" spans="1:23" x14ac:dyDescent="0.3">
      <c r="A158" t="s">
        <v>105</v>
      </c>
      <c r="B158" t="s">
        <v>95</v>
      </c>
      <c r="C158" t="s">
        <v>1</v>
      </c>
      <c r="D158">
        <v>816</v>
      </c>
      <c r="I158" t="s">
        <v>105</v>
      </c>
      <c r="J158" t="s">
        <v>4</v>
      </c>
      <c r="K158" t="s">
        <v>1</v>
      </c>
      <c r="L158">
        <v>3416</v>
      </c>
      <c r="M158">
        <f t="shared" si="4"/>
        <v>3376</v>
      </c>
      <c r="Q158" t="s">
        <v>105</v>
      </c>
      <c r="R158" t="s">
        <v>5</v>
      </c>
      <c r="S158" t="s">
        <v>1</v>
      </c>
      <c r="T158">
        <v>961</v>
      </c>
      <c r="U158">
        <f t="shared" si="5"/>
        <v>921</v>
      </c>
    </row>
    <row r="159" spans="1:23" x14ac:dyDescent="0.3">
      <c r="A159" t="s">
        <v>105</v>
      </c>
      <c r="B159" t="s">
        <v>95</v>
      </c>
      <c r="C159" t="s">
        <v>1</v>
      </c>
      <c r="D159">
        <v>1001</v>
      </c>
      <c r="I159" t="s">
        <v>105</v>
      </c>
      <c r="J159" t="s">
        <v>4</v>
      </c>
      <c r="K159" t="s">
        <v>1</v>
      </c>
      <c r="L159">
        <v>2064</v>
      </c>
      <c r="M159">
        <f t="shared" si="4"/>
        <v>2024</v>
      </c>
      <c r="Q159" t="s">
        <v>105</v>
      </c>
      <c r="R159" t="s">
        <v>5</v>
      </c>
      <c r="S159" t="s">
        <v>1</v>
      </c>
      <c r="T159">
        <v>1007</v>
      </c>
      <c r="U159">
        <f t="shared" si="5"/>
        <v>967</v>
      </c>
    </row>
    <row r="160" spans="1:23" x14ac:dyDescent="0.3">
      <c r="A160" t="s">
        <v>105</v>
      </c>
      <c r="B160" t="s">
        <v>95</v>
      </c>
      <c r="C160" t="s">
        <v>1</v>
      </c>
      <c r="D160">
        <v>1128</v>
      </c>
      <c r="I160" t="s">
        <v>105</v>
      </c>
      <c r="J160" t="s">
        <v>4</v>
      </c>
      <c r="K160" t="s">
        <v>1</v>
      </c>
      <c r="L160">
        <v>745</v>
      </c>
      <c r="M160">
        <f t="shared" si="4"/>
        <v>705</v>
      </c>
      <c r="Q160" t="s">
        <v>105</v>
      </c>
      <c r="R160" t="s">
        <v>5</v>
      </c>
      <c r="S160" t="s">
        <v>0</v>
      </c>
      <c r="T160">
        <v>2808</v>
      </c>
      <c r="U160">
        <f t="shared" si="5"/>
        <v>2768</v>
      </c>
    </row>
    <row r="161" spans="1:23" x14ac:dyDescent="0.3">
      <c r="A161" t="s">
        <v>105</v>
      </c>
      <c r="B161" t="s">
        <v>95</v>
      </c>
      <c r="C161" t="s">
        <v>1</v>
      </c>
      <c r="D161">
        <v>888</v>
      </c>
      <c r="G161">
        <f>MEDIAN(D152:D161)</f>
        <v>856</v>
      </c>
      <c r="I161" t="s">
        <v>105</v>
      </c>
      <c r="J161" t="s">
        <v>4</v>
      </c>
      <c r="K161" t="s">
        <v>1</v>
      </c>
      <c r="L161">
        <v>860</v>
      </c>
      <c r="M161">
        <f t="shared" si="4"/>
        <v>820</v>
      </c>
      <c r="O161">
        <f>MEDIAN(M152:M161)</f>
        <v>1100.5</v>
      </c>
      <c r="Q161" t="s">
        <v>105</v>
      </c>
      <c r="R161" t="s">
        <v>5</v>
      </c>
      <c r="S161" t="s">
        <v>1</v>
      </c>
      <c r="T161">
        <v>1095</v>
      </c>
      <c r="U161">
        <f t="shared" si="5"/>
        <v>1055</v>
      </c>
      <c r="W161">
        <f>MEDIAN(U152:U161)</f>
        <v>1240</v>
      </c>
    </row>
    <row r="162" spans="1:23" x14ac:dyDescent="0.3">
      <c r="G162">
        <f>AVERAGE(G1:G161)</f>
        <v>970.34375</v>
      </c>
      <c r="O162">
        <f>AVERAGE(O1:O161)</f>
        <v>1121.40625</v>
      </c>
      <c r="W162">
        <f>AVERAGE(W1:W161)</f>
        <v>1186.53125</v>
      </c>
    </row>
    <row r="163" spans="1:23" x14ac:dyDescent="0.3">
      <c r="G163">
        <f>STDEV(G1:G161)</f>
        <v>183.37154620696563</v>
      </c>
      <c r="O163">
        <f>STDEV(O1:O161)</f>
        <v>304.75625335394403</v>
      </c>
      <c r="W163">
        <f>STDEV(W1:W161)</f>
        <v>222.04327421698682</v>
      </c>
    </row>
  </sheetData>
  <sortState xmlns:xlrd2="http://schemas.microsoft.com/office/spreadsheetml/2017/richdata2" ref="A2:D161">
    <sortCondition ref="A2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920</v>
      </c>
      <c r="I2" t="s">
        <v>106</v>
      </c>
      <c r="J2" t="s">
        <v>4</v>
      </c>
      <c r="K2" t="s">
        <v>0</v>
      </c>
      <c r="L2">
        <v>879</v>
      </c>
      <c r="M2">
        <f>L2-40</f>
        <v>839</v>
      </c>
      <c r="Q2" t="s">
        <v>106</v>
      </c>
      <c r="R2" t="s">
        <v>5</v>
      </c>
      <c r="S2" t="s">
        <v>0</v>
      </c>
      <c r="T2">
        <v>1000</v>
      </c>
      <c r="U2">
        <f>T2-40</f>
        <v>960</v>
      </c>
    </row>
    <row r="3" spans="1:23" x14ac:dyDescent="0.3">
      <c r="A3" t="s">
        <v>106</v>
      </c>
      <c r="B3" t="s">
        <v>95</v>
      </c>
      <c r="C3" t="s">
        <v>0</v>
      </c>
      <c r="D3">
        <v>944</v>
      </c>
      <c r="I3" t="s">
        <v>106</v>
      </c>
      <c r="J3" t="s">
        <v>4</v>
      </c>
      <c r="K3" t="s">
        <v>0</v>
      </c>
      <c r="L3">
        <v>969</v>
      </c>
      <c r="M3">
        <f t="shared" ref="M3:M66" si="0">L3-40</f>
        <v>929</v>
      </c>
      <c r="Q3" t="s">
        <v>106</v>
      </c>
      <c r="R3" t="s">
        <v>5</v>
      </c>
      <c r="S3" t="s">
        <v>0</v>
      </c>
      <c r="T3">
        <v>1036</v>
      </c>
      <c r="U3">
        <f t="shared" ref="U3:U66" si="1">T3-40</f>
        <v>996</v>
      </c>
    </row>
    <row r="4" spans="1:23" x14ac:dyDescent="0.3">
      <c r="A4" t="s">
        <v>106</v>
      </c>
      <c r="B4" t="s">
        <v>95</v>
      </c>
      <c r="C4" t="s">
        <v>0</v>
      </c>
      <c r="D4">
        <v>944</v>
      </c>
      <c r="I4" t="s">
        <v>106</v>
      </c>
      <c r="J4" t="s">
        <v>4</v>
      </c>
      <c r="K4" t="s">
        <v>0</v>
      </c>
      <c r="L4">
        <v>967</v>
      </c>
      <c r="M4">
        <f t="shared" si="0"/>
        <v>927</v>
      </c>
      <c r="Q4" t="s">
        <v>106</v>
      </c>
      <c r="R4" t="s">
        <v>5</v>
      </c>
      <c r="S4" t="s">
        <v>0</v>
      </c>
      <c r="T4">
        <v>1013</v>
      </c>
      <c r="U4">
        <f t="shared" si="1"/>
        <v>973</v>
      </c>
    </row>
    <row r="5" spans="1:23" x14ac:dyDescent="0.3">
      <c r="A5" t="s">
        <v>106</v>
      </c>
      <c r="B5" t="s">
        <v>95</v>
      </c>
      <c r="C5" t="s">
        <v>0</v>
      </c>
      <c r="D5">
        <v>968</v>
      </c>
      <c r="I5" t="s">
        <v>106</v>
      </c>
      <c r="J5" t="s">
        <v>4</v>
      </c>
      <c r="K5" t="s">
        <v>0</v>
      </c>
      <c r="L5">
        <v>959</v>
      </c>
      <c r="M5">
        <f t="shared" si="0"/>
        <v>919</v>
      </c>
      <c r="Q5" t="s">
        <v>106</v>
      </c>
      <c r="R5" t="s">
        <v>5</v>
      </c>
      <c r="S5" t="s">
        <v>0</v>
      </c>
      <c r="T5">
        <v>1015</v>
      </c>
      <c r="U5">
        <f t="shared" si="1"/>
        <v>975</v>
      </c>
    </row>
    <row r="6" spans="1:23" x14ac:dyDescent="0.3">
      <c r="A6" t="s">
        <v>106</v>
      </c>
      <c r="B6" t="s">
        <v>95</v>
      </c>
      <c r="C6" t="s">
        <v>0</v>
      </c>
      <c r="D6">
        <v>945</v>
      </c>
      <c r="I6" t="s">
        <v>106</v>
      </c>
      <c r="J6" t="s">
        <v>4</v>
      </c>
      <c r="K6" t="s">
        <v>0</v>
      </c>
      <c r="L6">
        <v>968</v>
      </c>
      <c r="M6">
        <f t="shared" si="0"/>
        <v>928</v>
      </c>
      <c r="Q6" t="s">
        <v>106</v>
      </c>
      <c r="R6" t="s">
        <v>5</v>
      </c>
      <c r="S6" t="s">
        <v>0</v>
      </c>
      <c r="T6">
        <v>1009</v>
      </c>
      <c r="U6">
        <f t="shared" si="1"/>
        <v>969</v>
      </c>
    </row>
    <row r="7" spans="1:23" x14ac:dyDescent="0.3">
      <c r="A7" t="s">
        <v>106</v>
      </c>
      <c r="B7" t="s">
        <v>95</v>
      </c>
      <c r="C7" t="s">
        <v>0</v>
      </c>
      <c r="D7">
        <v>881</v>
      </c>
      <c r="I7" t="s">
        <v>106</v>
      </c>
      <c r="J7" t="s">
        <v>4</v>
      </c>
      <c r="K7" t="s">
        <v>0</v>
      </c>
      <c r="L7">
        <v>840</v>
      </c>
      <c r="M7">
        <f t="shared" si="0"/>
        <v>800</v>
      </c>
      <c r="Q7" t="s">
        <v>106</v>
      </c>
      <c r="R7" t="s">
        <v>5</v>
      </c>
      <c r="S7" t="s">
        <v>0</v>
      </c>
      <c r="T7">
        <v>976</v>
      </c>
      <c r="U7">
        <f t="shared" si="1"/>
        <v>936</v>
      </c>
    </row>
    <row r="8" spans="1:23" x14ac:dyDescent="0.3">
      <c r="A8" t="s">
        <v>106</v>
      </c>
      <c r="B8" t="s">
        <v>95</v>
      </c>
      <c r="C8" t="s">
        <v>0</v>
      </c>
      <c r="D8">
        <v>888</v>
      </c>
      <c r="I8" t="s">
        <v>106</v>
      </c>
      <c r="J8" t="s">
        <v>4</v>
      </c>
      <c r="K8" t="s">
        <v>0</v>
      </c>
      <c r="L8">
        <v>924</v>
      </c>
      <c r="M8">
        <f t="shared" si="0"/>
        <v>884</v>
      </c>
      <c r="Q8" t="s">
        <v>106</v>
      </c>
      <c r="R8" t="s">
        <v>5</v>
      </c>
      <c r="S8" t="s">
        <v>0</v>
      </c>
      <c r="T8">
        <v>1112</v>
      </c>
      <c r="U8">
        <f t="shared" si="1"/>
        <v>1072</v>
      </c>
    </row>
    <row r="9" spans="1:23" x14ac:dyDescent="0.3">
      <c r="A9" t="s">
        <v>106</v>
      </c>
      <c r="B9" t="s">
        <v>95</v>
      </c>
      <c r="C9" t="s">
        <v>0</v>
      </c>
      <c r="D9">
        <v>856</v>
      </c>
      <c r="I9" t="s">
        <v>106</v>
      </c>
      <c r="J9" t="s">
        <v>4</v>
      </c>
      <c r="K9" t="s">
        <v>0</v>
      </c>
      <c r="L9">
        <v>1119</v>
      </c>
      <c r="M9">
        <f t="shared" si="0"/>
        <v>1079</v>
      </c>
      <c r="Q9" t="s">
        <v>106</v>
      </c>
      <c r="R9" t="s">
        <v>5</v>
      </c>
      <c r="S9" t="s">
        <v>0</v>
      </c>
      <c r="T9">
        <v>993</v>
      </c>
      <c r="U9">
        <f t="shared" si="1"/>
        <v>953</v>
      </c>
    </row>
    <row r="10" spans="1:23" x14ac:dyDescent="0.3">
      <c r="A10" t="s">
        <v>106</v>
      </c>
      <c r="B10" t="s">
        <v>95</v>
      </c>
      <c r="C10" t="s">
        <v>0</v>
      </c>
      <c r="D10">
        <v>825</v>
      </c>
      <c r="I10" t="s">
        <v>106</v>
      </c>
      <c r="J10" t="s">
        <v>4</v>
      </c>
      <c r="K10" t="s">
        <v>0</v>
      </c>
      <c r="L10">
        <v>880</v>
      </c>
      <c r="M10">
        <f t="shared" si="0"/>
        <v>840</v>
      </c>
      <c r="Q10" t="s">
        <v>106</v>
      </c>
      <c r="R10" t="s">
        <v>5</v>
      </c>
      <c r="S10" t="s">
        <v>0</v>
      </c>
      <c r="T10">
        <v>928</v>
      </c>
      <c r="U10">
        <f t="shared" si="1"/>
        <v>888</v>
      </c>
    </row>
    <row r="11" spans="1:23" x14ac:dyDescent="0.3">
      <c r="A11" t="s">
        <v>106</v>
      </c>
      <c r="B11" t="s">
        <v>95</v>
      </c>
      <c r="C11" t="s">
        <v>0</v>
      </c>
      <c r="D11">
        <v>889</v>
      </c>
      <c r="G11">
        <f>MEDIAN(D2:D11)</f>
        <v>904.5</v>
      </c>
      <c r="I11" t="s">
        <v>106</v>
      </c>
      <c r="J11" t="s">
        <v>4</v>
      </c>
      <c r="K11" t="s">
        <v>0</v>
      </c>
      <c r="L11">
        <v>896</v>
      </c>
      <c r="M11">
        <f t="shared" si="0"/>
        <v>856</v>
      </c>
      <c r="O11">
        <f>MEDIAN(M2:M11)</f>
        <v>901.5</v>
      </c>
      <c r="Q11" t="s">
        <v>106</v>
      </c>
      <c r="R11" t="s">
        <v>5</v>
      </c>
      <c r="S11" t="s">
        <v>0</v>
      </c>
      <c r="T11">
        <v>1011</v>
      </c>
      <c r="U11">
        <f t="shared" si="1"/>
        <v>971</v>
      </c>
      <c r="W11">
        <f>MEDIAN(U2:U11)</f>
        <v>970</v>
      </c>
    </row>
    <row r="12" spans="1:23" x14ac:dyDescent="0.3">
      <c r="A12" t="s">
        <v>107</v>
      </c>
      <c r="B12" t="s">
        <v>95</v>
      </c>
      <c r="C12" t="s">
        <v>0</v>
      </c>
      <c r="D12">
        <v>888</v>
      </c>
      <c r="I12" t="s">
        <v>107</v>
      </c>
      <c r="J12" t="s">
        <v>4</v>
      </c>
      <c r="K12" t="s">
        <v>0</v>
      </c>
      <c r="L12">
        <v>883</v>
      </c>
      <c r="M12">
        <f t="shared" si="0"/>
        <v>843</v>
      </c>
      <c r="Q12" t="s">
        <v>107</v>
      </c>
      <c r="R12" t="s">
        <v>5</v>
      </c>
      <c r="S12" t="s">
        <v>0</v>
      </c>
      <c r="T12">
        <v>1049</v>
      </c>
      <c r="U12">
        <f t="shared" si="1"/>
        <v>1009</v>
      </c>
    </row>
    <row r="13" spans="1:23" x14ac:dyDescent="0.3">
      <c r="A13" t="s">
        <v>107</v>
      </c>
      <c r="B13" t="s">
        <v>95</v>
      </c>
      <c r="C13" t="s">
        <v>0</v>
      </c>
      <c r="D13">
        <v>913</v>
      </c>
      <c r="I13" t="s">
        <v>107</v>
      </c>
      <c r="J13" t="s">
        <v>4</v>
      </c>
      <c r="K13" t="s">
        <v>0</v>
      </c>
      <c r="L13">
        <v>866</v>
      </c>
      <c r="M13">
        <f t="shared" si="0"/>
        <v>826</v>
      </c>
      <c r="Q13" t="s">
        <v>107</v>
      </c>
      <c r="R13" t="s">
        <v>5</v>
      </c>
      <c r="S13" t="s">
        <v>0</v>
      </c>
      <c r="T13">
        <v>1079</v>
      </c>
      <c r="U13">
        <f t="shared" si="1"/>
        <v>1039</v>
      </c>
    </row>
    <row r="14" spans="1:23" x14ac:dyDescent="0.3">
      <c r="A14" t="s">
        <v>107</v>
      </c>
      <c r="B14" t="s">
        <v>95</v>
      </c>
      <c r="C14" t="s">
        <v>0</v>
      </c>
      <c r="D14">
        <v>873</v>
      </c>
      <c r="I14" t="s">
        <v>107</v>
      </c>
      <c r="J14" t="s">
        <v>4</v>
      </c>
      <c r="K14" t="s">
        <v>0</v>
      </c>
      <c r="L14">
        <v>927</v>
      </c>
      <c r="M14">
        <f t="shared" si="0"/>
        <v>887</v>
      </c>
      <c r="Q14" t="s">
        <v>107</v>
      </c>
      <c r="R14" t="s">
        <v>5</v>
      </c>
      <c r="S14" t="s">
        <v>0</v>
      </c>
      <c r="T14">
        <v>1089</v>
      </c>
      <c r="U14">
        <f t="shared" si="1"/>
        <v>1049</v>
      </c>
    </row>
    <row r="15" spans="1:23" x14ac:dyDescent="0.3">
      <c r="A15" t="s">
        <v>107</v>
      </c>
      <c r="B15" t="s">
        <v>95</v>
      </c>
      <c r="C15" t="s">
        <v>0</v>
      </c>
      <c r="D15">
        <v>872</v>
      </c>
      <c r="I15" t="s">
        <v>107</v>
      </c>
      <c r="J15" t="s">
        <v>4</v>
      </c>
      <c r="K15" t="s">
        <v>0</v>
      </c>
      <c r="L15">
        <v>920</v>
      </c>
      <c r="M15">
        <f t="shared" si="0"/>
        <v>880</v>
      </c>
      <c r="Q15" t="s">
        <v>107</v>
      </c>
      <c r="R15" t="s">
        <v>5</v>
      </c>
      <c r="S15" t="s">
        <v>0</v>
      </c>
      <c r="T15">
        <v>1017</v>
      </c>
      <c r="U15">
        <f t="shared" si="1"/>
        <v>977</v>
      </c>
    </row>
    <row r="16" spans="1:23" x14ac:dyDescent="0.3">
      <c r="A16" t="s">
        <v>107</v>
      </c>
      <c r="B16" t="s">
        <v>95</v>
      </c>
      <c r="C16" t="s">
        <v>0</v>
      </c>
      <c r="D16">
        <v>872</v>
      </c>
      <c r="I16" t="s">
        <v>107</v>
      </c>
      <c r="J16" t="s">
        <v>4</v>
      </c>
      <c r="K16" t="s">
        <v>0</v>
      </c>
      <c r="L16">
        <v>912</v>
      </c>
      <c r="M16">
        <f t="shared" si="0"/>
        <v>872</v>
      </c>
      <c r="Q16" t="s">
        <v>107</v>
      </c>
      <c r="R16" t="s">
        <v>5</v>
      </c>
      <c r="S16" t="s">
        <v>0</v>
      </c>
      <c r="T16">
        <v>1151</v>
      </c>
      <c r="U16">
        <f t="shared" si="1"/>
        <v>1111</v>
      </c>
    </row>
    <row r="17" spans="1:23" x14ac:dyDescent="0.3">
      <c r="A17" t="s">
        <v>107</v>
      </c>
      <c r="B17" t="s">
        <v>95</v>
      </c>
      <c r="C17" t="s">
        <v>0</v>
      </c>
      <c r="D17">
        <v>976</v>
      </c>
      <c r="I17" t="s">
        <v>107</v>
      </c>
      <c r="J17" t="s">
        <v>4</v>
      </c>
      <c r="K17" t="s">
        <v>0</v>
      </c>
      <c r="L17">
        <v>920</v>
      </c>
      <c r="M17">
        <f t="shared" si="0"/>
        <v>880</v>
      </c>
      <c r="Q17" t="s">
        <v>107</v>
      </c>
      <c r="R17" t="s">
        <v>5</v>
      </c>
      <c r="S17" t="s">
        <v>0</v>
      </c>
      <c r="T17">
        <v>967</v>
      </c>
      <c r="U17">
        <f t="shared" si="1"/>
        <v>927</v>
      </c>
    </row>
    <row r="18" spans="1:23" x14ac:dyDescent="0.3">
      <c r="A18" t="s">
        <v>107</v>
      </c>
      <c r="B18" t="s">
        <v>95</v>
      </c>
      <c r="C18" t="s">
        <v>0</v>
      </c>
      <c r="D18">
        <v>912</v>
      </c>
      <c r="I18" t="s">
        <v>107</v>
      </c>
      <c r="J18" t="s">
        <v>4</v>
      </c>
      <c r="K18" t="s">
        <v>0</v>
      </c>
      <c r="L18">
        <v>921</v>
      </c>
      <c r="M18">
        <f t="shared" si="0"/>
        <v>881</v>
      </c>
      <c r="Q18" t="s">
        <v>107</v>
      </c>
      <c r="R18" t="s">
        <v>5</v>
      </c>
      <c r="S18" t="s">
        <v>0</v>
      </c>
      <c r="T18">
        <v>983</v>
      </c>
      <c r="U18">
        <f t="shared" si="1"/>
        <v>943</v>
      </c>
    </row>
    <row r="19" spans="1:23" x14ac:dyDescent="0.3">
      <c r="A19" t="s">
        <v>107</v>
      </c>
      <c r="B19" t="s">
        <v>95</v>
      </c>
      <c r="C19" t="s">
        <v>0</v>
      </c>
      <c r="D19">
        <v>840</v>
      </c>
      <c r="I19" t="s">
        <v>107</v>
      </c>
      <c r="J19" t="s">
        <v>4</v>
      </c>
      <c r="K19" t="s">
        <v>0</v>
      </c>
      <c r="L19">
        <v>865</v>
      </c>
      <c r="M19">
        <f t="shared" si="0"/>
        <v>825</v>
      </c>
      <c r="Q19" t="s">
        <v>107</v>
      </c>
      <c r="R19" t="s">
        <v>5</v>
      </c>
      <c r="S19" t="s">
        <v>0</v>
      </c>
      <c r="T19">
        <v>1025</v>
      </c>
      <c r="U19">
        <f t="shared" si="1"/>
        <v>985</v>
      </c>
    </row>
    <row r="20" spans="1:23" x14ac:dyDescent="0.3">
      <c r="A20" t="s">
        <v>107</v>
      </c>
      <c r="B20" t="s">
        <v>95</v>
      </c>
      <c r="C20" t="s">
        <v>0</v>
      </c>
      <c r="D20">
        <v>967</v>
      </c>
      <c r="I20" t="s">
        <v>107</v>
      </c>
      <c r="J20" t="s">
        <v>4</v>
      </c>
      <c r="K20" t="s">
        <v>0</v>
      </c>
      <c r="L20">
        <v>977</v>
      </c>
      <c r="M20">
        <f t="shared" si="0"/>
        <v>937</v>
      </c>
      <c r="Q20" t="s">
        <v>107</v>
      </c>
      <c r="R20" t="s">
        <v>5</v>
      </c>
      <c r="S20" t="s">
        <v>0</v>
      </c>
      <c r="T20">
        <v>952</v>
      </c>
      <c r="U20">
        <f t="shared" si="1"/>
        <v>912</v>
      </c>
    </row>
    <row r="21" spans="1:23" x14ac:dyDescent="0.3">
      <c r="A21" t="s">
        <v>107</v>
      </c>
      <c r="B21" t="s">
        <v>95</v>
      </c>
      <c r="C21" t="s">
        <v>0</v>
      </c>
      <c r="D21">
        <v>1008</v>
      </c>
      <c r="G21">
        <f>MEDIAN(D12:D21)</f>
        <v>900</v>
      </c>
      <c r="I21" t="s">
        <v>107</v>
      </c>
      <c r="J21" t="s">
        <v>4</v>
      </c>
      <c r="K21" t="s">
        <v>0</v>
      </c>
      <c r="L21">
        <v>937</v>
      </c>
      <c r="M21">
        <f t="shared" si="0"/>
        <v>897</v>
      </c>
      <c r="O21">
        <f>MEDIAN(M12:M21)</f>
        <v>880</v>
      </c>
      <c r="Q21" t="s">
        <v>107</v>
      </c>
      <c r="R21" t="s">
        <v>5</v>
      </c>
      <c r="S21" t="s">
        <v>0</v>
      </c>
      <c r="T21">
        <v>984</v>
      </c>
      <c r="U21">
        <f t="shared" si="1"/>
        <v>944</v>
      </c>
      <c r="W21">
        <f>MEDIAN(U12:U21)</f>
        <v>981</v>
      </c>
    </row>
    <row r="22" spans="1:23" x14ac:dyDescent="0.3">
      <c r="A22" t="s">
        <v>108</v>
      </c>
      <c r="B22" t="s">
        <v>95</v>
      </c>
      <c r="C22" t="s">
        <v>0</v>
      </c>
      <c r="D22">
        <v>866</v>
      </c>
      <c r="I22" t="s">
        <v>108</v>
      </c>
      <c r="J22" t="s">
        <v>4</v>
      </c>
      <c r="K22" t="s">
        <v>0</v>
      </c>
      <c r="L22">
        <v>913</v>
      </c>
      <c r="M22">
        <f t="shared" si="0"/>
        <v>873</v>
      </c>
      <c r="Q22" t="s">
        <v>108</v>
      </c>
      <c r="R22" t="s">
        <v>5</v>
      </c>
      <c r="S22" t="s">
        <v>0</v>
      </c>
      <c r="T22">
        <v>976</v>
      </c>
      <c r="U22">
        <f t="shared" si="1"/>
        <v>936</v>
      </c>
    </row>
    <row r="23" spans="1:23" x14ac:dyDescent="0.3">
      <c r="A23" t="s">
        <v>108</v>
      </c>
      <c r="B23" t="s">
        <v>95</v>
      </c>
      <c r="C23" t="s">
        <v>0</v>
      </c>
      <c r="D23">
        <v>924</v>
      </c>
      <c r="I23" t="s">
        <v>108</v>
      </c>
      <c r="J23" t="s">
        <v>4</v>
      </c>
      <c r="K23" t="s">
        <v>0</v>
      </c>
      <c r="L23">
        <v>913</v>
      </c>
      <c r="M23">
        <f t="shared" si="0"/>
        <v>873</v>
      </c>
      <c r="Q23" t="s">
        <v>108</v>
      </c>
      <c r="R23" t="s">
        <v>5</v>
      </c>
      <c r="S23" t="s">
        <v>0</v>
      </c>
      <c r="T23">
        <v>1040</v>
      </c>
      <c r="U23">
        <f t="shared" si="1"/>
        <v>1000</v>
      </c>
    </row>
    <row r="24" spans="1:23" x14ac:dyDescent="0.3">
      <c r="A24" t="s">
        <v>108</v>
      </c>
      <c r="B24" t="s">
        <v>95</v>
      </c>
      <c r="C24" t="s">
        <v>0</v>
      </c>
      <c r="D24">
        <v>911</v>
      </c>
      <c r="I24" t="s">
        <v>108</v>
      </c>
      <c r="J24" t="s">
        <v>4</v>
      </c>
      <c r="K24" t="s">
        <v>0</v>
      </c>
      <c r="L24">
        <v>889</v>
      </c>
      <c r="M24">
        <f t="shared" si="0"/>
        <v>849</v>
      </c>
      <c r="Q24" t="s">
        <v>108</v>
      </c>
      <c r="R24" t="s">
        <v>5</v>
      </c>
      <c r="S24" t="s">
        <v>0</v>
      </c>
      <c r="T24">
        <v>1040</v>
      </c>
      <c r="U24">
        <f t="shared" si="1"/>
        <v>1000</v>
      </c>
    </row>
    <row r="25" spans="1:23" x14ac:dyDescent="0.3">
      <c r="A25" t="s">
        <v>108</v>
      </c>
      <c r="B25" t="s">
        <v>95</v>
      </c>
      <c r="C25" t="s">
        <v>0</v>
      </c>
      <c r="D25">
        <v>936</v>
      </c>
      <c r="I25" t="s">
        <v>108</v>
      </c>
      <c r="J25" t="s">
        <v>4</v>
      </c>
      <c r="K25" t="s">
        <v>0</v>
      </c>
      <c r="L25">
        <v>1184</v>
      </c>
      <c r="M25">
        <f t="shared" si="0"/>
        <v>1144</v>
      </c>
      <c r="Q25" t="s">
        <v>108</v>
      </c>
      <c r="R25" t="s">
        <v>5</v>
      </c>
      <c r="S25" t="s">
        <v>0</v>
      </c>
      <c r="T25">
        <v>1152</v>
      </c>
      <c r="U25">
        <f t="shared" si="1"/>
        <v>1112</v>
      </c>
    </row>
    <row r="26" spans="1:23" x14ac:dyDescent="0.3">
      <c r="A26" t="s">
        <v>108</v>
      </c>
      <c r="B26" t="s">
        <v>95</v>
      </c>
      <c r="C26" t="s">
        <v>0</v>
      </c>
      <c r="D26">
        <v>912</v>
      </c>
      <c r="I26" t="s">
        <v>108</v>
      </c>
      <c r="J26" t="s">
        <v>4</v>
      </c>
      <c r="K26" t="s">
        <v>0</v>
      </c>
      <c r="L26">
        <v>912</v>
      </c>
      <c r="M26">
        <f t="shared" si="0"/>
        <v>872</v>
      </c>
      <c r="Q26" t="s">
        <v>108</v>
      </c>
      <c r="R26" t="s">
        <v>5</v>
      </c>
      <c r="S26" t="s">
        <v>0</v>
      </c>
      <c r="T26">
        <v>1009</v>
      </c>
      <c r="U26">
        <f t="shared" si="1"/>
        <v>969</v>
      </c>
    </row>
    <row r="27" spans="1:23" x14ac:dyDescent="0.3">
      <c r="A27" t="s">
        <v>108</v>
      </c>
      <c r="B27" t="s">
        <v>95</v>
      </c>
      <c r="C27" t="s">
        <v>0</v>
      </c>
      <c r="D27">
        <v>865</v>
      </c>
      <c r="I27" t="s">
        <v>108</v>
      </c>
      <c r="J27" t="s">
        <v>4</v>
      </c>
      <c r="K27" t="s">
        <v>0</v>
      </c>
      <c r="L27">
        <v>1056</v>
      </c>
      <c r="M27">
        <f t="shared" si="0"/>
        <v>1016</v>
      </c>
      <c r="Q27" t="s">
        <v>108</v>
      </c>
      <c r="R27" t="s">
        <v>5</v>
      </c>
      <c r="S27" t="s">
        <v>0</v>
      </c>
      <c r="T27">
        <v>1003</v>
      </c>
      <c r="U27">
        <f t="shared" si="1"/>
        <v>963</v>
      </c>
    </row>
    <row r="28" spans="1:23" x14ac:dyDescent="0.3">
      <c r="A28" t="s">
        <v>108</v>
      </c>
      <c r="B28" t="s">
        <v>95</v>
      </c>
      <c r="C28" t="s">
        <v>0</v>
      </c>
      <c r="D28">
        <v>904</v>
      </c>
      <c r="I28" t="s">
        <v>108</v>
      </c>
      <c r="J28" t="s">
        <v>4</v>
      </c>
      <c r="K28" t="s">
        <v>0</v>
      </c>
      <c r="L28">
        <v>892</v>
      </c>
      <c r="M28">
        <f t="shared" si="0"/>
        <v>852</v>
      </c>
      <c r="Q28" t="s">
        <v>108</v>
      </c>
      <c r="R28" t="s">
        <v>5</v>
      </c>
      <c r="S28" t="s">
        <v>0</v>
      </c>
      <c r="T28">
        <v>1097</v>
      </c>
      <c r="U28">
        <f t="shared" si="1"/>
        <v>1057</v>
      </c>
    </row>
    <row r="29" spans="1:23" x14ac:dyDescent="0.3">
      <c r="A29" t="s">
        <v>108</v>
      </c>
      <c r="B29" t="s">
        <v>95</v>
      </c>
      <c r="C29" t="s">
        <v>0</v>
      </c>
      <c r="D29">
        <v>905</v>
      </c>
      <c r="I29" t="s">
        <v>108</v>
      </c>
      <c r="J29" t="s">
        <v>4</v>
      </c>
      <c r="K29" t="s">
        <v>0</v>
      </c>
      <c r="L29">
        <v>1024</v>
      </c>
      <c r="M29">
        <f t="shared" si="0"/>
        <v>984</v>
      </c>
      <c r="Q29" t="s">
        <v>108</v>
      </c>
      <c r="R29" t="s">
        <v>5</v>
      </c>
      <c r="S29" t="s">
        <v>0</v>
      </c>
      <c r="T29">
        <v>944</v>
      </c>
      <c r="U29">
        <f t="shared" si="1"/>
        <v>904</v>
      </c>
    </row>
    <row r="30" spans="1:23" x14ac:dyDescent="0.3">
      <c r="A30" t="s">
        <v>108</v>
      </c>
      <c r="B30" t="s">
        <v>95</v>
      </c>
      <c r="C30" t="s">
        <v>0</v>
      </c>
      <c r="D30">
        <v>841</v>
      </c>
      <c r="I30" t="s">
        <v>108</v>
      </c>
      <c r="J30" t="s">
        <v>4</v>
      </c>
      <c r="K30" t="s">
        <v>0</v>
      </c>
      <c r="L30">
        <v>996</v>
      </c>
      <c r="M30">
        <f t="shared" si="0"/>
        <v>956</v>
      </c>
      <c r="Q30" t="s">
        <v>108</v>
      </c>
      <c r="R30" t="s">
        <v>5</v>
      </c>
      <c r="S30" t="s">
        <v>0</v>
      </c>
      <c r="T30">
        <v>1240</v>
      </c>
      <c r="U30">
        <f t="shared" si="1"/>
        <v>1200</v>
      </c>
    </row>
    <row r="31" spans="1:23" x14ac:dyDescent="0.3">
      <c r="A31" t="s">
        <v>108</v>
      </c>
      <c r="B31" t="s">
        <v>95</v>
      </c>
      <c r="C31" t="s">
        <v>0</v>
      </c>
      <c r="D31">
        <v>928</v>
      </c>
      <c r="G31">
        <f>MEDIAN(D22:D31)</f>
        <v>908</v>
      </c>
      <c r="I31" t="s">
        <v>108</v>
      </c>
      <c r="J31" t="s">
        <v>4</v>
      </c>
      <c r="K31" t="s">
        <v>0</v>
      </c>
      <c r="L31">
        <v>1001</v>
      </c>
      <c r="M31">
        <f t="shared" si="0"/>
        <v>961</v>
      </c>
      <c r="O31">
        <f>MEDIAN(M22:M31)</f>
        <v>914.5</v>
      </c>
      <c r="Q31" t="s">
        <v>108</v>
      </c>
      <c r="R31" t="s">
        <v>5</v>
      </c>
      <c r="S31" t="s">
        <v>0</v>
      </c>
      <c r="T31">
        <v>987</v>
      </c>
      <c r="U31">
        <f t="shared" si="1"/>
        <v>947</v>
      </c>
      <c r="W31">
        <f>MEDIAN(U22:U31)</f>
        <v>984.5</v>
      </c>
    </row>
    <row r="32" spans="1:23" x14ac:dyDescent="0.3">
      <c r="A32" t="s">
        <v>109</v>
      </c>
      <c r="B32" t="s">
        <v>95</v>
      </c>
      <c r="C32" t="s">
        <v>0</v>
      </c>
      <c r="D32">
        <v>867</v>
      </c>
      <c r="I32" t="s">
        <v>109</v>
      </c>
      <c r="J32" t="s">
        <v>4</v>
      </c>
      <c r="K32" t="s">
        <v>0</v>
      </c>
      <c r="L32">
        <v>1584</v>
      </c>
      <c r="M32">
        <f t="shared" si="0"/>
        <v>1544</v>
      </c>
      <c r="Q32" t="s">
        <v>109</v>
      </c>
      <c r="R32" t="s">
        <v>5</v>
      </c>
      <c r="S32" t="s">
        <v>0</v>
      </c>
      <c r="T32">
        <v>1024</v>
      </c>
      <c r="U32">
        <f t="shared" si="1"/>
        <v>984</v>
      </c>
    </row>
    <row r="33" spans="1:23" x14ac:dyDescent="0.3">
      <c r="A33" t="s">
        <v>109</v>
      </c>
      <c r="B33" t="s">
        <v>95</v>
      </c>
      <c r="C33" t="s">
        <v>0</v>
      </c>
      <c r="D33">
        <v>935</v>
      </c>
      <c r="I33" t="s">
        <v>109</v>
      </c>
      <c r="J33" t="s">
        <v>4</v>
      </c>
      <c r="K33" t="s">
        <v>0</v>
      </c>
      <c r="L33">
        <v>943</v>
      </c>
      <c r="M33">
        <f t="shared" si="0"/>
        <v>903</v>
      </c>
      <c r="Q33" t="s">
        <v>109</v>
      </c>
      <c r="R33" t="s">
        <v>5</v>
      </c>
      <c r="S33" t="s">
        <v>0</v>
      </c>
      <c r="T33">
        <v>1015</v>
      </c>
      <c r="U33">
        <f t="shared" si="1"/>
        <v>975</v>
      </c>
    </row>
    <row r="34" spans="1:23" x14ac:dyDescent="0.3">
      <c r="A34" t="s">
        <v>109</v>
      </c>
      <c r="B34" t="s">
        <v>95</v>
      </c>
      <c r="C34" t="s">
        <v>0</v>
      </c>
      <c r="D34">
        <v>1000</v>
      </c>
      <c r="I34" t="s">
        <v>109</v>
      </c>
      <c r="J34" t="s">
        <v>4</v>
      </c>
      <c r="K34" t="s">
        <v>0</v>
      </c>
      <c r="L34">
        <v>1152</v>
      </c>
      <c r="M34">
        <f t="shared" si="0"/>
        <v>1112</v>
      </c>
      <c r="Q34" t="s">
        <v>109</v>
      </c>
      <c r="R34" t="s">
        <v>5</v>
      </c>
      <c r="S34" t="s">
        <v>0</v>
      </c>
      <c r="T34">
        <v>1025</v>
      </c>
      <c r="U34">
        <f t="shared" si="1"/>
        <v>985</v>
      </c>
    </row>
    <row r="35" spans="1:23" x14ac:dyDescent="0.3">
      <c r="A35" t="s">
        <v>109</v>
      </c>
      <c r="B35" t="s">
        <v>95</v>
      </c>
      <c r="C35" t="s">
        <v>0</v>
      </c>
      <c r="D35">
        <v>993</v>
      </c>
      <c r="I35" t="s">
        <v>109</v>
      </c>
      <c r="J35" t="s">
        <v>4</v>
      </c>
      <c r="K35" t="s">
        <v>0</v>
      </c>
      <c r="L35">
        <v>1017</v>
      </c>
      <c r="M35">
        <f t="shared" si="0"/>
        <v>977</v>
      </c>
      <c r="Q35" t="s">
        <v>109</v>
      </c>
      <c r="R35" t="s">
        <v>5</v>
      </c>
      <c r="S35" t="s">
        <v>0</v>
      </c>
      <c r="T35">
        <v>984</v>
      </c>
      <c r="U35">
        <f t="shared" si="1"/>
        <v>944</v>
      </c>
    </row>
    <row r="36" spans="1:23" x14ac:dyDescent="0.3">
      <c r="A36" t="s">
        <v>109</v>
      </c>
      <c r="B36" t="s">
        <v>95</v>
      </c>
      <c r="C36" t="s">
        <v>1</v>
      </c>
      <c r="D36">
        <v>928</v>
      </c>
      <c r="I36" t="s">
        <v>109</v>
      </c>
      <c r="J36" t="s">
        <v>4</v>
      </c>
      <c r="K36" t="s">
        <v>0</v>
      </c>
      <c r="L36">
        <v>1056</v>
      </c>
      <c r="M36">
        <f t="shared" si="0"/>
        <v>1016</v>
      </c>
      <c r="Q36" t="s">
        <v>109</v>
      </c>
      <c r="R36" t="s">
        <v>5</v>
      </c>
      <c r="S36" t="s">
        <v>0</v>
      </c>
      <c r="T36">
        <v>1201</v>
      </c>
      <c r="U36">
        <f t="shared" si="1"/>
        <v>1161</v>
      </c>
    </row>
    <row r="37" spans="1:23" x14ac:dyDescent="0.3">
      <c r="A37" t="s">
        <v>109</v>
      </c>
      <c r="B37" t="s">
        <v>95</v>
      </c>
      <c r="C37" t="s">
        <v>0</v>
      </c>
      <c r="D37">
        <v>975</v>
      </c>
      <c r="I37" t="s">
        <v>109</v>
      </c>
      <c r="J37" t="s">
        <v>4</v>
      </c>
      <c r="K37" t="s">
        <v>0</v>
      </c>
      <c r="L37">
        <v>928</v>
      </c>
      <c r="M37">
        <f t="shared" si="0"/>
        <v>888</v>
      </c>
      <c r="Q37" t="s">
        <v>109</v>
      </c>
      <c r="R37" t="s">
        <v>5</v>
      </c>
      <c r="S37" t="s">
        <v>0</v>
      </c>
      <c r="T37">
        <v>1000</v>
      </c>
      <c r="U37">
        <f t="shared" si="1"/>
        <v>960</v>
      </c>
    </row>
    <row r="38" spans="1:23" x14ac:dyDescent="0.3">
      <c r="A38" t="s">
        <v>109</v>
      </c>
      <c r="B38" t="s">
        <v>95</v>
      </c>
      <c r="C38" t="s">
        <v>0</v>
      </c>
      <c r="D38">
        <v>784</v>
      </c>
      <c r="I38" t="s">
        <v>109</v>
      </c>
      <c r="J38" t="s">
        <v>4</v>
      </c>
      <c r="K38" t="s">
        <v>0</v>
      </c>
      <c r="L38">
        <v>1176</v>
      </c>
      <c r="M38">
        <f t="shared" si="0"/>
        <v>1136</v>
      </c>
      <c r="Q38" t="s">
        <v>109</v>
      </c>
      <c r="R38" t="s">
        <v>5</v>
      </c>
      <c r="S38" t="s">
        <v>0</v>
      </c>
      <c r="T38">
        <v>1200</v>
      </c>
      <c r="U38">
        <f t="shared" si="1"/>
        <v>1160</v>
      </c>
    </row>
    <row r="39" spans="1:23" x14ac:dyDescent="0.3">
      <c r="A39" t="s">
        <v>109</v>
      </c>
      <c r="B39" t="s">
        <v>95</v>
      </c>
      <c r="C39" t="s">
        <v>0</v>
      </c>
      <c r="D39">
        <v>867</v>
      </c>
      <c r="I39" t="s">
        <v>109</v>
      </c>
      <c r="J39" t="s">
        <v>4</v>
      </c>
      <c r="K39" t="s">
        <v>0</v>
      </c>
      <c r="L39">
        <v>943</v>
      </c>
      <c r="M39">
        <f t="shared" si="0"/>
        <v>903</v>
      </c>
      <c r="Q39" t="s">
        <v>109</v>
      </c>
      <c r="R39" t="s">
        <v>5</v>
      </c>
      <c r="S39" t="s">
        <v>0</v>
      </c>
      <c r="T39">
        <v>1104</v>
      </c>
      <c r="U39">
        <f t="shared" si="1"/>
        <v>1064</v>
      </c>
    </row>
    <row r="40" spans="1:23" x14ac:dyDescent="0.3">
      <c r="A40" t="s">
        <v>109</v>
      </c>
      <c r="B40" t="s">
        <v>95</v>
      </c>
      <c r="C40" t="s">
        <v>0</v>
      </c>
      <c r="D40">
        <v>825</v>
      </c>
      <c r="I40" t="s">
        <v>109</v>
      </c>
      <c r="J40" t="s">
        <v>4</v>
      </c>
      <c r="K40" t="s">
        <v>0</v>
      </c>
      <c r="L40">
        <v>1336</v>
      </c>
      <c r="M40">
        <f t="shared" si="0"/>
        <v>1296</v>
      </c>
      <c r="Q40" t="s">
        <v>109</v>
      </c>
      <c r="R40" t="s">
        <v>5</v>
      </c>
      <c r="S40" t="s">
        <v>0</v>
      </c>
      <c r="T40">
        <v>968</v>
      </c>
      <c r="U40">
        <f t="shared" si="1"/>
        <v>928</v>
      </c>
    </row>
    <row r="41" spans="1:23" x14ac:dyDescent="0.3">
      <c r="A41" t="s">
        <v>109</v>
      </c>
      <c r="B41" t="s">
        <v>95</v>
      </c>
      <c r="C41" t="s">
        <v>0</v>
      </c>
      <c r="D41">
        <v>936</v>
      </c>
      <c r="G41">
        <f>MEDIAN(D32:D41)</f>
        <v>931.5</v>
      </c>
      <c r="I41" t="s">
        <v>109</v>
      </c>
      <c r="J41" t="s">
        <v>4</v>
      </c>
      <c r="K41" t="s">
        <v>0</v>
      </c>
      <c r="L41">
        <v>960</v>
      </c>
      <c r="M41">
        <f t="shared" si="0"/>
        <v>920</v>
      </c>
      <c r="O41">
        <f>MEDIAN(M32:M41)</f>
        <v>996.5</v>
      </c>
      <c r="Q41" t="s">
        <v>109</v>
      </c>
      <c r="R41" t="s">
        <v>5</v>
      </c>
      <c r="S41" t="s">
        <v>0</v>
      </c>
      <c r="T41">
        <v>1016</v>
      </c>
      <c r="U41">
        <f t="shared" si="1"/>
        <v>976</v>
      </c>
      <c r="W41">
        <f>MEDIAN(U32:U41)</f>
        <v>980</v>
      </c>
    </row>
    <row r="42" spans="1:23" x14ac:dyDescent="0.3">
      <c r="A42" t="s">
        <v>110</v>
      </c>
      <c r="B42" t="s">
        <v>95</v>
      </c>
      <c r="C42" t="s">
        <v>0</v>
      </c>
      <c r="D42">
        <v>991</v>
      </c>
      <c r="I42" t="s">
        <v>110</v>
      </c>
      <c r="J42" t="s">
        <v>4</v>
      </c>
      <c r="K42" t="s">
        <v>1</v>
      </c>
      <c r="L42">
        <v>1484</v>
      </c>
      <c r="M42">
        <f t="shared" si="0"/>
        <v>1444</v>
      </c>
      <c r="Q42" t="s">
        <v>110</v>
      </c>
      <c r="R42" t="s">
        <v>5</v>
      </c>
      <c r="S42" t="s">
        <v>1</v>
      </c>
      <c r="T42">
        <v>2464</v>
      </c>
      <c r="U42">
        <f t="shared" si="1"/>
        <v>2424</v>
      </c>
    </row>
    <row r="43" spans="1:23" x14ac:dyDescent="0.3">
      <c r="A43" t="s">
        <v>110</v>
      </c>
      <c r="B43" t="s">
        <v>95</v>
      </c>
      <c r="C43" t="s">
        <v>1</v>
      </c>
      <c r="D43">
        <v>1995</v>
      </c>
      <c r="I43" t="s">
        <v>110</v>
      </c>
      <c r="J43" t="s">
        <v>4</v>
      </c>
      <c r="K43" t="s">
        <v>0</v>
      </c>
      <c r="L43">
        <v>952</v>
      </c>
      <c r="M43">
        <f t="shared" si="0"/>
        <v>912</v>
      </c>
      <c r="Q43" t="s">
        <v>110</v>
      </c>
      <c r="R43" t="s">
        <v>5</v>
      </c>
      <c r="S43" t="s">
        <v>0</v>
      </c>
      <c r="T43">
        <v>1031</v>
      </c>
      <c r="U43">
        <f t="shared" si="1"/>
        <v>991</v>
      </c>
    </row>
    <row r="44" spans="1:23" x14ac:dyDescent="0.3">
      <c r="A44" t="s">
        <v>110</v>
      </c>
      <c r="B44" t="s">
        <v>95</v>
      </c>
      <c r="C44" t="s">
        <v>0</v>
      </c>
      <c r="D44">
        <v>1136</v>
      </c>
      <c r="I44" t="s">
        <v>110</v>
      </c>
      <c r="J44" t="s">
        <v>4</v>
      </c>
      <c r="K44" t="s">
        <v>0</v>
      </c>
      <c r="L44">
        <v>1552</v>
      </c>
      <c r="M44">
        <f t="shared" si="0"/>
        <v>1512</v>
      </c>
      <c r="Q44" t="s">
        <v>110</v>
      </c>
      <c r="R44" t="s">
        <v>5</v>
      </c>
      <c r="S44" t="s">
        <v>1</v>
      </c>
      <c r="T44">
        <v>1769</v>
      </c>
      <c r="U44">
        <f t="shared" si="1"/>
        <v>1729</v>
      </c>
    </row>
    <row r="45" spans="1:23" x14ac:dyDescent="0.3">
      <c r="A45" t="s">
        <v>110</v>
      </c>
      <c r="B45" t="s">
        <v>95</v>
      </c>
      <c r="C45" t="s">
        <v>0</v>
      </c>
      <c r="D45">
        <v>937</v>
      </c>
      <c r="I45" t="s">
        <v>110</v>
      </c>
      <c r="J45" t="s">
        <v>4</v>
      </c>
      <c r="K45" t="s">
        <v>0</v>
      </c>
      <c r="L45">
        <v>1080</v>
      </c>
      <c r="M45">
        <f t="shared" si="0"/>
        <v>1040</v>
      </c>
      <c r="Q45" t="s">
        <v>110</v>
      </c>
      <c r="R45" t="s">
        <v>5</v>
      </c>
      <c r="S45" t="s">
        <v>0</v>
      </c>
      <c r="T45">
        <v>984</v>
      </c>
      <c r="U45">
        <f t="shared" si="1"/>
        <v>944</v>
      </c>
    </row>
    <row r="46" spans="1:23" x14ac:dyDescent="0.3">
      <c r="A46" t="s">
        <v>110</v>
      </c>
      <c r="B46" t="s">
        <v>95</v>
      </c>
      <c r="C46" t="s">
        <v>0</v>
      </c>
      <c r="D46">
        <v>944</v>
      </c>
      <c r="I46" t="s">
        <v>110</v>
      </c>
      <c r="J46" t="s">
        <v>4</v>
      </c>
      <c r="K46" t="s">
        <v>1</v>
      </c>
      <c r="L46">
        <v>1017</v>
      </c>
      <c r="M46">
        <f t="shared" si="0"/>
        <v>977</v>
      </c>
      <c r="Q46" t="s">
        <v>110</v>
      </c>
      <c r="R46" t="s">
        <v>5</v>
      </c>
      <c r="S46" t="s">
        <v>0</v>
      </c>
      <c r="T46">
        <v>1520</v>
      </c>
      <c r="U46">
        <f t="shared" si="1"/>
        <v>1480</v>
      </c>
    </row>
    <row r="47" spans="1:23" x14ac:dyDescent="0.3">
      <c r="A47" t="s">
        <v>110</v>
      </c>
      <c r="B47" t="s">
        <v>95</v>
      </c>
      <c r="C47" t="s">
        <v>1</v>
      </c>
      <c r="D47">
        <v>873</v>
      </c>
      <c r="I47" t="s">
        <v>110</v>
      </c>
      <c r="J47" t="s">
        <v>4</v>
      </c>
      <c r="K47" t="s">
        <v>0</v>
      </c>
      <c r="L47">
        <v>920</v>
      </c>
      <c r="M47">
        <f t="shared" si="0"/>
        <v>880</v>
      </c>
      <c r="Q47" t="s">
        <v>110</v>
      </c>
      <c r="R47" t="s">
        <v>5</v>
      </c>
      <c r="S47" t="s">
        <v>1</v>
      </c>
      <c r="T47">
        <v>968</v>
      </c>
      <c r="U47">
        <f t="shared" si="1"/>
        <v>928</v>
      </c>
    </row>
    <row r="48" spans="1:23" x14ac:dyDescent="0.3">
      <c r="A48" t="s">
        <v>110</v>
      </c>
      <c r="B48" t="s">
        <v>95</v>
      </c>
      <c r="C48" t="s">
        <v>1</v>
      </c>
      <c r="D48">
        <v>1024</v>
      </c>
      <c r="I48" t="s">
        <v>110</v>
      </c>
      <c r="J48" t="s">
        <v>4</v>
      </c>
      <c r="K48" t="s">
        <v>1</v>
      </c>
      <c r="L48">
        <v>1137</v>
      </c>
      <c r="M48">
        <f t="shared" si="0"/>
        <v>1097</v>
      </c>
      <c r="Q48" t="s">
        <v>110</v>
      </c>
      <c r="R48" t="s">
        <v>5</v>
      </c>
      <c r="S48" t="s">
        <v>0</v>
      </c>
      <c r="T48">
        <v>1192</v>
      </c>
      <c r="U48">
        <f t="shared" si="1"/>
        <v>1152</v>
      </c>
    </row>
    <row r="49" spans="1:23" x14ac:dyDescent="0.3">
      <c r="A49" t="s">
        <v>110</v>
      </c>
      <c r="B49" t="s">
        <v>95</v>
      </c>
      <c r="C49" t="s">
        <v>1</v>
      </c>
      <c r="D49">
        <v>1685</v>
      </c>
      <c r="I49" t="s">
        <v>110</v>
      </c>
      <c r="J49" t="s">
        <v>4</v>
      </c>
      <c r="K49" t="s">
        <v>1</v>
      </c>
      <c r="L49">
        <v>896</v>
      </c>
      <c r="M49">
        <f t="shared" si="0"/>
        <v>856</v>
      </c>
      <c r="Q49" t="s">
        <v>110</v>
      </c>
      <c r="R49" t="s">
        <v>5</v>
      </c>
      <c r="S49" t="s">
        <v>0</v>
      </c>
      <c r="T49">
        <v>1016</v>
      </c>
      <c r="U49">
        <f t="shared" si="1"/>
        <v>976</v>
      </c>
    </row>
    <row r="50" spans="1:23" x14ac:dyDescent="0.3">
      <c r="A50" t="s">
        <v>110</v>
      </c>
      <c r="B50" t="s">
        <v>95</v>
      </c>
      <c r="C50" t="s">
        <v>1</v>
      </c>
      <c r="D50">
        <v>888</v>
      </c>
      <c r="I50" t="s">
        <v>110</v>
      </c>
      <c r="J50" t="s">
        <v>4</v>
      </c>
      <c r="K50" t="s">
        <v>1</v>
      </c>
      <c r="L50">
        <v>975</v>
      </c>
      <c r="M50">
        <f t="shared" si="0"/>
        <v>935</v>
      </c>
      <c r="Q50" t="s">
        <v>110</v>
      </c>
      <c r="R50" t="s">
        <v>5</v>
      </c>
      <c r="S50" t="s">
        <v>0</v>
      </c>
      <c r="T50">
        <v>1024</v>
      </c>
      <c r="U50">
        <f t="shared" si="1"/>
        <v>984</v>
      </c>
    </row>
    <row r="51" spans="1:23" x14ac:dyDescent="0.3">
      <c r="A51" t="s">
        <v>110</v>
      </c>
      <c r="B51" t="s">
        <v>95</v>
      </c>
      <c r="C51" t="s">
        <v>1</v>
      </c>
      <c r="D51">
        <v>1040</v>
      </c>
      <c r="G51">
        <f>MEDIAN(D42:D51)</f>
        <v>1007.5</v>
      </c>
      <c r="I51" t="s">
        <v>110</v>
      </c>
      <c r="J51" t="s">
        <v>4</v>
      </c>
      <c r="K51" t="s">
        <v>1</v>
      </c>
      <c r="L51">
        <v>1619</v>
      </c>
      <c r="M51">
        <f t="shared" si="0"/>
        <v>1579</v>
      </c>
      <c r="O51">
        <f>MEDIAN(M42:M51)</f>
        <v>1008.5</v>
      </c>
      <c r="Q51" t="s">
        <v>110</v>
      </c>
      <c r="R51" t="s">
        <v>5</v>
      </c>
      <c r="S51" t="s">
        <v>0</v>
      </c>
      <c r="T51">
        <v>1048</v>
      </c>
      <c r="U51">
        <f t="shared" si="1"/>
        <v>1008</v>
      </c>
      <c r="W51">
        <f>MEDIAN(U42:U51)</f>
        <v>999.5</v>
      </c>
    </row>
    <row r="52" spans="1:23" x14ac:dyDescent="0.3">
      <c r="A52" t="s">
        <v>111</v>
      </c>
      <c r="B52" t="s">
        <v>95</v>
      </c>
      <c r="C52" t="s">
        <v>1</v>
      </c>
      <c r="D52">
        <v>928</v>
      </c>
      <c r="I52" t="s">
        <v>111</v>
      </c>
      <c r="J52" t="s">
        <v>4</v>
      </c>
      <c r="K52" t="s">
        <v>1</v>
      </c>
      <c r="L52">
        <v>1680</v>
      </c>
      <c r="M52">
        <f t="shared" si="0"/>
        <v>1640</v>
      </c>
      <c r="Q52" t="s">
        <v>111</v>
      </c>
      <c r="R52" t="s">
        <v>5</v>
      </c>
      <c r="S52" t="s">
        <v>0</v>
      </c>
      <c r="T52">
        <v>1089</v>
      </c>
      <c r="U52">
        <f t="shared" si="1"/>
        <v>1049</v>
      </c>
    </row>
    <row r="53" spans="1:23" x14ac:dyDescent="0.3">
      <c r="A53" t="s">
        <v>111</v>
      </c>
      <c r="B53" t="s">
        <v>95</v>
      </c>
      <c r="C53" t="s">
        <v>1</v>
      </c>
      <c r="D53">
        <v>913</v>
      </c>
      <c r="I53" t="s">
        <v>111</v>
      </c>
      <c r="J53" t="s">
        <v>4</v>
      </c>
      <c r="K53" t="s">
        <v>1</v>
      </c>
      <c r="L53">
        <v>935</v>
      </c>
      <c r="M53">
        <f t="shared" si="0"/>
        <v>895</v>
      </c>
      <c r="Q53" t="s">
        <v>111</v>
      </c>
      <c r="R53" t="s">
        <v>5</v>
      </c>
      <c r="S53" t="s">
        <v>0</v>
      </c>
      <c r="T53">
        <v>1537</v>
      </c>
      <c r="U53">
        <f t="shared" si="1"/>
        <v>1497</v>
      </c>
    </row>
    <row r="54" spans="1:23" x14ac:dyDescent="0.3">
      <c r="A54" t="s">
        <v>111</v>
      </c>
      <c r="B54" t="s">
        <v>95</v>
      </c>
      <c r="C54" t="s">
        <v>1</v>
      </c>
      <c r="D54">
        <v>913</v>
      </c>
      <c r="I54" t="s">
        <v>111</v>
      </c>
      <c r="J54" t="s">
        <v>4</v>
      </c>
      <c r="K54" t="s">
        <v>1</v>
      </c>
      <c r="L54">
        <v>1104</v>
      </c>
      <c r="M54">
        <f t="shared" si="0"/>
        <v>1064</v>
      </c>
      <c r="Q54" t="s">
        <v>111</v>
      </c>
      <c r="R54" t="s">
        <v>5</v>
      </c>
      <c r="S54" t="s">
        <v>1</v>
      </c>
      <c r="T54">
        <v>1108</v>
      </c>
      <c r="U54">
        <f t="shared" si="1"/>
        <v>1068</v>
      </c>
    </row>
    <row r="55" spans="1:23" x14ac:dyDescent="0.3">
      <c r="A55" t="s">
        <v>111</v>
      </c>
      <c r="B55" t="s">
        <v>95</v>
      </c>
      <c r="C55" t="s">
        <v>1</v>
      </c>
      <c r="D55">
        <v>880</v>
      </c>
      <c r="I55" t="s">
        <v>111</v>
      </c>
      <c r="J55" t="s">
        <v>4</v>
      </c>
      <c r="K55" t="s">
        <v>0</v>
      </c>
      <c r="L55">
        <v>1855</v>
      </c>
      <c r="M55">
        <f t="shared" si="0"/>
        <v>1815</v>
      </c>
      <c r="Q55" t="s">
        <v>111</v>
      </c>
      <c r="R55" t="s">
        <v>5</v>
      </c>
      <c r="S55" t="s">
        <v>0</v>
      </c>
      <c r="T55">
        <v>1040</v>
      </c>
      <c r="U55">
        <f t="shared" si="1"/>
        <v>1000</v>
      </c>
    </row>
    <row r="56" spans="1:23" x14ac:dyDescent="0.3">
      <c r="A56" t="s">
        <v>111</v>
      </c>
      <c r="B56" t="s">
        <v>95</v>
      </c>
      <c r="C56" t="s">
        <v>1</v>
      </c>
      <c r="D56">
        <v>912</v>
      </c>
      <c r="I56" t="s">
        <v>111</v>
      </c>
      <c r="J56" t="s">
        <v>4</v>
      </c>
      <c r="K56" t="s">
        <v>1</v>
      </c>
      <c r="L56">
        <v>1544</v>
      </c>
      <c r="M56">
        <f t="shared" si="0"/>
        <v>1504</v>
      </c>
      <c r="Q56" t="s">
        <v>111</v>
      </c>
      <c r="R56" t="s">
        <v>5</v>
      </c>
      <c r="S56" t="s">
        <v>1</v>
      </c>
      <c r="T56">
        <v>1007</v>
      </c>
      <c r="U56">
        <f t="shared" si="1"/>
        <v>967</v>
      </c>
    </row>
    <row r="57" spans="1:23" x14ac:dyDescent="0.3">
      <c r="A57" t="s">
        <v>111</v>
      </c>
      <c r="B57" t="s">
        <v>95</v>
      </c>
      <c r="C57" t="s">
        <v>1</v>
      </c>
      <c r="D57">
        <v>864</v>
      </c>
      <c r="I57" t="s">
        <v>111</v>
      </c>
      <c r="J57" t="s">
        <v>4</v>
      </c>
      <c r="K57" t="s">
        <v>1</v>
      </c>
      <c r="L57">
        <v>881</v>
      </c>
      <c r="M57">
        <f t="shared" si="0"/>
        <v>841</v>
      </c>
      <c r="Q57" t="s">
        <v>111</v>
      </c>
      <c r="R57" t="s">
        <v>5</v>
      </c>
      <c r="S57" t="s">
        <v>1</v>
      </c>
      <c r="T57">
        <v>896</v>
      </c>
      <c r="U57">
        <f t="shared" si="1"/>
        <v>856</v>
      </c>
    </row>
    <row r="58" spans="1:23" x14ac:dyDescent="0.3">
      <c r="A58" t="s">
        <v>111</v>
      </c>
      <c r="B58" t="s">
        <v>95</v>
      </c>
      <c r="C58" t="s">
        <v>1</v>
      </c>
      <c r="D58">
        <v>992</v>
      </c>
      <c r="I58" t="s">
        <v>111</v>
      </c>
      <c r="J58" t="s">
        <v>4</v>
      </c>
      <c r="K58" t="s">
        <v>1</v>
      </c>
      <c r="L58">
        <v>1000</v>
      </c>
      <c r="M58">
        <f t="shared" si="0"/>
        <v>960</v>
      </c>
      <c r="Q58" t="s">
        <v>111</v>
      </c>
      <c r="R58" t="s">
        <v>5</v>
      </c>
      <c r="S58" t="s">
        <v>0</v>
      </c>
      <c r="T58">
        <v>1103</v>
      </c>
      <c r="U58">
        <f t="shared" si="1"/>
        <v>1063</v>
      </c>
    </row>
    <row r="59" spans="1:23" x14ac:dyDescent="0.3">
      <c r="A59" t="s">
        <v>111</v>
      </c>
      <c r="B59" t="s">
        <v>95</v>
      </c>
      <c r="C59" t="s">
        <v>1</v>
      </c>
      <c r="D59">
        <v>865</v>
      </c>
      <c r="I59" t="s">
        <v>111</v>
      </c>
      <c r="J59" t="s">
        <v>4</v>
      </c>
      <c r="K59" t="s">
        <v>1</v>
      </c>
      <c r="L59">
        <v>984</v>
      </c>
      <c r="M59">
        <f t="shared" si="0"/>
        <v>944</v>
      </c>
      <c r="Q59" t="s">
        <v>111</v>
      </c>
      <c r="R59" t="s">
        <v>5</v>
      </c>
      <c r="S59" t="s">
        <v>1</v>
      </c>
      <c r="T59">
        <v>1136</v>
      </c>
      <c r="U59">
        <f t="shared" si="1"/>
        <v>1096</v>
      </c>
    </row>
    <row r="60" spans="1:23" x14ac:dyDescent="0.3">
      <c r="A60" t="s">
        <v>111</v>
      </c>
      <c r="B60" t="s">
        <v>95</v>
      </c>
      <c r="C60" t="s">
        <v>1</v>
      </c>
      <c r="D60">
        <v>823</v>
      </c>
      <c r="I60" t="s">
        <v>111</v>
      </c>
      <c r="J60" t="s">
        <v>4</v>
      </c>
      <c r="K60" t="s">
        <v>1</v>
      </c>
      <c r="L60">
        <v>920</v>
      </c>
      <c r="M60">
        <f t="shared" si="0"/>
        <v>880</v>
      </c>
      <c r="Q60" t="s">
        <v>111</v>
      </c>
      <c r="R60" t="s">
        <v>5</v>
      </c>
      <c r="S60" t="s">
        <v>1</v>
      </c>
      <c r="T60">
        <v>1216</v>
      </c>
      <c r="U60">
        <f t="shared" si="1"/>
        <v>1176</v>
      </c>
    </row>
    <row r="61" spans="1:23" x14ac:dyDescent="0.3">
      <c r="A61" t="s">
        <v>111</v>
      </c>
      <c r="B61" t="s">
        <v>95</v>
      </c>
      <c r="C61" t="s">
        <v>1</v>
      </c>
      <c r="D61">
        <v>1153</v>
      </c>
      <c r="G61">
        <f>MEDIAN(D52:D61)</f>
        <v>912.5</v>
      </c>
      <c r="I61" t="s">
        <v>111</v>
      </c>
      <c r="J61" t="s">
        <v>4</v>
      </c>
      <c r="K61" t="s">
        <v>1</v>
      </c>
      <c r="L61">
        <v>960</v>
      </c>
      <c r="M61">
        <f t="shared" si="0"/>
        <v>920</v>
      </c>
      <c r="O61">
        <f>MEDIAN(M52:M61)</f>
        <v>952</v>
      </c>
      <c r="Q61" t="s">
        <v>111</v>
      </c>
      <c r="R61" t="s">
        <v>5</v>
      </c>
      <c r="S61" t="s">
        <v>1</v>
      </c>
      <c r="T61">
        <v>1032</v>
      </c>
      <c r="U61">
        <f t="shared" si="1"/>
        <v>992</v>
      </c>
      <c r="W61">
        <f>MEDIAN(U52:U61)</f>
        <v>1056</v>
      </c>
    </row>
    <row r="62" spans="1:23" x14ac:dyDescent="0.3">
      <c r="A62" t="s">
        <v>112</v>
      </c>
      <c r="B62" t="s">
        <v>95</v>
      </c>
      <c r="C62" t="s">
        <v>1</v>
      </c>
      <c r="D62">
        <v>905</v>
      </c>
      <c r="I62" t="s">
        <v>112</v>
      </c>
      <c r="J62" t="s">
        <v>4</v>
      </c>
      <c r="K62" t="s">
        <v>1</v>
      </c>
      <c r="L62">
        <v>953</v>
      </c>
      <c r="M62">
        <f t="shared" si="0"/>
        <v>913</v>
      </c>
      <c r="Q62" t="s">
        <v>112</v>
      </c>
      <c r="R62" t="s">
        <v>5</v>
      </c>
      <c r="S62" t="s">
        <v>0</v>
      </c>
      <c r="T62">
        <v>1063</v>
      </c>
      <c r="U62">
        <f t="shared" si="1"/>
        <v>1023</v>
      </c>
    </row>
    <row r="63" spans="1:23" x14ac:dyDescent="0.3">
      <c r="A63" t="s">
        <v>112</v>
      </c>
      <c r="B63" t="s">
        <v>95</v>
      </c>
      <c r="C63" t="s">
        <v>1</v>
      </c>
      <c r="D63">
        <v>921</v>
      </c>
      <c r="I63" t="s">
        <v>112</v>
      </c>
      <c r="J63" t="s">
        <v>4</v>
      </c>
      <c r="K63" t="s">
        <v>1</v>
      </c>
      <c r="L63">
        <v>912</v>
      </c>
      <c r="M63">
        <f t="shared" si="0"/>
        <v>872</v>
      </c>
      <c r="Q63" t="s">
        <v>112</v>
      </c>
      <c r="R63" t="s">
        <v>5</v>
      </c>
      <c r="S63" t="s">
        <v>1</v>
      </c>
      <c r="T63">
        <v>1065</v>
      </c>
      <c r="U63">
        <f t="shared" si="1"/>
        <v>1025</v>
      </c>
    </row>
    <row r="64" spans="1:23" x14ac:dyDescent="0.3">
      <c r="A64" t="s">
        <v>112</v>
      </c>
      <c r="B64" t="s">
        <v>95</v>
      </c>
      <c r="C64" t="s">
        <v>1</v>
      </c>
      <c r="D64">
        <v>936</v>
      </c>
      <c r="I64" t="s">
        <v>112</v>
      </c>
      <c r="J64" t="s">
        <v>4</v>
      </c>
      <c r="K64" t="s">
        <v>1</v>
      </c>
      <c r="L64">
        <v>1090</v>
      </c>
      <c r="M64">
        <f t="shared" si="0"/>
        <v>1050</v>
      </c>
      <c r="Q64" t="s">
        <v>112</v>
      </c>
      <c r="R64" t="s">
        <v>5</v>
      </c>
      <c r="S64" t="s">
        <v>1</v>
      </c>
      <c r="T64">
        <v>1079</v>
      </c>
      <c r="U64">
        <f t="shared" si="1"/>
        <v>1039</v>
      </c>
    </row>
    <row r="65" spans="1:23" x14ac:dyDescent="0.3">
      <c r="A65" t="s">
        <v>112</v>
      </c>
      <c r="B65" t="s">
        <v>95</v>
      </c>
      <c r="C65" t="s">
        <v>1</v>
      </c>
      <c r="D65">
        <v>855</v>
      </c>
      <c r="I65" t="s">
        <v>112</v>
      </c>
      <c r="J65" t="s">
        <v>4</v>
      </c>
      <c r="K65" t="s">
        <v>1</v>
      </c>
      <c r="L65">
        <v>1008</v>
      </c>
      <c r="M65">
        <f t="shared" si="0"/>
        <v>968</v>
      </c>
      <c r="Q65" t="s">
        <v>112</v>
      </c>
      <c r="R65" t="s">
        <v>5</v>
      </c>
      <c r="S65" t="s">
        <v>1</v>
      </c>
      <c r="T65">
        <v>1111</v>
      </c>
      <c r="U65">
        <f t="shared" si="1"/>
        <v>1071</v>
      </c>
    </row>
    <row r="66" spans="1:23" x14ac:dyDescent="0.3">
      <c r="A66" t="s">
        <v>112</v>
      </c>
      <c r="B66" t="s">
        <v>95</v>
      </c>
      <c r="C66" t="s">
        <v>1</v>
      </c>
      <c r="D66">
        <v>920</v>
      </c>
      <c r="I66" t="s">
        <v>112</v>
      </c>
      <c r="J66" t="s">
        <v>4</v>
      </c>
      <c r="K66" t="s">
        <v>1</v>
      </c>
      <c r="L66">
        <v>1001</v>
      </c>
      <c r="M66">
        <f t="shared" si="0"/>
        <v>961</v>
      </c>
      <c r="Q66" t="s">
        <v>112</v>
      </c>
      <c r="R66" t="s">
        <v>5</v>
      </c>
      <c r="S66" t="s">
        <v>1</v>
      </c>
      <c r="T66">
        <v>1023</v>
      </c>
      <c r="U66">
        <f t="shared" si="1"/>
        <v>983</v>
      </c>
    </row>
    <row r="67" spans="1:23" x14ac:dyDescent="0.3">
      <c r="A67" t="s">
        <v>112</v>
      </c>
      <c r="B67" t="s">
        <v>95</v>
      </c>
      <c r="C67" t="s">
        <v>1</v>
      </c>
      <c r="D67">
        <v>849</v>
      </c>
      <c r="I67" t="s">
        <v>112</v>
      </c>
      <c r="J67" t="s">
        <v>4</v>
      </c>
      <c r="K67" t="s">
        <v>1</v>
      </c>
      <c r="L67">
        <v>992</v>
      </c>
      <c r="M67">
        <f t="shared" ref="M67:M130" si="2">L67-40</f>
        <v>952</v>
      </c>
      <c r="Q67" t="s">
        <v>112</v>
      </c>
      <c r="R67" t="s">
        <v>5</v>
      </c>
      <c r="S67" t="s">
        <v>1</v>
      </c>
      <c r="T67">
        <v>976</v>
      </c>
      <c r="U67">
        <f t="shared" ref="U67:U130" si="3">T67-40</f>
        <v>936</v>
      </c>
    </row>
    <row r="68" spans="1:23" x14ac:dyDescent="0.3">
      <c r="A68" t="s">
        <v>112</v>
      </c>
      <c r="B68" t="s">
        <v>95</v>
      </c>
      <c r="C68" t="s">
        <v>1</v>
      </c>
      <c r="D68">
        <v>896</v>
      </c>
      <c r="I68" t="s">
        <v>112</v>
      </c>
      <c r="J68" t="s">
        <v>4</v>
      </c>
      <c r="K68" t="s">
        <v>1</v>
      </c>
      <c r="L68">
        <v>896</v>
      </c>
      <c r="M68">
        <f t="shared" si="2"/>
        <v>856</v>
      </c>
      <c r="Q68" t="s">
        <v>112</v>
      </c>
      <c r="R68" t="s">
        <v>5</v>
      </c>
      <c r="S68" t="s">
        <v>1</v>
      </c>
      <c r="T68">
        <v>1135</v>
      </c>
      <c r="U68">
        <f t="shared" si="3"/>
        <v>1095</v>
      </c>
    </row>
    <row r="69" spans="1:23" x14ac:dyDescent="0.3">
      <c r="A69" t="s">
        <v>112</v>
      </c>
      <c r="B69" t="s">
        <v>95</v>
      </c>
      <c r="C69" t="s">
        <v>1</v>
      </c>
      <c r="D69">
        <v>967</v>
      </c>
      <c r="I69" t="s">
        <v>112</v>
      </c>
      <c r="J69" t="s">
        <v>4</v>
      </c>
      <c r="K69" t="s">
        <v>1</v>
      </c>
      <c r="L69">
        <v>1056</v>
      </c>
      <c r="M69">
        <f t="shared" si="2"/>
        <v>1016</v>
      </c>
      <c r="Q69" t="s">
        <v>112</v>
      </c>
      <c r="R69" t="s">
        <v>5</v>
      </c>
      <c r="S69" t="s">
        <v>1</v>
      </c>
      <c r="T69">
        <v>1004</v>
      </c>
      <c r="U69">
        <f t="shared" si="3"/>
        <v>964</v>
      </c>
    </row>
    <row r="70" spans="1:23" x14ac:dyDescent="0.3">
      <c r="A70" t="s">
        <v>112</v>
      </c>
      <c r="B70" t="s">
        <v>95</v>
      </c>
      <c r="C70" t="s">
        <v>1</v>
      </c>
      <c r="D70">
        <v>975</v>
      </c>
      <c r="I70" t="s">
        <v>112</v>
      </c>
      <c r="J70" t="s">
        <v>4</v>
      </c>
      <c r="K70" t="s">
        <v>1</v>
      </c>
      <c r="L70">
        <v>930</v>
      </c>
      <c r="M70">
        <f t="shared" si="2"/>
        <v>890</v>
      </c>
      <c r="Q70" t="s">
        <v>112</v>
      </c>
      <c r="R70" t="s">
        <v>5</v>
      </c>
      <c r="S70" t="s">
        <v>1</v>
      </c>
      <c r="T70">
        <v>1008</v>
      </c>
      <c r="U70">
        <f t="shared" si="3"/>
        <v>968</v>
      </c>
    </row>
    <row r="71" spans="1:23" x14ac:dyDescent="0.3">
      <c r="A71" t="s">
        <v>112</v>
      </c>
      <c r="B71" t="s">
        <v>95</v>
      </c>
      <c r="C71" t="s">
        <v>1</v>
      </c>
      <c r="D71">
        <v>881</v>
      </c>
      <c r="G71">
        <f>MEDIAN(D62:D71)</f>
        <v>912.5</v>
      </c>
      <c r="I71" t="s">
        <v>112</v>
      </c>
      <c r="J71" t="s">
        <v>4</v>
      </c>
      <c r="K71" t="s">
        <v>1</v>
      </c>
      <c r="L71">
        <v>969</v>
      </c>
      <c r="M71">
        <f t="shared" si="2"/>
        <v>929</v>
      </c>
      <c r="O71">
        <f>MEDIAN(M62:M71)</f>
        <v>940.5</v>
      </c>
      <c r="Q71" t="s">
        <v>112</v>
      </c>
      <c r="R71" t="s">
        <v>5</v>
      </c>
      <c r="S71" t="s">
        <v>1</v>
      </c>
      <c r="T71">
        <v>1335</v>
      </c>
      <c r="U71">
        <f t="shared" si="3"/>
        <v>1295</v>
      </c>
      <c r="W71">
        <f>MEDIAN(U62:U71)</f>
        <v>1024</v>
      </c>
    </row>
    <row r="72" spans="1:23" x14ac:dyDescent="0.3">
      <c r="A72" t="s">
        <v>113</v>
      </c>
      <c r="B72" t="s">
        <v>95</v>
      </c>
      <c r="C72" t="s">
        <v>1</v>
      </c>
      <c r="D72">
        <v>921</v>
      </c>
      <c r="I72" t="s">
        <v>113</v>
      </c>
      <c r="J72" t="s">
        <v>4</v>
      </c>
      <c r="K72" t="s">
        <v>1</v>
      </c>
      <c r="L72">
        <v>928</v>
      </c>
      <c r="M72">
        <f t="shared" si="2"/>
        <v>888</v>
      </c>
      <c r="Q72" t="s">
        <v>113</v>
      </c>
      <c r="R72" t="s">
        <v>5</v>
      </c>
      <c r="S72" t="s">
        <v>1</v>
      </c>
      <c r="T72">
        <v>1296</v>
      </c>
      <c r="U72">
        <f t="shared" si="3"/>
        <v>1256</v>
      </c>
    </row>
    <row r="73" spans="1:23" x14ac:dyDescent="0.3">
      <c r="A73" t="s">
        <v>113</v>
      </c>
      <c r="B73" t="s">
        <v>95</v>
      </c>
      <c r="C73" t="s">
        <v>1</v>
      </c>
      <c r="D73">
        <v>897</v>
      </c>
      <c r="I73" t="s">
        <v>113</v>
      </c>
      <c r="J73" t="s">
        <v>4</v>
      </c>
      <c r="K73" t="s">
        <v>1</v>
      </c>
      <c r="L73">
        <v>895</v>
      </c>
      <c r="M73">
        <f t="shared" si="2"/>
        <v>855</v>
      </c>
      <c r="Q73" t="s">
        <v>113</v>
      </c>
      <c r="R73" t="s">
        <v>5</v>
      </c>
      <c r="S73" t="s">
        <v>1</v>
      </c>
      <c r="T73">
        <v>1232</v>
      </c>
      <c r="U73">
        <f t="shared" si="3"/>
        <v>1192</v>
      </c>
    </row>
    <row r="74" spans="1:23" x14ac:dyDescent="0.3">
      <c r="A74" t="s">
        <v>113</v>
      </c>
      <c r="B74" t="s">
        <v>95</v>
      </c>
      <c r="C74" t="s">
        <v>1</v>
      </c>
      <c r="D74">
        <v>940</v>
      </c>
      <c r="I74" t="s">
        <v>113</v>
      </c>
      <c r="J74" t="s">
        <v>4</v>
      </c>
      <c r="K74" t="s">
        <v>1</v>
      </c>
      <c r="L74">
        <v>1336</v>
      </c>
      <c r="M74">
        <f t="shared" si="2"/>
        <v>1296</v>
      </c>
      <c r="Q74" t="s">
        <v>113</v>
      </c>
      <c r="R74" t="s">
        <v>5</v>
      </c>
      <c r="S74" t="s">
        <v>1</v>
      </c>
      <c r="T74">
        <v>1032</v>
      </c>
      <c r="U74">
        <f t="shared" si="3"/>
        <v>992</v>
      </c>
    </row>
    <row r="75" spans="1:23" x14ac:dyDescent="0.3">
      <c r="A75" t="s">
        <v>113</v>
      </c>
      <c r="B75" t="s">
        <v>95</v>
      </c>
      <c r="C75" t="s">
        <v>1</v>
      </c>
      <c r="D75">
        <v>937</v>
      </c>
      <c r="I75" t="s">
        <v>113</v>
      </c>
      <c r="J75" t="s">
        <v>4</v>
      </c>
      <c r="K75" t="s">
        <v>1</v>
      </c>
      <c r="L75">
        <v>996</v>
      </c>
      <c r="M75">
        <f t="shared" si="2"/>
        <v>956</v>
      </c>
      <c r="Q75" t="s">
        <v>113</v>
      </c>
      <c r="R75" t="s">
        <v>5</v>
      </c>
      <c r="S75" t="s">
        <v>1</v>
      </c>
      <c r="T75">
        <v>1079</v>
      </c>
      <c r="U75">
        <f t="shared" si="3"/>
        <v>1039</v>
      </c>
    </row>
    <row r="76" spans="1:23" x14ac:dyDescent="0.3">
      <c r="A76" t="s">
        <v>113</v>
      </c>
      <c r="B76" t="s">
        <v>95</v>
      </c>
      <c r="C76" t="s">
        <v>1</v>
      </c>
      <c r="D76">
        <v>960</v>
      </c>
      <c r="I76" t="s">
        <v>113</v>
      </c>
      <c r="J76" t="s">
        <v>4</v>
      </c>
      <c r="K76" t="s">
        <v>1</v>
      </c>
      <c r="L76">
        <v>989</v>
      </c>
      <c r="M76">
        <f t="shared" si="2"/>
        <v>949</v>
      </c>
      <c r="Q76" t="s">
        <v>113</v>
      </c>
      <c r="R76" t="s">
        <v>5</v>
      </c>
      <c r="S76" t="s">
        <v>1</v>
      </c>
      <c r="T76">
        <v>1032</v>
      </c>
      <c r="U76">
        <f t="shared" si="3"/>
        <v>992</v>
      </c>
    </row>
    <row r="77" spans="1:23" x14ac:dyDescent="0.3">
      <c r="A77" t="s">
        <v>113</v>
      </c>
      <c r="B77" t="s">
        <v>95</v>
      </c>
      <c r="C77" t="s">
        <v>1</v>
      </c>
      <c r="D77">
        <v>1040</v>
      </c>
      <c r="I77" t="s">
        <v>113</v>
      </c>
      <c r="J77" t="s">
        <v>4</v>
      </c>
      <c r="K77" t="s">
        <v>1</v>
      </c>
      <c r="L77">
        <v>1087</v>
      </c>
      <c r="M77">
        <f t="shared" si="2"/>
        <v>1047</v>
      </c>
      <c r="Q77" t="s">
        <v>113</v>
      </c>
      <c r="R77" t="s">
        <v>5</v>
      </c>
      <c r="S77" t="s">
        <v>1</v>
      </c>
      <c r="T77">
        <v>951</v>
      </c>
      <c r="U77">
        <f t="shared" si="3"/>
        <v>911</v>
      </c>
    </row>
    <row r="78" spans="1:23" x14ac:dyDescent="0.3">
      <c r="A78" t="s">
        <v>113</v>
      </c>
      <c r="B78" t="s">
        <v>95</v>
      </c>
      <c r="C78" t="s">
        <v>1</v>
      </c>
      <c r="D78">
        <v>924</v>
      </c>
      <c r="I78" t="s">
        <v>113</v>
      </c>
      <c r="J78" t="s">
        <v>4</v>
      </c>
      <c r="K78" t="s">
        <v>1</v>
      </c>
      <c r="L78">
        <v>936</v>
      </c>
      <c r="M78">
        <f t="shared" si="2"/>
        <v>896</v>
      </c>
      <c r="Q78" t="s">
        <v>113</v>
      </c>
      <c r="R78" t="s">
        <v>5</v>
      </c>
      <c r="S78" t="s">
        <v>1</v>
      </c>
      <c r="T78">
        <v>1024</v>
      </c>
      <c r="U78">
        <f t="shared" si="3"/>
        <v>984</v>
      </c>
    </row>
    <row r="79" spans="1:23" x14ac:dyDescent="0.3">
      <c r="A79" t="s">
        <v>113</v>
      </c>
      <c r="B79" t="s">
        <v>95</v>
      </c>
      <c r="C79" t="s">
        <v>1</v>
      </c>
      <c r="D79">
        <v>911</v>
      </c>
      <c r="I79" t="s">
        <v>113</v>
      </c>
      <c r="J79" t="s">
        <v>4</v>
      </c>
      <c r="K79" t="s">
        <v>1</v>
      </c>
      <c r="L79">
        <v>942</v>
      </c>
      <c r="M79">
        <f t="shared" si="2"/>
        <v>902</v>
      </c>
      <c r="Q79" t="s">
        <v>113</v>
      </c>
      <c r="R79" t="s">
        <v>5</v>
      </c>
      <c r="S79" t="s">
        <v>1</v>
      </c>
      <c r="T79">
        <v>1024</v>
      </c>
      <c r="U79">
        <f t="shared" si="3"/>
        <v>984</v>
      </c>
    </row>
    <row r="80" spans="1:23" x14ac:dyDescent="0.3">
      <c r="A80" t="s">
        <v>113</v>
      </c>
      <c r="B80" t="s">
        <v>95</v>
      </c>
      <c r="C80" t="s">
        <v>1</v>
      </c>
      <c r="D80">
        <v>952</v>
      </c>
      <c r="I80" t="s">
        <v>113</v>
      </c>
      <c r="J80" t="s">
        <v>4</v>
      </c>
      <c r="K80" t="s">
        <v>1</v>
      </c>
      <c r="L80">
        <v>945</v>
      </c>
      <c r="M80">
        <f t="shared" si="2"/>
        <v>905</v>
      </c>
      <c r="Q80" t="s">
        <v>113</v>
      </c>
      <c r="R80" t="s">
        <v>5</v>
      </c>
      <c r="S80" t="s">
        <v>1</v>
      </c>
      <c r="T80">
        <v>1016</v>
      </c>
      <c r="U80">
        <f t="shared" si="3"/>
        <v>976</v>
      </c>
    </row>
    <row r="81" spans="1:23" x14ac:dyDescent="0.3">
      <c r="A81" t="s">
        <v>113</v>
      </c>
      <c r="B81" t="s">
        <v>95</v>
      </c>
      <c r="C81" t="s">
        <v>1</v>
      </c>
      <c r="D81">
        <v>849</v>
      </c>
      <c r="G81">
        <f>MEDIAN(D72:D81)</f>
        <v>930.5</v>
      </c>
      <c r="I81" t="s">
        <v>113</v>
      </c>
      <c r="J81" t="s">
        <v>4</v>
      </c>
      <c r="K81" t="s">
        <v>1</v>
      </c>
      <c r="L81">
        <v>984</v>
      </c>
      <c r="M81">
        <f t="shared" si="2"/>
        <v>944</v>
      </c>
      <c r="O81">
        <f>MEDIAN(M72:M81)</f>
        <v>924.5</v>
      </c>
      <c r="Q81" t="s">
        <v>113</v>
      </c>
      <c r="R81" t="s">
        <v>5</v>
      </c>
      <c r="S81" t="s">
        <v>1</v>
      </c>
      <c r="T81">
        <v>993</v>
      </c>
      <c r="U81">
        <f t="shared" si="3"/>
        <v>953</v>
      </c>
      <c r="W81">
        <f>MEDIAN(U72:U81)</f>
        <v>988</v>
      </c>
    </row>
    <row r="82" spans="1:23" x14ac:dyDescent="0.3">
      <c r="A82" t="s">
        <v>98</v>
      </c>
      <c r="B82" t="s">
        <v>95</v>
      </c>
      <c r="C82" t="s">
        <v>0</v>
      </c>
      <c r="D82">
        <v>915</v>
      </c>
      <c r="I82" t="s">
        <v>98</v>
      </c>
      <c r="J82" t="s">
        <v>4</v>
      </c>
      <c r="K82" t="s">
        <v>0</v>
      </c>
      <c r="L82">
        <v>905</v>
      </c>
      <c r="M82">
        <f t="shared" si="2"/>
        <v>865</v>
      </c>
      <c r="Q82" t="s">
        <v>98</v>
      </c>
      <c r="R82" t="s">
        <v>5</v>
      </c>
      <c r="S82" t="s">
        <v>0</v>
      </c>
      <c r="T82">
        <v>1039</v>
      </c>
      <c r="U82">
        <f t="shared" si="3"/>
        <v>999</v>
      </c>
    </row>
    <row r="83" spans="1:23" x14ac:dyDescent="0.3">
      <c r="A83" t="s">
        <v>98</v>
      </c>
      <c r="B83" t="s">
        <v>95</v>
      </c>
      <c r="C83" t="s">
        <v>0</v>
      </c>
      <c r="D83">
        <v>888</v>
      </c>
      <c r="I83" t="s">
        <v>98</v>
      </c>
      <c r="J83" t="s">
        <v>4</v>
      </c>
      <c r="K83" t="s">
        <v>0</v>
      </c>
      <c r="L83">
        <v>880</v>
      </c>
      <c r="M83">
        <f t="shared" si="2"/>
        <v>840</v>
      </c>
      <c r="Q83" t="s">
        <v>98</v>
      </c>
      <c r="R83" t="s">
        <v>5</v>
      </c>
      <c r="S83" t="s">
        <v>0</v>
      </c>
      <c r="T83">
        <v>1504</v>
      </c>
      <c r="U83">
        <f t="shared" si="3"/>
        <v>1464</v>
      </c>
    </row>
    <row r="84" spans="1:23" x14ac:dyDescent="0.3">
      <c r="A84" t="s">
        <v>98</v>
      </c>
      <c r="B84" t="s">
        <v>95</v>
      </c>
      <c r="C84" t="s">
        <v>0</v>
      </c>
      <c r="D84">
        <v>996</v>
      </c>
      <c r="I84" t="s">
        <v>98</v>
      </c>
      <c r="J84" t="s">
        <v>4</v>
      </c>
      <c r="K84" t="s">
        <v>0</v>
      </c>
      <c r="L84">
        <v>911</v>
      </c>
      <c r="M84">
        <f t="shared" si="2"/>
        <v>871</v>
      </c>
      <c r="Q84" t="s">
        <v>98</v>
      </c>
      <c r="R84" t="s">
        <v>5</v>
      </c>
      <c r="S84" t="s">
        <v>0</v>
      </c>
      <c r="T84">
        <v>1016</v>
      </c>
      <c r="U84">
        <f t="shared" si="3"/>
        <v>976</v>
      </c>
    </row>
    <row r="85" spans="1:23" x14ac:dyDescent="0.3">
      <c r="A85" t="s">
        <v>98</v>
      </c>
      <c r="B85" t="s">
        <v>95</v>
      </c>
      <c r="C85" t="s">
        <v>0</v>
      </c>
      <c r="D85">
        <v>977</v>
      </c>
      <c r="I85" t="s">
        <v>98</v>
      </c>
      <c r="J85" t="s">
        <v>4</v>
      </c>
      <c r="K85" t="s">
        <v>0</v>
      </c>
      <c r="L85">
        <v>936</v>
      </c>
      <c r="M85">
        <f t="shared" si="2"/>
        <v>896</v>
      </c>
      <c r="Q85" t="s">
        <v>98</v>
      </c>
      <c r="R85" t="s">
        <v>5</v>
      </c>
      <c r="S85" t="s">
        <v>0</v>
      </c>
      <c r="T85">
        <v>1104</v>
      </c>
      <c r="U85">
        <f t="shared" si="3"/>
        <v>1064</v>
      </c>
    </row>
    <row r="86" spans="1:23" x14ac:dyDescent="0.3">
      <c r="A86" t="s">
        <v>98</v>
      </c>
      <c r="B86" t="s">
        <v>95</v>
      </c>
      <c r="C86" t="s">
        <v>0</v>
      </c>
      <c r="D86">
        <v>921</v>
      </c>
      <c r="I86" t="s">
        <v>98</v>
      </c>
      <c r="J86" t="s">
        <v>4</v>
      </c>
      <c r="K86" t="s">
        <v>0</v>
      </c>
      <c r="L86">
        <v>920</v>
      </c>
      <c r="M86">
        <f t="shared" si="2"/>
        <v>880</v>
      </c>
      <c r="Q86" t="s">
        <v>98</v>
      </c>
      <c r="R86" t="s">
        <v>5</v>
      </c>
      <c r="S86" t="s">
        <v>0</v>
      </c>
      <c r="T86">
        <v>920</v>
      </c>
      <c r="U86">
        <f t="shared" si="3"/>
        <v>880</v>
      </c>
    </row>
    <row r="87" spans="1:23" x14ac:dyDescent="0.3">
      <c r="A87" t="s">
        <v>98</v>
      </c>
      <c r="B87" t="s">
        <v>95</v>
      </c>
      <c r="C87" t="s">
        <v>0</v>
      </c>
      <c r="D87">
        <v>849</v>
      </c>
      <c r="I87" t="s">
        <v>98</v>
      </c>
      <c r="J87" t="s">
        <v>4</v>
      </c>
      <c r="K87" t="s">
        <v>0</v>
      </c>
      <c r="L87">
        <v>928</v>
      </c>
      <c r="M87">
        <f t="shared" si="2"/>
        <v>888</v>
      </c>
      <c r="Q87" t="s">
        <v>98</v>
      </c>
      <c r="R87" t="s">
        <v>5</v>
      </c>
      <c r="S87" t="s">
        <v>0</v>
      </c>
      <c r="T87">
        <v>928</v>
      </c>
      <c r="U87">
        <f t="shared" si="3"/>
        <v>888</v>
      </c>
    </row>
    <row r="88" spans="1:23" x14ac:dyDescent="0.3">
      <c r="A88" t="s">
        <v>98</v>
      </c>
      <c r="B88" t="s">
        <v>95</v>
      </c>
      <c r="C88" t="s">
        <v>0</v>
      </c>
      <c r="D88">
        <v>864</v>
      </c>
      <c r="I88" t="s">
        <v>98</v>
      </c>
      <c r="J88" t="s">
        <v>4</v>
      </c>
      <c r="K88" t="s">
        <v>0</v>
      </c>
      <c r="L88">
        <v>912</v>
      </c>
      <c r="M88">
        <f t="shared" si="2"/>
        <v>872</v>
      </c>
      <c r="Q88" t="s">
        <v>98</v>
      </c>
      <c r="R88" t="s">
        <v>5</v>
      </c>
      <c r="S88" t="s">
        <v>0</v>
      </c>
      <c r="T88">
        <v>1029</v>
      </c>
      <c r="U88">
        <f t="shared" si="3"/>
        <v>989</v>
      </c>
    </row>
    <row r="89" spans="1:23" x14ac:dyDescent="0.3">
      <c r="A89" t="s">
        <v>98</v>
      </c>
      <c r="B89" t="s">
        <v>95</v>
      </c>
      <c r="C89" t="s">
        <v>0</v>
      </c>
      <c r="D89">
        <v>1041</v>
      </c>
      <c r="I89" t="s">
        <v>98</v>
      </c>
      <c r="J89" t="s">
        <v>4</v>
      </c>
      <c r="K89" t="s">
        <v>0</v>
      </c>
      <c r="L89">
        <v>916</v>
      </c>
      <c r="M89">
        <f t="shared" si="2"/>
        <v>876</v>
      </c>
      <c r="Q89" t="s">
        <v>98</v>
      </c>
      <c r="R89" t="s">
        <v>5</v>
      </c>
      <c r="S89" t="s">
        <v>0</v>
      </c>
      <c r="T89">
        <v>965</v>
      </c>
      <c r="U89">
        <f t="shared" si="3"/>
        <v>925</v>
      </c>
    </row>
    <row r="90" spans="1:23" x14ac:dyDescent="0.3">
      <c r="A90" t="s">
        <v>98</v>
      </c>
      <c r="B90" t="s">
        <v>95</v>
      </c>
      <c r="C90" t="s">
        <v>0</v>
      </c>
      <c r="D90">
        <v>920</v>
      </c>
      <c r="I90" t="s">
        <v>98</v>
      </c>
      <c r="J90" t="s">
        <v>4</v>
      </c>
      <c r="K90" t="s">
        <v>0</v>
      </c>
      <c r="L90">
        <v>897</v>
      </c>
      <c r="M90">
        <f t="shared" si="2"/>
        <v>857</v>
      </c>
      <c r="Q90" t="s">
        <v>98</v>
      </c>
      <c r="R90" t="s">
        <v>5</v>
      </c>
      <c r="S90" t="s">
        <v>0</v>
      </c>
      <c r="T90">
        <v>984</v>
      </c>
      <c r="U90">
        <f t="shared" si="3"/>
        <v>944</v>
      </c>
    </row>
    <row r="91" spans="1:23" x14ac:dyDescent="0.3">
      <c r="A91" t="s">
        <v>98</v>
      </c>
      <c r="B91" t="s">
        <v>95</v>
      </c>
      <c r="C91" t="s">
        <v>0</v>
      </c>
      <c r="D91">
        <v>761</v>
      </c>
      <c r="G91">
        <f>MEDIAN(D82:D91)</f>
        <v>917.5</v>
      </c>
      <c r="I91" t="s">
        <v>98</v>
      </c>
      <c r="J91" t="s">
        <v>4</v>
      </c>
      <c r="K91" t="s">
        <v>0</v>
      </c>
      <c r="L91">
        <v>1248</v>
      </c>
      <c r="M91">
        <f t="shared" si="2"/>
        <v>1208</v>
      </c>
      <c r="O91">
        <f>MEDIAN(M82:M91)</f>
        <v>874</v>
      </c>
      <c r="Q91" t="s">
        <v>98</v>
      </c>
      <c r="R91" t="s">
        <v>5</v>
      </c>
      <c r="S91" t="s">
        <v>0</v>
      </c>
      <c r="T91">
        <v>971</v>
      </c>
      <c r="U91">
        <f t="shared" si="3"/>
        <v>931</v>
      </c>
      <c r="W91">
        <f>MEDIAN(U82:U91)</f>
        <v>960</v>
      </c>
    </row>
    <row r="92" spans="1:23" x14ac:dyDescent="0.3">
      <c r="A92" t="s">
        <v>99</v>
      </c>
      <c r="B92" t="s">
        <v>95</v>
      </c>
      <c r="C92" t="s">
        <v>0</v>
      </c>
      <c r="D92">
        <v>1016</v>
      </c>
      <c r="I92" t="s">
        <v>99</v>
      </c>
      <c r="J92" t="s">
        <v>4</v>
      </c>
      <c r="K92" t="s">
        <v>0</v>
      </c>
      <c r="L92">
        <v>909</v>
      </c>
      <c r="M92">
        <f t="shared" si="2"/>
        <v>869</v>
      </c>
      <c r="Q92" t="s">
        <v>99</v>
      </c>
      <c r="R92" t="s">
        <v>5</v>
      </c>
      <c r="S92" t="s">
        <v>0</v>
      </c>
      <c r="T92">
        <v>1296</v>
      </c>
      <c r="U92">
        <f t="shared" si="3"/>
        <v>1256</v>
      </c>
    </row>
    <row r="93" spans="1:23" x14ac:dyDescent="0.3">
      <c r="A93" t="s">
        <v>99</v>
      </c>
      <c r="B93" t="s">
        <v>95</v>
      </c>
      <c r="C93" t="s">
        <v>0</v>
      </c>
      <c r="D93">
        <v>897</v>
      </c>
      <c r="I93" t="s">
        <v>99</v>
      </c>
      <c r="J93" t="s">
        <v>4</v>
      </c>
      <c r="K93" t="s">
        <v>0</v>
      </c>
      <c r="L93">
        <v>1015</v>
      </c>
      <c r="M93">
        <f t="shared" si="2"/>
        <v>975</v>
      </c>
      <c r="Q93" t="s">
        <v>99</v>
      </c>
      <c r="R93" t="s">
        <v>5</v>
      </c>
      <c r="S93" t="s">
        <v>0</v>
      </c>
      <c r="T93">
        <v>1176</v>
      </c>
      <c r="U93">
        <f t="shared" si="3"/>
        <v>1136</v>
      </c>
    </row>
    <row r="94" spans="1:23" x14ac:dyDescent="0.3">
      <c r="A94" t="s">
        <v>99</v>
      </c>
      <c r="B94" t="s">
        <v>95</v>
      </c>
      <c r="C94" t="s">
        <v>0</v>
      </c>
      <c r="D94">
        <v>952</v>
      </c>
      <c r="I94" t="s">
        <v>99</v>
      </c>
      <c r="J94" t="s">
        <v>4</v>
      </c>
      <c r="K94" t="s">
        <v>0</v>
      </c>
      <c r="L94">
        <v>993</v>
      </c>
      <c r="M94">
        <f t="shared" si="2"/>
        <v>953</v>
      </c>
      <c r="Q94" t="s">
        <v>99</v>
      </c>
      <c r="R94" t="s">
        <v>5</v>
      </c>
      <c r="S94" t="s">
        <v>0</v>
      </c>
      <c r="T94">
        <v>1136</v>
      </c>
      <c r="U94">
        <f t="shared" si="3"/>
        <v>1096</v>
      </c>
    </row>
    <row r="95" spans="1:23" x14ac:dyDescent="0.3">
      <c r="A95" t="s">
        <v>99</v>
      </c>
      <c r="B95" t="s">
        <v>95</v>
      </c>
      <c r="C95" t="s">
        <v>0</v>
      </c>
      <c r="D95">
        <v>952</v>
      </c>
      <c r="I95" t="s">
        <v>99</v>
      </c>
      <c r="J95" t="s">
        <v>4</v>
      </c>
      <c r="K95" t="s">
        <v>0</v>
      </c>
      <c r="L95">
        <v>944</v>
      </c>
      <c r="M95">
        <f t="shared" si="2"/>
        <v>904</v>
      </c>
      <c r="Q95" t="s">
        <v>99</v>
      </c>
      <c r="R95" t="s">
        <v>5</v>
      </c>
      <c r="S95" t="s">
        <v>0</v>
      </c>
      <c r="T95">
        <v>1128</v>
      </c>
      <c r="U95">
        <f t="shared" si="3"/>
        <v>1088</v>
      </c>
    </row>
    <row r="96" spans="1:23" x14ac:dyDescent="0.3">
      <c r="A96" t="s">
        <v>99</v>
      </c>
      <c r="B96" t="s">
        <v>95</v>
      </c>
      <c r="C96" t="s">
        <v>0</v>
      </c>
      <c r="D96">
        <v>1247</v>
      </c>
      <c r="I96" t="s">
        <v>99</v>
      </c>
      <c r="J96" t="s">
        <v>4</v>
      </c>
      <c r="K96" t="s">
        <v>0</v>
      </c>
      <c r="L96">
        <v>1032</v>
      </c>
      <c r="M96">
        <f t="shared" si="2"/>
        <v>992</v>
      </c>
      <c r="Q96" t="s">
        <v>99</v>
      </c>
      <c r="R96" t="s">
        <v>5</v>
      </c>
      <c r="S96" t="s">
        <v>0</v>
      </c>
      <c r="T96">
        <v>1072</v>
      </c>
      <c r="U96">
        <f t="shared" si="3"/>
        <v>1032</v>
      </c>
    </row>
    <row r="97" spans="1:23" x14ac:dyDescent="0.3">
      <c r="A97" t="s">
        <v>99</v>
      </c>
      <c r="B97" t="s">
        <v>95</v>
      </c>
      <c r="C97" t="s">
        <v>0</v>
      </c>
      <c r="D97">
        <v>994</v>
      </c>
      <c r="I97" t="s">
        <v>99</v>
      </c>
      <c r="J97" t="s">
        <v>4</v>
      </c>
      <c r="K97" t="s">
        <v>0</v>
      </c>
      <c r="L97">
        <v>935</v>
      </c>
      <c r="M97">
        <f t="shared" si="2"/>
        <v>895</v>
      </c>
      <c r="Q97" t="s">
        <v>99</v>
      </c>
      <c r="R97" t="s">
        <v>5</v>
      </c>
      <c r="S97" t="s">
        <v>0</v>
      </c>
      <c r="T97">
        <v>1017</v>
      </c>
      <c r="U97">
        <f t="shared" si="3"/>
        <v>977</v>
      </c>
    </row>
    <row r="98" spans="1:23" x14ac:dyDescent="0.3">
      <c r="A98" t="s">
        <v>99</v>
      </c>
      <c r="B98" t="s">
        <v>95</v>
      </c>
      <c r="C98" t="s">
        <v>0</v>
      </c>
      <c r="D98">
        <v>1409</v>
      </c>
      <c r="I98" t="s">
        <v>99</v>
      </c>
      <c r="J98" t="s">
        <v>4</v>
      </c>
      <c r="K98" t="s">
        <v>0</v>
      </c>
      <c r="L98">
        <v>1017</v>
      </c>
      <c r="M98">
        <f t="shared" si="2"/>
        <v>977</v>
      </c>
      <c r="Q98" t="s">
        <v>99</v>
      </c>
      <c r="R98" t="s">
        <v>5</v>
      </c>
      <c r="S98" t="s">
        <v>0</v>
      </c>
      <c r="T98">
        <v>1456</v>
      </c>
      <c r="U98">
        <f t="shared" si="3"/>
        <v>1416</v>
      </c>
    </row>
    <row r="99" spans="1:23" x14ac:dyDescent="0.3">
      <c r="A99" t="s">
        <v>99</v>
      </c>
      <c r="B99" t="s">
        <v>95</v>
      </c>
      <c r="C99" t="s">
        <v>0</v>
      </c>
      <c r="D99">
        <v>872</v>
      </c>
      <c r="I99" t="s">
        <v>99</v>
      </c>
      <c r="J99" t="s">
        <v>4</v>
      </c>
      <c r="K99" t="s">
        <v>0</v>
      </c>
      <c r="L99">
        <v>1048</v>
      </c>
      <c r="M99">
        <f t="shared" si="2"/>
        <v>1008</v>
      </c>
      <c r="Q99" t="s">
        <v>99</v>
      </c>
      <c r="R99" t="s">
        <v>5</v>
      </c>
      <c r="S99" t="s">
        <v>0</v>
      </c>
      <c r="T99">
        <v>1096</v>
      </c>
      <c r="U99">
        <f t="shared" si="3"/>
        <v>1056</v>
      </c>
    </row>
    <row r="100" spans="1:23" x14ac:dyDescent="0.3">
      <c r="A100" t="s">
        <v>99</v>
      </c>
      <c r="B100" t="s">
        <v>95</v>
      </c>
      <c r="C100" t="s">
        <v>0</v>
      </c>
      <c r="D100">
        <v>855</v>
      </c>
      <c r="I100" t="s">
        <v>99</v>
      </c>
      <c r="J100" t="s">
        <v>4</v>
      </c>
      <c r="K100" t="s">
        <v>0</v>
      </c>
      <c r="L100">
        <v>1057</v>
      </c>
      <c r="M100">
        <f t="shared" si="2"/>
        <v>1017</v>
      </c>
      <c r="Q100" t="s">
        <v>99</v>
      </c>
      <c r="R100" t="s">
        <v>5</v>
      </c>
      <c r="S100" t="s">
        <v>0</v>
      </c>
      <c r="T100">
        <v>991</v>
      </c>
      <c r="U100">
        <f t="shared" si="3"/>
        <v>951</v>
      </c>
    </row>
    <row r="101" spans="1:23" x14ac:dyDescent="0.3">
      <c r="A101" t="s">
        <v>99</v>
      </c>
      <c r="B101" t="s">
        <v>95</v>
      </c>
      <c r="C101" t="s">
        <v>0</v>
      </c>
      <c r="D101">
        <v>921</v>
      </c>
      <c r="G101">
        <f>MEDIAN(D92:D101)</f>
        <v>952</v>
      </c>
      <c r="I101" t="s">
        <v>99</v>
      </c>
      <c r="J101" t="s">
        <v>4</v>
      </c>
      <c r="K101" t="s">
        <v>0</v>
      </c>
      <c r="L101">
        <v>1363</v>
      </c>
      <c r="M101">
        <f t="shared" si="2"/>
        <v>1323</v>
      </c>
      <c r="O101">
        <f>MEDIAN(M92:M101)</f>
        <v>976</v>
      </c>
      <c r="Q101" t="s">
        <v>99</v>
      </c>
      <c r="R101" t="s">
        <v>5</v>
      </c>
      <c r="S101" t="s">
        <v>0</v>
      </c>
      <c r="T101">
        <v>1256</v>
      </c>
      <c r="U101">
        <f t="shared" si="3"/>
        <v>1216</v>
      </c>
      <c r="W101">
        <f>MEDIAN(U92:U101)</f>
        <v>1092</v>
      </c>
    </row>
    <row r="102" spans="1:23" x14ac:dyDescent="0.3">
      <c r="A102" t="s">
        <v>100</v>
      </c>
      <c r="B102" t="s">
        <v>95</v>
      </c>
      <c r="C102" t="s">
        <v>0</v>
      </c>
      <c r="D102">
        <v>912</v>
      </c>
      <c r="I102" t="s">
        <v>100</v>
      </c>
      <c r="J102" t="s">
        <v>4</v>
      </c>
      <c r="K102" t="s">
        <v>0</v>
      </c>
      <c r="L102">
        <v>1136</v>
      </c>
      <c r="M102">
        <f t="shared" si="2"/>
        <v>1096</v>
      </c>
      <c r="Q102" t="s">
        <v>100</v>
      </c>
      <c r="R102" t="s">
        <v>5</v>
      </c>
      <c r="S102" t="s">
        <v>0</v>
      </c>
      <c r="T102">
        <v>1064</v>
      </c>
      <c r="U102">
        <f t="shared" si="3"/>
        <v>1024</v>
      </c>
    </row>
    <row r="103" spans="1:23" x14ac:dyDescent="0.3">
      <c r="A103" t="s">
        <v>100</v>
      </c>
      <c r="B103" t="s">
        <v>95</v>
      </c>
      <c r="C103" t="s">
        <v>0</v>
      </c>
      <c r="D103">
        <v>920</v>
      </c>
      <c r="I103" t="s">
        <v>100</v>
      </c>
      <c r="J103" t="s">
        <v>4</v>
      </c>
      <c r="K103" t="s">
        <v>0</v>
      </c>
      <c r="L103">
        <v>834</v>
      </c>
      <c r="M103">
        <f t="shared" si="2"/>
        <v>794</v>
      </c>
      <c r="Q103" t="s">
        <v>100</v>
      </c>
      <c r="R103" t="s">
        <v>5</v>
      </c>
      <c r="S103" t="s">
        <v>0</v>
      </c>
      <c r="T103">
        <v>1125</v>
      </c>
      <c r="U103">
        <f t="shared" si="3"/>
        <v>1085</v>
      </c>
    </row>
    <row r="104" spans="1:23" x14ac:dyDescent="0.3">
      <c r="A104" t="s">
        <v>100</v>
      </c>
      <c r="B104" t="s">
        <v>95</v>
      </c>
      <c r="C104" t="s">
        <v>0</v>
      </c>
      <c r="D104">
        <v>960</v>
      </c>
      <c r="I104" t="s">
        <v>100</v>
      </c>
      <c r="J104" t="s">
        <v>4</v>
      </c>
      <c r="K104" t="s">
        <v>0</v>
      </c>
      <c r="L104">
        <v>984</v>
      </c>
      <c r="M104">
        <f t="shared" si="2"/>
        <v>944</v>
      </c>
      <c r="Q104" t="s">
        <v>100</v>
      </c>
      <c r="R104" t="s">
        <v>5</v>
      </c>
      <c r="S104" t="s">
        <v>0</v>
      </c>
      <c r="T104">
        <v>1665</v>
      </c>
      <c r="U104">
        <f t="shared" si="3"/>
        <v>1625</v>
      </c>
    </row>
    <row r="105" spans="1:23" x14ac:dyDescent="0.3">
      <c r="A105" t="s">
        <v>100</v>
      </c>
      <c r="B105" t="s">
        <v>95</v>
      </c>
      <c r="C105" t="s">
        <v>0</v>
      </c>
      <c r="D105">
        <v>913</v>
      </c>
      <c r="I105" t="s">
        <v>100</v>
      </c>
      <c r="J105" t="s">
        <v>4</v>
      </c>
      <c r="K105" t="s">
        <v>0</v>
      </c>
      <c r="L105">
        <v>1000</v>
      </c>
      <c r="M105">
        <f t="shared" si="2"/>
        <v>960</v>
      </c>
      <c r="Q105" t="s">
        <v>100</v>
      </c>
      <c r="R105" t="s">
        <v>5</v>
      </c>
      <c r="S105" t="s">
        <v>0</v>
      </c>
      <c r="T105">
        <v>1048</v>
      </c>
      <c r="U105">
        <f t="shared" si="3"/>
        <v>1008</v>
      </c>
    </row>
    <row r="106" spans="1:23" x14ac:dyDescent="0.3">
      <c r="A106" t="s">
        <v>100</v>
      </c>
      <c r="B106" t="s">
        <v>95</v>
      </c>
      <c r="C106" t="s">
        <v>0</v>
      </c>
      <c r="D106">
        <v>915</v>
      </c>
      <c r="I106" t="s">
        <v>100</v>
      </c>
      <c r="J106" t="s">
        <v>4</v>
      </c>
      <c r="K106" t="s">
        <v>0</v>
      </c>
      <c r="L106">
        <v>1077</v>
      </c>
      <c r="M106">
        <f t="shared" si="2"/>
        <v>1037</v>
      </c>
      <c r="Q106" t="s">
        <v>100</v>
      </c>
      <c r="R106" t="s">
        <v>5</v>
      </c>
      <c r="S106" t="s">
        <v>0</v>
      </c>
      <c r="T106">
        <v>1001</v>
      </c>
      <c r="U106">
        <f t="shared" si="3"/>
        <v>961</v>
      </c>
    </row>
    <row r="107" spans="1:23" x14ac:dyDescent="0.3">
      <c r="A107" t="s">
        <v>100</v>
      </c>
      <c r="B107" t="s">
        <v>95</v>
      </c>
      <c r="C107" t="s">
        <v>0</v>
      </c>
      <c r="D107">
        <v>945</v>
      </c>
      <c r="I107" t="s">
        <v>100</v>
      </c>
      <c r="J107" t="s">
        <v>4</v>
      </c>
      <c r="K107" t="s">
        <v>0</v>
      </c>
      <c r="L107">
        <v>960</v>
      </c>
      <c r="M107">
        <f t="shared" si="2"/>
        <v>920</v>
      </c>
      <c r="Q107" t="s">
        <v>100</v>
      </c>
      <c r="R107" t="s">
        <v>5</v>
      </c>
      <c r="S107" t="s">
        <v>0</v>
      </c>
      <c r="T107">
        <v>856</v>
      </c>
      <c r="U107">
        <f t="shared" si="3"/>
        <v>816</v>
      </c>
    </row>
    <row r="108" spans="1:23" x14ac:dyDescent="0.3">
      <c r="A108" t="s">
        <v>100</v>
      </c>
      <c r="B108" t="s">
        <v>95</v>
      </c>
      <c r="C108" t="s">
        <v>0</v>
      </c>
      <c r="D108">
        <v>953</v>
      </c>
      <c r="I108" t="s">
        <v>100</v>
      </c>
      <c r="J108" t="s">
        <v>4</v>
      </c>
      <c r="K108" t="s">
        <v>0</v>
      </c>
      <c r="L108">
        <v>880</v>
      </c>
      <c r="M108">
        <f t="shared" si="2"/>
        <v>840</v>
      </c>
      <c r="Q108" t="s">
        <v>100</v>
      </c>
      <c r="R108" t="s">
        <v>5</v>
      </c>
      <c r="S108" t="s">
        <v>0</v>
      </c>
      <c r="T108">
        <v>2328</v>
      </c>
      <c r="U108">
        <f t="shared" si="3"/>
        <v>2288</v>
      </c>
    </row>
    <row r="109" spans="1:23" x14ac:dyDescent="0.3">
      <c r="A109" t="s">
        <v>100</v>
      </c>
      <c r="B109" t="s">
        <v>95</v>
      </c>
      <c r="C109" t="s">
        <v>0</v>
      </c>
      <c r="D109">
        <v>952</v>
      </c>
      <c r="I109" t="s">
        <v>100</v>
      </c>
      <c r="J109" t="s">
        <v>4</v>
      </c>
      <c r="K109" t="s">
        <v>0</v>
      </c>
      <c r="L109">
        <v>1104</v>
      </c>
      <c r="M109">
        <f t="shared" si="2"/>
        <v>1064</v>
      </c>
      <c r="Q109" t="s">
        <v>100</v>
      </c>
      <c r="R109" t="s">
        <v>5</v>
      </c>
      <c r="S109" t="s">
        <v>0</v>
      </c>
      <c r="T109">
        <v>1097</v>
      </c>
      <c r="U109">
        <f t="shared" si="3"/>
        <v>1057</v>
      </c>
    </row>
    <row r="110" spans="1:23" x14ac:dyDescent="0.3">
      <c r="A110" t="s">
        <v>100</v>
      </c>
      <c r="B110" t="s">
        <v>95</v>
      </c>
      <c r="C110" t="s">
        <v>0</v>
      </c>
      <c r="D110">
        <v>887</v>
      </c>
      <c r="I110" t="s">
        <v>100</v>
      </c>
      <c r="J110" t="s">
        <v>4</v>
      </c>
      <c r="K110" t="s">
        <v>0</v>
      </c>
      <c r="L110">
        <v>872</v>
      </c>
      <c r="M110">
        <f t="shared" si="2"/>
        <v>832</v>
      </c>
      <c r="Q110" t="s">
        <v>100</v>
      </c>
      <c r="R110" t="s">
        <v>5</v>
      </c>
      <c r="S110" t="s">
        <v>0</v>
      </c>
      <c r="T110">
        <v>896</v>
      </c>
      <c r="U110">
        <f t="shared" si="3"/>
        <v>856</v>
      </c>
    </row>
    <row r="111" spans="1:23" x14ac:dyDescent="0.3">
      <c r="A111" t="s">
        <v>100</v>
      </c>
      <c r="B111" t="s">
        <v>95</v>
      </c>
      <c r="C111" t="s">
        <v>0</v>
      </c>
      <c r="D111">
        <v>877</v>
      </c>
      <c r="G111">
        <f>MEDIAN(D102:D111)</f>
        <v>917.5</v>
      </c>
      <c r="I111" t="s">
        <v>100</v>
      </c>
      <c r="J111" t="s">
        <v>4</v>
      </c>
      <c r="K111" t="s">
        <v>0</v>
      </c>
      <c r="L111">
        <v>881</v>
      </c>
      <c r="M111">
        <f t="shared" si="2"/>
        <v>841</v>
      </c>
      <c r="O111">
        <f>MEDIAN(M102:M111)</f>
        <v>932</v>
      </c>
      <c r="Q111" t="s">
        <v>100</v>
      </c>
      <c r="R111" t="s">
        <v>5</v>
      </c>
      <c r="S111" t="s">
        <v>0</v>
      </c>
      <c r="T111">
        <v>977</v>
      </c>
      <c r="U111">
        <f t="shared" si="3"/>
        <v>937</v>
      </c>
      <c r="W111">
        <f>MEDIAN(U102:U111)</f>
        <v>1016</v>
      </c>
    </row>
    <row r="112" spans="1:23" x14ac:dyDescent="0.3">
      <c r="A112" t="s">
        <v>101</v>
      </c>
      <c r="B112" t="s">
        <v>95</v>
      </c>
      <c r="C112" t="s">
        <v>1</v>
      </c>
      <c r="D112">
        <v>2079</v>
      </c>
      <c r="I112" t="s">
        <v>101</v>
      </c>
      <c r="J112" t="s">
        <v>4</v>
      </c>
      <c r="K112" t="s">
        <v>0</v>
      </c>
      <c r="L112">
        <v>864</v>
      </c>
      <c r="M112">
        <f t="shared" si="2"/>
        <v>824</v>
      </c>
      <c r="Q112" t="s">
        <v>101</v>
      </c>
      <c r="R112" t="s">
        <v>5</v>
      </c>
      <c r="S112" t="s">
        <v>0</v>
      </c>
      <c r="T112">
        <v>985</v>
      </c>
      <c r="U112">
        <f t="shared" si="3"/>
        <v>945</v>
      </c>
    </row>
    <row r="113" spans="1:23" x14ac:dyDescent="0.3">
      <c r="A113" t="s">
        <v>101</v>
      </c>
      <c r="B113" t="s">
        <v>95</v>
      </c>
      <c r="C113" t="s">
        <v>1</v>
      </c>
      <c r="D113">
        <v>944</v>
      </c>
      <c r="I113" t="s">
        <v>101</v>
      </c>
      <c r="J113" t="s">
        <v>4</v>
      </c>
      <c r="K113" t="s">
        <v>0</v>
      </c>
      <c r="L113">
        <v>864</v>
      </c>
      <c r="M113">
        <f t="shared" si="2"/>
        <v>824</v>
      </c>
      <c r="Q113" t="s">
        <v>101</v>
      </c>
      <c r="R113" t="s">
        <v>5</v>
      </c>
      <c r="S113" t="s">
        <v>0</v>
      </c>
      <c r="T113">
        <v>1928</v>
      </c>
      <c r="U113">
        <f t="shared" si="3"/>
        <v>1888</v>
      </c>
    </row>
    <row r="114" spans="1:23" x14ac:dyDescent="0.3">
      <c r="A114" t="s">
        <v>101</v>
      </c>
      <c r="B114" t="s">
        <v>95</v>
      </c>
      <c r="C114" t="s">
        <v>1</v>
      </c>
      <c r="D114">
        <v>1672</v>
      </c>
      <c r="I114" t="s">
        <v>101</v>
      </c>
      <c r="J114" t="s">
        <v>4</v>
      </c>
      <c r="K114" t="s">
        <v>0</v>
      </c>
      <c r="L114">
        <v>984</v>
      </c>
      <c r="M114">
        <f t="shared" si="2"/>
        <v>944</v>
      </c>
      <c r="Q114" t="s">
        <v>101</v>
      </c>
      <c r="R114" t="s">
        <v>5</v>
      </c>
      <c r="S114" t="s">
        <v>1</v>
      </c>
      <c r="T114">
        <v>2384</v>
      </c>
      <c r="U114">
        <f t="shared" si="3"/>
        <v>2344</v>
      </c>
    </row>
    <row r="115" spans="1:23" x14ac:dyDescent="0.3">
      <c r="A115" t="s">
        <v>101</v>
      </c>
      <c r="B115" t="s">
        <v>95</v>
      </c>
      <c r="C115" t="s">
        <v>1</v>
      </c>
      <c r="D115">
        <v>1744</v>
      </c>
      <c r="I115" t="s">
        <v>101</v>
      </c>
      <c r="J115" t="s">
        <v>4</v>
      </c>
      <c r="K115" t="s">
        <v>0</v>
      </c>
      <c r="L115">
        <v>1168</v>
      </c>
      <c r="M115">
        <f t="shared" si="2"/>
        <v>1128</v>
      </c>
      <c r="Q115" t="s">
        <v>101</v>
      </c>
      <c r="R115" t="s">
        <v>5</v>
      </c>
      <c r="S115" t="s">
        <v>1</v>
      </c>
      <c r="T115">
        <v>2528</v>
      </c>
      <c r="U115">
        <f t="shared" si="3"/>
        <v>2488</v>
      </c>
    </row>
    <row r="116" spans="1:23" x14ac:dyDescent="0.3">
      <c r="A116" t="s">
        <v>101</v>
      </c>
      <c r="B116" t="s">
        <v>95</v>
      </c>
      <c r="C116" t="s">
        <v>1</v>
      </c>
      <c r="D116">
        <v>1160</v>
      </c>
      <c r="I116" t="s">
        <v>101</v>
      </c>
      <c r="J116" t="s">
        <v>4</v>
      </c>
      <c r="K116" t="s">
        <v>1</v>
      </c>
      <c r="L116">
        <v>1249</v>
      </c>
      <c r="M116">
        <f t="shared" si="2"/>
        <v>1209</v>
      </c>
      <c r="Q116" t="s">
        <v>101</v>
      </c>
      <c r="R116" t="s">
        <v>5</v>
      </c>
      <c r="S116" t="s">
        <v>0</v>
      </c>
      <c r="T116">
        <v>1057</v>
      </c>
      <c r="U116">
        <f t="shared" si="3"/>
        <v>1017</v>
      </c>
    </row>
    <row r="117" spans="1:23" x14ac:dyDescent="0.3">
      <c r="A117" t="s">
        <v>101</v>
      </c>
      <c r="B117" t="s">
        <v>95</v>
      </c>
      <c r="C117" t="s">
        <v>1</v>
      </c>
      <c r="D117">
        <v>1161</v>
      </c>
      <c r="I117" t="s">
        <v>101</v>
      </c>
      <c r="J117" t="s">
        <v>4</v>
      </c>
      <c r="K117" t="s">
        <v>0</v>
      </c>
      <c r="L117">
        <v>960</v>
      </c>
      <c r="M117">
        <f t="shared" si="2"/>
        <v>920</v>
      </c>
      <c r="Q117" t="s">
        <v>101</v>
      </c>
      <c r="R117" t="s">
        <v>5</v>
      </c>
      <c r="S117" t="s">
        <v>1</v>
      </c>
      <c r="T117">
        <v>2072</v>
      </c>
      <c r="U117">
        <f t="shared" si="3"/>
        <v>2032</v>
      </c>
    </row>
    <row r="118" spans="1:23" x14ac:dyDescent="0.3">
      <c r="A118" t="s">
        <v>101</v>
      </c>
      <c r="B118" t="s">
        <v>95</v>
      </c>
      <c r="C118" t="s">
        <v>1</v>
      </c>
      <c r="D118">
        <v>2008</v>
      </c>
      <c r="I118" t="s">
        <v>101</v>
      </c>
      <c r="J118" t="s">
        <v>4</v>
      </c>
      <c r="K118" t="s">
        <v>0</v>
      </c>
      <c r="L118">
        <v>903</v>
      </c>
      <c r="M118">
        <f t="shared" si="2"/>
        <v>863</v>
      </c>
      <c r="Q118" t="s">
        <v>101</v>
      </c>
      <c r="R118" t="s">
        <v>5</v>
      </c>
      <c r="S118" t="s">
        <v>1</v>
      </c>
      <c r="T118">
        <v>1184</v>
      </c>
      <c r="U118">
        <f t="shared" si="3"/>
        <v>1144</v>
      </c>
    </row>
    <row r="119" spans="1:23" x14ac:dyDescent="0.3">
      <c r="A119" t="s">
        <v>101</v>
      </c>
      <c r="B119" t="s">
        <v>95</v>
      </c>
      <c r="C119" t="s">
        <v>1</v>
      </c>
      <c r="D119">
        <v>1088</v>
      </c>
      <c r="I119" t="s">
        <v>101</v>
      </c>
      <c r="J119" t="s">
        <v>4</v>
      </c>
      <c r="K119" t="s">
        <v>0</v>
      </c>
      <c r="L119">
        <v>937</v>
      </c>
      <c r="M119">
        <f t="shared" si="2"/>
        <v>897</v>
      </c>
      <c r="Q119" t="s">
        <v>101</v>
      </c>
      <c r="R119" t="s">
        <v>5</v>
      </c>
      <c r="S119" t="s">
        <v>0</v>
      </c>
      <c r="T119">
        <v>1012</v>
      </c>
      <c r="U119">
        <f t="shared" si="3"/>
        <v>972</v>
      </c>
    </row>
    <row r="120" spans="1:23" x14ac:dyDescent="0.3">
      <c r="A120" t="s">
        <v>101</v>
      </c>
      <c r="B120" t="s">
        <v>95</v>
      </c>
      <c r="C120" t="s">
        <v>1</v>
      </c>
      <c r="D120">
        <v>1272</v>
      </c>
      <c r="I120" t="s">
        <v>101</v>
      </c>
      <c r="J120" t="s">
        <v>4</v>
      </c>
      <c r="K120" t="s">
        <v>1</v>
      </c>
      <c r="L120">
        <v>1201</v>
      </c>
      <c r="M120">
        <f t="shared" si="2"/>
        <v>1161</v>
      </c>
      <c r="Q120" t="s">
        <v>101</v>
      </c>
      <c r="R120" t="s">
        <v>5</v>
      </c>
      <c r="S120" t="s">
        <v>1</v>
      </c>
      <c r="T120">
        <v>2520</v>
      </c>
      <c r="U120">
        <f t="shared" si="3"/>
        <v>2480</v>
      </c>
    </row>
    <row r="121" spans="1:23" x14ac:dyDescent="0.3">
      <c r="A121" t="s">
        <v>101</v>
      </c>
      <c r="B121" t="s">
        <v>95</v>
      </c>
      <c r="C121" t="s">
        <v>1</v>
      </c>
      <c r="D121">
        <v>944</v>
      </c>
      <c r="G121">
        <f>MEDIAN(D112:D121)</f>
        <v>1216.5</v>
      </c>
      <c r="I121" t="s">
        <v>101</v>
      </c>
      <c r="J121" t="s">
        <v>4</v>
      </c>
      <c r="K121" t="s">
        <v>0</v>
      </c>
      <c r="L121">
        <v>1392</v>
      </c>
      <c r="M121">
        <f t="shared" si="2"/>
        <v>1352</v>
      </c>
      <c r="O121">
        <f>MEDIAN(M112:M121)</f>
        <v>932</v>
      </c>
      <c r="Q121" t="s">
        <v>101</v>
      </c>
      <c r="R121" t="s">
        <v>5</v>
      </c>
      <c r="S121" t="s">
        <v>1</v>
      </c>
      <c r="T121">
        <v>1384</v>
      </c>
      <c r="U121">
        <f t="shared" si="3"/>
        <v>1344</v>
      </c>
      <c r="W121">
        <f>MEDIAN(U112:U121)</f>
        <v>1616</v>
      </c>
    </row>
    <row r="122" spans="1:23" x14ac:dyDescent="0.3">
      <c r="A122" t="s">
        <v>102</v>
      </c>
      <c r="B122" t="s">
        <v>95</v>
      </c>
      <c r="C122" t="s">
        <v>1</v>
      </c>
      <c r="D122">
        <v>1120</v>
      </c>
      <c r="I122" t="s">
        <v>102</v>
      </c>
      <c r="J122" t="s">
        <v>4</v>
      </c>
      <c r="K122" t="s">
        <v>1</v>
      </c>
      <c r="L122">
        <v>857</v>
      </c>
      <c r="M122">
        <f t="shared" si="2"/>
        <v>817</v>
      </c>
      <c r="Q122" t="s">
        <v>102</v>
      </c>
      <c r="R122" t="s">
        <v>5</v>
      </c>
      <c r="S122" t="s">
        <v>1</v>
      </c>
      <c r="T122">
        <v>1120</v>
      </c>
      <c r="U122">
        <f t="shared" si="3"/>
        <v>1080</v>
      </c>
    </row>
    <row r="123" spans="1:23" x14ac:dyDescent="0.3">
      <c r="A123" t="s">
        <v>102</v>
      </c>
      <c r="B123" t="s">
        <v>95</v>
      </c>
      <c r="C123" t="s">
        <v>1</v>
      </c>
      <c r="D123">
        <v>936</v>
      </c>
      <c r="I123" t="s">
        <v>102</v>
      </c>
      <c r="J123" t="s">
        <v>4</v>
      </c>
      <c r="K123" t="s">
        <v>1</v>
      </c>
      <c r="L123">
        <v>1192</v>
      </c>
      <c r="M123">
        <f t="shared" si="2"/>
        <v>1152</v>
      </c>
      <c r="Q123" t="s">
        <v>102</v>
      </c>
      <c r="R123" t="s">
        <v>5</v>
      </c>
      <c r="S123" t="s">
        <v>0</v>
      </c>
      <c r="T123">
        <v>1168</v>
      </c>
      <c r="U123">
        <f t="shared" si="3"/>
        <v>1128</v>
      </c>
    </row>
    <row r="124" spans="1:23" x14ac:dyDescent="0.3">
      <c r="A124" t="s">
        <v>102</v>
      </c>
      <c r="B124" t="s">
        <v>95</v>
      </c>
      <c r="C124" t="s">
        <v>1</v>
      </c>
      <c r="D124">
        <v>1199</v>
      </c>
      <c r="I124" t="s">
        <v>102</v>
      </c>
      <c r="J124" t="s">
        <v>4</v>
      </c>
      <c r="K124" t="s">
        <v>1</v>
      </c>
      <c r="L124">
        <v>1280</v>
      </c>
      <c r="M124">
        <f t="shared" si="2"/>
        <v>1240</v>
      </c>
      <c r="Q124" t="s">
        <v>102</v>
      </c>
      <c r="R124" t="s">
        <v>5</v>
      </c>
      <c r="S124" t="s">
        <v>1</v>
      </c>
      <c r="T124">
        <v>1151</v>
      </c>
      <c r="U124">
        <f t="shared" si="3"/>
        <v>1111</v>
      </c>
    </row>
    <row r="125" spans="1:23" x14ac:dyDescent="0.3">
      <c r="A125" t="s">
        <v>102</v>
      </c>
      <c r="B125" t="s">
        <v>95</v>
      </c>
      <c r="C125" t="s">
        <v>1</v>
      </c>
      <c r="D125">
        <v>868</v>
      </c>
      <c r="I125" t="s">
        <v>102</v>
      </c>
      <c r="J125" t="s">
        <v>4</v>
      </c>
      <c r="K125" t="s">
        <v>1</v>
      </c>
      <c r="L125">
        <v>976</v>
      </c>
      <c r="M125">
        <f t="shared" si="2"/>
        <v>936</v>
      </c>
      <c r="Q125" t="s">
        <v>102</v>
      </c>
      <c r="R125" t="s">
        <v>5</v>
      </c>
      <c r="S125" t="s">
        <v>1</v>
      </c>
      <c r="T125">
        <v>1876</v>
      </c>
      <c r="U125">
        <f t="shared" si="3"/>
        <v>1836</v>
      </c>
    </row>
    <row r="126" spans="1:23" x14ac:dyDescent="0.3">
      <c r="A126" t="s">
        <v>102</v>
      </c>
      <c r="B126" t="s">
        <v>95</v>
      </c>
      <c r="C126" t="s">
        <v>1</v>
      </c>
      <c r="D126">
        <v>1464</v>
      </c>
      <c r="I126" t="s">
        <v>102</v>
      </c>
      <c r="J126" t="s">
        <v>4</v>
      </c>
      <c r="K126" t="s">
        <v>1</v>
      </c>
      <c r="L126">
        <v>993</v>
      </c>
      <c r="M126">
        <f t="shared" si="2"/>
        <v>953</v>
      </c>
      <c r="Q126" t="s">
        <v>102</v>
      </c>
      <c r="R126" t="s">
        <v>5</v>
      </c>
      <c r="S126" t="s">
        <v>0</v>
      </c>
      <c r="T126">
        <v>993</v>
      </c>
      <c r="U126">
        <f t="shared" si="3"/>
        <v>953</v>
      </c>
    </row>
    <row r="127" spans="1:23" x14ac:dyDescent="0.3">
      <c r="A127" t="s">
        <v>102</v>
      </c>
      <c r="B127" t="s">
        <v>95</v>
      </c>
      <c r="C127" t="s">
        <v>1</v>
      </c>
      <c r="D127">
        <v>1176</v>
      </c>
      <c r="I127" t="s">
        <v>102</v>
      </c>
      <c r="J127" t="s">
        <v>4</v>
      </c>
      <c r="K127" t="s">
        <v>1</v>
      </c>
      <c r="L127">
        <v>1231</v>
      </c>
      <c r="M127">
        <f t="shared" si="2"/>
        <v>1191</v>
      </c>
      <c r="Q127" t="s">
        <v>102</v>
      </c>
      <c r="R127" t="s">
        <v>5</v>
      </c>
      <c r="S127" t="s">
        <v>1</v>
      </c>
      <c r="T127">
        <v>1472</v>
      </c>
      <c r="U127">
        <f t="shared" si="3"/>
        <v>1432</v>
      </c>
    </row>
    <row r="128" spans="1:23" x14ac:dyDescent="0.3">
      <c r="A128" t="s">
        <v>102</v>
      </c>
      <c r="B128" t="s">
        <v>95</v>
      </c>
      <c r="C128" t="s">
        <v>1</v>
      </c>
      <c r="D128">
        <v>1111</v>
      </c>
      <c r="I128" t="s">
        <v>102</v>
      </c>
      <c r="J128" t="s">
        <v>4</v>
      </c>
      <c r="K128" t="s">
        <v>1</v>
      </c>
      <c r="L128">
        <v>968</v>
      </c>
      <c r="M128">
        <f t="shared" si="2"/>
        <v>928</v>
      </c>
      <c r="Q128" t="s">
        <v>102</v>
      </c>
      <c r="R128" t="s">
        <v>5</v>
      </c>
      <c r="S128" t="s">
        <v>1</v>
      </c>
      <c r="T128">
        <v>1320</v>
      </c>
      <c r="U128">
        <f t="shared" si="3"/>
        <v>1280</v>
      </c>
    </row>
    <row r="129" spans="1:23" x14ac:dyDescent="0.3">
      <c r="A129" t="s">
        <v>102</v>
      </c>
      <c r="B129" t="s">
        <v>95</v>
      </c>
      <c r="C129" t="s">
        <v>1</v>
      </c>
      <c r="D129">
        <v>904</v>
      </c>
      <c r="I129" t="s">
        <v>102</v>
      </c>
      <c r="J129" t="s">
        <v>4</v>
      </c>
      <c r="K129" t="s">
        <v>1</v>
      </c>
      <c r="L129">
        <v>985</v>
      </c>
      <c r="M129">
        <f t="shared" si="2"/>
        <v>945</v>
      </c>
      <c r="Q129" t="s">
        <v>102</v>
      </c>
      <c r="R129" t="s">
        <v>5</v>
      </c>
      <c r="S129" t="s">
        <v>1</v>
      </c>
      <c r="T129">
        <v>1176</v>
      </c>
      <c r="U129">
        <f t="shared" si="3"/>
        <v>1136</v>
      </c>
    </row>
    <row r="130" spans="1:23" x14ac:dyDescent="0.3">
      <c r="A130" t="s">
        <v>102</v>
      </c>
      <c r="B130" t="s">
        <v>95</v>
      </c>
      <c r="C130" t="s">
        <v>1</v>
      </c>
      <c r="D130">
        <v>872</v>
      </c>
      <c r="I130" t="s">
        <v>102</v>
      </c>
      <c r="J130" t="s">
        <v>4</v>
      </c>
      <c r="K130" t="s">
        <v>1</v>
      </c>
      <c r="L130">
        <v>955</v>
      </c>
      <c r="M130">
        <f t="shared" si="2"/>
        <v>915</v>
      </c>
      <c r="Q130" t="s">
        <v>102</v>
      </c>
      <c r="R130" t="s">
        <v>5</v>
      </c>
      <c r="S130" t="s">
        <v>1</v>
      </c>
      <c r="T130">
        <v>1011</v>
      </c>
      <c r="U130">
        <f t="shared" si="3"/>
        <v>971</v>
      </c>
    </row>
    <row r="131" spans="1:23" x14ac:dyDescent="0.3">
      <c r="A131" t="s">
        <v>102</v>
      </c>
      <c r="B131" t="s">
        <v>95</v>
      </c>
      <c r="C131" t="s">
        <v>1</v>
      </c>
      <c r="D131">
        <v>847</v>
      </c>
      <c r="G131">
        <f>MEDIAN(D122:D131)</f>
        <v>1023.5</v>
      </c>
      <c r="I131" t="s">
        <v>102</v>
      </c>
      <c r="J131" t="s">
        <v>4</v>
      </c>
      <c r="K131" t="s">
        <v>1</v>
      </c>
      <c r="L131">
        <v>1232</v>
      </c>
      <c r="M131">
        <f t="shared" ref="M131:M161" si="4">L131-40</f>
        <v>1192</v>
      </c>
      <c r="O131">
        <f>MEDIAN(M122:M131)</f>
        <v>949</v>
      </c>
      <c r="Q131" t="s">
        <v>102</v>
      </c>
      <c r="R131" t="s">
        <v>5</v>
      </c>
      <c r="S131" t="s">
        <v>1</v>
      </c>
      <c r="T131">
        <v>1055</v>
      </c>
      <c r="U131">
        <f t="shared" ref="U131:U161" si="5">T131-40</f>
        <v>1015</v>
      </c>
      <c r="W131">
        <f>MEDIAN(U122:U131)</f>
        <v>1119.5</v>
      </c>
    </row>
    <row r="132" spans="1:23" x14ac:dyDescent="0.3">
      <c r="A132" t="s">
        <v>103</v>
      </c>
      <c r="B132" t="s">
        <v>95</v>
      </c>
      <c r="C132" t="s">
        <v>1</v>
      </c>
      <c r="D132">
        <v>944</v>
      </c>
      <c r="I132" t="s">
        <v>103</v>
      </c>
      <c r="J132" t="s">
        <v>4</v>
      </c>
      <c r="K132" t="s">
        <v>0</v>
      </c>
      <c r="L132">
        <v>933</v>
      </c>
      <c r="M132">
        <f t="shared" si="4"/>
        <v>893</v>
      </c>
      <c r="Q132" t="s">
        <v>103</v>
      </c>
      <c r="R132" t="s">
        <v>5</v>
      </c>
      <c r="S132" t="s">
        <v>1</v>
      </c>
      <c r="T132">
        <v>1096</v>
      </c>
      <c r="U132">
        <f t="shared" si="5"/>
        <v>1056</v>
      </c>
    </row>
    <row r="133" spans="1:23" x14ac:dyDescent="0.3">
      <c r="A133" t="s">
        <v>103</v>
      </c>
      <c r="B133" t="s">
        <v>95</v>
      </c>
      <c r="C133" t="s">
        <v>1</v>
      </c>
      <c r="D133">
        <v>960</v>
      </c>
      <c r="I133" t="s">
        <v>103</v>
      </c>
      <c r="J133" t="s">
        <v>4</v>
      </c>
      <c r="K133" t="s">
        <v>1</v>
      </c>
      <c r="L133">
        <v>1432</v>
      </c>
      <c r="M133">
        <f t="shared" si="4"/>
        <v>1392</v>
      </c>
      <c r="Q133" t="s">
        <v>103</v>
      </c>
      <c r="R133" t="s">
        <v>5</v>
      </c>
      <c r="S133" t="s">
        <v>0</v>
      </c>
      <c r="T133">
        <v>1392</v>
      </c>
      <c r="U133">
        <f t="shared" si="5"/>
        <v>1352</v>
      </c>
    </row>
    <row r="134" spans="1:23" x14ac:dyDescent="0.3">
      <c r="A134" t="s">
        <v>103</v>
      </c>
      <c r="B134" t="s">
        <v>95</v>
      </c>
      <c r="C134" t="s">
        <v>1</v>
      </c>
      <c r="D134">
        <v>860</v>
      </c>
      <c r="I134" t="s">
        <v>103</v>
      </c>
      <c r="J134" t="s">
        <v>4</v>
      </c>
      <c r="K134" t="s">
        <v>1</v>
      </c>
      <c r="L134">
        <v>1096</v>
      </c>
      <c r="M134">
        <f t="shared" si="4"/>
        <v>1056</v>
      </c>
      <c r="Q134" t="s">
        <v>103</v>
      </c>
      <c r="R134" t="s">
        <v>5</v>
      </c>
      <c r="S134" t="s">
        <v>0</v>
      </c>
      <c r="T134">
        <v>1472</v>
      </c>
      <c r="U134">
        <f t="shared" si="5"/>
        <v>1432</v>
      </c>
    </row>
    <row r="135" spans="1:23" x14ac:dyDescent="0.3">
      <c r="A135" t="s">
        <v>103</v>
      </c>
      <c r="B135" t="s">
        <v>95</v>
      </c>
      <c r="C135" t="s">
        <v>1</v>
      </c>
      <c r="D135">
        <v>944</v>
      </c>
      <c r="I135" t="s">
        <v>103</v>
      </c>
      <c r="J135" t="s">
        <v>4</v>
      </c>
      <c r="K135" t="s">
        <v>1</v>
      </c>
      <c r="L135">
        <v>1061</v>
      </c>
      <c r="M135">
        <f t="shared" si="4"/>
        <v>1021</v>
      </c>
      <c r="Q135" t="s">
        <v>103</v>
      </c>
      <c r="R135" t="s">
        <v>5</v>
      </c>
      <c r="S135" t="s">
        <v>1</v>
      </c>
      <c r="T135">
        <v>1136</v>
      </c>
      <c r="U135">
        <f t="shared" si="5"/>
        <v>1096</v>
      </c>
    </row>
    <row r="136" spans="1:23" x14ac:dyDescent="0.3">
      <c r="A136" t="s">
        <v>103</v>
      </c>
      <c r="B136" t="s">
        <v>95</v>
      </c>
      <c r="C136" t="s">
        <v>1</v>
      </c>
      <c r="D136">
        <v>832</v>
      </c>
      <c r="I136" t="s">
        <v>103</v>
      </c>
      <c r="J136" t="s">
        <v>4</v>
      </c>
      <c r="K136" t="s">
        <v>1</v>
      </c>
      <c r="L136">
        <v>1316</v>
      </c>
      <c r="M136">
        <f t="shared" si="4"/>
        <v>1276</v>
      </c>
      <c r="Q136" t="s">
        <v>103</v>
      </c>
      <c r="R136" t="s">
        <v>5</v>
      </c>
      <c r="S136" t="s">
        <v>1</v>
      </c>
      <c r="T136">
        <v>1040</v>
      </c>
      <c r="U136">
        <f t="shared" si="5"/>
        <v>1000</v>
      </c>
    </row>
    <row r="137" spans="1:23" x14ac:dyDescent="0.3">
      <c r="A137" t="s">
        <v>103</v>
      </c>
      <c r="B137" t="s">
        <v>95</v>
      </c>
      <c r="C137" t="s">
        <v>1</v>
      </c>
      <c r="D137">
        <v>904</v>
      </c>
      <c r="I137" t="s">
        <v>103</v>
      </c>
      <c r="J137" t="s">
        <v>4</v>
      </c>
      <c r="K137" t="s">
        <v>0</v>
      </c>
      <c r="L137">
        <v>1083</v>
      </c>
      <c r="M137">
        <f t="shared" si="4"/>
        <v>1043</v>
      </c>
      <c r="Q137" t="s">
        <v>103</v>
      </c>
      <c r="R137" t="s">
        <v>5</v>
      </c>
      <c r="S137" t="s">
        <v>1</v>
      </c>
      <c r="T137">
        <v>1100</v>
      </c>
      <c r="U137">
        <f t="shared" si="5"/>
        <v>1060</v>
      </c>
    </row>
    <row r="138" spans="1:23" x14ac:dyDescent="0.3">
      <c r="A138" t="s">
        <v>103</v>
      </c>
      <c r="B138" t="s">
        <v>95</v>
      </c>
      <c r="C138" t="s">
        <v>1</v>
      </c>
      <c r="D138">
        <v>968</v>
      </c>
      <c r="I138" t="s">
        <v>103</v>
      </c>
      <c r="J138" t="s">
        <v>4</v>
      </c>
      <c r="K138" t="s">
        <v>1</v>
      </c>
      <c r="L138">
        <v>1008</v>
      </c>
      <c r="M138">
        <f t="shared" si="4"/>
        <v>968</v>
      </c>
      <c r="Q138" t="s">
        <v>103</v>
      </c>
      <c r="R138" t="s">
        <v>5</v>
      </c>
      <c r="S138" t="s">
        <v>1</v>
      </c>
      <c r="T138">
        <v>1025</v>
      </c>
      <c r="U138">
        <f t="shared" si="5"/>
        <v>985</v>
      </c>
    </row>
    <row r="139" spans="1:23" x14ac:dyDescent="0.3">
      <c r="A139" t="s">
        <v>103</v>
      </c>
      <c r="B139" t="s">
        <v>95</v>
      </c>
      <c r="C139" t="s">
        <v>1</v>
      </c>
      <c r="D139">
        <v>848</v>
      </c>
      <c r="I139" t="s">
        <v>103</v>
      </c>
      <c r="J139" t="s">
        <v>4</v>
      </c>
      <c r="K139" t="s">
        <v>1</v>
      </c>
      <c r="L139">
        <v>1152</v>
      </c>
      <c r="M139">
        <f t="shared" si="4"/>
        <v>1112</v>
      </c>
      <c r="Q139" t="s">
        <v>103</v>
      </c>
      <c r="R139" t="s">
        <v>5</v>
      </c>
      <c r="S139" t="s">
        <v>1</v>
      </c>
      <c r="T139">
        <v>936</v>
      </c>
      <c r="U139">
        <f t="shared" si="5"/>
        <v>896</v>
      </c>
    </row>
    <row r="140" spans="1:23" x14ac:dyDescent="0.3">
      <c r="A140" t="s">
        <v>103</v>
      </c>
      <c r="B140" t="s">
        <v>95</v>
      </c>
      <c r="C140" t="s">
        <v>1</v>
      </c>
      <c r="D140">
        <v>896</v>
      </c>
      <c r="I140" t="s">
        <v>103</v>
      </c>
      <c r="J140" t="s">
        <v>4</v>
      </c>
      <c r="K140" t="s">
        <v>1</v>
      </c>
      <c r="L140">
        <v>1128</v>
      </c>
      <c r="M140">
        <f t="shared" si="4"/>
        <v>1088</v>
      </c>
      <c r="Q140" t="s">
        <v>103</v>
      </c>
      <c r="R140" t="s">
        <v>5</v>
      </c>
      <c r="S140" t="s">
        <v>1</v>
      </c>
      <c r="T140">
        <v>992</v>
      </c>
      <c r="U140">
        <f t="shared" si="5"/>
        <v>952</v>
      </c>
    </row>
    <row r="141" spans="1:23" x14ac:dyDescent="0.3">
      <c r="A141" t="s">
        <v>103</v>
      </c>
      <c r="B141" t="s">
        <v>95</v>
      </c>
      <c r="C141" t="s">
        <v>1</v>
      </c>
      <c r="D141">
        <v>1144</v>
      </c>
      <c r="G141">
        <f>MEDIAN(D132:D141)</f>
        <v>924</v>
      </c>
      <c r="I141" t="s">
        <v>103</v>
      </c>
      <c r="J141" t="s">
        <v>4</v>
      </c>
      <c r="K141" t="s">
        <v>1</v>
      </c>
      <c r="L141">
        <v>968</v>
      </c>
      <c r="M141">
        <f t="shared" si="4"/>
        <v>928</v>
      </c>
      <c r="O141">
        <f>MEDIAN(M132:M141)</f>
        <v>1049.5</v>
      </c>
      <c r="Q141" t="s">
        <v>103</v>
      </c>
      <c r="R141" t="s">
        <v>5</v>
      </c>
      <c r="S141" t="s">
        <v>1</v>
      </c>
      <c r="T141">
        <v>976</v>
      </c>
      <c r="U141">
        <f t="shared" si="5"/>
        <v>936</v>
      </c>
      <c r="W141">
        <f>MEDIAN(U132:U141)</f>
        <v>1028</v>
      </c>
    </row>
    <row r="142" spans="1:23" x14ac:dyDescent="0.3">
      <c r="A142" t="s">
        <v>104</v>
      </c>
      <c r="B142" t="s">
        <v>95</v>
      </c>
      <c r="C142" t="s">
        <v>1</v>
      </c>
      <c r="D142">
        <v>846</v>
      </c>
      <c r="I142" t="s">
        <v>104</v>
      </c>
      <c r="J142" t="s">
        <v>4</v>
      </c>
      <c r="K142" t="s">
        <v>1</v>
      </c>
      <c r="L142">
        <v>959</v>
      </c>
      <c r="M142">
        <f t="shared" si="4"/>
        <v>919</v>
      </c>
      <c r="Q142" t="s">
        <v>104</v>
      </c>
      <c r="R142" t="s">
        <v>5</v>
      </c>
      <c r="S142" t="s">
        <v>1</v>
      </c>
      <c r="T142">
        <v>985</v>
      </c>
      <c r="U142">
        <f t="shared" si="5"/>
        <v>945</v>
      </c>
    </row>
    <row r="143" spans="1:23" x14ac:dyDescent="0.3">
      <c r="A143" t="s">
        <v>104</v>
      </c>
      <c r="B143" t="s">
        <v>95</v>
      </c>
      <c r="C143" t="s">
        <v>1</v>
      </c>
      <c r="D143">
        <v>928</v>
      </c>
      <c r="I143" t="s">
        <v>104</v>
      </c>
      <c r="J143" t="s">
        <v>4</v>
      </c>
      <c r="K143" t="s">
        <v>1</v>
      </c>
      <c r="L143">
        <v>952</v>
      </c>
      <c r="M143">
        <f t="shared" si="4"/>
        <v>912</v>
      </c>
      <c r="Q143" t="s">
        <v>104</v>
      </c>
      <c r="R143" t="s">
        <v>5</v>
      </c>
      <c r="S143" t="s">
        <v>1</v>
      </c>
      <c r="T143">
        <v>1184</v>
      </c>
      <c r="U143">
        <f t="shared" si="5"/>
        <v>1144</v>
      </c>
    </row>
    <row r="144" spans="1:23" x14ac:dyDescent="0.3">
      <c r="A144" t="s">
        <v>104</v>
      </c>
      <c r="B144" t="s">
        <v>95</v>
      </c>
      <c r="C144" t="s">
        <v>1</v>
      </c>
      <c r="D144">
        <v>904</v>
      </c>
      <c r="I144" t="s">
        <v>104</v>
      </c>
      <c r="J144" t="s">
        <v>4</v>
      </c>
      <c r="K144" t="s">
        <v>1</v>
      </c>
      <c r="L144">
        <v>960</v>
      </c>
      <c r="M144">
        <f t="shared" si="4"/>
        <v>920</v>
      </c>
      <c r="Q144" t="s">
        <v>104</v>
      </c>
      <c r="R144" t="s">
        <v>5</v>
      </c>
      <c r="S144" t="s">
        <v>1</v>
      </c>
      <c r="T144">
        <v>1032</v>
      </c>
      <c r="U144">
        <f t="shared" si="5"/>
        <v>992</v>
      </c>
    </row>
    <row r="145" spans="1:23" x14ac:dyDescent="0.3">
      <c r="A145" t="s">
        <v>104</v>
      </c>
      <c r="B145" t="s">
        <v>95</v>
      </c>
      <c r="C145" t="s">
        <v>1</v>
      </c>
      <c r="D145">
        <v>865</v>
      </c>
      <c r="I145" t="s">
        <v>104</v>
      </c>
      <c r="J145" t="s">
        <v>4</v>
      </c>
      <c r="K145" t="s">
        <v>1</v>
      </c>
      <c r="L145">
        <v>928</v>
      </c>
      <c r="M145">
        <f t="shared" si="4"/>
        <v>888</v>
      </c>
      <c r="Q145" t="s">
        <v>104</v>
      </c>
      <c r="R145" t="s">
        <v>5</v>
      </c>
      <c r="S145" t="s">
        <v>1</v>
      </c>
      <c r="T145">
        <v>1127</v>
      </c>
      <c r="U145">
        <f t="shared" si="5"/>
        <v>1087</v>
      </c>
    </row>
    <row r="146" spans="1:23" x14ac:dyDescent="0.3">
      <c r="A146" t="s">
        <v>104</v>
      </c>
      <c r="B146" t="s">
        <v>95</v>
      </c>
      <c r="C146" t="s">
        <v>1</v>
      </c>
      <c r="D146">
        <v>1176</v>
      </c>
      <c r="I146" t="s">
        <v>104</v>
      </c>
      <c r="J146" t="s">
        <v>4</v>
      </c>
      <c r="K146" t="s">
        <v>1</v>
      </c>
      <c r="L146">
        <v>926</v>
      </c>
      <c r="M146">
        <f t="shared" si="4"/>
        <v>886</v>
      </c>
      <c r="Q146" t="s">
        <v>104</v>
      </c>
      <c r="R146" t="s">
        <v>5</v>
      </c>
      <c r="S146" t="s">
        <v>1</v>
      </c>
      <c r="T146">
        <v>960</v>
      </c>
      <c r="U146">
        <f t="shared" si="5"/>
        <v>920</v>
      </c>
    </row>
    <row r="147" spans="1:23" x14ac:dyDescent="0.3">
      <c r="A147" t="s">
        <v>104</v>
      </c>
      <c r="B147" t="s">
        <v>95</v>
      </c>
      <c r="C147" t="s">
        <v>1</v>
      </c>
      <c r="D147">
        <v>888</v>
      </c>
      <c r="I147" t="s">
        <v>104</v>
      </c>
      <c r="J147" t="s">
        <v>4</v>
      </c>
      <c r="K147" t="s">
        <v>1</v>
      </c>
      <c r="L147">
        <v>1064</v>
      </c>
      <c r="M147">
        <f t="shared" si="4"/>
        <v>1024</v>
      </c>
      <c r="Q147" t="s">
        <v>104</v>
      </c>
      <c r="R147" t="s">
        <v>5</v>
      </c>
      <c r="S147" t="s">
        <v>1</v>
      </c>
      <c r="T147">
        <v>1016</v>
      </c>
      <c r="U147">
        <f t="shared" si="5"/>
        <v>976</v>
      </c>
    </row>
    <row r="148" spans="1:23" x14ac:dyDescent="0.3">
      <c r="A148" t="s">
        <v>104</v>
      </c>
      <c r="B148" t="s">
        <v>95</v>
      </c>
      <c r="C148" t="s">
        <v>1</v>
      </c>
      <c r="D148">
        <v>920</v>
      </c>
      <c r="I148" t="s">
        <v>104</v>
      </c>
      <c r="J148" t="s">
        <v>4</v>
      </c>
      <c r="K148" t="s">
        <v>1</v>
      </c>
      <c r="L148">
        <v>864</v>
      </c>
      <c r="M148">
        <f t="shared" si="4"/>
        <v>824</v>
      </c>
      <c r="Q148" t="s">
        <v>104</v>
      </c>
      <c r="R148" t="s">
        <v>5</v>
      </c>
      <c r="S148" t="s">
        <v>1</v>
      </c>
      <c r="T148">
        <v>1121</v>
      </c>
      <c r="U148">
        <f t="shared" si="5"/>
        <v>1081</v>
      </c>
    </row>
    <row r="149" spans="1:23" x14ac:dyDescent="0.3">
      <c r="A149" t="s">
        <v>104</v>
      </c>
      <c r="B149" t="s">
        <v>95</v>
      </c>
      <c r="C149" t="s">
        <v>1</v>
      </c>
      <c r="D149">
        <v>792</v>
      </c>
      <c r="I149" t="s">
        <v>104</v>
      </c>
      <c r="J149" t="s">
        <v>4</v>
      </c>
      <c r="K149" t="s">
        <v>1</v>
      </c>
      <c r="L149">
        <v>864</v>
      </c>
      <c r="M149">
        <f t="shared" si="4"/>
        <v>824</v>
      </c>
      <c r="Q149" t="s">
        <v>104</v>
      </c>
      <c r="R149" t="s">
        <v>5</v>
      </c>
      <c r="S149" t="s">
        <v>1</v>
      </c>
      <c r="T149">
        <v>1088</v>
      </c>
      <c r="U149">
        <f t="shared" si="5"/>
        <v>1048</v>
      </c>
    </row>
    <row r="150" spans="1:23" x14ac:dyDescent="0.3">
      <c r="A150" t="s">
        <v>104</v>
      </c>
      <c r="B150" t="s">
        <v>95</v>
      </c>
      <c r="C150" t="s">
        <v>1</v>
      </c>
      <c r="D150">
        <v>839</v>
      </c>
      <c r="I150" t="s">
        <v>104</v>
      </c>
      <c r="J150" t="s">
        <v>4</v>
      </c>
      <c r="K150" t="s">
        <v>1</v>
      </c>
      <c r="L150">
        <v>967</v>
      </c>
      <c r="M150">
        <f t="shared" si="4"/>
        <v>927</v>
      </c>
      <c r="Q150" t="s">
        <v>104</v>
      </c>
      <c r="R150" t="s">
        <v>5</v>
      </c>
      <c r="S150" t="s">
        <v>1</v>
      </c>
      <c r="T150">
        <v>1096</v>
      </c>
      <c r="U150">
        <f t="shared" si="5"/>
        <v>1056</v>
      </c>
    </row>
    <row r="151" spans="1:23" x14ac:dyDescent="0.3">
      <c r="A151" t="s">
        <v>104</v>
      </c>
      <c r="B151" t="s">
        <v>95</v>
      </c>
      <c r="C151" t="s">
        <v>1</v>
      </c>
      <c r="D151">
        <v>897</v>
      </c>
      <c r="G151">
        <f>MEDIAN(D142:D151)</f>
        <v>892.5</v>
      </c>
      <c r="I151" t="s">
        <v>104</v>
      </c>
      <c r="J151" t="s">
        <v>4</v>
      </c>
      <c r="K151" t="s">
        <v>1</v>
      </c>
      <c r="L151">
        <v>856</v>
      </c>
      <c r="M151">
        <f t="shared" si="4"/>
        <v>816</v>
      </c>
      <c r="O151">
        <f>MEDIAN(M142:M151)</f>
        <v>900</v>
      </c>
      <c r="Q151" t="s">
        <v>104</v>
      </c>
      <c r="R151" t="s">
        <v>5</v>
      </c>
      <c r="S151" t="s">
        <v>1</v>
      </c>
      <c r="T151">
        <v>968</v>
      </c>
      <c r="U151">
        <f t="shared" si="5"/>
        <v>928</v>
      </c>
      <c r="W151">
        <f>MEDIAN(U142:U151)</f>
        <v>1020</v>
      </c>
    </row>
    <row r="152" spans="1:23" x14ac:dyDescent="0.3">
      <c r="A152" t="s">
        <v>105</v>
      </c>
      <c r="B152" t="s">
        <v>95</v>
      </c>
      <c r="C152" t="s">
        <v>1</v>
      </c>
      <c r="D152">
        <v>920</v>
      </c>
      <c r="I152" t="s">
        <v>105</v>
      </c>
      <c r="J152" t="s">
        <v>4</v>
      </c>
      <c r="K152" t="s">
        <v>1</v>
      </c>
      <c r="L152">
        <v>951</v>
      </c>
      <c r="M152">
        <f t="shared" si="4"/>
        <v>911</v>
      </c>
      <c r="Q152" t="s">
        <v>105</v>
      </c>
      <c r="R152" t="s">
        <v>5</v>
      </c>
      <c r="S152" t="s">
        <v>1</v>
      </c>
      <c r="T152">
        <v>1025</v>
      </c>
      <c r="U152">
        <f t="shared" si="5"/>
        <v>985</v>
      </c>
    </row>
    <row r="153" spans="1:23" x14ac:dyDescent="0.3">
      <c r="A153" t="s">
        <v>105</v>
      </c>
      <c r="B153" t="s">
        <v>95</v>
      </c>
      <c r="C153" t="s">
        <v>1</v>
      </c>
      <c r="D153">
        <v>928</v>
      </c>
      <c r="I153" t="s">
        <v>105</v>
      </c>
      <c r="J153" t="s">
        <v>4</v>
      </c>
      <c r="K153" t="s">
        <v>1</v>
      </c>
      <c r="L153">
        <v>944</v>
      </c>
      <c r="M153">
        <f t="shared" si="4"/>
        <v>904</v>
      </c>
      <c r="Q153" t="s">
        <v>105</v>
      </c>
      <c r="R153" t="s">
        <v>5</v>
      </c>
      <c r="S153" t="s">
        <v>1</v>
      </c>
      <c r="T153">
        <v>1112</v>
      </c>
      <c r="U153">
        <f t="shared" si="5"/>
        <v>1072</v>
      </c>
    </row>
    <row r="154" spans="1:23" x14ac:dyDescent="0.3">
      <c r="A154" t="s">
        <v>105</v>
      </c>
      <c r="B154" t="s">
        <v>95</v>
      </c>
      <c r="C154" t="s">
        <v>1</v>
      </c>
      <c r="D154">
        <v>896</v>
      </c>
      <c r="I154" t="s">
        <v>105</v>
      </c>
      <c r="J154" t="s">
        <v>4</v>
      </c>
      <c r="K154" t="s">
        <v>1</v>
      </c>
      <c r="L154">
        <v>960</v>
      </c>
      <c r="M154">
        <f t="shared" si="4"/>
        <v>920</v>
      </c>
      <c r="Q154" t="s">
        <v>105</v>
      </c>
      <c r="R154" t="s">
        <v>5</v>
      </c>
      <c r="S154" t="s">
        <v>1</v>
      </c>
      <c r="T154">
        <v>1120</v>
      </c>
      <c r="U154">
        <f t="shared" si="5"/>
        <v>1080</v>
      </c>
    </row>
    <row r="155" spans="1:23" x14ac:dyDescent="0.3">
      <c r="A155" t="s">
        <v>105</v>
      </c>
      <c r="B155" t="s">
        <v>95</v>
      </c>
      <c r="C155" t="s">
        <v>1</v>
      </c>
      <c r="D155">
        <v>873</v>
      </c>
      <c r="I155" t="s">
        <v>105</v>
      </c>
      <c r="J155" t="s">
        <v>4</v>
      </c>
      <c r="K155" t="s">
        <v>1</v>
      </c>
      <c r="L155">
        <v>903</v>
      </c>
      <c r="M155">
        <f t="shared" si="4"/>
        <v>863</v>
      </c>
      <c r="Q155" t="s">
        <v>105</v>
      </c>
      <c r="R155" t="s">
        <v>5</v>
      </c>
      <c r="S155" t="s">
        <v>1</v>
      </c>
      <c r="T155">
        <v>1208</v>
      </c>
      <c r="U155">
        <f t="shared" si="5"/>
        <v>1168</v>
      </c>
    </row>
    <row r="156" spans="1:23" x14ac:dyDescent="0.3">
      <c r="A156" t="s">
        <v>105</v>
      </c>
      <c r="B156" t="s">
        <v>95</v>
      </c>
      <c r="C156" t="s">
        <v>1</v>
      </c>
      <c r="D156">
        <v>904</v>
      </c>
      <c r="I156" t="s">
        <v>105</v>
      </c>
      <c r="J156" t="s">
        <v>4</v>
      </c>
      <c r="K156" t="s">
        <v>1</v>
      </c>
      <c r="L156">
        <v>976</v>
      </c>
      <c r="M156">
        <f t="shared" si="4"/>
        <v>936</v>
      </c>
      <c r="Q156" t="s">
        <v>105</v>
      </c>
      <c r="R156" t="s">
        <v>5</v>
      </c>
      <c r="S156" t="s">
        <v>1</v>
      </c>
      <c r="T156">
        <v>968</v>
      </c>
      <c r="U156">
        <f t="shared" si="5"/>
        <v>928</v>
      </c>
    </row>
    <row r="157" spans="1:23" x14ac:dyDescent="0.3">
      <c r="A157" t="s">
        <v>105</v>
      </c>
      <c r="B157" t="s">
        <v>95</v>
      </c>
      <c r="C157" t="s">
        <v>1</v>
      </c>
      <c r="D157">
        <v>985</v>
      </c>
      <c r="I157" t="s">
        <v>105</v>
      </c>
      <c r="J157" t="s">
        <v>4</v>
      </c>
      <c r="K157" t="s">
        <v>1</v>
      </c>
      <c r="L157">
        <v>1017</v>
      </c>
      <c r="M157">
        <f t="shared" si="4"/>
        <v>977</v>
      </c>
      <c r="Q157" t="s">
        <v>105</v>
      </c>
      <c r="R157" t="s">
        <v>5</v>
      </c>
      <c r="S157" t="s">
        <v>1</v>
      </c>
      <c r="T157">
        <v>971</v>
      </c>
      <c r="U157">
        <f t="shared" si="5"/>
        <v>931</v>
      </c>
    </row>
    <row r="158" spans="1:23" x14ac:dyDescent="0.3">
      <c r="A158" t="s">
        <v>105</v>
      </c>
      <c r="B158" t="s">
        <v>95</v>
      </c>
      <c r="C158" t="s">
        <v>1</v>
      </c>
      <c r="D158">
        <v>936</v>
      </c>
      <c r="I158" t="s">
        <v>105</v>
      </c>
      <c r="J158" t="s">
        <v>4</v>
      </c>
      <c r="K158" t="s">
        <v>1</v>
      </c>
      <c r="L158">
        <v>993</v>
      </c>
      <c r="M158">
        <f t="shared" si="4"/>
        <v>953</v>
      </c>
      <c r="Q158" t="s">
        <v>105</v>
      </c>
      <c r="R158" t="s">
        <v>5</v>
      </c>
      <c r="S158" t="s">
        <v>1</v>
      </c>
      <c r="T158">
        <v>1004</v>
      </c>
      <c r="U158">
        <f t="shared" si="5"/>
        <v>964</v>
      </c>
    </row>
    <row r="159" spans="1:23" x14ac:dyDescent="0.3">
      <c r="A159" t="s">
        <v>105</v>
      </c>
      <c r="B159" t="s">
        <v>95</v>
      </c>
      <c r="C159" t="s">
        <v>1</v>
      </c>
      <c r="D159">
        <v>800</v>
      </c>
      <c r="I159" t="s">
        <v>105</v>
      </c>
      <c r="J159" t="s">
        <v>4</v>
      </c>
      <c r="K159" t="s">
        <v>1</v>
      </c>
      <c r="L159">
        <v>1015</v>
      </c>
      <c r="M159">
        <f t="shared" si="4"/>
        <v>975</v>
      </c>
      <c r="Q159" t="s">
        <v>105</v>
      </c>
      <c r="R159" t="s">
        <v>5</v>
      </c>
      <c r="S159" t="s">
        <v>1</v>
      </c>
      <c r="T159">
        <v>1207</v>
      </c>
      <c r="U159">
        <f t="shared" si="5"/>
        <v>1167</v>
      </c>
    </row>
    <row r="160" spans="1:23" x14ac:dyDescent="0.3">
      <c r="A160" t="s">
        <v>105</v>
      </c>
      <c r="B160" t="s">
        <v>95</v>
      </c>
      <c r="C160" t="s">
        <v>1</v>
      </c>
      <c r="D160">
        <v>912</v>
      </c>
      <c r="I160" t="s">
        <v>105</v>
      </c>
      <c r="J160" t="s">
        <v>4</v>
      </c>
      <c r="K160" t="s">
        <v>1</v>
      </c>
      <c r="L160">
        <v>1352</v>
      </c>
      <c r="M160">
        <f t="shared" si="4"/>
        <v>1312</v>
      </c>
      <c r="Q160" t="s">
        <v>105</v>
      </c>
      <c r="R160" t="s">
        <v>5</v>
      </c>
      <c r="S160" t="s">
        <v>1</v>
      </c>
      <c r="T160">
        <v>904</v>
      </c>
      <c r="U160">
        <f t="shared" si="5"/>
        <v>864</v>
      </c>
    </row>
    <row r="161" spans="1:23" x14ac:dyDescent="0.3">
      <c r="A161" t="s">
        <v>105</v>
      </c>
      <c r="B161" t="s">
        <v>95</v>
      </c>
      <c r="C161" t="s">
        <v>1</v>
      </c>
      <c r="D161">
        <v>857</v>
      </c>
      <c r="G161">
        <f>MEDIAN(D152:D161)</f>
        <v>908</v>
      </c>
      <c r="I161" t="s">
        <v>105</v>
      </c>
      <c r="J161" t="s">
        <v>4</v>
      </c>
      <c r="K161" t="s">
        <v>1</v>
      </c>
      <c r="L161">
        <v>865</v>
      </c>
      <c r="M161">
        <f t="shared" si="4"/>
        <v>825</v>
      </c>
      <c r="O161">
        <f>MEDIAN(M152:M161)</f>
        <v>928</v>
      </c>
      <c r="Q161" t="s">
        <v>105</v>
      </c>
      <c r="R161" t="s">
        <v>5</v>
      </c>
      <c r="S161" t="s">
        <v>1</v>
      </c>
      <c r="T161">
        <v>1017</v>
      </c>
      <c r="U161">
        <f t="shared" si="5"/>
        <v>977</v>
      </c>
      <c r="W161">
        <f>MEDIAN(U152:U161)</f>
        <v>981</v>
      </c>
    </row>
    <row r="162" spans="1:23" x14ac:dyDescent="0.3">
      <c r="G162">
        <f>AVERAGE(G1:G161)</f>
        <v>947.40625</v>
      </c>
      <c r="O162">
        <f>AVERAGE(O1:O161)</f>
        <v>941.15625</v>
      </c>
      <c r="W162">
        <f>AVERAGE(W1:W161)</f>
        <v>1050.96875</v>
      </c>
    </row>
    <row r="163" spans="1:23" x14ac:dyDescent="0.3">
      <c r="G163">
        <f>STDEV(G1:G161)</f>
        <v>80.562650310177858</v>
      </c>
      <c r="O163">
        <f>STDEV(O1:O161)</f>
        <v>47.311280807717168</v>
      </c>
      <c r="W163">
        <f>STDEV(W1:W161)</f>
        <v>157.01246964811426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737</v>
      </c>
      <c r="I2" t="s">
        <v>106</v>
      </c>
      <c r="J2" t="s">
        <v>4</v>
      </c>
      <c r="K2" t="s">
        <v>0</v>
      </c>
      <c r="L2">
        <v>793</v>
      </c>
      <c r="M2">
        <f>L2-40</f>
        <v>753</v>
      </c>
      <c r="Q2" t="s">
        <v>106</v>
      </c>
      <c r="R2" t="s">
        <v>5</v>
      </c>
      <c r="S2" t="s">
        <v>0</v>
      </c>
      <c r="T2">
        <v>1004</v>
      </c>
      <c r="U2">
        <f>T2-40</f>
        <v>964</v>
      </c>
    </row>
    <row r="3" spans="1:23" x14ac:dyDescent="0.3">
      <c r="A3" t="s">
        <v>106</v>
      </c>
      <c r="B3" t="s">
        <v>95</v>
      </c>
      <c r="C3" t="s">
        <v>0</v>
      </c>
      <c r="D3">
        <v>755</v>
      </c>
      <c r="I3" t="s">
        <v>106</v>
      </c>
      <c r="J3" t="s">
        <v>4</v>
      </c>
      <c r="K3" t="s">
        <v>0</v>
      </c>
      <c r="L3">
        <v>1344</v>
      </c>
      <c r="M3">
        <f t="shared" ref="M3:M66" si="0">L3-40</f>
        <v>1304</v>
      </c>
      <c r="Q3" t="s">
        <v>106</v>
      </c>
      <c r="R3" t="s">
        <v>5</v>
      </c>
      <c r="S3" t="s">
        <v>0</v>
      </c>
      <c r="T3">
        <v>1024</v>
      </c>
      <c r="U3">
        <f t="shared" ref="U3:U66" si="1">T3-40</f>
        <v>984</v>
      </c>
    </row>
    <row r="4" spans="1:23" x14ac:dyDescent="0.3">
      <c r="A4" t="s">
        <v>106</v>
      </c>
      <c r="B4" t="s">
        <v>95</v>
      </c>
      <c r="C4" t="s">
        <v>0</v>
      </c>
      <c r="D4">
        <v>824</v>
      </c>
      <c r="I4" t="s">
        <v>106</v>
      </c>
      <c r="J4" t="s">
        <v>4</v>
      </c>
      <c r="K4" t="s">
        <v>0</v>
      </c>
      <c r="L4">
        <v>856</v>
      </c>
      <c r="M4">
        <f t="shared" si="0"/>
        <v>816</v>
      </c>
      <c r="Q4" t="s">
        <v>106</v>
      </c>
      <c r="R4" t="s">
        <v>5</v>
      </c>
      <c r="S4" t="s">
        <v>0</v>
      </c>
      <c r="T4">
        <v>1112</v>
      </c>
      <c r="U4">
        <f t="shared" si="1"/>
        <v>1072</v>
      </c>
    </row>
    <row r="5" spans="1:23" x14ac:dyDescent="0.3">
      <c r="A5" t="s">
        <v>106</v>
      </c>
      <c r="B5" t="s">
        <v>95</v>
      </c>
      <c r="C5" t="s">
        <v>0</v>
      </c>
      <c r="D5">
        <v>848</v>
      </c>
      <c r="I5" t="s">
        <v>106</v>
      </c>
      <c r="J5" t="s">
        <v>4</v>
      </c>
      <c r="K5" t="s">
        <v>0</v>
      </c>
      <c r="L5">
        <v>924</v>
      </c>
      <c r="M5">
        <f t="shared" si="0"/>
        <v>884</v>
      </c>
      <c r="Q5" t="s">
        <v>106</v>
      </c>
      <c r="R5" t="s">
        <v>5</v>
      </c>
      <c r="S5" t="s">
        <v>0</v>
      </c>
      <c r="T5">
        <v>849</v>
      </c>
      <c r="U5">
        <f t="shared" si="1"/>
        <v>809</v>
      </c>
    </row>
    <row r="6" spans="1:23" x14ac:dyDescent="0.3">
      <c r="A6" t="s">
        <v>106</v>
      </c>
      <c r="B6" t="s">
        <v>95</v>
      </c>
      <c r="C6" t="s">
        <v>0</v>
      </c>
      <c r="D6">
        <v>744</v>
      </c>
      <c r="I6" t="s">
        <v>106</v>
      </c>
      <c r="J6" t="s">
        <v>4</v>
      </c>
      <c r="K6" t="s">
        <v>0</v>
      </c>
      <c r="L6">
        <v>888</v>
      </c>
      <c r="M6">
        <f t="shared" si="0"/>
        <v>848</v>
      </c>
      <c r="Q6" t="s">
        <v>106</v>
      </c>
      <c r="R6" t="s">
        <v>5</v>
      </c>
      <c r="S6" t="s">
        <v>0</v>
      </c>
      <c r="T6">
        <v>913</v>
      </c>
      <c r="U6">
        <f t="shared" si="1"/>
        <v>873</v>
      </c>
    </row>
    <row r="7" spans="1:23" x14ac:dyDescent="0.3">
      <c r="A7" t="s">
        <v>106</v>
      </c>
      <c r="B7" t="s">
        <v>95</v>
      </c>
      <c r="C7" t="s">
        <v>0</v>
      </c>
      <c r="D7">
        <v>672</v>
      </c>
      <c r="I7" t="s">
        <v>106</v>
      </c>
      <c r="J7" t="s">
        <v>4</v>
      </c>
      <c r="K7" t="s">
        <v>0</v>
      </c>
      <c r="L7">
        <v>1329</v>
      </c>
      <c r="M7">
        <f t="shared" si="0"/>
        <v>1289</v>
      </c>
      <c r="Q7" t="s">
        <v>106</v>
      </c>
      <c r="R7" t="s">
        <v>5</v>
      </c>
      <c r="S7" t="s">
        <v>0</v>
      </c>
      <c r="T7">
        <v>928</v>
      </c>
      <c r="U7">
        <f t="shared" si="1"/>
        <v>888</v>
      </c>
    </row>
    <row r="8" spans="1:23" x14ac:dyDescent="0.3">
      <c r="A8" t="s">
        <v>106</v>
      </c>
      <c r="B8" t="s">
        <v>95</v>
      </c>
      <c r="C8" t="s">
        <v>0</v>
      </c>
      <c r="D8">
        <v>1079</v>
      </c>
      <c r="I8" t="s">
        <v>106</v>
      </c>
      <c r="J8" t="s">
        <v>4</v>
      </c>
      <c r="K8" t="s">
        <v>0</v>
      </c>
      <c r="L8">
        <v>1063</v>
      </c>
      <c r="M8">
        <f t="shared" si="0"/>
        <v>1023</v>
      </c>
      <c r="Q8" t="s">
        <v>106</v>
      </c>
      <c r="R8" t="s">
        <v>5</v>
      </c>
      <c r="S8" t="s">
        <v>0</v>
      </c>
      <c r="T8">
        <v>864</v>
      </c>
      <c r="U8">
        <f t="shared" si="1"/>
        <v>824</v>
      </c>
    </row>
    <row r="9" spans="1:23" x14ac:dyDescent="0.3">
      <c r="A9" t="s">
        <v>106</v>
      </c>
      <c r="B9" t="s">
        <v>95</v>
      </c>
      <c r="C9" t="s">
        <v>0</v>
      </c>
      <c r="D9">
        <v>1168</v>
      </c>
      <c r="I9" t="s">
        <v>106</v>
      </c>
      <c r="J9" t="s">
        <v>4</v>
      </c>
      <c r="K9" t="s">
        <v>0</v>
      </c>
      <c r="L9">
        <v>1072</v>
      </c>
      <c r="M9">
        <f t="shared" si="0"/>
        <v>1032</v>
      </c>
      <c r="Q9" t="s">
        <v>106</v>
      </c>
      <c r="R9" t="s">
        <v>5</v>
      </c>
      <c r="S9" t="s">
        <v>0</v>
      </c>
      <c r="T9">
        <v>912</v>
      </c>
      <c r="U9">
        <f t="shared" si="1"/>
        <v>872</v>
      </c>
    </row>
    <row r="10" spans="1:23" x14ac:dyDescent="0.3">
      <c r="A10" t="s">
        <v>106</v>
      </c>
      <c r="B10" t="s">
        <v>95</v>
      </c>
      <c r="C10" t="s">
        <v>0</v>
      </c>
      <c r="D10">
        <v>1200</v>
      </c>
      <c r="I10" t="s">
        <v>106</v>
      </c>
      <c r="J10" t="s">
        <v>4</v>
      </c>
      <c r="K10" t="s">
        <v>0</v>
      </c>
      <c r="L10">
        <v>928</v>
      </c>
      <c r="M10">
        <f t="shared" si="0"/>
        <v>888</v>
      </c>
      <c r="Q10" t="s">
        <v>106</v>
      </c>
      <c r="R10" t="s">
        <v>5</v>
      </c>
      <c r="S10" t="s">
        <v>0</v>
      </c>
      <c r="T10">
        <v>879</v>
      </c>
      <c r="U10">
        <f t="shared" si="1"/>
        <v>839</v>
      </c>
    </row>
    <row r="11" spans="1:23" x14ac:dyDescent="0.3">
      <c r="A11" t="s">
        <v>106</v>
      </c>
      <c r="B11" t="s">
        <v>95</v>
      </c>
      <c r="C11" t="s">
        <v>0</v>
      </c>
      <c r="D11">
        <v>989</v>
      </c>
      <c r="G11">
        <f>MEDIAN(D2:D11)</f>
        <v>836</v>
      </c>
      <c r="I11" t="s">
        <v>106</v>
      </c>
      <c r="J11" t="s">
        <v>4</v>
      </c>
      <c r="K11" t="s">
        <v>0</v>
      </c>
      <c r="L11">
        <v>988</v>
      </c>
      <c r="M11">
        <f t="shared" si="0"/>
        <v>948</v>
      </c>
      <c r="O11">
        <f>MEDIAN(M2:M11)</f>
        <v>918</v>
      </c>
      <c r="Q11" t="s">
        <v>106</v>
      </c>
      <c r="R11" t="s">
        <v>5</v>
      </c>
      <c r="S11" t="s">
        <v>0</v>
      </c>
      <c r="T11">
        <v>900</v>
      </c>
      <c r="U11">
        <f t="shared" si="1"/>
        <v>860</v>
      </c>
      <c r="W11">
        <f>MEDIAN(U2:U11)</f>
        <v>872.5</v>
      </c>
    </row>
    <row r="12" spans="1:23" x14ac:dyDescent="0.3">
      <c r="A12" t="s">
        <v>107</v>
      </c>
      <c r="B12" t="s">
        <v>95</v>
      </c>
      <c r="C12" t="s">
        <v>0</v>
      </c>
      <c r="D12">
        <v>1112</v>
      </c>
      <c r="I12" t="s">
        <v>107</v>
      </c>
      <c r="J12" t="s">
        <v>4</v>
      </c>
      <c r="K12" t="s">
        <v>0</v>
      </c>
      <c r="L12">
        <v>983</v>
      </c>
      <c r="M12">
        <f t="shared" si="0"/>
        <v>943</v>
      </c>
      <c r="Q12" t="s">
        <v>107</v>
      </c>
      <c r="R12" t="s">
        <v>5</v>
      </c>
      <c r="S12" t="s">
        <v>0</v>
      </c>
      <c r="T12">
        <v>839</v>
      </c>
      <c r="U12">
        <f t="shared" si="1"/>
        <v>799</v>
      </c>
    </row>
    <row r="13" spans="1:23" x14ac:dyDescent="0.3">
      <c r="A13" t="s">
        <v>107</v>
      </c>
      <c r="B13" t="s">
        <v>95</v>
      </c>
      <c r="C13" t="s">
        <v>0</v>
      </c>
      <c r="D13">
        <v>1129</v>
      </c>
      <c r="I13" t="s">
        <v>107</v>
      </c>
      <c r="J13" t="s">
        <v>4</v>
      </c>
      <c r="K13" t="s">
        <v>0</v>
      </c>
      <c r="L13">
        <v>1105</v>
      </c>
      <c r="M13">
        <f t="shared" si="0"/>
        <v>1065</v>
      </c>
      <c r="Q13" t="s">
        <v>107</v>
      </c>
      <c r="R13" t="s">
        <v>5</v>
      </c>
      <c r="S13" t="s">
        <v>0</v>
      </c>
      <c r="T13">
        <v>1080</v>
      </c>
      <c r="U13">
        <f t="shared" si="1"/>
        <v>1040</v>
      </c>
    </row>
    <row r="14" spans="1:23" x14ac:dyDescent="0.3">
      <c r="A14" t="s">
        <v>107</v>
      </c>
      <c r="B14" t="s">
        <v>95</v>
      </c>
      <c r="C14" t="s">
        <v>0</v>
      </c>
      <c r="D14">
        <v>955</v>
      </c>
      <c r="I14" t="s">
        <v>107</v>
      </c>
      <c r="J14" t="s">
        <v>4</v>
      </c>
      <c r="K14" t="s">
        <v>0</v>
      </c>
      <c r="L14">
        <v>945</v>
      </c>
      <c r="M14">
        <f t="shared" si="0"/>
        <v>905</v>
      </c>
      <c r="Q14" t="s">
        <v>107</v>
      </c>
      <c r="R14" t="s">
        <v>5</v>
      </c>
      <c r="S14" t="s">
        <v>0</v>
      </c>
      <c r="T14">
        <v>993</v>
      </c>
      <c r="U14">
        <f t="shared" si="1"/>
        <v>953</v>
      </c>
    </row>
    <row r="15" spans="1:23" x14ac:dyDescent="0.3">
      <c r="A15" t="s">
        <v>107</v>
      </c>
      <c r="B15" t="s">
        <v>95</v>
      </c>
      <c r="C15" t="s">
        <v>0</v>
      </c>
      <c r="D15">
        <v>848</v>
      </c>
      <c r="I15" t="s">
        <v>107</v>
      </c>
      <c r="J15" t="s">
        <v>4</v>
      </c>
      <c r="K15" t="s">
        <v>0</v>
      </c>
      <c r="L15">
        <v>960</v>
      </c>
      <c r="M15">
        <f t="shared" si="0"/>
        <v>920</v>
      </c>
      <c r="Q15" t="s">
        <v>107</v>
      </c>
      <c r="R15" t="s">
        <v>5</v>
      </c>
      <c r="S15" t="s">
        <v>0</v>
      </c>
      <c r="T15">
        <v>895</v>
      </c>
      <c r="U15">
        <f t="shared" si="1"/>
        <v>855</v>
      </c>
    </row>
    <row r="16" spans="1:23" x14ac:dyDescent="0.3">
      <c r="A16" t="s">
        <v>107</v>
      </c>
      <c r="B16" t="s">
        <v>95</v>
      </c>
      <c r="C16" t="s">
        <v>0</v>
      </c>
      <c r="D16">
        <v>1056</v>
      </c>
      <c r="I16" t="s">
        <v>107</v>
      </c>
      <c r="J16" t="s">
        <v>4</v>
      </c>
      <c r="K16" t="s">
        <v>0</v>
      </c>
      <c r="L16">
        <v>928</v>
      </c>
      <c r="M16">
        <f t="shared" si="0"/>
        <v>888</v>
      </c>
      <c r="Q16" t="s">
        <v>107</v>
      </c>
      <c r="R16" t="s">
        <v>5</v>
      </c>
      <c r="S16" t="s">
        <v>0</v>
      </c>
      <c r="T16">
        <v>1112</v>
      </c>
      <c r="U16">
        <f t="shared" si="1"/>
        <v>1072</v>
      </c>
    </row>
    <row r="17" spans="1:23" x14ac:dyDescent="0.3">
      <c r="A17" t="s">
        <v>107</v>
      </c>
      <c r="B17" t="s">
        <v>95</v>
      </c>
      <c r="C17" t="s">
        <v>0</v>
      </c>
      <c r="D17">
        <v>1104</v>
      </c>
      <c r="I17" t="s">
        <v>107</v>
      </c>
      <c r="J17" t="s">
        <v>4</v>
      </c>
      <c r="K17" t="s">
        <v>0</v>
      </c>
      <c r="L17">
        <v>1208</v>
      </c>
      <c r="M17">
        <f t="shared" si="0"/>
        <v>1168</v>
      </c>
      <c r="Q17" t="s">
        <v>107</v>
      </c>
      <c r="R17" t="s">
        <v>5</v>
      </c>
      <c r="S17" t="s">
        <v>0</v>
      </c>
      <c r="T17">
        <v>1384</v>
      </c>
      <c r="U17">
        <f t="shared" si="1"/>
        <v>1344</v>
      </c>
    </row>
    <row r="18" spans="1:23" x14ac:dyDescent="0.3">
      <c r="A18" t="s">
        <v>107</v>
      </c>
      <c r="B18" t="s">
        <v>95</v>
      </c>
      <c r="C18" t="s">
        <v>0</v>
      </c>
      <c r="D18">
        <v>828</v>
      </c>
      <c r="I18" t="s">
        <v>107</v>
      </c>
      <c r="J18" t="s">
        <v>4</v>
      </c>
      <c r="K18" t="s">
        <v>0</v>
      </c>
      <c r="L18">
        <v>1072</v>
      </c>
      <c r="M18">
        <f t="shared" si="0"/>
        <v>1032</v>
      </c>
      <c r="Q18" t="s">
        <v>107</v>
      </c>
      <c r="R18" t="s">
        <v>5</v>
      </c>
      <c r="S18" t="s">
        <v>0</v>
      </c>
      <c r="T18">
        <v>1224</v>
      </c>
      <c r="U18">
        <f t="shared" si="1"/>
        <v>1184</v>
      </c>
    </row>
    <row r="19" spans="1:23" x14ac:dyDescent="0.3">
      <c r="A19" t="s">
        <v>107</v>
      </c>
      <c r="B19" t="s">
        <v>95</v>
      </c>
      <c r="C19" t="s">
        <v>0</v>
      </c>
      <c r="D19">
        <v>927</v>
      </c>
      <c r="I19" t="s">
        <v>107</v>
      </c>
      <c r="J19" t="s">
        <v>4</v>
      </c>
      <c r="K19" t="s">
        <v>0</v>
      </c>
      <c r="L19">
        <v>1164</v>
      </c>
      <c r="M19">
        <f t="shared" si="0"/>
        <v>1124</v>
      </c>
      <c r="Q19" t="s">
        <v>107</v>
      </c>
      <c r="R19" t="s">
        <v>5</v>
      </c>
      <c r="S19" t="s">
        <v>0</v>
      </c>
      <c r="T19">
        <v>1207</v>
      </c>
      <c r="U19">
        <f t="shared" si="1"/>
        <v>1167</v>
      </c>
    </row>
    <row r="20" spans="1:23" x14ac:dyDescent="0.3">
      <c r="A20" t="s">
        <v>107</v>
      </c>
      <c r="B20" t="s">
        <v>95</v>
      </c>
      <c r="C20" t="s">
        <v>0</v>
      </c>
      <c r="D20">
        <v>1288</v>
      </c>
      <c r="I20" t="s">
        <v>107</v>
      </c>
      <c r="J20" t="s">
        <v>4</v>
      </c>
      <c r="K20" t="s">
        <v>0</v>
      </c>
      <c r="L20">
        <v>975</v>
      </c>
      <c r="M20">
        <f t="shared" si="0"/>
        <v>935</v>
      </c>
      <c r="Q20" t="s">
        <v>107</v>
      </c>
      <c r="R20" t="s">
        <v>5</v>
      </c>
      <c r="S20" t="s">
        <v>0</v>
      </c>
      <c r="T20">
        <v>816</v>
      </c>
      <c r="U20">
        <f t="shared" si="1"/>
        <v>776</v>
      </c>
    </row>
    <row r="21" spans="1:23" x14ac:dyDescent="0.3">
      <c r="A21" t="s">
        <v>107</v>
      </c>
      <c r="B21" t="s">
        <v>95</v>
      </c>
      <c r="C21" t="s">
        <v>0</v>
      </c>
      <c r="D21">
        <v>863</v>
      </c>
      <c r="G21">
        <f>MEDIAN(D12:D21)</f>
        <v>1005.5</v>
      </c>
      <c r="I21" t="s">
        <v>107</v>
      </c>
      <c r="J21" t="s">
        <v>4</v>
      </c>
      <c r="K21" t="s">
        <v>0</v>
      </c>
      <c r="L21">
        <v>1512</v>
      </c>
      <c r="M21">
        <f t="shared" si="0"/>
        <v>1472</v>
      </c>
      <c r="O21">
        <f>MEDIAN(M12:M21)</f>
        <v>987.5</v>
      </c>
      <c r="Q21" t="s">
        <v>107</v>
      </c>
      <c r="R21" t="s">
        <v>5</v>
      </c>
      <c r="S21" t="s">
        <v>0</v>
      </c>
      <c r="T21">
        <v>816</v>
      </c>
      <c r="U21">
        <f t="shared" si="1"/>
        <v>776</v>
      </c>
      <c r="W21">
        <f>MEDIAN(U12:U21)</f>
        <v>996.5</v>
      </c>
    </row>
    <row r="22" spans="1:23" x14ac:dyDescent="0.3">
      <c r="A22" t="s">
        <v>108</v>
      </c>
      <c r="B22" t="s">
        <v>95</v>
      </c>
      <c r="C22" t="s">
        <v>0</v>
      </c>
      <c r="D22">
        <v>983</v>
      </c>
      <c r="I22" t="s">
        <v>108</v>
      </c>
      <c r="J22" t="s">
        <v>4</v>
      </c>
      <c r="K22" t="s">
        <v>0</v>
      </c>
      <c r="L22">
        <v>1545</v>
      </c>
      <c r="M22">
        <f t="shared" si="0"/>
        <v>1505</v>
      </c>
      <c r="Q22" t="s">
        <v>108</v>
      </c>
      <c r="R22" t="s">
        <v>5</v>
      </c>
      <c r="S22" t="s">
        <v>0</v>
      </c>
      <c r="T22">
        <v>1168</v>
      </c>
      <c r="U22">
        <f t="shared" si="1"/>
        <v>1128</v>
      </c>
    </row>
    <row r="23" spans="1:23" x14ac:dyDescent="0.3">
      <c r="A23" t="s">
        <v>108</v>
      </c>
      <c r="B23" t="s">
        <v>95</v>
      </c>
      <c r="C23" t="s">
        <v>0</v>
      </c>
      <c r="D23">
        <v>824</v>
      </c>
      <c r="I23" t="s">
        <v>108</v>
      </c>
      <c r="J23" t="s">
        <v>4</v>
      </c>
      <c r="K23" t="s">
        <v>0</v>
      </c>
      <c r="L23">
        <v>896</v>
      </c>
      <c r="M23">
        <f t="shared" si="0"/>
        <v>856</v>
      </c>
      <c r="Q23" t="s">
        <v>108</v>
      </c>
      <c r="R23" t="s">
        <v>5</v>
      </c>
      <c r="S23" t="s">
        <v>0</v>
      </c>
      <c r="T23">
        <v>1032</v>
      </c>
      <c r="U23">
        <f t="shared" si="1"/>
        <v>992</v>
      </c>
    </row>
    <row r="24" spans="1:23" x14ac:dyDescent="0.3">
      <c r="A24" t="s">
        <v>108</v>
      </c>
      <c r="B24" t="s">
        <v>95</v>
      </c>
      <c r="C24" t="s">
        <v>0</v>
      </c>
      <c r="D24">
        <v>1001</v>
      </c>
      <c r="I24" t="s">
        <v>108</v>
      </c>
      <c r="J24" t="s">
        <v>4</v>
      </c>
      <c r="K24" t="s">
        <v>0</v>
      </c>
      <c r="L24">
        <v>920</v>
      </c>
      <c r="M24">
        <f t="shared" si="0"/>
        <v>880</v>
      </c>
      <c r="Q24" t="s">
        <v>108</v>
      </c>
      <c r="R24" t="s">
        <v>5</v>
      </c>
      <c r="S24" t="s">
        <v>0</v>
      </c>
      <c r="T24">
        <v>960</v>
      </c>
      <c r="U24">
        <f t="shared" si="1"/>
        <v>920</v>
      </c>
    </row>
    <row r="25" spans="1:23" x14ac:dyDescent="0.3">
      <c r="A25" t="s">
        <v>108</v>
      </c>
      <c r="B25" t="s">
        <v>95</v>
      </c>
      <c r="C25" t="s">
        <v>0</v>
      </c>
      <c r="D25">
        <v>1264</v>
      </c>
      <c r="I25" t="s">
        <v>108</v>
      </c>
      <c r="J25" t="s">
        <v>4</v>
      </c>
      <c r="K25" t="s">
        <v>0</v>
      </c>
      <c r="L25">
        <v>1092</v>
      </c>
      <c r="M25">
        <f t="shared" si="0"/>
        <v>1052</v>
      </c>
      <c r="Q25" t="s">
        <v>108</v>
      </c>
      <c r="R25" t="s">
        <v>5</v>
      </c>
      <c r="S25" t="s">
        <v>0</v>
      </c>
      <c r="T25">
        <v>1200</v>
      </c>
      <c r="U25">
        <f t="shared" si="1"/>
        <v>1160</v>
      </c>
    </row>
    <row r="26" spans="1:23" x14ac:dyDescent="0.3">
      <c r="A26" t="s">
        <v>108</v>
      </c>
      <c r="B26" t="s">
        <v>95</v>
      </c>
      <c r="C26" t="s">
        <v>1</v>
      </c>
      <c r="D26">
        <v>744</v>
      </c>
      <c r="I26" t="s">
        <v>108</v>
      </c>
      <c r="J26" t="s">
        <v>4</v>
      </c>
      <c r="K26" t="s">
        <v>0</v>
      </c>
      <c r="L26">
        <v>969</v>
      </c>
      <c r="M26">
        <f t="shared" si="0"/>
        <v>929</v>
      </c>
      <c r="Q26" t="s">
        <v>108</v>
      </c>
      <c r="R26" t="s">
        <v>5</v>
      </c>
      <c r="S26" t="s">
        <v>0</v>
      </c>
      <c r="T26">
        <v>1696</v>
      </c>
      <c r="U26">
        <f t="shared" si="1"/>
        <v>1656</v>
      </c>
    </row>
    <row r="27" spans="1:23" x14ac:dyDescent="0.3">
      <c r="A27" t="s">
        <v>108</v>
      </c>
      <c r="B27" t="s">
        <v>95</v>
      </c>
      <c r="C27" t="s">
        <v>0</v>
      </c>
      <c r="D27">
        <v>920</v>
      </c>
      <c r="I27" t="s">
        <v>108</v>
      </c>
      <c r="J27" t="s">
        <v>4</v>
      </c>
      <c r="K27" t="s">
        <v>0</v>
      </c>
      <c r="L27">
        <v>912</v>
      </c>
      <c r="M27">
        <f t="shared" si="0"/>
        <v>872</v>
      </c>
      <c r="Q27" t="s">
        <v>108</v>
      </c>
      <c r="R27" t="s">
        <v>5</v>
      </c>
      <c r="S27" t="s">
        <v>0</v>
      </c>
      <c r="T27">
        <v>912</v>
      </c>
      <c r="U27">
        <f t="shared" si="1"/>
        <v>872</v>
      </c>
    </row>
    <row r="28" spans="1:23" x14ac:dyDescent="0.3">
      <c r="A28" t="s">
        <v>108</v>
      </c>
      <c r="B28" t="s">
        <v>95</v>
      </c>
      <c r="C28" t="s">
        <v>0</v>
      </c>
      <c r="D28">
        <v>1008</v>
      </c>
      <c r="I28" t="s">
        <v>108</v>
      </c>
      <c r="J28" t="s">
        <v>4</v>
      </c>
      <c r="K28" t="s">
        <v>0</v>
      </c>
      <c r="L28">
        <v>972</v>
      </c>
      <c r="M28">
        <f t="shared" si="0"/>
        <v>932</v>
      </c>
      <c r="Q28" t="s">
        <v>108</v>
      </c>
      <c r="R28" t="s">
        <v>5</v>
      </c>
      <c r="S28" t="s">
        <v>0</v>
      </c>
      <c r="T28">
        <v>1031</v>
      </c>
      <c r="U28">
        <f t="shared" si="1"/>
        <v>991</v>
      </c>
    </row>
    <row r="29" spans="1:23" x14ac:dyDescent="0.3">
      <c r="A29" t="s">
        <v>108</v>
      </c>
      <c r="B29" t="s">
        <v>95</v>
      </c>
      <c r="C29" t="s">
        <v>0</v>
      </c>
      <c r="D29">
        <v>671</v>
      </c>
      <c r="I29" t="s">
        <v>108</v>
      </c>
      <c r="J29" t="s">
        <v>4</v>
      </c>
      <c r="K29" t="s">
        <v>0</v>
      </c>
      <c r="L29">
        <v>871</v>
      </c>
      <c r="M29">
        <f t="shared" si="0"/>
        <v>831</v>
      </c>
      <c r="Q29" t="s">
        <v>108</v>
      </c>
      <c r="R29" t="s">
        <v>5</v>
      </c>
      <c r="S29" t="s">
        <v>0</v>
      </c>
      <c r="T29">
        <v>1008</v>
      </c>
      <c r="U29">
        <f t="shared" si="1"/>
        <v>968</v>
      </c>
    </row>
    <row r="30" spans="1:23" x14ac:dyDescent="0.3">
      <c r="A30" t="s">
        <v>108</v>
      </c>
      <c r="B30" t="s">
        <v>95</v>
      </c>
      <c r="C30" t="s">
        <v>0</v>
      </c>
      <c r="D30">
        <v>896</v>
      </c>
      <c r="I30" t="s">
        <v>108</v>
      </c>
      <c r="J30" t="s">
        <v>4</v>
      </c>
      <c r="K30" t="s">
        <v>0</v>
      </c>
      <c r="L30">
        <v>1000</v>
      </c>
      <c r="M30">
        <f t="shared" si="0"/>
        <v>960</v>
      </c>
      <c r="Q30" t="s">
        <v>108</v>
      </c>
      <c r="R30" t="s">
        <v>5</v>
      </c>
      <c r="S30" t="s">
        <v>0</v>
      </c>
      <c r="T30">
        <v>1212</v>
      </c>
      <c r="U30">
        <f t="shared" si="1"/>
        <v>1172</v>
      </c>
    </row>
    <row r="31" spans="1:23" x14ac:dyDescent="0.3">
      <c r="A31" t="s">
        <v>108</v>
      </c>
      <c r="B31" t="s">
        <v>95</v>
      </c>
      <c r="C31" t="s">
        <v>0</v>
      </c>
      <c r="D31">
        <v>824</v>
      </c>
      <c r="G31">
        <f>MEDIAN(D22:D31)</f>
        <v>908</v>
      </c>
      <c r="I31" t="s">
        <v>108</v>
      </c>
      <c r="J31" t="s">
        <v>4</v>
      </c>
      <c r="K31" t="s">
        <v>0</v>
      </c>
      <c r="L31">
        <v>944</v>
      </c>
      <c r="M31">
        <f t="shared" si="0"/>
        <v>904</v>
      </c>
      <c r="O31">
        <f>MEDIAN(M22:M31)</f>
        <v>916.5</v>
      </c>
      <c r="Q31" t="s">
        <v>108</v>
      </c>
      <c r="R31" t="s">
        <v>5</v>
      </c>
      <c r="S31" t="s">
        <v>0</v>
      </c>
      <c r="T31">
        <v>905</v>
      </c>
      <c r="U31">
        <f t="shared" si="1"/>
        <v>865</v>
      </c>
      <c r="W31">
        <f>MEDIAN(U22:U31)</f>
        <v>991.5</v>
      </c>
    </row>
    <row r="32" spans="1:23" x14ac:dyDescent="0.3">
      <c r="A32" t="s">
        <v>109</v>
      </c>
      <c r="B32" t="s">
        <v>95</v>
      </c>
      <c r="C32" t="s">
        <v>0</v>
      </c>
      <c r="D32">
        <v>816</v>
      </c>
      <c r="I32" t="s">
        <v>109</v>
      </c>
      <c r="J32" t="s">
        <v>4</v>
      </c>
      <c r="K32" t="s">
        <v>0</v>
      </c>
      <c r="L32">
        <v>1249</v>
      </c>
      <c r="M32">
        <f t="shared" si="0"/>
        <v>1209</v>
      </c>
      <c r="Q32" t="s">
        <v>109</v>
      </c>
      <c r="R32" t="s">
        <v>5</v>
      </c>
      <c r="S32" t="s">
        <v>0</v>
      </c>
      <c r="T32">
        <v>1788</v>
      </c>
      <c r="U32">
        <f t="shared" si="1"/>
        <v>1748</v>
      </c>
    </row>
    <row r="33" spans="1:23" x14ac:dyDescent="0.3">
      <c r="A33" t="s">
        <v>109</v>
      </c>
      <c r="B33" t="s">
        <v>95</v>
      </c>
      <c r="C33" t="s">
        <v>0</v>
      </c>
      <c r="D33">
        <v>1024</v>
      </c>
      <c r="I33" t="s">
        <v>109</v>
      </c>
      <c r="J33" t="s">
        <v>4</v>
      </c>
      <c r="K33" t="s">
        <v>0</v>
      </c>
      <c r="L33">
        <v>984</v>
      </c>
      <c r="M33">
        <f t="shared" si="0"/>
        <v>944</v>
      </c>
      <c r="Q33" t="s">
        <v>109</v>
      </c>
      <c r="R33" t="s">
        <v>5</v>
      </c>
      <c r="S33" t="s">
        <v>0</v>
      </c>
      <c r="T33">
        <v>1352</v>
      </c>
      <c r="U33">
        <f t="shared" si="1"/>
        <v>1312</v>
      </c>
    </row>
    <row r="34" spans="1:23" x14ac:dyDescent="0.3">
      <c r="A34" t="s">
        <v>109</v>
      </c>
      <c r="B34" t="s">
        <v>95</v>
      </c>
      <c r="C34" t="s">
        <v>0</v>
      </c>
      <c r="D34">
        <v>1136</v>
      </c>
      <c r="I34" t="s">
        <v>109</v>
      </c>
      <c r="J34" t="s">
        <v>4</v>
      </c>
      <c r="K34" t="s">
        <v>1</v>
      </c>
      <c r="L34">
        <v>1896</v>
      </c>
      <c r="M34">
        <f t="shared" si="0"/>
        <v>1856</v>
      </c>
      <c r="Q34" t="s">
        <v>109</v>
      </c>
      <c r="R34" t="s">
        <v>5</v>
      </c>
      <c r="S34" t="s">
        <v>0</v>
      </c>
      <c r="T34">
        <v>939</v>
      </c>
      <c r="U34">
        <f t="shared" si="1"/>
        <v>899</v>
      </c>
    </row>
    <row r="35" spans="1:23" x14ac:dyDescent="0.3">
      <c r="A35" t="s">
        <v>109</v>
      </c>
      <c r="B35" t="s">
        <v>95</v>
      </c>
      <c r="C35" t="s">
        <v>0</v>
      </c>
      <c r="D35">
        <v>1024</v>
      </c>
      <c r="I35" t="s">
        <v>109</v>
      </c>
      <c r="J35" t="s">
        <v>4</v>
      </c>
      <c r="K35" t="s">
        <v>1</v>
      </c>
      <c r="L35">
        <v>1392</v>
      </c>
      <c r="M35">
        <f t="shared" si="0"/>
        <v>1352</v>
      </c>
      <c r="Q35" t="s">
        <v>109</v>
      </c>
      <c r="R35" t="s">
        <v>5</v>
      </c>
      <c r="S35" t="s">
        <v>0</v>
      </c>
      <c r="T35">
        <v>1056</v>
      </c>
      <c r="U35">
        <f t="shared" si="1"/>
        <v>1016</v>
      </c>
    </row>
    <row r="36" spans="1:23" x14ac:dyDescent="0.3">
      <c r="A36" t="s">
        <v>109</v>
      </c>
      <c r="B36" t="s">
        <v>95</v>
      </c>
      <c r="C36" t="s">
        <v>0</v>
      </c>
      <c r="D36">
        <v>1032</v>
      </c>
      <c r="I36" t="s">
        <v>109</v>
      </c>
      <c r="J36" t="s">
        <v>4</v>
      </c>
      <c r="K36" t="s">
        <v>0</v>
      </c>
      <c r="L36">
        <v>1511</v>
      </c>
      <c r="M36">
        <f t="shared" si="0"/>
        <v>1471</v>
      </c>
      <c r="Q36" t="s">
        <v>109</v>
      </c>
      <c r="R36" t="s">
        <v>5</v>
      </c>
      <c r="S36" t="s">
        <v>0</v>
      </c>
      <c r="T36">
        <v>1380</v>
      </c>
      <c r="U36">
        <f t="shared" si="1"/>
        <v>1340</v>
      </c>
    </row>
    <row r="37" spans="1:23" x14ac:dyDescent="0.3">
      <c r="A37" t="s">
        <v>109</v>
      </c>
      <c r="B37" t="s">
        <v>95</v>
      </c>
      <c r="C37" t="s">
        <v>0</v>
      </c>
      <c r="D37">
        <v>1384</v>
      </c>
      <c r="I37" t="s">
        <v>109</v>
      </c>
      <c r="J37" t="s">
        <v>4</v>
      </c>
      <c r="K37" t="s">
        <v>0</v>
      </c>
      <c r="L37">
        <v>1474</v>
      </c>
      <c r="M37">
        <f t="shared" si="0"/>
        <v>1434</v>
      </c>
      <c r="Q37" t="s">
        <v>109</v>
      </c>
      <c r="R37" t="s">
        <v>5</v>
      </c>
      <c r="S37" t="s">
        <v>0</v>
      </c>
      <c r="T37">
        <v>968</v>
      </c>
      <c r="U37">
        <f t="shared" si="1"/>
        <v>928</v>
      </c>
    </row>
    <row r="38" spans="1:23" x14ac:dyDescent="0.3">
      <c r="A38" t="s">
        <v>109</v>
      </c>
      <c r="B38" t="s">
        <v>95</v>
      </c>
      <c r="C38" t="s">
        <v>0</v>
      </c>
      <c r="D38">
        <v>1592</v>
      </c>
      <c r="I38" t="s">
        <v>109</v>
      </c>
      <c r="J38" t="s">
        <v>4</v>
      </c>
      <c r="K38" t="s">
        <v>1</v>
      </c>
      <c r="L38">
        <v>1712</v>
      </c>
      <c r="M38">
        <f t="shared" si="0"/>
        <v>1672</v>
      </c>
      <c r="Q38" t="s">
        <v>109</v>
      </c>
      <c r="R38" t="s">
        <v>5</v>
      </c>
      <c r="S38" t="s">
        <v>0</v>
      </c>
      <c r="T38">
        <v>792</v>
      </c>
      <c r="U38">
        <f t="shared" si="1"/>
        <v>752</v>
      </c>
    </row>
    <row r="39" spans="1:23" x14ac:dyDescent="0.3">
      <c r="A39" t="s">
        <v>109</v>
      </c>
      <c r="B39" t="s">
        <v>95</v>
      </c>
      <c r="C39" t="s">
        <v>0</v>
      </c>
      <c r="D39">
        <v>1081</v>
      </c>
      <c r="I39" t="s">
        <v>109</v>
      </c>
      <c r="J39" t="s">
        <v>4</v>
      </c>
      <c r="K39" t="s">
        <v>1</v>
      </c>
      <c r="L39">
        <v>1160</v>
      </c>
      <c r="M39">
        <f t="shared" si="0"/>
        <v>1120</v>
      </c>
      <c r="Q39" t="s">
        <v>109</v>
      </c>
      <c r="R39" t="s">
        <v>5</v>
      </c>
      <c r="S39" t="s">
        <v>0</v>
      </c>
      <c r="T39">
        <v>904</v>
      </c>
      <c r="U39">
        <f t="shared" si="1"/>
        <v>864</v>
      </c>
    </row>
    <row r="40" spans="1:23" x14ac:dyDescent="0.3">
      <c r="A40" t="s">
        <v>109</v>
      </c>
      <c r="B40" t="s">
        <v>95</v>
      </c>
      <c r="C40" t="s">
        <v>0</v>
      </c>
      <c r="D40">
        <v>2009</v>
      </c>
      <c r="I40" t="s">
        <v>109</v>
      </c>
      <c r="J40" t="s">
        <v>4</v>
      </c>
      <c r="K40" t="s">
        <v>0</v>
      </c>
      <c r="L40">
        <v>1016</v>
      </c>
      <c r="M40">
        <f t="shared" si="0"/>
        <v>976</v>
      </c>
      <c r="Q40" t="s">
        <v>109</v>
      </c>
      <c r="R40" t="s">
        <v>5</v>
      </c>
      <c r="S40" t="s">
        <v>0</v>
      </c>
      <c r="T40">
        <v>1017</v>
      </c>
      <c r="U40">
        <f t="shared" si="1"/>
        <v>977</v>
      </c>
    </row>
    <row r="41" spans="1:23" x14ac:dyDescent="0.3">
      <c r="A41" t="s">
        <v>109</v>
      </c>
      <c r="B41" t="s">
        <v>95</v>
      </c>
      <c r="C41" t="s">
        <v>0</v>
      </c>
      <c r="D41">
        <v>984</v>
      </c>
      <c r="G41">
        <f>MEDIAN(D32:D41)</f>
        <v>1056.5</v>
      </c>
      <c r="I41" t="s">
        <v>109</v>
      </c>
      <c r="J41" t="s">
        <v>4</v>
      </c>
      <c r="K41" t="s">
        <v>1</v>
      </c>
      <c r="L41">
        <v>1948</v>
      </c>
      <c r="M41">
        <f t="shared" si="0"/>
        <v>1908</v>
      </c>
      <c r="O41">
        <f>MEDIAN(M32:M41)</f>
        <v>1393</v>
      </c>
      <c r="Q41" t="s">
        <v>109</v>
      </c>
      <c r="R41" t="s">
        <v>5</v>
      </c>
      <c r="S41" t="s">
        <v>0</v>
      </c>
      <c r="T41">
        <v>1239</v>
      </c>
      <c r="U41">
        <f t="shared" si="1"/>
        <v>1199</v>
      </c>
      <c r="W41">
        <f>MEDIAN(U32:U41)</f>
        <v>996.5</v>
      </c>
    </row>
    <row r="42" spans="1:23" x14ac:dyDescent="0.3">
      <c r="A42" t="s">
        <v>110</v>
      </c>
      <c r="B42" t="s">
        <v>95</v>
      </c>
      <c r="C42" t="s">
        <v>0</v>
      </c>
      <c r="D42">
        <v>1488</v>
      </c>
      <c r="I42" t="s">
        <v>110</v>
      </c>
      <c r="J42" t="s">
        <v>4</v>
      </c>
      <c r="K42" t="s">
        <v>1</v>
      </c>
      <c r="L42">
        <v>1168</v>
      </c>
      <c r="M42">
        <f t="shared" si="0"/>
        <v>1128</v>
      </c>
      <c r="Q42" t="s">
        <v>110</v>
      </c>
      <c r="R42" t="s">
        <v>5</v>
      </c>
      <c r="S42" t="s">
        <v>0</v>
      </c>
      <c r="T42">
        <v>1536</v>
      </c>
      <c r="U42">
        <f t="shared" si="1"/>
        <v>1496</v>
      </c>
    </row>
    <row r="43" spans="1:23" x14ac:dyDescent="0.3">
      <c r="A43" t="s">
        <v>110</v>
      </c>
      <c r="B43" t="s">
        <v>95</v>
      </c>
      <c r="C43" t="s">
        <v>1</v>
      </c>
      <c r="D43">
        <v>2720</v>
      </c>
      <c r="I43" t="s">
        <v>110</v>
      </c>
      <c r="J43" t="s">
        <v>4</v>
      </c>
      <c r="K43" t="s">
        <v>0</v>
      </c>
      <c r="L43">
        <v>3096</v>
      </c>
      <c r="M43">
        <f t="shared" si="0"/>
        <v>3056</v>
      </c>
      <c r="Q43" t="s">
        <v>110</v>
      </c>
      <c r="R43" t="s">
        <v>5</v>
      </c>
      <c r="S43" t="s">
        <v>0</v>
      </c>
      <c r="T43">
        <v>3280</v>
      </c>
      <c r="U43">
        <f t="shared" si="1"/>
        <v>3240</v>
      </c>
    </row>
    <row r="44" spans="1:23" x14ac:dyDescent="0.3">
      <c r="A44" t="s">
        <v>110</v>
      </c>
      <c r="B44" t="s">
        <v>95</v>
      </c>
      <c r="C44" t="s">
        <v>1</v>
      </c>
      <c r="D44">
        <v>1864</v>
      </c>
      <c r="I44" t="s">
        <v>110</v>
      </c>
      <c r="J44" t="s">
        <v>4</v>
      </c>
      <c r="K44" t="s">
        <v>1</v>
      </c>
      <c r="L44">
        <v>1064</v>
      </c>
      <c r="M44">
        <f t="shared" si="0"/>
        <v>1024</v>
      </c>
      <c r="Q44" t="s">
        <v>110</v>
      </c>
      <c r="R44" t="s">
        <v>5</v>
      </c>
      <c r="S44" t="s">
        <v>1</v>
      </c>
      <c r="T44">
        <v>1104</v>
      </c>
      <c r="U44">
        <f t="shared" si="1"/>
        <v>1064</v>
      </c>
    </row>
    <row r="45" spans="1:23" x14ac:dyDescent="0.3">
      <c r="A45" t="s">
        <v>110</v>
      </c>
      <c r="B45" t="s">
        <v>95</v>
      </c>
      <c r="C45" t="s">
        <v>1</v>
      </c>
      <c r="D45">
        <v>1848</v>
      </c>
      <c r="I45" t="s">
        <v>110</v>
      </c>
      <c r="J45" t="s">
        <v>4</v>
      </c>
      <c r="K45" t="s">
        <v>1</v>
      </c>
      <c r="L45">
        <v>1032</v>
      </c>
      <c r="M45">
        <f t="shared" si="0"/>
        <v>992</v>
      </c>
      <c r="Q45" t="s">
        <v>110</v>
      </c>
      <c r="R45" t="s">
        <v>5</v>
      </c>
      <c r="S45" t="s">
        <v>1</v>
      </c>
      <c r="T45">
        <v>976</v>
      </c>
      <c r="U45">
        <f t="shared" si="1"/>
        <v>936</v>
      </c>
    </row>
    <row r="46" spans="1:23" x14ac:dyDescent="0.3">
      <c r="A46" t="s">
        <v>110</v>
      </c>
      <c r="B46" t="s">
        <v>95</v>
      </c>
      <c r="C46" t="s">
        <v>0</v>
      </c>
      <c r="D46">
        <v>3528</v>
      </c>
      <c r="I46" t="s">
        <v>110</v>
      </c>
      <c r="J46" t="s">
        <v>4</v>
      </c>
      <c r="K46" t="s">
        <v>1</v>
      </c>
      <c r="L46">
        <v>896</v>
      </c>
      <c r="M46">
        <f t="shared" si="0"/>
        <v>856</v>
      </c>
      <c r="Q46" t="s">
        <v>110</v>
      </c>
      <c r="R46" t="s">
        <v>5</v>
      </c>
      <c r="S46" t="s">
        <v>1</v>
      </c>
      <c r="T46">
        <v>1567</v>
      </c>
      <c r="U46">
        <f t="shared" si="1"/>
        <v>1527</v>
      </c>
    </row>
    <row r="47" spans="1:23" x14ac:dyDescent="0.3">
      <c r="A47" t="s">
        <v>110</v>
      </c>
      <c r="B47" t="s">
        <v>95</v>
      </c>
      <c r="C47" t="s">
        <v>1</v>
      </c>
      <c r="D47">
        <v>1560</v>
      </c>
      <c r="I47" t="s">
        <v>110</v>
      </c>
      <c r="J47" t="s">
        <v>4</v>
      </c>
      <c r="K47" t="s">
        <v>1</v>
      </c>
      <c r="L47">
        <v>952</v>
      </c>
      <c r="M47">
        <f t="shared" si="0"/>
        <v>912</v>
      </c>
      <c r="Q47" t="s">
        <v>110</v>
      </c>
      <c r="R47" t="s">
        <v>5</v>
      </c>
      <c r="S47" t="s">
        <v>0</v>
      </c>
      <c r="T47">
        <v>920</v>
      </c>
      <c r="U47">
        <f t="shared" si="1"/>
        <v>880</v>
      </c>
    </row>
    <row r="48" spans="1:23" x14ac:dyDescent="0.3">
      <c r="A48" t="s">
        <v>110</v>
      </c>
      <c r="B48" t="s">
        <v>95</v>
      </c>
      <c r="C48" t="s">
        <v>1</v>
      </c>
      <c r="D48">
        <v>720</v>
      </c>
      <c r="I48" t="s">
        <v>110</v>
      </c>
      <c r="J48" t="s">
        <v>4</v>
      </c>
      <c r="K48" t="s">
        <v>1</v>
      </c>
      <c r="L48">
        <v>1880</v>
      </c>
      <c r="M48">
        <f t="shared" si="0"/>
        <v>1840</v>
      </c>
      <c r="Q48" t="s">
        <v>110</v>
      </c>
      <c r="R48" t="s">
        <v>5</v>
      </c>
      <c r="S48" t="s">
        <v>1</v>
      </c>
      <c r="T48">
        <v>816</v>
      </c>
      <c r="U48">
        <f t="shared" si="1"/>
        <v>776</v>
      </c>
    </row>
    <row r="49" spans="1:23" x14ac:dyDescent="0.3">
      <c r="A49" t="s">
        <v>110</v>
      </c>
      <c r="B49" t="s">
        <v>95</v>
      </c>
      <c r="C49" t="s">
        <v>1</v>
      </c>
      <c r="D49">
        <v>2800</v>
      </c>
      <c r="I49" t="s">
        <v>110</v>
      </c>
      <c r="J49" t="s">
        <v>4</v>
      </c>
      <c r="K49" t="s">
        <v>1</v>
      </c>
      <c r="L49">
        <v>912</v>
      </c>
      <c r="M49">
        <f t="shared" si="0"/>
        <v>872</v>
      </c>
      <c r="Q49" t="s">
        <v>110</v>
      </c>
      <c r="R49" t="s">
        <v>5</v>
      </c>
      <c r="S49" t="s">
        <v>0</v>
      </c>
      <c r="T49">
        <v>912</v>
      </c>
      <c r="U49">
        <f t="shared" si="1"/>
        <v>872</v>
      </c>
    </row>
    <row r="50" spans="1:23" x14ac:dyDescent="0.3">
      <c r="A50" t="s">
        <v>110</v>
      </c>
      <c r="B50" t="s">
        <v>95</v>
      </c>
      <c r="C50" t="s">
        <v>0</v>
      </c>
      <c r="D50">
        <v>2016</v>
      </c>
      <c r="I50" t="s">
        <v>110</v>
      </c>
      <c r="J50" t="s">
        <v>4</v>
      </c>
      <c r="K50" t="s">
        <v>1</v>
      </c>
      <c r="L50">
        <v>3376</v>
      </c>
      <c r="M50">
        <f t="shared" si="0"/>
        <v>3336</v>
      </c>
      <c r="Q50" t="s">
        <v>110</v>
      </c>
      <c r="R50" t="s">
        <v>5</v>
      </c>
      <c r="S50" t="s">
        <v>1</v>
      </c>
      <c r="T50">
        <v>1199</v>
      </c>
      <c r="U50">
        <f t="shared" si="1"/>
        <v>1159</v>
      </c>
    </row>
    <row r="51" spans="1:23" x14ac:dyDescent="0.3">
      <c r="A51" t="s">
        <v>110</v>
      </c>
      <c r="B51" t="s">
        <v>95</v>
      </c>
      <c r="C51" t="s">
        <v>0</v>
      </c>
      <c r="D51">
        <v>2436</v>
      </c>
      <c r="G51">
        <f>MEDIAN(D42:D51)</f>
        <v>1940</v>
      </c>
      <c r="I51" t="s">
        <v>110</v>
      </c>
      <c r="J51" t="s">
        <v>4</v>
      </c>
      <c r="K51" t="s">
        <v>1</v>
      </c>
      <c r="L51">
        <v>1752</v>
      </c>
      <c r="M51">
        <f t="shared" si="0"/>
        <v>1712</v>
      </c>
      <c r="O51">
        <f>MEDIAN(M42:M51)</f>
        <v>1076</v>
      </c>
      <c r="Q51" t="s">
        <v>110</v>
      </c>
      <c r="R51" t="s">
        <v>5</v>
      </c>
      <c r="S51" t="s">
        <v>1</v>
      </c>
      <c r="T51">
        <v>1160</v>
      </c>
      <c r="U51">
        <f t="shared" si="1"/>
        <v>1120</v>
      </c>
      <c r="W51">
        <f>MEDIAN(U42:U51)</f>
        <v>1092</v>
      </c>
    </row>
    <row r="52" spans="1:23" x14ac:dyDescent="0.3">
      <c r="A52" t="s">
        <v>111</v>
      </c>
      <c r="B52" t="s">
        <v>95</v>
      </c>
      <c r="C52" t="s">
        <v>1</v>
      </c>
      <c r="D52">
        <v>1512</v>
      </c>
      <c r="I52" t="s">
        <v>111</v>
      </c>
      <c r="J52" t="s">
        <v>4</v>
      </c>
      <c r="K52" t="s">
        <v>1</v>
      </c>
      <c r="L52">
        <v>816</v>
      </c>
      <c r="M52">
        <f t="shared" si="0"/>
        <v>776</v>
      </c>
      <c r="Q52" t="s">
        <v>111</v>
      </c>
      <c r="R52" t="s">
        <v>5</v>
      </c>
      <c r="S52" t="s">
        <v>1</v>
      </c>
      <c r="T52">
        <v>1176</v>
      </c>
      <c r="U52">
        <f t="shared" si="1"/>
        <v>1136</v>
      </c>
    </row>
    <row r="53" spans="1:23" x14ac:dyDescent="0.3">
      <c r="A53" t="s">
        <v>111</v>
      </c>
      <c r="B53" t="s">
        <v>95</v>
      </c>
      <c r="C53" t="s">
        <v>1</v>
      </c>
      <c r="D53">
        <v>1789</v>
      </c>
      <c r="I53" t="s">
        <v>111</v>
      </c>
      <c r="J53" t="s">
        <v>4</v>
      </c>
      <c r="K53" t="s">
        <v>1</v>
      </c>
      <c r="L53">
        <v>1321</v>
      </c>
      <c r="M53">
        <f t="shared" si="0"/>
        <v>1281</v>
      </c>
      <c r="Q53" t="s">
        <v>111</v>
      </c>
      <c r="R53" t="s">
        <v>5</v>
      </c>
      <c r="S53" t="s">
        <v>1</v>
      </c>
      <c r="T53">
        <v>1224</v>
      </c>
      <c r="U53">
        <f t="shared" si="1"/>
        <v>1184</v>
      </c>
    </row>
    <row r="54" spans="1:23" x14ac:dyDescent="0.3">
      <c r="A54" t="s">
        <v>111</v>
      </c>
      <c r="B54" t="s">
        <v>95</v>
      </c>
      <c r="C54" t="s">
        <v>1</v>
      </c>
      <c r="D54">
        <v>1264</v>
      </c>
      <c r="I54" t="s">
        <v>111</v>
      </c>
      <c r="J54" t="s">
        <v>4</v>
      </c>
      <c r="K54" t="s">
        <v>1</v>
      </c>
      <c r="L54">
        <v>863</v>
      </c>
      <c r="M54">
        <f t="shared" si="0"/>
        <v>823</v>
      </c>
      <c r="Q54" t="s">
        <v>111</v>
      </c>
      <c r="R54" t="s">
        <v>5</v>
      </c>
      <c r="S54" t="s">
        <v>1</v>
      </c>
      <c r="T54">
        <v>1048</v>
      </c>
      <c r="U54">
        <f t="shared" si="1"/>
        <v>1008</v>
      </c>
    </row>
    <row r="55" spans="1:23" x14ac:dyDescent="0.3">
      <c r="A55" t="s">
        <v>111</v>
      </c>
      <c r="B55" t="s">
        <v>95</v>
      </c>
      <c r="C55" t="s">
        <v>1</v>
      </c>
      <c r="D55">
        <v>825</v>
      </c>
      <c r="I55" t="s">
        <v>111</v>
      </c>
      <c r="J55" t="s">
        <v>4</v>
      </c>
      <c r="K55" t="s">
        <v>1</v>
      </c>
      <c r="L55">
        <v>712</v>
      </c>
      <c r="M55">
        <f t="shared" si="0"/>
        <v>672</v>
      </c>
      <c r="Q55" t="s">
        <v>111</v>
      </c>
      <c r="R55" t="s">
        <v>5</v>
      </c>
      <c r="S55" t="s">
        <v>1</v>
      </c>
      <c r="T55">
        <v>1144</v>
      </c>
      <c r="U55">
        <f t="shared" si="1"/>
        <v>1104</v>
      </c>
    </row>
    <row r="56" spans="1:23" x14ac:dyDescent="0.3">
      <c r="A56" t="s">
        <v>111</v>
      </c>
      <c r="B56" t="s">
        <v>95</v>
      </c>
      <c r="C56" t="s">
        <v>1</v>
      </c>
      <c r="D56">
        <v>848</v>
      </c>
      <c r="I56" t="s">
        <v>111</v>
      </c>
      <c r="J56" t="s">
        <v>4</v>
      </c>
      <c r="K56" t="s">
        <v>0</v>
      </c>
      <c r="L56">
        <v>1064</v>
      </c>
      <c r="M56">
        <f t="shared" si="0"/>
        <v>1024</v>
      </c>
      <c r="Q56" t="s">
        <v>111</v>
      </c>
      <c r="R56" t="s">
        <v>5</v>
      </c>
      <c r="S56" t="s">
        <v>0</v>
      </c>
      <c r="T56">
        <v>2328</v>
      </c>
      <c r="U56">
        <f t="shared" si="1"/>
        <v>2288</v>
      </c>
    </row>
    <row r="57" spans="1:23" x14ac:dyDescent="0.3">
      <c r="A57" t="s">
        <v>111</v>
      </c>
      <c r="B57" t="s">
        <v>95</v>
      </c>
      <c r="C57" t="s">
        <v>1</v>
      </c>
      <c r="D57">
        <v>752</v>
      </c>
      <c r="I57" t="s">
        <v>111</v>
      </c>
      <c r="J57" t="s">
        <v>4</v>
      </c>
      <c r="K57" t="s">
        <v>1</v>
      </c>
      <c r="L57">
        <v>1080</v>
      </c>
      <c r="M57">
        <f t="shared" si="0"/>
        <v>1040</v>
      </c>
      <c r="Q57" t="s">
        <v>111</v>
      </c>
      <c r="R57" t="s">
        <v>5</v>
      </c>
      <c r="S57" t="s">
        <v>1</v>
      </c>
      <c r="T57">
        <v>904</v>
      </c>
      <c r="U57">
        <f t="shared" si="1"/>
        <v>864</v>
      </c>
    </row>
    <row r="58" spans="1:23" x14ac:dyDescent="0.3">
      <c r="A58" t="s">
        <v>111</v>
      </c>
      <c r="B58" t="s">
        <v>95</v>
      </c>
      <c r="C58" t="s">
        <v>1</v>
      </c>
      <c r="D58">
        <v>928</v>
      </c>
      <c r="I58" t="s">
        <v>111</v>
      </c>
      <c r="J58" t="s">
        <v>4</v>
      </c>
      <c r="K58" t="s">
        <v>1</v>
      </c>
      <c r="L58">
        <v>1488</v>
      </c>
      <c r="M58">
        <f t="shared" si="0"/>
        <v>1448</v>
      </c>
      <c r="Q58" t="s">
        <v>111</v>
      </c>
      <c r="R58" t="s">
        <v>5</v>
      </c>
      <c r="S58" t="s">
        <v>1</v>
      </c>
      <c r="T58">
        <v>751</v>
      </c>
      <c r="U58">
        <f t="shared" si="1"/>
        <v>711</v>
      </c>
    </row>
    <row r="59" spans="1:23" x14ac:dyDescent="0.3">
      <c r="A59" t="s">
        <v>111</v>
      </c>
      <c r="B59" t="s">
        <v>95</v>
      </c>
      <c r="C59" t="s">
        <v>1</v>
      </c>
      <c r="D59">
        <v>2276</v>
      </c>
      <c r="I59" t="s">
        <v>111</v>
      </c>
      <c r="J59" t="s">
        <v>4</v>
      </c>
      <c r="K59" t="s">
        <v>1</v>
      </c>
      <c r="L59">
        <v>840</v>
      </c>
      <c r="M59">
        <f t="shared" si="0"/>
        <v>800</v>
      </c>
      <c r="Q59" t="s">
        <v>111</v>
      </c>
      <c r="R59" t="s">
        <v>5</v>
      </c>
      <c r="S59" t="s">
        <v>0</v>
      </c>
      <c r="T59">
        <v>992</v>
      </c>
      <c r="U59">
        <f t="shared" si="1"/>
        <v>952</v>
      </c>
    </row>
    <row r="60" spans="1:23" x14ac:dyDescent="0.3">
      <c r="A60" t="s">
        <v>111</v>
      </c>
      <c r="B60" t="s">
        <v>95</v>
      </c>
      <c r="C60" t="s">
        <v>1</v>
      </c>
      <c r="D60">
        <v>1636</v>
      </c>
      <c r="I60" t="s">
        <v>111</v>
      </c>
      <c r="J60" t="s">
        <v>4</v>
      </c>
      <c r="K60" t="s">
        <v>1</v>
      </c>
      <c r="L60">
        <v>1352</v>
      </c>
      <c r="M60">
        <f t="shared" si="0"/>
        <v>1312</v>
      </c>
      <c r="Q60" t="s">
        <v>111</v>
      </c>
      <c r="R60" t="s">
        <v>5</v>
      </c>
      <c r="S60" t="s">
        <v>1</v>
      </c>
      <c r="T60">
        <v>891</v>
      </c>
      <c r="U60">
        <f t="shared" si="1"/>
        <v>851</v>
      </c>
    </row>
    <row r="61" spans="1:23" x14ac:dyDescent="0.3">
      <c r="A61" t="s">
        <v>111</v>
      </c>
      <c r="B61" t="s">
        <v>95</v>
      </c>
      <c r="C61" t="s">
        <v>1</v>
      </c>
      <c r="D61">
        <v>1017</v>
      </c>
      <c r="G61">
        <f>MEDIAN(D52:D61)</f>
        <v>1140.5</v>
      </c>
      <c r="I61" t="s">
        <v>111</v>
      </c>
      <c r="J61" t="s">
        <v>4</v>
      </c>
      <c r="K61" t="s">
        <v>1</v>
      </c>
      <c r="L61">
        <v>905</v>
      </c>
      <c r="M61">
        <f t="shared" si="0"/>
        <v>865</v>
      </c>
      <c r="O61">
        <f>MEDIAN(M52:M61)</f>
        <v>944.5</v>
      </c>
      <c r="Q61" t="s">
        <v>111</v>
      </c>
      <c r="R61" t="s">
        <v>5</v>
      </c>
      <c r="S61" t="s">
        <v>1</v>
      </c>
      <c r="T61">
        <v>864</v>
      </c>
      <c r="U61">
        <f t="shared" si="1"/>
        <v>824</v>
      </c>
      <c r="W61">
        <f>MEDIAN(U52:U61)</f>
        <v>980</v>
      </c>
    </row>
    <row r="62" spans="1:23" x14ac:dyDescent="0.3">
      <c r="A62" t="s">
        <v>112</v>
      </c>
      <c r="B62" t="s">
        <v>95</v>
      </c>
      <c r="C62" t="s">
        <v>1</v>
      </c>
      <c r="D62">
        <v>872</v>
      </c>
      <c r="I62" t="s">
        <v>112</v>
      </c>
      <c r="J62" t="s">
        <v>4</v>
      </c>
      <c r="K62" t="s">
        <v>1</v>
      </c>
      <c r="L62">
        <v>815</v>
      </c>
      <c r="M62">
        <f t="shared" si="0"/>
        <v>775</v>
      </c>
      <c r="Q62" t="s">
        <v>112</v>
      </c>
      <c r="R62" t="s">
        <v>5</v>
      </c>
      <c r="S62" t="s">
        <v>1</v>
      </c>
      <c r="T62">
        <v>1704</v>
      </c>
      <c r="U62">
        <f t="shared" si="1"/>
        <v>1664</v>
      </c>
    </row>
    <row r="63" spans="1:23" x14ac:dyDescent="0.3">
      <c r="A63" t="s">
        <v>112</v>
      </c>
      <c r="B63" t="s">
        <v>95</v>
      </c>
      <c r="C63" t="s">
        <v>1</v>
      </c>
      <c r="D63">
        <v>840</v>
      </c>
      <c r="I63" t="s">
        <v>112</v>
      </c>
      <c r="J63" t="s">
        <v>4</v>
      </c>
      <c r="K63" t="s">
        <v>1</v>
      </c>
      <c r="L63">
        <v>912</v>
      </c>
      <c r="M63">
        <f t="shared" si="0"/>
        <v>872</v>
      </c>
      <c r="Q63" t="s">
        <v>112</v>
      </c>
      <c r="R63" t="s">
        <v>5</v>
      </c>
      <c r="S63" t="s">
        <v>0</v>
      </c>
      <c r="T63">
        <v>1007</v>
      </c>
      <c r="U63">
        <f t="shared" si="1"/>
        <v>967</v>
      </c>
    </row>
    <row r="64" spans="1:23" x14ac:dyDescent="0.3">
      <c r="A64" t="s">
        <v>112</v>
      </c>
      <c r="B64" t="s">
        <v>95</v>
      </c>
      <c r="C64" t="s">
        <v>1</v>
      </c>
      <c r="D64">
        <v>752</v>
      </c>
      <c r="I64" t="s">
        <v>112</v>
      </c>
      <c r="J64" t="s">
        <v>4</v>
      </c>
      <c r="K64" t="s">
        <v>1</v>
      </c>
      <c r="L64">
        <v>827</v>
      </c>
      <c r="M64">
        <f t="shared" si="0"/>
        <v>787</v>
      </c>
      <c r="Q64" t="s">
        <v>112</v>
      </c>
      <c r="R64" t="s">
        <v>5</v>
      </c>
      <c r="S64" t="s">
        <v>1</v>
      </c>
      <c r="T64">
        <v>833</v>
      </c>
      <c r="U64">
        <f t="shared" si="1"/>
        <v>793</v>
      </c>
    </row>
    <row r="65" spans="1:23" x14ac:dyDescent="0.3">
      <c r="A65" t="s">
        <v>112</v>
      </c>
      <c r="B65" t="s">
        <v>95</v>
      </c>
      <c r="C65" t="s">
        <v>1</v>
      </c>
      <c r="D65">
        <v>933</v>
      </c>
      <c r="I65" t="s">
        <v>112</v>
      </c>
      <c r="J65" t="s">
        <v>4</v>
      </c>
      <c r="K65" t="s">
        <v>1</v>
      </c>
      <c r="L65">
        <v>856</v>
      </c>
      <c r="M65">
        <f t="shared" si="0"/>
        <v>816</v>
      </c>
      <c r="Q65" t="s">
        <v>112</v>
      </c>
      <c r="R65" t="s">
        <v>5</v>
      </c>
      <c r="S65" t="s">
        <v>1</v>
      </c>
      <c r="T65">
        <v>992</v>
      </c>
      <c r="U65">
        <f t="shared" si="1"/>
        <v>952</v>
      </c>
    </row>
    <row r="66" spans="1:23" x14ac:dyDescent="0.3">
      <c r="A66" t="s">
        <v>112</v>
      </c>
      <c r="B66" t="s">
        <v>95</v>
      </c>
      <c r="C66" t="s">
        <v>1</v>
      </c>
      <c r="D66">
        <v>879</v>
      </c>
      <c r="I66" t="s">
        <v>112</v>
      </c>
      <c r="J66" t="s">
        <v>4</v>
      </c>
      <c r="K66" t="s">
        <v>1</v>
      </c>
      <c r="L66">
        <v>903</v>
      </c>
      <c r="M66">
        <f t="shared" si="0"/>
        <v>863</v>
      </c>
      <c r="Q66" t="s">
        <v>112</v>
      </c>
      <c r="R66" t="s">
        <v>5</v>
      </c>
      <c r="S66" t="s">
        <v>1</v>
      </c>
      <c r="T66">
        <v>864</v>
      </c>
      <c r="U66">
        <f t="shared" si="1"/>
        <v>824</v>
      </c>
    </row>
    <row r="67" spans="1:23" x14ac:dyDescent="0.3">
      <c r="A67" t="s">
        <v>112</v>
      </c>
      <c r="B67" t="s">
        <v>95</v>
      </c>
      <c r="C67" t="s">
        <v>1</v>
      </c>
      <c r="D67">
        <v>929</v>
      </c>
      <c r="I67" t="s">
        <v>112</v>
      </c>
      <c r="J67" t="s">
        <v>4</v>
      </c>
      <c r="K67" t="s">
        <v>1</v>
      </c>
      <c r="L67">
        <v>984</v>
      </c>
      <c r="M67">
        <f t="shared" ref="M67:M130" si="2">L67-40</f>
        <v>944</v>
      </c>
      <c r="Q67" t="s">
        <v>112</v>
      </c>
      <c r="R67" t="s">
        <v>5</v>
      </c>
      <c r="S67" t="s">
        <v>1</v>
      </c>
      <c r="T67">
        <v>1032</v>
      </c>
      <c r="U67">
        <f t="shared" ref="U67:U130" si="3">T67-40</f>
        <v>992</v>
      </c>
    </row>
    <row r="68" spans="1:23" x14ac:dyDescent="0.3">
      <c r="A68" t="s">
        <v>112</v>
      </c>
      <c r="B68" t="s">
        <v>95</v>
      </c>
      <c r="C68" t="s">
        <v>1</v>
      </c>
      <c r="D68">
        <v>913</v>
      </c>
      <c r="I68" t="s">
        <v>112</v>
      </c>
      <c r="J68" t="s">
        <v>4</v>
      </c>
      <c r="K68" t="s">
        <v>1</v>
      </c>
      <c r="L68">
        <v>912</v>
      </c>
      <c r="M68">
        <f t="shared" si="2"/>
        <v>872</v>
      </c>
      <c r="Q68" t="s">
        <v>112</v>
      </c>
      <c r="R68" t="s">
        <v>5</v>
      </c>
      <c r="S68" t="s">
        <v>1</v>
      </c>
      <c r="T68">
        <v>940</v>
      </c>
      <c r="U68">
        <f t="shared" si="3"/>
        <v>900</v>
      </c>
    </row>
    <row r="69" spans="1:23" x14ac:dyDescent="0.3">
      <c r="A69" t="s">
        <v>112</v>
      </c>
      <c r="B69" t="s">
        <v>95</v>
      </c>
      <c r="C69" t="s">
        <v>1</v>
      </c>
      <c r="D69">
        <v>912</v>
      </c>
      <c r="I69" t="s">
        <v>112</v>
      </c>
      <c r="J69" t="s">
        <v>4</v>
      </c>
      <c r="K69" t="s">
        <v>1</v>
      </c>
      <c r="L69">
        <v>1119</v>
      </c>
      <c r="M69">
        <f t="shared" si="2"/>
        <v>1079</v>
      </c>
      <c r="Q69" t="s">
        <v>112</v>
      </c>
      <c r="R69" t="s">
        <v>5</v>
      </c>
      <c r="S69" t="s">
        <v>1</v>
      </c>
      <c r="T69">
        <v>896</v>
      </c>
      <c r="U69">
        <f t="shared" si="3"/>
        <v>856</v>
      </c>
    </row>
    <row r="70" spans="1:23" x14ac:dyDescent="0.3">
      <c r="A70" t="s">
        <v>112</v>
      </c>
      <c r="B70" t="s">
        <v>95</v>
      </c>
      <c r="C70" t="s">
        <v>1</v>
      </c>
      <c r="D70">
        <v>583</v>
      </c>
      <c r="I70" t="s">
        <v>112</v>
      </c>
      <c r="J70" t="s">
        <v>4</v>
      </c>
      <c r="K70" t="s">
        <v>1</v>
      </c>
      <c r="L70">
        <v>1022</v>
      </c>
      <c r="M70">
        <f t="shared" si="2"/>
        <v>982</v>
      </c>
      <c r="Q70" t="s">
        <v>112</v>
      </c>
      <c r="R70" t="s">
        <v>5</v>
      </c>
      <c r="S70" t="s">
        <v>1</v>
      </c>
      <c r="T70">
        <v>849</v>
      </c>
      <c r="U70">
        <f t="shared" si="3"/>
        <v>809</v>
      </c>
    </row>
    <row r="71" spans="1:23" x14ac:dyDescent="0.3">
      <c r="A71" t="s">
        <v>112</v>
      </c>
      <c r="B71" t="s">
        <v>95</v>
      </c>
      <c r="C71" t="s">
        <v>1</v>
      </c>
      <c r="D71">
        <v>1105</v>
      </c>
      <c r="G71">
        <f>MEDIAN(D62:D71)</f>
        <v>895.5</v>
      </c>
      <c r="I71" t="s">
        <v>112</v>
      </c>
      <c r="J71" t="s">
        <v>4</v>
      </c>
      <c r="K71" t="s">
        <v>1</v>
      </c>
      <c r="L71">
        <v>928</v>
      </c>
      <c r="M71">
        <f t="shared" si="2"/>
        <v>888</v>
      </c>
      <c r="O71">
        <f>MEDIAN(M62:M71)</f>
        <v>872</v>
      </c>
      <c r="Q71" t="s">
        <v>112</v>
      </c>
      <c r="R71" t="s">
        <v>5</v>
      </c>
      <c r="S71" t="s">
        <v>1</v>
      </c>
      <c r="T71">
        <v>936</v>
      </c>
      <c r="U71">
        <f t="shared" si="3"/>
        <v>896</v>
      </c>
      <c r="W71">
        <f>MEDIAN(U62:U71)</f>
        <v>898</v>
      </c>
    </row>
    <row r="72" spans="1:23" x14ac:dyDescent="0.3">
      <c r="A72" t="s">
        <v>113</v>
      </c>
      <c r="B72" t="s">
        <v>95</v>
      </c>
      <c r="C72" t="s">
        <v>1</v>
      </c>
      <c r="D72">
        <v>680</v>
      </c>
      <c r="I72" t="s">
        <v>113</v>
      </c>
      <c r="J72" t="s">
        <v>4</v>
      </c>
      <c r="K72" t="s">
        <v>1</v>
      </c>
      <c r="L72">
        <v>920</v>
      </c>
      <c r="M72">
        <f t="shared" si="2"/>
        <v>880</v>
      </c>
      <c r="Q72" t="s">
        <v>113</v>
      </c>
      <c r="R72" t="s">
        <v>5</v>
      </c>
      <c r="S72" t="s">
        <v>1</v>
      </c>
      <c r="T72">
        <v>1048</v>
      </c>
      <c r="U72">
        <f t="shared" si="3"/>
        <v>1008</v>
      </c>
    </row>
    <row r="73" spans="1:23" x14ac:dyDescent="0.3">
      <c r="A73" t="s">
        <v>113</v>
      </c>
      <c r="B73" t="s">
        <v>95</v>
      </c>
      <c r="C73" t="s">
        <v>1</v>
      </c>
      <c r="D73">
        <v>943</v>
      </c>
      <c r="I73" t="s">
        <v>113</v>
      </c>
      <c r="J73" t="s">
        <v>4</v>
      </c>
      <c r="K73" t="s">
        <v>1</v>
      </c>
      <c r="L73">
        <v>913</v>
      </c>
      <c r="M73">
        <f t="shared" si="2"/>
        <v>873</v>
      </c>
      <c r="Q73" t="s">
        <v>113</v>
      </c>
      <c r="R73" t="s">
        <v>5</v>
      </c>
      <c r="S73" t="s">
        <v>1</v>
      </c>
      <c r="T73">
        <v>1207</v>
      </c>
      <c r="U73">
        <f t="shared" si="3"/>
        <v>1167</v>
      </c>
    </row>
    <row r="74" spans="1:23" x14ac:dyDescent="0.3">
      <c r="A74" t="s">
        <v>113</v>
      </c>
      <c r="B74" t="s">
        <v>95</v>
      </c>
      <c r="C74" t="s">
        <v>1</v>
      </c>
      <c r="D74">
        <v>792</v>
      </c>
      <c r="I74" t="s">
        <v>113</v>
      </c>
      <c r="J74" t="s">
        <v>4</v>
      </c>
      <c r="K74" t="s">
        <v>1</v>
      </c>
      <c r="L74">
        <v>1408</v>
      </c>
      <c r="M74">
        <f t="shared" si="2"/>
        <v>1368</v>
      </c>
      <c r="Q74" t="s">
        <v>113</v>
      </c>
      <c r="R74" t="s">
        <v>5</v>
      </c>
      <c r="S74" t="s">
        <v>1</v>
      </c>
      <c r="T74">
        <v>1224</v>
      </c>
      <c r="U74">
        <f t="shared" si="3"/>
        <v>1184</v>
      </c>
    </row>
    <row r="75" spans="1:23" x14ac:dyDescent="0.3">
      <c r="A75" t="s">
        <v>113</v>
      </c>
      <c r="B75" t="s">
        <v>95</v>
      </c>
      <c r="C75" t="s">
        <v>1</v>
      </c>
      <c r="D75">
        <v>928</v>
      </c>
      <c r="I75" t="s">
        <v>113</v>
      </c>
      <c r="J75" t="s">
        <v>4</v>
      </c>
      <c r="K75" t="s">
        <v>1</v>
      </c>
      <c r="L75">
        <v>1007</v>
      </c>
      <c r="M75">
        <f t="shared" si="2"/>
        <v>967</v>
      </c>
      <c r="Q75" t="s">
        <v>113</v>
      </c>
      <c r="R75" t="s">
        <v>5</v>
      </c>
      <c r="S75" t="s">
        <v>1</v>
      </c>
      <c r="T75">
        <v>1272</v>
      </c>
      <c r="U75">
        <f t="shared" si="3"/>
        <v>1232</v>
      </c>
    </row>
    <row r="76" spans="1:23" x14ac:dyDescent="0.3">
      <c r="A76" t="s">
        <v>113</v>
      </c>
      <c r="B76" t="s">
        <v>95</v>
      </c>
      <c r="C76" t="s">
        <v>1</v>
      </c>
      <c r="D76">
        <v>1240</v>
      </c>
      <c r="I76" t="s">
        <v>113</v>
      </c>
      <c r="J76" t="s">
        <v>4</v>
      </c>
      <c r="K76" t="s">
        <v>1</v>
      </c>
      <c r="L76">
        <v>984</v>
      </c>
      <c r="M76">
        <f t="shared" si="2"/>
        <v>944</v>
      </c>
      <c r="Q76" t="s">
        <v>113</v>
      </c>
      <c r="R76" t="s">
        <v>5</v>
      </c>
      <c r="S76" t="s">
        <v>1</v>
      </c>
      <c r="T76">
        <v>999</v>
      </c>
      <c r="U76">
        <f t="shared" si="3"/>
        <v>959</v>
      </c>
    </row>
    <row r="77" spans="1:23" x14ac:dyDescent="0.3">
      <c r="A77" t="s">
        <v>113</v>
      </c>
      <c r="B77" t="s">
        <v>95</v>
      </c>
      <c r="C77" t="s">
        <v>1</v>
      </c>
      <c r="D77">
        <v>760</v>
      </c>
      <c r="I77" t="s">
        <v>113</v>
      </c>
      <c r="J77" t="s">
        <v>4</v>
      </c>
      <c r="K77" t="s">
        <v>1</v>
      </c>
      <c r="L77">
        <v>912</v>
      </c>
      <c r="M77">
        <f t="shared" si="2"/>
        <v>872</v>
      </c>
      <c r="Q77" t="s">
        <v>113</v>
      </c>
      <c r="R77" t="s">
        <v>5</v>
      </c>
      <c r="S77" t="s">
        <v>1</v>
      </c>
      <c r="T77">
        <v>975</v>
      </c>
      <c r="U77">
        <f t="shared" si="3"/>
        <v>935</v>
      </c>
    </row>
    <row r="78" spans="1:23" x14ac:dyDescent="0.3">
      <c r="A78" t="s">
        <v>113</v>
      </c>
      <c r="B78" t="s">
        <v>95</v>
      </c>
      <c r="C78" t="s">
        <v>1</v>
      </c>
      <c r="D78">
        <v>899</v>
      </c>
      <c r="I78" t="s">
        <v>113</v>
      </c>
      <c r="J78" t="s">
        <v>4</v>
      </c>
      <c r="K78" t="s">
        <v>1</v>
      </c>
      <c r="L78">
        <v>1024</v>
      </c>
      <c r="M78">
        <f t="shared" si="2"/>
        <v>984</v>
      </c>
      <c r="Q78" t="s">
        <v>113</v>
      </c>
      <c r="R78" t="s">
        <v>5</v>
      </c>
      <c r="S78" t="s">
        <v>1</v>
      </c>
      <c r="T78">
        <v>872</v>
      </c>
      <c r="U78">
        <f t="shared" si="3"/>
        <v>832</v>
      </c>
    </row>
    <row r="79" spans="1:23" x14ac:dyDescent="0.3">
      <c r="A79" t="s">
        <v>113</v>
      </c>
      <c r="B79" t="s">
        <v>95</v>
      </c>
      <c r="C79" t="s">
        <v>1</v>
      </c>
      <c r="D79">
        <v>1056</v>
      </c>
      <c r="I79" t="s">
        <v>113</v>
      </c>
      <c r="J79" t="s">
        <v>4</v>
      </c>
      <c r="K79" t="s">
        <v>1</v>
      </c>
      <c r="L79">
        <v>976</v>
      </c>
      <c r="M79">
        <f t="shared" si="2"/>
        <v>936</v>
      </c>
      <c r="Q79" t="s">
        <v>113</v>
      </c>
      <c r="R79" t="s">
        <v>5</v>
      </c>
      <c r="S79" t="s">
        <v>1</v>
      </c>
      <c r="T79">
        <v>929</v>
      </c>
      <c r="U79">
        <f t="shared" si="3"/>
        <v>889</v>
      </c>
    </row>
    <row r="80" spans="1:23" x14ac:dyDescent="0.3">
      <c r="A80" t="s">
        <v>113</v>
      </c>
      <c r="B80" t="s">
        <v>95</v>
      </c>
      <c r="C80" t="s">
        <v>1</v>
      </c>
      <c r="D80">
        <v>664</v>
      </c>
      <c r="I80" t="s">
        <v>113</v>
      </c>
      <c r="J80" t="s">
        <v>4</v>
      </c>
      <c r="K80" t="s">
        <v>1</v>
      </c>
      <c r="L80">
        <v>1209</v>
      </c>
      <c r="M80">
        <f t="shared" si="2"/>
        <v>1169</v>
      </c>
      <c r="Q80" t="s">
        <v>113</v>
      </c>
      <c r="R80" t="s">
        <v>5</v>
      </c>
      <c r="S80" t="s">
        <v>1</v>
      </c>
      <c r="T80">
        <v>1064</v>
      </c>
      <c r="U80">
        <f t="shared" si="3"/>
        <v>1024</v>
      </c>
    </row>
    <row r="81" spans="1:23" x14ac:dyDescent="0.3">
      <c r="A81" t="s">
        <v>113</v>
      </c>
      <c r="B81" t="s">
        <v>95</v>
      </c>
      <c r="C81" t="s">
        <v>1</v>
      </c>
      <c r="D81">
        <v>976</v>
      </c>
      <c r="G81">
        <f>MEDIAN(D72:D81)</f>
        <v>913.5</v>
      </c>
      <c r="I81" t="s">
        <v>113</v>
      </c>
      <c r="J81" t="s">
        <v>4</v>
      </c>
      <c r="K81" t="s">
        <v>1</v>
      </c>
      <c r="L81">
        <v>1504</v>
      </c>
      <c r="M81">
        <f t="shared" si="2"/>
        <v>1464</v>
      </c>
      <c r="O81">
        <f>MEDIAN(M72:M81)</f>
        <v>955.5</v>
      </c>
      <c r="Q81" t="s">
        <v>113</v>
      </c>
      <c r="R81" t="s">
        <v>5</v>
      </c>
      <c r="S81" t="s">
        <v>1</v>
      </c>
      <c r="T81">
        <v>951</v>
      </c>
      <c r="U81">
        <f t="shared" si="3"/>
        <v>911</v>
      </c>
      <c r="W81">
        <f>MEDIAN(U72:U81)</f>
        <v>983.5</v>
      </c>
    </row>
    <row r="82" spans="1:23" x14ac:dyDescent="0.3">
      <c r="A82" t="s">
        <v>98</v>
      </c>
      <c r="B82" t="s">
        <v>95</v>
      </c>
      <c r="C82" t="s">
        <v>0</v>
      </c>
      <c r="D82">
        <v>1200</v>
      </c>
      <c r="I82" t="s">
        <v>98</v>
      </c>
      <c r="J82" t="s">
        <v>4</v>
      </c>
      <c r="K82" t="s">
        <v>1</v>
      </c>
      <c r="L82">
        <v>937</v>
      </c>
      <c r="M82">
        <f t="shared" si="2"/>
        <v>897</v>
      </c>
      <c r="Q82" t="s">
        <v>98</v>
      </c>
      <c r="R82" t="s">
        <v>5</v>
      </c>
      <c r="S82" t="s">
        <v>0</v>
      </c>
      <c r="T82">
        <v>1079</v>
      </c>
      <c r="U82">
        <f t="shared" si="3"/>
        <v>1039</v>
      </c>
    </row>
    <row r="83" spans="1:23" x14ac:dyDescent="0.3">
      <c r="A83" t="s">
        <v>98</v>
      </c>
      <c r="B83" t="s">
        <v>95</v>
      </c>
      <c r="C83" t="s">
        <v>0</v>
      </c>
      <c r="D83">
        <v>1000</v>
      </c>
      <c r="I83" t="s">
        <v>98</v>
      </c>
      <c r="J83" t="s">
        <v>4</v>
      </c>
      <c r="K83" t="s">
        <v>0</v>
      </c>
      <c r="L83">
        <v>1049</v>
      </c>
      <c r="M83">
        <f t="shared" si="2"/>
        <v>1009</v>
      </c>
      <c r="Q83" t="s">
        <v>98</v>
      </c>
      <c r="R83" t="s">
        <v>5</v>
      </c>
      <c r="S83" t="s">
        <v>0</v>
      </c>
      <c r="T83">
        <v>1248</v>
      </c>
      <c r="U83">
        <f t="shared" si="3"/>
        <v>1208</v>
      </c>
    </row>
    <row r="84" spans="1:23" x14ac:dyDescent="0.3">
      <c r="A84" t="s">
        <v>98</v>
      </c>
      <c r="B84" t="s">
        <v>95</v>
      </c>
      <c r="C84" t="s">
        <v>0</v>
      </c>
      <c r="D84">
        <v>1088</v>
      </c>
      <c r="I84" t="s">
        <v>98</v>
      </c>
      <c r="J84" t="s">
        <v>4</v>
      </c>
      <c r="K84" t="s">
        <v>0</v>
      </c>
      <c r="L84">
        <v>904</v>
      </c>
      <c r="M84">
        <f t="shared" si="2"/>
        <v>864</v>
      </c>
      <c r="Q84" t="s">
        <v>98</v>
      </c>
      <c r="R84" t="s">
        <v>5</v>
      </c>
      <c r="S84" t="s">
        <v>0</v>
      </c>
      <c r="T84">
        <v>1184</v>
      </c>
      <c r="U84">
        <f t="shared" si="3"/>
        <v>1144</v>
      </c>
    </row>
    <row r="85" spans="1:23" x14ac:dyDescent="0.3">
      <c r="A85" t="s">
        <v>98</v>
      </c>
      <c r="B85" t="s">
        <v>95</v>
      </c>
      <c r="C85" t="s">
        <v>0</v>
      </c>
      <c r="D85">
        <v>1217</v>
      </c>
      <c r="I85" t="s">
        <v>98</v>
      </c>
      <c r="J85" t="s">
        <v>4</v>
      </c>
      <c r="K85" t="s">
        <v>0</v>
      </c>
      <c r="L85">
        <v>1172</v>
      </c>
      <c r="M85">
        <f t="shared" si="2"/>
        <v>1132</v>
      </c>
      <c r="Q85" t="s">
        <v>98</v>
      </c>
      <c r="R85" t="s">
        <v>5</v>
      </c>
      <c r="S85" t="s">
        <v>0</v>
      </c>
      <c r="T85">
        <v>944</v>
      </c>
      <c r="U85">
        <f t="shared" si="3"/>
        <v>904</v>
      </c>
    </row>
    <row r="86" spans="1:23" x14ac:dyDescent="0.3">
      <c r="A86" t="s">
        <v>98</v>
      </c>
      <c r="B86" t="s">
        <v>95</v>
      </c>
      <c r="C86" t="s">
        <v>0</v>
      </c>
      <c r="D86">
        <v>733</v>
      </c>
      <c r="I86" t="s">
        <v>98</v>
      </c>
      <c r="J86" t="s">
        <v>4</v>
      </c>
      <c r="K86" t="s">
        <v>0</v>
      </c>
      <c r="L86">
        <v>1060</v>
      </c>
      <c r="M86">
        <f t="shared" si="2"/>
        <v>1020</v>
      </c>
      <c r="Q86" t="s">
        <v>98</v>
      </c>
      <c r="R86" t="s">
        <v>5</v>
      </c>
      <c r="S86" t="s">
        <v>0</v>
      </c>
      <c r="T86">
        <v>1672</v>
      </c>
      <c r="U86">
        <f t="shared" si="3"/>
        <v>1632</v>
      </c>
    </row>
    <row r="87" spans="1:23" x14ac:dyDescent="0.3">
      <c r="A87" t="s">
        <v>98</v>
      </c>
      <c r="B87" t="s">
        <v>95</v>
      </c>
      <c r="C87" t="s">
        <v>0</v>
      </c>
      <c r="D87">
        <v>776</v>
      </c>
      <c r="I87" t="s">
        <v>98</v>
      </c>
      <c r="J87" t="s">
        <v>4</v>
      </c>
      <c r="K87" t="s">
        <v>0</v>
      </c>
      <c r="L87">
        <v>1032</v>
      </c>
      <c r="M87">
        <f t="shared" si="2"/>
        <v>992</v>
      </c>
      <c r="Q87" t="s">
        <v>98</v>
      </c>
      <c r="R87" t="s">
        <v>5</v>
      </c>
      <c r="S87" t="s">
        <v>0</v>
      </c>
      <c r="T87">
        <v>1385</v>
      </c>
      <c r="U87">
        <f t="shared" si="3"/>
        <v>1345</v>
      </c>
    </row>
    <row r="88" spans="1:23" x14ac:dyDescent="0.3">
      <c r="A88" t="s">
        <v>98</v>
      </c>
      <c r="B88" t="s">
        <v>95</v>
      </c>
      <c r="C88" t="s">
        <v>0</v>
      </c>
      <c r="D88">
        <v>852</v>
      </c>
      <c r="I88" t="s">
        <v>98</v>
      </c>
      <c r="J88" t="s">
        <v>4</v>
      </c>
      <c r="K88" t="s">
        <v>0</v>
      </c>
      <c r="L88">
        <v>1160</v>
      </c>
      <c r="M88">
        <f t="shared" si="2"/>
        <v>1120</v>
      </c>
      <c r="Q88" t="s">
        <v>98</v>
      </c>
      <c r="R88" t="s">
        <v>5</v>
      </c>
      <c r="S88" t="s">
        <v>0</v>
      </c>
      <c r="T88">
        <v>1008</v>
      </c>
      <c r="U88">
        <f t="shared" si="3"/>
        <v>968</v>
      </c>
    </row>
    <row r="89" spans="1:23" x14ac:dyDescent="0.3">
      <c r="A89" t="s">
        <v>98</v>
      </c>
      <c r="B89" t="s">
        <v>95</v>
      </c>
      <c r="C89" t="s">
        <v>0</v>
      </c>
      <c r="D89">
        <v>1136</v>
      </c>
      <c r="I89" t="s">
        <v>98</v>
      </c>
      <c r="J89" t="s">
        <v>4</v>
      </c>
      <c r="K89" t="s">
        <v>0</v>
      </c>
      <c r="L89">
        <v>1047</v>
      </c>
      <c r="M89">
        <f t="shared" si="2"/>
        <v>1007</v>
      </c>
      <c r="Q89" t="s">
        <v>98</v>
      </c>
      <c r="R89" t="s">
        <v>5</v>
      </c>
      <c r="S89" t="s">
        <v>0</v>
      </c>
      <c r="T89">
        <v>929</v>
      </c>
      <c r="U89">
        <f t="shared" si="3"/>
        <v>889</v>
      </c>
    </row>
    <row r="90" spans="1:23" x14ac:dyDescent="0.3">
      <c r="A90" t="s">
        <v>98</v>
      </c>
      <c r="B90" t="s">
        <v>95</v>
      </c>
      <c r="C90" t="s">
        <v>0</v>
      </c>
      <c r="D90">
        <v>768</v>
      </c>
      <c r="I90" t="s">
        <v>98</v>
      </c>
      <c r="J90" t="s">
        <v>4</v>
      </c>
      <c r="K90" t="s">
        <v>0</v>
      </c>
      <c r="L90">
        <v>1096</v>
      </c>
      <c r="M90">
        <f t="shared" si="2"/>
        <v>1056</v>
      </c>
      <c r="Q90" t="s">
        <v>98</v>
      </c>
      <c r="R90" t="s">
        <v>5</v>
      </c>
      <c r="S90" t="s">
        <v>0</v>
      </c>
      <c r="T90">
        <v>961</v>
      </c>
      <c r="U90">
        <f t="shared" si="3"/>
        <v>921</v>
      </c>
    </row>
    <row r="91" spans="1:23" x14ac:dyDescent="0.3">
      <c r="A91" t="s">
        <v>98</v>
      </c>
      <c r="B91" t="s">
        <v>95</v>
      </c>
      <c r="C91" t="s">
        <v>0</v>
      </c>
      <c r="D91">
        <v>841</v>
      </c>
      <c r="G91">
        <f>MEDIAN(D82:D91)</f>
        <v>926</v>
      </c>
      <c r="I91" t="s">
        <v>98</v>
      </c>
      <c r="J91" t="s">
        <v>4</v>
      </c>
      <c r="K91" t="s">
        <v>0</v>
      </c>
      <c r="L91">
        <v>2063</v>
      </c>
      <c r="M91">
        <f t="shared" si="2"/>
        <v>2023</v>
      </c>
      <c r="O91">
        <f>MEDIAN(M82:M91)</f>
        <v>1014.5</v>
      </c>
      <c r="Q91" t="s">
        <v>98</v>
      </c>
      <c r="R91" t="s">
        <v>5</v>
      </c>
      <c r="S91" t="s">
        <v>0</v>
      </c>
      <c r="T91">
        <v>1223</v>
      </c>
      <c r="U91">
        <f t="shared" si="3"/>
        <v>1183</v>
      </c>
      <c r="W91">
        <f>MEDIAN(U82:U91)</f>
        <v>1091.5</v>
      </c>
    </row>
    <row r="92" spans="1:23" x14ac:dyDescent="0.3">
      <c r="A92" t="s">
        <v>99</v>
      </c>
      <c r="B92" t="s">
        <v>95</v>
      </c>
      <c r="C92" t="s">
        <v>0</v>
      </c>
      <c r="D92">
        <v>1057</v>
      </c>
      <c r="I92" t="s">
        <v>99</v>
      </c>
      <c r="J92" t="s">
        <v>4</v>
      </c>
      <c r="K92" t="s">
        <v>0</v>
      </c>
      <c r="L92">
        <v>1112</v>
      </c>
      <c r="M92">
        <f t="shared" si="2"/>
        <v>1072</v>
      </c>
      <c r="Q92" t="s">
        <v>99</v>
      </c>
      <c r="R92" t="s">
        <v>5</v>
      </c>
      <c r="S92" t="s">
        <v>0</v>
      </c>
      <c r="T92">
        <v>1279</v>
      </c>
      <c r="U92">
        <f t="shared" si="3"/>
        <v>1239</v>
      </c>
    </row>
    <row r="93" spans="1:23" x14ac:dyDescent="0.3">
      <c r="A93" t="s">
        <v>99</v>
      </c>
      <c r="B93" t="s">
        <v>95</v>
      </c>
      <c r="C93" t="s">
        <v>0</v>
      </c>
      <c r="D93">
        <v>777</v>
      </c>
      <c r="I93" t="s">
        <v>99</v>
      </c>
      <c r="J93" t="s">
        <v>4</v>
      </c>
      <c r="K93" t="s">
        <v>0</v>
      </c>
      <c r="L93">
        <v>1391</v>
      </c>
      <c r="M93">
        <f t="shared" si="2"/>
        <v>1351</v>
      </c>
      <c r="Q93" t="s">
        <v>99</v>
      </c>
      <c r="R93" t="s">
        <v>5</v>
      </c>
      <c r="S93" t="s">
        <v>0</v>
      </c>
      <c r="T93">
        <v>1488</v>
      </c>
      <c r="U93">
        <f t="shared" si="3"/>
        <v>1448</v>
      </c>
    </row>
    <row r="94" spans="1:23" x14ac:dyDescent="0.3">
      <c r="A94" t="s">
        <v>99</v>
      </c>
      <c r="B94" t="s">
        <v>95</v>
      </c>
      <c r="C94" t="s">
        <v>0</v>
      </c>
      <c r="D94">
        <v>1064</v>
      </c>
      <c r="I94" t="s">
        <v>99</v>
      </c>
      <c r="J94" t="s">
        <v>4</v>
      </c>
      <c r="K94" t="s">
        <v>0</v>
      </c>
      <c r="L94">
        <v>1544</v>
      </c>
      <c r="M94">
        <f t="shared" si="2"/>
        <v>1504</v>
      </c>
      <c r="Q94" t="s">
        <v>99</v>
      </c>
      <c r="R94" t="s">
        <v>5</v>
      </c>
      <c r="S94" t="s">
        <v>0</v>
      </c>
      <c r="T94">
        <v>984</v>
      </c>
      <c r="U94">
        <f t="shared" si="3"/>
        <v>944</v>
      </c>
    </row>
    <row r="95" spans="1:23" x14ac:dyDescent="0.3">
      <c r="A95" t="s">
        <v>99</v>
      </c>
      <c r="B95" t="s">
        <v>95</v>
      </c>
      <c r="C95" t="s">
        <v>0</v>
      </c>
      <c r="D95">
        <v>832</v>
      </c>
      <c r="I95" t="s">
        <v>99</v>
      </c>
      <c r="J95" t="s">
        <v>4</v>
      </c>
      <c r="K95" t="s">
        <v>0</v>
      </c>
      <c r="L95">
        <v>1336</v>
      </c>
      <c r="M95">
        <f t="shared" si="2"/>
        <v>1296</v>
      </c>
      <c r="Q95" t="s">
        <v>99</v>
      </c>
      <c r="R95" t="s">
        <v>5</v>
      </c>
      <c r="S95" t="s">
        <v>0</v>
      </c>
      <c r="T95">
        <v>1296</v>
      </c>
      <c r="U95">
        <f t="shared" si="3"/>
        <v>1256</v>
      </c>
    </row>
    <row r="96" spans="1:23" x14ac:dyDescent="0.3">
      <c r="A96" t="s">
        <v>99</v>
      </c>
      <c r="B96" t="s">
        <v>95</v>
      </c>
      <c r="C96" t="s">
        <v>0</v>
      </c>
      <c r="D96">
        <v>976</v>
      </c>
      <c r="I96" t="s">
        <v>99</v>
      </c>
      <c r="J96" t="s">
        <v>4</v>
      </c>
      <c r="K96" t="s">
        <v>1</v>
      </c>
      <c r="L96">
        <v>969</v>
      </c>
      <c r="M96">
        <f t="shared" si="2"/>
        <v>929</v>
      </c>
      <c r="Q96" t="s">
        <v>99</v>
      </c>
      <c r="R96" t="s">
        <v>5</v>
      </c>
      <c r="S96" t="s">
        <v>0</v>
      </c>
      <c r="T96">
        <v>1312</v>
      </c>
      <c r="U96">
        <f t="shared" si="3"/>
        <v>1272</v>
      </c>
    </row>
    <row r="97" spans="1:23" x14ac:dyDescent="0.3">
      <c r="A97" t="s">
        <v>99</v>
      </c>
      <c r="B97" t="s">
        <v>95</v>
      </c>
      <c r="C97" t="s">
        <v>0</v>
      </c>
      <c r="D97">
        <v>784</v>
      </c>
      <c r="I97" t="s">
        <v>99</v>
      </c>
      <c r="J97" t="s">
        <v>4</v>
      </c>
      <c r="K97" t="s">
        <v>0</v>
      </c>
      <c r="L97">
        <v>1177</v>
      </c>
      <c r="M97">
        <f t="shared" si="2"/>
        <v>1137</v>
      </c>
      <c r="Q97" t="s">
        <v>99</v>
      </c>
      <c r="R97" t="s">
        <v>5</v>
      </c>
      <c r="S97" t="s">
        <v>0</v>
      </c>
      <c r="T97">
        <v>1457</v>
      </c>
      <c r="U97">
        <f t="shared" si="3"/>
        <v>1417</v>
      </c>
    </row>
    <row r="98" spans="1:23" x14ac:dyDescent="0.3">
      <c r="A98" t="s">
        <v>99</v>
      </c>
      <c r="B98" t="s">
        <v>95</v>
      </c>
      <c r="C98" t="s">
        <v>0</v>
      </c>
      <c r="D98">
        <v>1120</v>
      </c>
      <c r="I98" t="s">
        <v>99</v>
      </c>
      <c r="J98" t="s">
        <v>4</v>
      </c>
      <c r="K98" t="s">
        <v>0</v>
      </c>
      <c r="L98">
        <v>1208</v>
      </c>
      <c r="M98">
        <f t="shared" si="2"/>
        <v>1168</v>
      </c>
      <c r="Q98" t="s">
        <v>99</v>
      </c>
      <c r="R98" t="s">
        <v>5</v>
      </c>
      <c r="S98" t="s">
        <v>0</v>
      </c>
      <c r="T98">
        <v>1057</v>
      </c>
      <c r="U98">
        <f t="shared" si="3"/>
        <v>1017</v>
      </c>
    </row>
    <row r="99" spans="1:23" x14ac:dyDescent="0.3">
      <c r="A99" t="s">
        <v>99</v>
      </c>
      <c r="B99" t="s">
        <v>95</v>
      </c>
      <c r="C99" t="s">
        <v>0</v>
      </c>
      <c r="D99">
        <v>1240</v>
      </c>
      <c r="I99" t="s">
        <v>99</v>
      </c>
      <c r="J99" t="s">
        <v>4</v>
      </c>
      <c r="K99" t="s">
        <v>0</v>
      </c>
      <c r="L99">
        <v>1288</v>
      </c>
      <c r="M99">
        <f t="shared" si="2"/>
        <v>1248</v>
      </c>
      <c r="Q99" t="s">
        <v>99</v>
      </c>
      <c r="R99" t="s">
        <v>5</v>
      </c>
      <c r="S99" t="s">
        <v>0</v>
      </c>
      <c r="T99">
        <v>1047</v>
      </c>
      <c r="U99">
        <f t="shared" si="3"/>
        <v>1007</v>
      </c>
    </row>
    <row r="100" spans="1:23" x14ac:dyDescent="0.3">
      <c r="A100" t="s">
        <v>99</v>
      </c>
      <c r="B100" t="s">
        <v>95</v>
      </c>
      <c r="C100" t="s">
        <v>0</v>
      </c>
      <c r="D100">
        <v>1592</v>
      </c>
      <c r="I100" t="s">
        <v>99</v>
      </c>
      <c r="J100" t="s">
        <v>4</v>
      </c>
      <c r="K100" t="s">
        <v>0</v>
      </c>
      <c r="L100">
        <v>1136</v>
      </c>
      <c r="M100">
        <f t="shared" si="2"/>
        <v>1096</v>
      </c>
      <c r="Q100" t="s">
        <v>99</v>
      </c>
      <c r="R100" t="s">
        <v>5</v>
      </c>
      <c r="S100" t="s">
        <v>0</v>
      </c>
      <c r="T100">
        <v>1409</v>
      </c>
      <c r="U100">
        <f t="shared" si="3"/>
        <v>1369</v>
      </c>
    </row>
    <row r="101" spans="1:23" x14ac:dyDescent="0.3">
      <c r="A101" t="s">
        <v>99</v>
      </c>
      <c r="B101" t="s">
        <v>95</v>
      </c>
      <c r="C101" t="s">
        <v>0</v>
      </c>
      <c r="D101">
        <v>1032</v>
      </c>
      <c r="G101">
        <f>MEDIAN(D92:D101)</f>
        <v>1044.5</v>
      </c>
      <c r="I101" t="s">
        <v>99</v>
      </c>
      <c r="J101" t="s">
        <v>4</v>
      </c>
      <c r="K101" t="s">
        <v>0</v>
      </c>
      <c r="L101">
        <v>1080</v>
      </c>
      <c r="M101">
        <f t="shared" si="2"/>
        <v>1040</v>
      </c>
      <c r="O101">
        <f>MEDIAN(M92:M101)</f>
        <v>1152.5</v>
      </c>
      <c r="Q101" t="s">
        <v>99</v>
      </c>
      <c r="R101" t="s">
        <v>5</v>
      </c>
      <c r="S101" t="s">
        <v>0</v>
      </c>
      <c r="T101">
        <v>1032</v>
      </c>
      <c r="U101">
        <f t="shared" si="3"/>
        <v>992</v>
      </c>
      <c r="W101">
        <f>MEDIAN(U92:U101)</f>
        <v>1247.5</v>
      </c>
    </row>
    <row r="102" spans="1:23" x14ac:dyDescent="0.3">
      <c r="A102" t="s">
        <v>100</v>
      </c>
      <c r="B102" t="s">
        <v>95</v>
      </c>
      <c r="C102" t="s">
        <v>0</v>
      </c>
      <c r="D102">
        <v>1060</v>
      </c>
      <c r="I102" t="s">
        <v>100</v>
      </c>
      <c r="J102" t="s">
        <v>4</v>
      </c>
      <c r="K102" t="s">
        <v>0</v>
      </c>
      <c r="L102">
        <v>1056</v>
      </c>
      <c r="M102">
        <f t="shared" si="2"/>
        <v>1016</v>
      </c>
      <c r="Q102" t="s">
        <v>100</v>
      </c>
      <c r="R102" t="s">
        <v>5</v>
      </c>
      <c r="S102" t="s">
        <v>1</v>
      </c>
      <c r="T102">
        <v>1952</v>
      </c>
      <c r="U102">
        <f t="shared" si="3"/>
        <v>1912</v>
      </c>
    </row>
    <row r="103" spans="1:23" x14ac:dyDescent="0.3">
      <c r="A103" t="s">
        <v>100</v>
      </c>
      <c r="B103" t="s">
        <v>95</v>
      </c>
      <c r="C103" t="s">
        <v>0</v>
      </c>
      <c r="D103">
        <v>1097</v>
      </c>
      <c r="I103" t="s">
        <v>100</v>
      </c>
      <c r="J103" t="s">
        <v>4</v>
      </c>
      <c r="K103" t="s">
        <v>0</v>
      </c>
      <c r="L103">
        <v>943</v>
      </c>
      <c r="M103">
        <f t="shared" si="2"/>
        <v>903</v>
      </c>
      <c r="Q103" t="s">
        <v>100</v>
      </c>
      <c r="R103" t="s">
        <v>5</v>
      </c>
      <c r="S103" t="s">
        <v>1</v>
      </c>
      <c r="T103">
        <v>1441</v>
      </c>
      <c r="U103">
        <f t="shared" si="3"/>
        <v>1401</v>
      </c>
    </row>
    <row r="104" spans="1:23" x14ac:dyDescent="0.3">
      <c r="A104" t="s">
        <v>100</v>
      </c>
      <c r="B104" t="s">
        <v>95</v>
      </c>
      <c r="C104" t="s">
        <v>0</v>
      </c>
      <c r="D104">
        <v>1288</v>
      </c>
      <c r="I104" t="s">
        <v>100</v>
      </c>
      <c r="J104" t="s">
        <v>4</v>
      </c>
      <c r="K104" t="s">
        <v>1</v>
      </c>
      <c r="L104">
        <v>1668</v>
      </c>
      <c r="M104">
        <f t="shared" si="2"/>
        <v>1628</v>
      </c>
      <c r="Q104" t="s">
        <v>100</v>
      </c>
      <c r="R104" t="s">
        <v>5</v>
      </c>
      <c r="S104" t="s">
        <v>0</v>
      </c>
      <c r="T104">
        <v>1361</v>
      </c>
      <c r="U104">
        <f t="shared" si="3"/>
        <v>1321</v>
      </c>
    </row>
    <row r="105" spans="1:23" x14ac:dyDescent="0.3">
      <c r="A105" t="s">
        <v>100</v>
      </c>
      <c r="B105" t="s">
        <v>95</v>
      </c>
      <c r="C105" t="s">
        <v>0</v>
      </c>
      <c r="D105">
        <v>1103</v>
      </c>
      <c r="I105" t="s">
        <v>100</v>
      </c>
      <c r="J105" t="s">
        <v>4</v>
      </c>
      <c r="K105" t="s">
        <v>0</v>
      </c>
      <c r="L105">
        <v>960</v>
      </c>
      <c r="M105">
        <f t="shared" si="2"/>
        <v>920</v>
      </c>
      <c r="Q105" t="s">
        <v>100</v>
      </c>
      <c r="R105" t="s">
        <v>5</v>
      </c>
      <c r="S105" t="s">
        <v>1</v>
      </c>
      <c r="T105">
        <v>928</v>
      </c>
      <c r="U105">
        <f t="shared" si="3"/>
        <v>888</v>
      </c>
    </row>
    <row r="106" spans="1:23" x14ac:dyDescent="0.3">
      <c r="A106" t="s">
        <v>100</v>
      </c>
      <c r="B106" t="s">
        <v>95</v>
      </c>
      <c r="C106" t="s">
        <v>0</v>
      </c>
      <c r="D106">
        <v>856</v>
      </c>
      <c r="I106" t="s">
        <v>100</v>
      </c>
      <c r="J106" t="s">
        <v>4</v>
      </c>
      <c r="K106" t="s">
        <v>0</v>
      </c>
      <c r="L106">
        <v>1463</v>
      </c>
      <c r="M106">
        <f t="shared" si="2"/>
        <v>1423</v>
      </c>
      <c r="Q106" t="s">
        <v>100</v>
      </c>
      <c r="R106" t="s">
        <v>5</v>
      </c>
      <c r="S106" t="s">
        <v>0</v>
      </c>
      <c r="T106">
        <v>1258</v>
      </c>
      <c r="U106">
        <f t="shared" si="3"/>
        <v>1218</v>
      </c>
    </row>
    <row r="107" spans="1:23" x14ac:dyDescent="0.3">
      <c r="A107" t="s">
        <v>100</v>
      </c>
      <c r="B107" t="s">
        <v>95</v>
      </c>
      <c r="C107" t="s">
        <v>0</v>
      </c>
      <c r="D107">
        <v>937</v>
      </c>
      <c r="I107" t="s">
        <v>100</v>
      </c>
      <c r="J107" t="s">
        <v>4</v>
      </c>
      <c r="K107" t="s">
        <v>0</v>
      </c>
      <c r="L107">
        <v>1321</v>
      </c>
      <c r="M107">
        <f t="shared" si="2"/>
        <v>1281</v>
      </c>
      <c r="Q107" t="s">
        <v>100</v>
      </c>
      <c r="R107" t="s">
        <v>5</v>
      </c>
      <c r="S107" t="s">
        <v>0</v>
      </c>
      <c r="T107">
        <v>1300</v>
      </c>
      <c r="U107">
        <f t="shared" si="3"/>
        <v>1260</v>
      </c>
    </row>
    <row r="108" spans="1:23" x14ac:dyDescent="0.3">
      <c r="A108" t="s">
        <v>100</v>
      </c>
      <c r="B108" t="s">
        <v>95</v>
      </c>
      <c r="C108" t="s">
        <v>0</v>
      </c>
      <c r="D108">
        <v>1280</v>
      </c>
      <c r="I108" t="s">
        <v>100</v>
      </c>
      <c r="J108" t="s">
        <v>4</v>
      </c>
      <c r="K108" t="s">
        <v>0</v>
      </c>
      <c r="L108">
        <v>1009</v>
      </c>
      <c r="M108">
        <f t="shared" si="2"/>
        <v>969</v>
      </c>
      <c r="Q108" t="s">
        <v>100</v>
      </c>
      <c r="R108" t="s">
        <v>5</v>
      </c>
      <c r="S108" t="s">
        <v>0</v>
      </c>
      <c r="T108">
        <v>848</v>
      </c>
      <c r="U108">
        <f t="shared" si="3"/>
        <v>808</v>
      </c>
    </row>
    <row r="109" spans="1:23" x14ac:dyDescent="0.3">
      <c r="A109" t="s">
        <v>100</v>
      </c>
      <c r="B109" t="s">
        <v>95</v>
      </c>
      <c r="C109" t="s">
        <v>0</v>
      </c>
      <c r="D109">
        <v>984</v>
      </c>
      <c r="I109" t="s">
        <v>100</v>
      </c>
      <c r="J109" t="s">
        <v>4</v>
      </c>
      <c r="K109" t="s">
        <v>0</v>
      </c>
      <c r="L109">
        <v>968</v>
      </c>
      <c r="M109">
        <f t="shared" si="2"/>
        <v>928</v>
      </c>
      <c r="Q109" t="s">
        <v>100</v>
      </c>
      <c r="R109" t="s">
        <v>5</v>
      </c>
      <c r="S109" t="s">
        <v>0</v>
      </c>
      <c r="T109">
        <v>1560</v>
      </c>
      <c r="U109">
        <f t="shared" si="3"/>
        <v>1520</v>
      </c>
    </row>
    <row r="110" spans="1:23" x14ac:dyDescent="0.3">
      <c r="A110" t="s">
        <v>100</v>
      </c>
      <c r="B110" t="s">
        <v>95</v>
      </c>
      <c r="C110" t="s">
        <v>0</v>
      </c>
      <c r="D110">
        <v>1376</v>
      </c>
      <c r="I110" t="s">
        <v>100</v>
      </c>
      <c r="J110" t="s">
        <v>4</v>
      </c>
      <c r="K110" t="s">
        <v>0</v>
      </c>
      <c r="L110">
        <v>1080</v>
      </c>
      <c r="M110">
        <f t="shared" si="2"/>
        <v>1040</v>
      </c>
      <c r="Q110" t="s">
        <v>100</v>
      </c>
      <c r="R110" t="s">
        <v>5</v>
      </c>
      <c r="S110" t="s">
        <v>0</v>
      </c>
      <c r="T110">
        <v>1256</v>
      </c>
      <c r="U110">
        <f t="shared" si="3"/>
        <v>1216</v>
      </c>
    </row>
    <row r="111" spans="1:23" x14ac:dyDescent="0.3">
      <c r="A111" t="s">
        <v>100</v>
      </c>
      <c r="B111" t="s">
        <v>95</v>
      </c>
      <c r="C111" t="s">
        <v>0</v>
      </c>
      <c r="D111">
        <v>1527</v>
      </c>
      <c r="G111">
        <f>MEDIAN(D102:D111)</f>
        <v>1100</v>
      </c>
      <c r="I111" t="s">
        <v>100</v>
      </c>
      <c r="J111" t="s">
        <v>4</v>
      </c>
      <c r="K111" t="s">
        <v>0</v>
      </c>
      <c r="L111">
        <v>1304</v>
      </c>
      <c r="M111">
        <f t="shared" si="2"/>
        <v>1264</v>
      </c>
      <c r="O111">
        <f>MEDIAN(M102:M111)</f>
        <v>1028</v>
      </c>
      <c r="Q111" t="s">
        <v>100</v>
      </c>
      <c r="R111" t="s">
        <v>5</v>
      </c>
      <c r="S111" t="s">
        <v>0</v>
      </c>
      <c r="T111">
        <v>1088</v>
      </c>
      <c r="U111">
        <f t="shared" si="3"/>
        <v>1048</v>
      </c>
      <c r="W111">
        <f>MEDIAN(U102:U111)</f>
        <v>1239</v>
      </c>
    </row>
    <row r="112" spans="1:23" x14ac:dyDescent="0.3">
      <c r="A112" t="s">
        <v>101</v>
      </c>
      <c r="B112" t="s">
        <v>95</v>
      </c>
      <c r="C112" t="s">
        <v>0</v>
      </c>
      <c r="D112">
        <v>1576</v>
      </c>
      <c r="I112" t="s">
        <v>101</v>
      </c>
      <c r="J112" t="s">
        <v>4</v>
      </c>
      <c r="K112" t="s">
        <v>1</v>
      </c>
      <c r="L112">
        <v>937</v>
      </c>
      <c r="M112">
        <f t="shared" si="2"/>
        <v>897</v>
      </c>
      <c r="Q112" t="s">
        <v>101</v>
      </c>
      <c r="R112" t="s">
        <v>5</v>
      </c>
      <c r="S112" t="s">
        <v>1</v>
      </c>
      <c r="T112">
        <v>2280</v>
      </c>
      <c r="U112">
        <f t="shared" si="3"/>
        <v>2240</v>
      </c>
    </row>
    <row r="113" spans="1:23" x14ac:dyDescent="0.3">
      <c r="A113" t="s">
        <v>101</v>
      </c>
      <c r="B113" t="s">
        <v>95</v>
      </c>
      <c r="C113" t="s">
        <v>0</v>
      </c>
      <c r="D113">
        <v>1136</v>
      </c>
      <c r="I113" t="s">
        <v>101</v>
      </c>
      <c r="J113" t="s">
        <v>4</v>
      </c>
      <c r="K113" t="s">
        <v>0</v>
      </c>
      <c r="L113">
        <v>1072</v>
      </c>
      <c r="M113">
        <f t="shared" si="2"/>
        <v>1032</v>
      </c>
      <c r="Q113" t="s">
        <v>101</v>
      </c>
      <c r="R113" t="s">
        <v>5</v>
      </c>
      <c r="S113" t="s">
        <v>0</v>
      </c>
      <c r="T113">
        <v>1024</v>
      </c>
      <c r="U113">
        <f t="shared" si="3"/>
        <v>984</v>
      </c>
    </row>
    <row r="114" spans="1:23" x14ac:dyDescent="0.3">
      <c r="A114" t="s">
        <v>101</v>
      </c>
      <c r="B114" t="s">
        <v>95</v>
      </c>
      <c r="C114" t="s">
        <v>0</v>
      </c>
      <c r="D114">
        <v>1256</v>
      </c>
      <c r="I114" t="s">
        <v>101</v>
      </c>
      <c r="J114" t="s">
        <v>4</v>
      </c>
      <c r="K114" t="s">
        <v>0</v>
      </c>
      <c r="L114">
        <v>2240</v>
      </c>
      <c r="M114">
        <f t="shared" si="2"/>
        <v>2200</v>
      </c>
      <c r="Q114" t="s">
        <v>101</v>
      </c>
      <c r="R114" t="s">
        <v>5</v>
      </c>
      <c r="S114" t="s">
        <v>1</v>
      </c>
      <c r="T114">
        <v>1664</v>
      </c>
      <c r="U114">
        <f t="shared" si="3"/>
        <v>1624</v>
      </c>
    </row>
    <row r="115" spans="1:23" x14ac:dyDescent="0.3">
      <c r="A115" t="s">
        <v>101</v>
      </c>
      <c r="B115" t="s">
        <v>95</v>
      </c>
      <c r="C115" t="s">
        <v>0</v>
      </c>
      <c r="D115">
        <v>1176</v>
      </c>
      <c r="I115" t="s">
        <v>101</v>
      </c>
      <c r="J115" t="s">
        <v>4</v>
      </c>
      <c r="K115" t="s">
        <v>0</v>
      </c>
      <c r="L115">
        <v>1825</v>
      </c>
      <c r="M115">
        <f t="shared" si="2"/>
        <v>1785</v>
      </c>
      <c r="Q115" t="s">
        <v>101</v>
      </c>
      <c r="R115" t="s">
        <v>5</v>
      </c>
      <c r="S115" t="s">
        <v>0</v>
      </c>
      <c r="T115">
        <v>1584</v>
      </c>
      <c r="U115">
        <f t="shared" si="3"/>
        <v>1544</v>
      </c>
    </row>
    <row r="116" spans="1:23" x14ac:dyDescent="0.3">
      <c r="A116" t="s">
        <v>101</v>
      </c>
      <c r="B116" t="s">
        <v>95</v>
      </c>
      <c r="C116" t="s">
        <v>0</v>
      </c>
      <c r="D116">
        <v>1104</v>
      </c>
      <c r="I116" t="s">
        <v>101</v>
      </c>
      <c r="J116" t="s">
        <v>4</v>
      </c>
      <c r="K116" t="s">
        <v>1</v>
      </c>
      <c r="L116">
        <v>1112</v>
      </c>
      <c r="M116">
        <f t="shared" si="2"/>
        <v>1072</v>
      </c>
      <c r="Q116" t="s">
        <v>101</v>
      </c>
      <c r="R116" t="s">
        <v>5</v>
      </c>
      <c r="S116" t="s">
        <v>0</v>
      </c>
      <c r="T116">
        <v>1249</v>
      </c>
      <c r="U116">
        <f t="shared" si="3"/>
        <v>1209</v>
      </c>
    </row>
    <row r="117" spans="1:23" x14ac:dyDescent="0.3">
      <c r="A117" t="s">
        <v>101</v>
      </c>
      <c r="B117" t="s">
        <v>95</v>
      </c>
      <c r="C117" t="s">
        <v>0</v>
      </c>
      <c r="D117">
        <v>2361</v>
      </c>
      <c r="I117" t="s">
        <v>101</v>
      </c>
      <c r="J117" t="s">
        <v>4</v>
      </c>
      <c r="K117" t="s">
        <v>1</v>
      </c>
      <c r="L117">
        <v>1132</v>
      </c>
      <c r="M117">
        <f t="shared" si="2"/>
        <v>1092</v>
      </c>
      <c r="Q117" t="s">
        <v>101</v>
      </c>
      <c r="R117" t="s">
        <v>5</v>
      </c>
      <c r="S117" t="s">
        <v>0</v>
      </c>
      <c r="T117">
        <v>1169</v>
      </c>
      <c r="U117">
        <f t="shared" si="3"/>
        <v>1129</v>
      </c>
    </row>
    <row r="118" spans="1:23" x14ac:dyDescent="0.3">
      <c r="A118" t="s">
        <v>101</v>
      </c>
      <c r="B118" t="s">
        <v>95</v>
      </c>
      <c r="C118" t="s">
        <v>1</v>
      </c>
      <c r="D118">
        <v>993</v>
      </c>
      <c r="I118" t="s">
        <v>101</v>
      </c>
      <c r="J118" t="s">
        <v>4</v>
      </c>
      <c r="K118" t="s">
        <v>0</v>
      </c>
      <c r="L118">
        <v>1120</v>
      </c>
      <c r="M118">
        <f t="shared" si="2"/>
        <v>1080</v>
      </c>
      <c r="Q118" t="s">
        <v>101</v>
      </c>
      <c r="R118" t="s">
        <v>5</v>
      </c>
      <c r="S118" t="s">
        <v>0</v>
      </c>
      <c r="T118">
        <v>880</v>
      </c>
      <c r="U118">
        <f t="shared" si="3"/>
        <v>840</v>
      </c>
    </row>
    <row r="119" spans="1:23" x14ac:dyDescent="0.3">
      <c r="A119" t="s">
        <v>101</v>
      </c>
      <c r="B119" t="s">
        <v>95</v>
      </c>
      <c r="C119" t="s">
        <v>0</v>
      </c>
      <c r="D119">
        <v>1496</v>
      </c>
      <c r="I119" t="s">
        <v>101</v>
      </c>
      <c r="J119" t="s">
        <v>4</v>
      </c>
      <c r="K119" t="s">
        <v>0</v>
      </c>
      <c r="L119">
        <v>1041</v>
      </c>
      <c r="M119">
        <f t="shared" si="2"/>
        <v>1001</v>
      </c>
      <c r="Q119" t="s">
        <v>101</v>
      </c>
      <c r="R119" t="s">
        <v>5</v>
      </c>
      <c r="S119" t="s">
        <v>0</v>
      </c>
      <c r="T119">
        <v>1111</v>
      </c>
      <c r="U119">
        <f t="shared" si="3"/>
        <v>1071</v>
      </c>
    </row>
    <row r="120" spans="1:23" x14ac:dyDescent="0.3">
      <c r="A120" t="s">
        <v>101</v>
      </c>
      <c r="B120" t="s">
        <v>95</v>
      </c>
      <c r="C120" t="s">
        <v>0</v>
      </c>
      <c r="D120">
        <v>1263</v>
      </c>
      <c r="I120" t="s">
        <v>101</v>
      </c>
      <c r="J120" t="s">
        <v>4</v>
      </c>
      <c r="K120" t="s">
        <v>0</v>
      </c>
      <c r="L120">
        <v>1286</v>
      </c>
      <c r="M120">
        <f t="shared" si="2"/>
        <v>1246</v>
      </c>
      <c r="Q120" t="s">
        <v>101</v>
      </c>
      <c r="R120" t="s">
        <v>5</v>
      </c>
      <c r="S120" t="s">
        <v>1</v>
      </c>
      <c r="T120">
        <v>991</v>
      </c>
      <c r="U120">
        <f t="shared" si="3"/>
        <v>951</v>
      </c>
    </row>
    <row r="121" spans="1:23" x14ac:dyDescent="0.3">
      <c r="A121" t="s">
        <v>101</v>
      </c>
      <c r="B121" t="s">
        <v>95</v>
      </c>
      <c r="C121" t="s">
        <v>0</v>
      </c>
      <c r="D121">
        <v>1272</v>
      </c>
      <c r="G121">
        <f>MEDIAN(D112:D121)</f>
        <v>1259.5</v>
      </c>
      <c r="I121" t="s">
        <v>101</v>
      </c>
      <c r="J121" t="s">
        <v>4</v>
      </c>
      <c r="K121" t="s">
        <v>0</v>
      </c>
      <c r="L121">
        <v>1272</v>
      </c>
      <c r="M121">
        <f t="shared" si="2"/>
        <v>1232</v>
      </c>
      <c r="O121">
        <f>MEDIAN(M112:M121)</f>
        <v>1086</v>
      </c>
      <c r="Q121" t="s">
        <v>101</v>
      </c>
      <c r="R121" t="s">
        <v>5</v>
      </c>
      <c r="S121" t="s">
        <v>0</v>
      </c>
      <c r="T121">
        <v>1128</v>
      </c>
      <c r="U121">
        <f t="shared" si="3"/>
        <v>1088</v>
      </c>
      <c r="W121">
        <f>MEDIAN(U112:U121)</f>
        <v>1108.5</v>
      </c>
    </row>
    <row r="122" spans="1:23" x14ac:dyDescent="0.3">
      <c r="A122" t="s">
        <v>102</v>
      </c>
      <c r="B122" t="s">
        <v>95</v>
      </c>
      <c r="C122" t="s">
        <v>1</v>
      </c>
      <c r="D122">
        <v>976</v>
      </c>
      <c r="I122" t="s">
        <v>102</v>
      </c>
      <c r="J122" t="s">
        <v>4</v>
      </c>
      <c r="K122" t="s">
        <v>1</v>
      </c>
      <c r="L122">
        <v>1239</v>
      </c>
      <c r="M122">
        <f t="shared" si="2"/>
        <v>1199</v>
      </c>
      <c r="Q122" t="s">
        <v>102</v>
      </c>
      <c r="R122" t="s">
        <v>5</v>
      </c>
      <c r="S122" t="s">
        <v>1</v>
      </c>
      <c r="T122">
        <v>1060</v>
      </c>
      <c r="U122">
        <f t="shared" si="3"/>
        <v>1020</v>
      </c>
    </row>
    <row r="123" spans="1:23" x14ac:dyDescent="0.3">
      <c r="A123" t="s">
        <v>102</v>
      </c>
      <c r="B123" t="s">
        <v>95</v>
      </c>
      <c r="C123" t="s">
        <v>1</v>
      </c>
      <c r="D123">
        <v>944</v>
      </c>
      <c r="I123" t="s">
        <v>102</v>
      </c>
      <c r="J123" t="s">
        <v>4</v>
      </c>
      <c r="K123" t="s">
        <v>1</v>
      </c>
      <c r="L123">
        <v>1175</v>
      </c>
      <c r="M123">
        <f t="shared" si="2"/>
        <v>1135</v>
      </c>
      <c r="Q123" t="s">
        <v>102</v>
      </c>
      <c r="R123" t="s">
        <v>5</v>
      </c>
      <c r="S123" t="s">
        <v>1</v>
      </c>
      <c r="T123">
        <v>944</v>
      </c>
      <c r="U123">
        <f t="shared" si="3"/>
        <v>904</v>
      </c>
    </row>
    <row r="124" spans="1:23" x14ac:dyDescent="0.3">
      <c r="A124" t="s">
        <v>102</v>
      </c>
      <c r="B124" t="s">
        <v>95</v>
      </c>
      <c r="C124" t="s">
        <v>1</v>
      </c>
      <c r="D124">
        <v>952</v>
      </c>
      <c r="I124" t="s">
        <v>102</v>
      </c>
      <c r="J124" t="s">
        <v>4</v>
      </c>
      <c r="K124" t="s">
        <v>1</v>
      </c>
      <c r="L124">
        <v>897</v>
      </c>
      <c r="M124">
        <f t="shared" si="2"/>
        <v>857</v>
      </c>
      <c r="Q124" t="s">
        <v>102</v>
      </c>
      <c r="R124" t="s">
        <v>5</v>
      </c>
      <c r="S124" t="s">
        <v>1</v>
      </c>
      <c r="T124">
        <v>1143</v>
      </c>
      <c r="U124">
        <f t="shared" si="3"/>
        <v>1103</v>
      </c>
    </row>
    <row r="125" spans="1:23" x14ac:dyDescent="0.3">
      <c r="A125" t="s">
        <v>102</v>
      </c>
      <c r="B125" t="s">
        <v>95</v>
      </c>
      <c r="C125" t="s">
        <v>1</v>
      </c>
      <c r="D125">
        <v>1696</v>
      </c>
      <c r="I125" t="s">
        <v>102</v>
      </c>
      <c r="J125" t="s">
        <v>4</v>
      </c>
      <c r="K125" t="s">
        <v>1</v>
      </c>
      <c r="L125">
        <v>1064</v>
      </c>
      <c r="M125">
        <f t="shared" si="2"/>
        <v>1024</v>
      </c>
      <c r="Q125" t="s">
        <v>102</v>
      </c>
      <c r="R125" t="s">
        <v>5</v>
      </c>
      <c r="S125" t="s">
        <v>1</v>
      </c>
      <c r="T125">
        <v>1496</v>
      </c>
      <c r="U125">
        <f t="shared" si="3"/>
        <v>1456</v>
      </c>
    </row>
    <row r="126" spans="1:23" x14ac:dyDescent="0.3">
      <c r="A126" t="s">
        <v>102</v>
      </c>
      <c r="B126" t="s">
        <v>95</v>
      </c>
      <c r="C126" t="s">
        <v>1</v>
      </c>
      <c r="D126">
        <v>936</v>
      </c>
      <c r="I126" t="s">
        <v>102</v>
      </c>
      <c r="J126" t="s">
        <v>4</v>
      </c>
      <c r="K126" t="s">
        <v>1</v>
      </c>
      <c r="L126">
        <v>1297</v>
      </c>
      <c r="M126">
        <f t="shared" si="2"/>
        <v>1257</v>
      </c>
      <c r="Q126" t="s">
        <v>102</v>
      </c>
      <c r="R126" t="s">
        <v>5</v>
      </c>
      <c r="S126" t="s">
        <v>1</v>
      </c>
      <c r="T126">
        <v>1192</v>
      </c>
      <c r="U126">
        <f t="shared" si="3"/>
        <v>1152</v>
      </c>
    </row>
    <row r="127" spans="1:23" x14ac:dyDescent="0.3">
      <c r="A127" t="s">
        <v>102</v>
      </c>
      <c r="B127" t="s">
        <v>95</v>
      </c>
      <c r="C127" t="s">
        <v>1</v>
      </c>
      <c r="D127">
        <v>851</v>
      </c>
      <c r="I127" t="s">
        <v>102</v>
      </c>
      <c r="J127" t="s">
        <v>4</v>
      </c>
      <c r="K127" t="s">
        <v>1</v>
      </c>
      <c r="L127">
        <v>976</v>
      </c>
      <c r="M127">
        <f t="shared" si="2"/>
        <v>936</v>
      </c>
      <c r="Q127" t="s">
        <v>102</v>
      </c>
      <c r="R127" t="s">
        <v>5</v>
      </c>
      <c r="S127" t="s">
        <v>1</v>
      </c>
      <c r="T127">
        <v>908</v>
      </c>
      <c r="U127">
        <f t="shared" si="3"/>
        <v>868</v>
      </c>
    </row>
    <row r="128" spans="1:23" x14ac:dyDescent="0.3">
      <c r="A128" t="s">
        <v>102</v>
      </c>
      <c r="B128" t="s">
        <v>95</v>
      </c>
      <c r="C128" t="s">
        <v>1</v>
      </c>
      <c r="D128">
        <v>904</v>
      </c>
      <c r="I128" t="s">
        <v>102</v>
      </c>
      <c r="J128" t="s">
        <v>4</v>
      </c>
      <c r="K128" t="s">
        <v>1</v>
      </c>
      <c r="L128">
        <v>1088</v>
      </c>
      <c r="M128">
        <f t="shared" si="2"/>
        <v>1048</v>
      </c>
      <c r="Q128" t="s">
        <v>102</v>
      </c>
      <c r="R128" t="s">
        <v>5</v>
      </c>
      <c r="S128" t="s">
        <v>0</v>
      </c>
      <c r="T128">
        <v>1472</v>
      </c>
      <c r="U128">
        <f t="shared" si="3"/>
        <v>1432</v>
      </c>
    </row>
    <row r="129" spans="1:23" x14ac:dyDescent="0.3">
      <c r="A129" t="s">
        <v>102</v>
      </c>
      <c r="B129" t="s">
        <v>95</v>
      </c>
      <c r="C129" t="s">
        <v>1</v>
      </c>
      <c r="D129">
        <v>872</v>
      </c>
      <c r="I129" t="s">
        <v>102</v>
      </c>
      <c r="J129" t="s">
        <v>4</v>
      </c>
      <c r="K129" t="s">
        <v>1</v>
      </c>
      <c r="L129">
        <v>832</v>
      </c>
      <c r="M129">
        <f t="shared" si="2"/>
        <v>792</v>
      </c>
      <c r="Q129" t="s">
        <v>102</v>
      </c>
      <c r="R129" t="s">
        <v>5</v>
      </c>
      <c r="S129" t="s">
        <v>1</v>
      </c>
      <c r="T129">
        <v>832</v>
      </c>
      <c r="U129">
        <f t="shared" si="3"/>
        <v>792</v>
      </c>
    </row>
    <row r="130" spans="1:23" x14ac:dyDescent="0.3">
      <c r="A130" t="s">
        <v>102</v>
      </c>
      <c r="B130" t="s">
        <v>95</v>
      </c>
      <c r="C130" t="s">
        <v>1</v>
      </c>
      <c r="D130">
        <v>1648</v>
      </c>
      <c r="I130" t="s">
        <v>102</v>
      </c>
      <c r="J130" t="s">
        <v>4</v>
      </c>
      <c r="K130" t="s">
        <v>1</v>
      </c>
      <c r="L130">
        <v>905</v>
      </c>
      <c r="M130">
        <f t="shared" si="2"/>
        <v>865</v>
      </c>
      <c r="Q130" t="s">
        <v>102</v>
      </c>
      <c r="R130" t="s">
        <v>5</v>
      </c>
      <c r="S130" t="s">
        <v>1</v>
      </c>
      <c r="T130">
        <v>960</v>
      </c>
      <c r="U130">
        <f t="shared" si="3"/>
        <v>920</v>
      </c>
    </row>
    <row r="131" spans="1:23" x14ac:dyDescent="0.3">
      <c r="A131" t="s">
        <v>102</v>
      </c>
      <c r="B131" t="s">
        <v>95</v>
      </c>
      <c r="C131" t="s">
        <v>1</v>
      </c>
      <c r="D131">
        <v>888</v>
      </c>
      <c r="G131">
        <f>MEDIAN(D122:D131)</f>
        <v>940</v>
      </c>
      <c r="I131" t="s">
        <v>102</v>
      </c>
      <c r="J131" t="s">
        <v>4</v>
      </c>
      <c r="K131" t="s">
        <v>1</v>
      </c>
      <c r="L131">
        <v>1911</v>
      </c>
      <c r="M131">
        <f t="shared" ref="M131:M161" si="4">L131-40</f>
        <v>1871</v>
      </c>
      <c r="O131">
        <f>MEDIAN(M122:M131)</f>
        <v>1036</v>
      </c>
      <c r="Q131" t="s">
        <v>102</v>
      </c>
      <c r="R131" t="s">
        <v>5</v>
      </c>
      <c r="S131" t="s">
        <v>0</v>
      </c>
      <c r="T131">
        <v>1272</v>
      </c>
      <c r="U131">
        <f t="shared" ref="U131:U161" si="5">T131-40</f>
        <v>1232</v>
      </c>
      <c r="W131">
        <f>MEDIAN(U122:U131)</f>
        <v>1061.5</v>
      </c>
    </row>
    <row r="132" spans="1:23" x14ac:dyDescent="0.3">
      <c r="A132" t="s">
        <v>103</v>
      </c>
      <c r="B132" t="s">
        <v>95</v>
      </c>
      <c r="C132" t="s">
        <v>1</v>
      </c>
      <c r="D132">
        <v>1568</v>
      </c>
      <c r="I132" t="s">
        <v>103</v>
      </c>
      <c r="J132" t="s">
        <v>4</v>
      </c>
      <c r="K132" t="s">
        <v>1</v>
      </c>
      <c r="L132">
        <v>1490</v>
      </c>
      <c r="M132">
        <f t="shared" si="4"/>
        <v>1450</v>
      </c>
      <c r="Q132" t="s">
        <v>103</v>
      </c>
      <c r="R132" t="s">
        <v>5</v>
      </c>
      <c r="S132" t="s">
        <v>1</v>
      </c>
      <c r="T132">
        <v>1152</v>
      </c>
      <c r="U132">
        <f t="shared" si="5"/>
        <v>1112</v>
      </c>
    </row>
    <row r="133" spans="1:23" x14ac:dyDescent="0.3">
      <c r="A133" t="s">
        <v>103</v>
      </c>
      <c r="B133" t="s">
        <v>95</v>
      </c>
      <c r="C133" t="s">
        <v>1</v>
      </c>
      <c r="D133">
        <v>1015</v>
      </c>
      <c r="I133" t="s">
        <v>103</v>
      </c>
      <c r="J133" t="s">
        <v>4</v>
      </c>
      <c r="K133" t="s">
        <v>1</v>
      </c>
      <c r="L133">
        <v>1096</v>
      </c>
      <c r="M133">
        <f t="shared" si="4"/>
        <v>1056</v>
      </c>
      <c r="Q133" t="s">
        <v>103</v>
      </c>
      <c r="R133" t="s">
        <v>5</v>
      </c>
      <c r="S133" t="s">
        <v>1</v>
      </c>
      <c r="T133">
        <v>984</v>
      </c>
      <c r="U133">
        <f t="shared" si="5"/>
        <v>944</v>
      </c>
    </row>
    <row r="134" spans="1:23" x14ac:dyDescent="0.3">
      <c r="A134" t="s">
        <v>103</v>
      </c>
      <c r="B134" t="s">
        <v>95</v>
      </c>
      <c r="C134" t="s">
        <v>1</v>
      </c>
      <c r="D134">
        <v>1488</v>
      </c>
      <c r="I134" t="s">
        <v>103</v>
      </c>
      <c r="J134" t="s">
        <v>4</v>
      </c>
      <c r="K134" t="s">
        <v>1</v>
      </c>
      <c r="L134">
        <v>952</v>
      </c>
      <c r="M134">
        <f t="shared" si="4"/>
        <v>912</v>
      </c>
      <c r="Q134" t="s">
        <v>103</v>
      </c>
      <c r="R134" t="s">
        <v>5</v>
      </c>
      <c r="S134" t="s">
        <v>1</v>
      </c>
      <c r="T134">
        <v>1192</v>
      </c>
      <c r="U134">
        <f t="shared" si="5"/>
        <v>1152</v>
      </c>
    </row>
    <row r="135" spans="1:23" x14ac:dyDescent="0.3">
      <c r="A135" t="s">
        <v>103</v>
      </c>
      <c r="B135" t="s">
        <v>95</v>
      </c>
      <c r="C135" t="s">
        <v>1</v>
      </c>
      <c r="D135">
        <v>1360</v>
      </c>
      <c r="I135" t="s">
        <v>103</v>
      </c>
      <c r="J135" t="s">
        <v>4</v>
      </c>
      <c r="K135" t="s">
        <v>1</v>
      </c>
      <c r="L135">
        <v>1048</v>
      </c>
      <c r="M135">
        <f t="shared" si="4"/>
        <v>1008</v>
      </c>
      <c r="Q135" t="s">
        <v>103</v>
      </c>
      <c r="R135" t="s">
        <v>5</v>
      </c>
      <c r="S135" t="s">
        <v>1</v>
      </c>
      <c r="T135">
        <v>1040</v>
      </c>
      <c r="U135">
        <f t="shared" si="5"/>
        <v>1000</v>
      </c>
    </row>
    <row r="136" spans="1:23" x14ac:dyDescent="0.3">
      <c r="A136" t="s">
        <v>103</v>
      </c>
      <c r="B136" t="s">
        <v>95</v>
      </c>
      <c r="C136" t="s">
        <v>1</v>
      </c>
      <c r="D136">
        <v>713</v>
      </c>
      <c r="I136" t="s">
        <v>103</v>
      </c>
      <c r="J136" t="s">
        <v>4</v>
      </c>
      <c r="K136" t="s">
        <v>1</v>
      </c>
      <c r="L136">
        <v>1065</v>
      </c>
      <c r="M136">
        <f t="shared" si="4"/>
        <v>1025</v>
      </c>
      <c r="Q136" t="s">
        <v>103</v>
      </c>
      <c r="R136" t="s">
        <v>5</v>
      </c>
      <c r="S136" t="s">
        <v>1</v>
      </c>
      <c r="T136">
        <v>1135</v>
      </c>
      <c r="U136">
        <f t="shared" si="5"/>
        <v>1095</v>
      </c>
    </row>
    <row r="137" spans="1:23" x14ac:dyDescent="0.3">
      <c r="A137" t="s">
        <v>103</v>
      </c>
      <c r="B137" t="s">
        <v>95</v>
      </c>
      <c r="C137" t="s">
        <v>1</v>
      </c>
      <c r="D137">
        <v>824</v>
      </c>
      <c r="I137" t="s">
        <v>103</v>
      </c>
      <c r="J137" t="s">
        <v>4</v>
      </c>
      <c r="K137" t="s">
        <v>1</v>
      </c>
      <c r="L137">
        <v>1032</v>
      </c>
      <c r="M137">
        <f t="shared" si="4"/>
        <v>992</v>
      </c>
      <c r="Q137" t="s">
        <v>103</v>
      </c>
      <c r="R137" t="s">
        <v>5</v>
      </c>
      <c r="S137" t="s">
        <v>1</v>
      </c>
      <c r="T137">
        <v>829</v>
      </c>
      <c r="U137">
        <f t="shared" si="5"/>
        <v>789</v>
      </c>
    </row>
    <row r="138" spans="1:23" x14ac:dyDescent="0.3">
      <c r="A138" t="s">
        <v>103</v>
      </c>
      <c r="B138" t="s">
        <v>95</v>
      </c>
      <c r="C138" t="s">
        <v>1</v>
      </c>
      <c r="D138">
        <v>984</v>
      </c>
      <c r="I138" t="s">
        <v>103</v>
      </c>
      <c r="J138" t="s">
        <v>4</v>
      </c>
      <c r="K138" t="s">
        <v>1</v>
      </c>
      <c r="L138">
        <v>1319</v>
      </c>
      <c r="M138">
        <f t="shared" si="4"/>
        <v>1279</v>
      </c>
      <c r="Q138" t="s">
        <v>103</v>
      </c>
      <c r="R138" t="s">
        <v>5</v>
      </c>
      <c r="S138" t="s">
        <v>1</v>
      </c>
      <c r="T138">
        <v>1112</v>
      </c>
      <c r="U138">
        <f t="shared" si="5"/>
        <v>1072</v>
      </c>
    </row>
    <row r="139" spans="1:23" x14ac:dyDescent="0.3">
      <c r="A139" t="s">
        <v>103</v>
      </c>
      <c r="B139" t="s">
        <v>95</v>
      </c>
      <c r="C139" t="s">
        <v>1</v>
      </c>
      <c r="D139">
        <v>2264</v>
      </c>
      <c r="I139" t="s">
        <v>103</v>
      </c>
      <c r="J139" t="s">
        <v>4</v>
      </c>
      <c r="K139" t="s">
        <v>1</v>
      </c>
      <c r="L139">
        <v>713</v>
      </c>
      <c r="M139">
        <f t="shared" si="4"/>
        <v>673</v>
      </c>
      <c r="Q139" t="s">
        <v>103</v>
      </c>
      <c r="R139" t="s">
        <v>5</v>
      </c>
      <c r="S139" t="s">
        <v>0</v>
      </c>
      <c r="T139">
        <v>1344</v>
      </c>
      <c r="U139">
        <f t="shared" si="5"/>
        <v>1304</v>
      </c>
    </row>
    <row r="140" spans="1:23" x14ac:dyDescent="0.3">
      <c r="A140" t="s">
        <v>103</v>
      </c>
      <c r="B140" t="s">
        <v>95</v>
      </c>
      <c r="C140" t="s">
        <v>1</v>
      </c>
      <c r="D140">
        <v>804</v>
      </c>
      <c r="I140" t="s">
        <v>103</v>
      </c>
      <c r="J140" t="s">
        <v>4</v>
      </c>
      <c r="K140" t="s">
        <v>1</v>
      </c>
      <c r="L140">
        <v>919</v>
      </c>
      <c r="M140">
        <f t="shared" si="4"/>
        <v>879</v>
      </c>
      <c r="Q140" t="s">
        <v>103</v>
      </c>
      <c r="R140" t="s">
        <v>5</v>
      </c>
      <c r="S140" t="s">
        <v>1</v>
      </c>
      <c r="T140">
        <v>1039</v>
      </c>
      <c r="U140">
        <f t="shared" si="5"/>
        <v>999</v>
      </c>
    </row>
    <row r="141" spans="1:23" x14ac:dyDescent="0.3">
      <c r="A141" t="s">
        <v>103</v>
      </c>
      <c r="B141" t="s">
        <v>95</v>
      </c>
      <c r="C141" t="s">
        <v>1</v>
      </c>
      <c r="D141">
        <v>984</v>
      </c>
      <c r="G141">
        <f>MEDIAN(D132:D141)</f>
        <v>999.5</v>
      </c>
      <c r="I141" t="s">
        <v>103</v>
      </c>
      <c r="J141" t="s">
        <v>4</v>
      </c>
      <c r="K141" t="s">
        <v>1</v>
      </c>
      <c r="L141">
        <v>907</v>
      </c>
      <c r="M141">
        <f t="shared" si="4"/>
        <v>867</v>
      </c>
      <c r="O141">
        <f>MEDIAN(M132:M141)</f>
        <v>1000</v>
      </c>
      <c r="Q141" t="s">
        <v>103</v>
      </c>
      <c r="R141" t="s">
        <v>5</v>
      </c>
      <c r="S141" t="s">
        <v>1</v>
      </c>
      <c r="T141">
        <v>899</v>
      </c>
      <c r="U141">
        <f t="shared" si="5"/>
        <v>859</v>
      </c>
      <c r="W141">
        <f>MEDIAN(U132:U141)</f>
        <v>1036</v>
      </c>
    </row>
    <row r="142" spans="1:23" x14ac:dyDescent="0.3">
      <c r="A142" t="s">
        <v>104</v>
      </c>
      <c r="B142" t="s">
        <v>95</v>
      </c>
      <c r="C142" t="s">
        <v>1</v>
      </c>
      <c r="D142">
        <v>1112</v>
      </c>
      <c r="I142" t="s">
        <v>104</v>
      </c>
      <c r="J142" t="s">
        <v>4</v>
      </c>
      <c r="K142" t="s">
        <v>1</v>
      </c>
      <c r="L142">
        <v>976</v>
      </c>
      <c r="M142">
        <f t="shared" si="4"/>
        <v>936</v>
      </c>
      <c r="Q142" t="s">
        <v>104</v>
      </c>
      <c r="R142" t="s">
        <v>5</v>
      </c>
      <c r="S142" t="s">
        <v>1</v>
      </c>
      <c r="T142">
        <v>1408</v>
      </c>
      <c r="U142">
        <f t="shared" si="5"/>
        <v>1368</v>
      </c>
    </row>
    <row r="143" spans="1:23" x14ac:dyDescent="0.3">
      <c r="A143" t="s">
        <v>104</v>
      </c>
      <c r="B143" t="s">
        <v>95</v>
      </c>
      <c r="C143" t="s">
        <v>1</v>
      </c>
      <c r="D143">
        <v>776</v>
      </c>
      <c r="I143" t="s">
        <v>104</v>
      </c>
      <c r="J143" t="s">
        <v>4</v>
      </c>
      <c r="K143" t="s">
        <v>1</v>
      </c>
      <c r="L143">
        <v>808</v>
      </c>
      <c r="M143">
        <f t="shared" si="4"/>
        <v>768</v>
      </c>
      <c r="Q143" t="s">
        <v>104</v>
      </c>
      <c r="R143" t="s">
        <v>5</v>
      </c>
      <c r="S143" t="s">
        <v>1</v>
      </c>
      <c r="T143">
        <v>1023</v>
      </c>
      <c r="U143">
        <f t="shared" si="5"/>
        <v>983</v>
      </c>
    </row>
    <row r="144" spans="1:23" x14ac:dyDescent="0.3">
      <c r="A144" t="s">
        <v>104</v>
      </c>
      <c r="B144" t="s">
        <v>95</v>
      </c>
      <c r="C144" t="s">
        <v>1</v>
      </c>
      <c r="D144">
        <v>1180</v>
      </c>
      <c r="I144" t="s">
        <v>104</v>
      </c>
      <c r="J144" t="s">
        <v>4</v>
      </c>
      <c r="K144" t="s">
        <v>1</v>
      </c>
      <c r="L144">
        <v>1079</v>
      </c>
      <c r="M144">
        <f t="shared" si="4"/>
        <v>1039</v>
      </c>
      <c r="Q144" t="s">
        <v>104</v>
      </c>
      <c r="R144" t="s">
        <v>5</v>
      </c>
      <c r="S144" t="s">
        <v>1</v>
      </c>
      <c r="T144">
        <v>1336</v>
      </c>
      <c r="U144">
        <f t="shared" si="5"/>
        <v>1296</v>
      </c>
    </row>
    <row r="145" spans="1:23" x14ac:dyDescent="0.3">
      <c r="A145" t="s">
        <v>104</v>
      </c>
      <c r="B145" t="s">
        <v>95</v>
      </c>
      <c r="C145" t="s">
        <v>1</v>
      </c>
      <c r="D145">
        <v>1204</v>
      </c>
      <c r="I145" t="s">
        <v>104</v>
      </c>
      <c r="J145" t="s">
        <v>4</v>
      </c>
      <c r="K145" t="s">
        <v>1</v>
      </c>
      <c r="L145">
        <v>1136</v>
      </c>
      <c r="M145">
        <f t="shared" si="4"/>
        <v>1096</v>
      </c>
      <c r="Q145" t="s">
        <v>104</v>
      </c>
      <c r="R145" t="s">
        <v>5</v>
      </c>
      <c r="S145" t="s">
        <v>1</v>
      </c>
      <c r="T145">
        <v>857</v>
      </c>
      <c r="U145">
        <f t="shared" si="5"/>
        <v>817</v>
      </c>
    </row>
    <row r="146" spans="1:23" x14ac:dyDescent="0.3">
      <c r="A146" t="s">
        <v>104</v>
      </c>
      <c r="B146" t="s">
        <v>95</v>
      </c>
      <c r="C146" t="s">
        <v>1</v>
      </c>
      <c r="D146">
        <v>928</v>
      </c>
      <c r="I146" t="s">
        <v>104</v>
      </c>
      <c r="J146" t="s">
        <v>4</v>
      </c>
      <c r="K146" t="s">
        <v>1</v>
      </c>
      <c r="L146">
        <v>956</v>
      </c>
      <c r="M146">
        <f t="shared" si="4"/>
        <v>916</v>
      </c>
      <c r="Q146" t="s">
        <v>104</v>
      </c>
      <c r="R146" t="s">
        <v>5</v>
      </c>
      <c r="S146" t="s">
        <v>1</v>
      </c>
      <c r="T146">
        <v>985</v>
      </c>
      <c r="U146">
        <f t="shared" si="5"/>
        <v>945</v>
      </c>
    </row>
    <row r="147" spans="1:23" x14ac:dyDescent="0.3">
      <c r="A147" t="s">
        <v>104</v>
      </c>
      <c r="B147" t="s">
        <v>95</v>
      </c>
      <c r="C147" t="s">
        <v>1</v>
      </c>
      <c r="D147">
        <v>809</v>
      </c>
      <c r="I147" t="s">
        <v>104</v>
      </c>
      <c r="J147" t="s">
        <v>4</v>
      </c>
      <c r="K147" t="s">
        <v>1</v>
      </c>
      <c r="L147">
        <v>971</v>
      </c>
      <c r="M147">
        <f t="shared" si="4"/>
        <v>931</v>
      </c>
      <c r="Q147" t="s">
        <v>104</v>
      </c>
      <c r="R147" t="s">
        <v>5</v>
      </c>
      <c r="S147" t="s">
        <v>1</v>
      </c>
      <c r="T147">
        <v>920</v>
      </c>
      <c r="U147">
        <f t="shared" si="5"/>
        <v>880</v>
      </c>
    </row>
    <row r="148" spans="1:23" x14ac:dyDescent="0.3">
      <c r="A148" t="s">
        <v>104</v>
      </c>
      <c r="B148" t="s">
        <v>95</v>
      </c>
      <c r="C148" t="s">
        <v>1</v>
      </c>
      <c r="D148">
        <v>961</v>
      </c>
      <c r="I148" t="s">
        <v>104</v>
      </c>
      <c r="J148" t="s">
        <v>4</v>
      </c>
      <c r="K148" t="s">
        <v>1</v>
      </c>
      <c r="L148">
        <v>1024</v>
      </c>
      <c r="M148">
        <f t="shared" si="4"/>
        <v>984</v>
      </c>
      <c r="Q148" t="s">
        <v>104</v>
      </c>
      <c r="R148" t="s">
        <v>5</v>
      </c>
      <c r="S148" t="s">
        <v>1</v>
      </c>
      <c r="T148">
        <v>808</v>
      </c>
      <c r="U148">
        <f t="shared" si="5"/>
        <v>768</v>
      </c>
    </row>
    <row r="149" spans="1:23" x14ac:dyDescent="0.3">
      <c r="A149" t="s">
        <v>104</v>
      </c>
      <c r="B149" t="s">
        <v>95</v>
      </c>
      <c r="C149" t="s">
        <v>1</v>
      </c>
      <c r="D149">
        <v>1521</v>
      </c>
      <c r="I149" t="s">
        <v>104</v>
      </c>
      <c r="J149" t="s">
        <v>4</v>
      </c>
      <c r="K149" t="s">
        <v>1</v>
      </c>
      <c r="L149">
        <v>1080</v>
      </c>
      <c r="M149">
        <f t="shared" si="4"/>
        <v>1040</v>
      </c>
      <c r="Q149" t="s">
        <v>104</v>
      </c>
      <c r="R149" t="s">
        <v>5</v>
      </c>
      <c r="S149" t="s">
        <v>1</v>
      </c>
      <c r="T149">
        <v>905</v>
      </c>
      <c r="U149">
        <f t="shared" si="5"/>
        <v>865</v>
      </c>
    </row>
    <row r="150" spans="1:23" x14ac:dyDescent="0.3">
      <c r="A150" t="s">
        <v>104</v>
      </c>
      <c r="B150" t="s">
        <v>95</v>
      </c>
      <c r="C150" t="s">
        <v>0</v>
      </c>
      <c r="D150">
        <v>960</v>
      </c>
      <c r="I150" t="s">
        <v>104</v>
      </c>
      <c r="J150" t="s">
        <v>4</v>
      </c>
      <c r="K150" t="s">
        <v>1</v>
      </c>
      <c r="L150">
        <v>1037</v>
      </c>
      <c r="M150">
        <f t="shared" si="4"/>
        <v>997</v>
      </c>
      <c r="Q150" t="s">
        <v>104</v>
      </c>
      <c r="R150" t="s">
        <v>5</v>
      </c>
      <c r="S150" t="s">
        <v>1</v>
      </c>
      <c r="T150">
        <v>855</v>
      </c>
      <c r="U150">
        <f t="shared" si="5"/>
        <v>815</v>
      </c>
    </row>
    <row r="151" spans="1:23" x14ac:dyDescent="0.3">
      <c r="A151" t="s">
        <v>104</v>
      </c>
      <c r="B151" t="s">
        <v>95</v>
      </c>
      <c r="C151" t="s">
        <v>1</v>
      </c>
      <c r="D151">
        <v>1024</v>
      </c>
      <c r="G151">
        <f>MEDIAN(D142:D151)</f>
        <v>992.5</v>
      </c>
      <c r="I151" t="s">
        <v>104</v>
      </c>
      <c r="J151" t="s">
        <v>4</v>
      </c>
      <c r="K151" t="s">
        <v>1</v>
      </c>
      <c r="L151">
        <v>944</v>
      </c>
      <c r="M151">
        <f t="shared" si="4"/>
        <v>904</v>
      </c>
      <c r="O151">
        <f>MEDIAN(M142:M151)</f>
        <v>960</v>
      </c>
      <c r="Q151" t="s">
        <v>104</v>
      </c>
      <c r="R151" t="s">
        <v>5</v>
      </c>
      <c r="S151" t="s">
        <v>1</v>
      </c>
      <c r="T151">
        <v>1328</v>
      </c>
      <c r="U151">
        <f t="shared" si="5"/>
        <v>1288</v>
      </c>
      <c r="W151">
        <f>MEDIAN(U142:U151)</f>
        <v>912.5</v>
      </c>
    </row>
    <row r="152" spans="1:23" x14ac:dyDescent="0.3">
      <c r="A152" t="s">
        <v>105</v>
      </c>
      <c r="B152" t="s">
        <v>95</v>
      </c>
      <c r="C152" t="s">
        <v>1</v>
      </c>
      <c r="D152">
        <v>993</v>
      </c>
      <c r="I152" t="s">
        <v>105</v>
      </c>
      <c r="J152" t="s">
        <v>4</v>
      </c>
      <c r="K152" t="s">
        <v>1</v>
      </c>
      <c r="L152">
        <v>897</v>
      </c>
      <c r="M152">
        <f t="shared" si="4"/>
        <v>857</v>
      </c>
      <c r="Q152" t="s">
        <v>105</v>
      </c>
      <c r="R152" t="s">
        <v>5</v>
      </c>
      <c r="S152" t="s">
        <v>1</v>
      </c>
      <c r="T152">
        <v>929</v>
      </c>
      <c r="U152">
        <f t="shared" si="5"/>
        <v>889</v>
      </c>
    </row>
    <row r="153" spans="1:23" x14ac:dyDescent="0.3">
      <c r="A153" t="s">
        <v>105</v>
      </c>
      <c r="B153" t="s">
        <v>95</v>
      </c>
      <c r="C153" t="s">
        <v>1</v>
      </c>
      <c r="D153">
        <v>846</v>
      </c>
      <c r="I153" t="s">
        <v>105</v>
      </c>
      <c r="J153" t="s">
        <v>4</v>
      </c>
      <c r="K153" t="s">
        <v>1</v>
      </c>
      <c r="L153">
        <v>1100</v>
      </c>
      <c r="M153">
        <f t="shared" si="4"/>
        <v>1060</v>
      </c>
      <c r="Q153" t="s">
        <v>105</v>
      </c>
      <c r="R153" t="s">
        <v>5</v>
      </c>
      <c r="S153" t="s">
        <v>1</v>
      </c>
      <c r="T153">
        <v>1071</v>
      </c>
      <c r="U153">
        <f t="shared" si="5"/>
        <v>1031</v>
      </c>
    </row>
    <row r="154" spans="1:23" x14ac:dyDescent="0.3">
      <c r="A154" t="s">
        <v>105</v>
      </c>
      <c r="B154" t="s">
        <v>95</v>
      </c>
      <c r="C154" t="s">
        <v>1</v>
      </c>
      <c r="D154">
        <v>777</v>
      </c>
      <c r="I154" t="s">
        <v>105</v>
      </c>
      <c r="J154" t="s">
        <v>4</v>
      </c>
      <c r="K154" t="s">
        <v>1</v>
      </c>
      <c r="L154">
        <v>832</v>
      </c>
      <c r="M154">
        <f t="shared" si="4"/>
        <v>792</v>
      </c>
      <c r="Q154" t="s">
        <v>105</v>
      </c>
      <c r="R154" t="s">
        <v>5</v>
      </c>
      <c r="S154" t="s">
        <v>1</v>
      </c>
      <c r="T154">
        <v>912</v>
      </c>
      <c r="U154">
        <f t="shared" si="5"/>
        <v>872</v>
      </c>
    </row>
    <row r="155" spans="1:23" x14ac:dyDescent="0.3">
      <c r="A155" t="s">
        <v>105</v>
      </c>
      <c r="B155" t="s">
        <v>95</v>
      </c>
      <c r="C155" t="s">
        <v>1</v>
      </c>
      <c r="D155">
        <v>945</v>
      </c>
      <c r="I155" t="s">
        <v>105</v>
      </c>
      <c r="J155" t="s">
        <v>4</v>
      </c>
      <c r="K155" t="s">
        <v>1</v>
      </c>
      <c r="L155">
        <v>992</v>
      </c>
      <c r="M155">
        <f t="shared" si="4"/>
        <v>952</v>
      </c>
      <c r="Q155" t="s">
        <v>105</v>
      </c>
      <c r="R155" t="s">
        <v>5</v>
      </c>
      <c r="S155" t="s">
        <v>1</v>
      </c>
      <c r="T155">
        <v>1817</v>
      </c>
      <c r="U155">
        <f t="shared" si="5"/>
        <v>1777</v>
      </c>
    </row>
    <row r="156" spans="1:23" x14ac:dyDescent="0.3">
      <c r="A156" t="s">
        <v>105</v>
      </c>
      <c r="B156" t="s">
        <v>95</v>
      </c>
      <c r="C156" t="s">
        <v>1</v>
      </c>
      <c r="D156">
        <v>737</v>
      </c>
      <c r="I156" t="s">
        <v>105</v>
      </c>
      <c r="J156" t="s">
        <v>4</v>
      </c>
      <c r="K156" t="s">
        <v>1</v>
      </c>
      <c r="L156">
        <v>1071</v>
      </c>
      <c r="M156">
        <f t="shared" si="4"/>
        <v>1031</v>
      </c>
      <c r="Q156" t="s">
        <v>105</v>
      </c>
      <c r="R156" t="s">
        <v>5</v>
      </c>
      <c r="S156" t="s">
        <v>1</v>
      </c>
      <c r="T156">
        <v>888</v>
      </c>
      <c r="U156">
        <f t="shared" si="5"/>
        <v>848</v>
      </c>
    </row>
    <row r="157" spans="1:23" x14ac:dyDescent="0.3">
      <c r="A157" t="s">
        <v>105</v>
      </c>
      <c r="B157" t="s">
        <v>95</v>
      </c>
      <c r="C157" t="s">
        <v>1</v>
      </c>
      <c r="D157">
        <v>776</v>
      </c>
      <c r="I157" t="s">
        <v>105</v>
      </c>
      <c r="J157" t="s">
        <v>4</v>
      </c>
      <c r="K157" t="s">
        <v>1</v>
      </c>
      <c r="L157">
        <v>1209</v>
      </c>
      <c r="M157">
        <f t="shared" si="4"/>
        <v>1169</v>
      </c>
      <c r="Q157" t="s">
        <v>105</v>
      </c>
      <c r="R157" t="s">
        <v>5</v>
      </c>
      <c r="S157" t="s">
        <v>1</v>
      </c>
      <c r="T157">
        <v>1160</v>
      </c>
      <c r="U157">
        <f t="shared" si="5"/>
        <v>1120</v>
      </c>
    </row>
    <row r="158" spans="1:23" x14ac:dyDescent="0.3">
      <c r="A158" t="s">
        <v>105</v>
      </c>
      <c r="B158" t="s">
        <v>95</v>
      </c>
      <c r="C158" t="s">
        <v>1</v>
      </c>
      <c r="D158">
        <v>1056</v>
      </c>
      <c r="I158" t="s">
        <v>105</v>
      </c>
      <c r="J158" t="s">
        <v>4</v>
      </c>
      <c r="K158" t="s">
        <v>1</v>
      </c>
      <c r="L158">
        <v>1080</v>
      </c>
      <c r="M158">
        <f t="shared" si="4"/>
        <v>1040</v>
      </c>
      <c r="Q158" t="s">
        <v>105</v>
      </c>
      <c r="R158" t="s">
        <v>5</v>
      </c>
      <c r="S158" t="s">
        <v>1</v>
      </c>
      <c r="T158">
        <v>976</v>
      </c>
      <c r="U158">
        <f t="shared" si="5"/>
        <v>936</v>
      </c>
    </row>
    <row r="159" spans="1:23" x14ac:dyDescent="0.3">
      <c r="A159" t="s">
        <v>105</v>
      </c>
      <c r="B159" t="s">
        <v>95</v>
      </c>
      <c r="C159" t="s">
        <v>1</v>
      </c>
      <c r="D159">
        <v>824</v>
      </c>
      <c r="I159" t="s">
        <v>105</v>
      </c>
      <c r="J159" t="s">
        <v>4</v>
      </c>
      <c r="K159" t="s">
        <v>1</v>
      </c>
      <c r="L159">
        <v>1064</v>
      </c>
      <c r="M159">
        <f t="shared" si="4"/>
        <v>1024</v>
      </c>
      <c r="Q159" t="s">
        <v>105</v>
      </c>
      <c r="R159" t="s">
        <v>5</v>
      </c>
      <c r="S159" t="s">
        <v>1</v>
      </c>
      <c r="T159">
        <v>1248</v>
      </c>
      <c r="U159">
        <f t="shared" si="5"/>
        <v>1208</v>
      </c>
    </row>
    <row r="160" spans="1:23" x14ac:dyDescent="0.3">
      <c r="A160" t="s">
        <v>105</v>
      </c>
      <c r="B160" t="s">
        <v>95</v>
      </c>
      <c r="C160" t="s">
        <v>1</v>
      </c>
      <c r="D160">
        <v>787</v>
      </c>
      <c r="I160" t="s">
        <v>105</v>
      </c>
      <c r="J160" t="s">
        <v>4</v>
      </c>
      <c r="K160" t="s">
        <v>1</v>
      </c>
      <c r="L160">
        <v>1016</v>
      </c>
      <c r="M160">
        <f t="shared" si="4"/>
        <v>976</v>
      </c>
      <c r="Q160" t="s">
        <v>105</v>
      </c>
      <c r="R160" t="s">
        <v>5</v>
      </c>
      <c r="S160" t="s">
        <v>1</v>
      </c>
      <c r="T160">
        <v>832</v>
      </c>
      <c r="U160">
        <f t="shared" si="5"/>
        <v>792</v>
      </c>
    </row>
    <row r="161" spans="1:23" x14ac:dyDescent="0.3">
      <c r="A161" t="s">
        <v>105</v>
      </c>
      <c r="B161" t="s">
        <v>95</v>
      </c>
      <c r="C161" t="s">
        <v>1</v>
      </c>
      <c r="D161">
        <v>761</v>
      </c>
      <c r="G161">
        <f>MEDIAN(D152:D161)</f>
        <v>805.5</v>
      </c>
      <c r="I161" t="s">
        <v>105</v>
      </c>
      <c r="J161" t="s">
        <v>4</v>
      </c>
      <c r="K161" t="s">
        <v>1</v>
      </c>
      <c r="L161">
        <v>2799</v>
      </c>
      <c r="M161">
        <f t="shared" si="4"/>
        <v>2759</v>
      </c>
      <c r="O161">
        <f>MEDIAN(M152:M161)</f>
        <v>1027.5</v>
      </c>
      <c r="Q161" t="s">
        <v>105</v>
      </c>
      <c r="R161" t="s">
        <v>5</v>
      </c>
      <c r="S161" t="s">
        <v>1</v>
      </c>
      <c r="T161">
        <v>1441</v>
      </c>
      <c r="U161">
        <f t="shared" si="5"/>
        <v>1401</v>
      </c>
      <c r="W161">
        <f>MEDIAN(U152:U161)</f>
        <v>983.5</v>
      </c>
    </row>
    <row r="162" spans="1:23" x14ac:dyDescent="0.3">
      <c r="G162">
        <f>AVERAGE(G1:G161)</f>
        <v>1047.6875</v>
      </c>
      <c r="O162">
        <f>AVERAGE(O1:O161)</f>
        <v>1022.96875</v>
      </c>
      <c r="W162">
        <f>AVERAGE(W1:W161)</f>
        <v>1030.65625</v>
      </c>
    </row>
    <row r="163" spans="1:23" x14ac:dyDescent="0.3">
      <c r="G163">
        <f>STDEV(G1:G161)</f>
        <v>264.60321710062408</v>
      </c>
      <c r="O163">
        <f>STDEV(O1:O161)</f>
        <v>121.75925272848876</v>
      </c>
      <c r="W163">
        <f>STDEV(W1:W161)</f>
        <v>107.20225724458106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1160</v>
      </c>
      <c r="I2" t="s">
        <v>106</v>
      </c>
      <c r="J2" t="s">
        <v>4</v>
      </c>
      <c r="K2" t="s">
        <v>0</v>
      </c>
      <c r="L2">
        <v>881</v>
      </c>
      <c r="M2">
        <f>L2-40</f>
        <v>841</v>
      </c>
      <c r="Q2" t="s">
        <v>106</v>
      </c>
      <c r="R2" t="s">
        <v>5</v>
      </c>
      <c r="S2" t="s">
        <v>0</v>
      </c>
      <c r="T2">
        <v>777</v>
      </c>
      <c r="U2">
        <f>T2-40</f>
        <v>737</v>
      </c>
    </row>
    <row r="3" spans="1:23" x14ac:dyDescent="0.3">
      <c r="A3" t="s">
        <v>106</v>
      </c>
      <c r="B3" t="s">
        <v>95</v>
      </c>
      <c r="C3" t="s">
        <v>0</v>
      </c>
      <c r="D3">
        <v>740</v>
      </c>
      <c r="I3" t="s">
        <v>106</v>
      </c>
      <c r="J3" t="s">
        <v>4</v>
      </c>
      <c r="K3" t="s">
        <v>0</v>
      </c>
      <c r="L3">
        <v>997</v>
      </c>
      <c r="M3">
        <f t="shared" ref="M3:M66" si="0">L3-40</f>
        <v>957</v>
      </c>
      <c r="Q3" t="s">
        <v>106</v>
      </c>
      <c r="R3" t="s">
        <v>5</v>
      </c>
      <c r="S3" t="s">
        <v>0</v>
      </c>
      <c r="T3">
        <v>875</v>
      </c>
      <c r="U3">
        <f t="shared" ref="U3:U66" si="1">T3-40</f>
        <v>835</v>
      </c>
    </row>
    <row r="4" spans="1:23" x14ac:dyDescent="0.3">
      <c r="A4" t="s">
        <v>106</v>
      </c>
      <c r="B4" t="s">
        <v>95</v>
      </c>
      <c r="C4" t="s">
        <v>0</v>
      </c>
      <c r="D4">
        <v>689</v>
      </c>
      <c r="I4" t="s">
        <v>106</v>
      </c>
      <c r="J4" t="s">
        <v>4</v>
      </c>
      <c r="K4" t="s">
        <v>0</v>
      </c>
      <c r="L4">
        <v>985</v>
      </c>
      <c r="M4">
        <f t="shared" si="0"/>
        <v>945</v>
      </c>
      <c r="Q4" t="s">
        <v>106</v>
      </c>
      <c r="R4" t="s">
        <v>5</v>
      </c>
      <c r="S4" t="s">
        <v>0</v>
      </c>
      <c r="T4">
        <v>664</v>
      </c>
      <c r="U4">
        <f t="shared" si="1"/>
        <v>624</v>
      </c>
    </row>
    <row r="5" spans="1:23" x14ac:dyDescent="0.3">
      <c r="A5" t="s">
        <v>106</v>
      </c>
      <c r="B5" t="s">
        <v>95</v>
      </c>
      <c r="C5" t="s">
        <v>0</v>
      </c>
      <c r="D5">
        <v>704</v>
      </c>
      <c r="I5" t="s">
        <v>106</v>
      </c>
      <c r="J5" t="s">
        <v>4</v>
      </c>
      <c r="K5" t="s">
        <v>0</v>
      </c>
      <c r="L5">
        <v>864</v>
      </c>
      <c r="M5">
        <f t="shared" si="0"/>
        <v>824</v>
      </c>
      <c r="Q5" t="s">
        <v>106</v>
      </c>
      <c r="R5" t="s">
        <v>5</v>
      </c>
      <c r="S5" t="s">
        <v>1</v>
      </c>
      <c r="T5">
        <v>817</v>
      </c>
      <c r="U5">
        <f t="shared" si="1"/>
        <v>777</v>
      </c>
    </row>
    <row r="6" spans="1:23" x14ac:dyDescent="0.3">
      <c r="A6" t="s">
        <v>106</v>
      </c>
      <c r="B6" t="s">
        <v>95</v>
      </c>
      <c r="C6" t="s">
        <v>0</v>
      </c>
      <c r="D6">
        <v>4095</v>
      </c>
      <c r="I6" t="s">
        <v>106</v>
      </c>
      <c r="J6" t="s">
        <v>4</v>
      </c>
      <c r="K6" t="s">
        <v>0</v>
      </c>
      <c r="L6">
        <v>864</v>
      </c>
      <c r="M6">
        <f t="shared" si="0"/>
        <v>824</v>
      </c>
      <c r="Q6" t="s">
        <v>106</v>
      </c>
      <c r="R6" t="s">
        <v>5</v>
      </c>
      <c r="S6" t="s">
        <v>0</v>
      </c>
      <c r="T6">
        <v>1088</v>
      </c>
      <c r="U6">
        <f t="shared" si="1"/>
        <v>1048</v>
      </c>
    </row>
    <row r="7" spans="1:23" x14ac:dyDescent="0.3">
      <c r="A7" t="s">
        <v>106</v>
      </c>
      <c r="B7" t="s">
        <v>95</v>
      </c>
      <c r="C7" t="s">
        <v>0</v>
      </c>
      <c r="D7">
        <v>792</v>
      </c>
      <c r="I7" t="s">
        <v>106</v>
      </c>
      <c r="J7" t="s">
        <v>4</v>
      </c>
      <c r="K7" t="s">
        <v>0</v>
      </c>
      <c r="L7">
        <v>927</v>
      </c>
      <c r="M7">
        <f t="shared" si="0"/>
        <v>887</v>
      </c>
      <c r="Q7" t="s">
        <v>106</v>
      </c>
      <c r="R7" t="s">
        <v>5</v>
      </c>
      <c r="S7" t="s">
        <v>0</v>
      </c>
      <c r="T7">
        <v>1448</v>
      </c>
      <c r="U7">
        <f t="shared" si="1"/>
        <v>1408</v>
      </c>
    </row>
    <row r="8" spans="1:23" x14ac:dyDescent="0.3">
      <c r="A8" t="s">
        <v>106</v>
      </c>
      <c r="B8" t="s">
        <v>95</v>
      </c>
      <c r="C8" t="s">
        <v>0</v>
      </c>
      <c r="D8">
        <v>718</v>
      </c>
      <c r="I8" t="s">
        <v>106</v>
      </c>
      <c r="J8" t="s">
        <v>4</v>
      </c>
      <c r="K8" t="s">
        <v>0</v>
      </c>
      <c r="L8">
        <v>3720</v>
      </c>
      <c r="M8">
        <f t="shared" si="0"/>
        <v>3680</v>
      </c>
      <c r="Q8" t="s">
        <v>106</v>
      </c>
      <c r="R8" t="s">
        <v>5</v>
      </c>
      <c r="S8" t="s">
        <v>0</v>
      </c>
      <c r="T8">
        <v>1441</v>
      </c>
      <c r="U8">
        <f t="shared" si="1"/>
        <v>1401</v>
      </c>
    </row>
    <row r="9" spans="1:23" x14ac:dyDescent="0.3">
      <c r="A9" t="s">
        <v>106</v>
      </c>
      <c r="B9" t="s">
        <v>95</v>
      </c>
      <c r="C9" t="s">
        <v>0</v>
      </c>
      <c r="D9">
        <v>1355</v>
      </c>
      <c r="I9" t="s">
        <v>106</v>
      </c>
      <c r="J9" t="s">
        <v>4</v>
      </c>
      <c r="K9" t="s">
        <v>0</v>
      </c>
      <c r="L9">
        <v>680</v>
      </c>
      <c r="M9">
        <f t="shared" si="0"/>
        <v>640</v>
      </c>
      <c r="Q9" t="s">
        <v>106</v>
      </c>
      <c r="R9" t="s">
        <v>5</v>
      </c>
      <c r="S9" t="s">
        <v>0</v>
      </c>
      <c r="T9">
        <v>896</v>
      </c>
      <c r="U9">
        <f t="shared" si="1"/>
        <v>856</v>
      </c>
    </row>
    <row r="10" spans="1:23" x14ac:dyDescent="0.3">
      <c r="A10" t="s">
        <v>106</v>
      </c>
      <c r="B10" t="s">
        <v>95</v>
      </c>
      <c r="C10" t="s">
        <v>0</v>
      </c>
      <c r="D10">
        <v>971</v>
      </c>
      <c r="I10" t="s">
        <v>106</v>
      </c>
      <c r="J10" t="s">
        <v>4</v>
      </c>
      <c r="K10" t="s">
        <v>0</v>
      </c>
      <c r="L10">
        <v>695</v>
      </c>
      <c r="M10">
        <f t="shared" si="0"/>
        <v>655</v>
      </c>
      <c r="Q10" t="s">
        <v>106</v>
      </c>
      <c r="R10" t="s">
        <v>5</v>
      </c>
      <c r="S10" t="s">
        <v>0</v>
      </c>
      <c r="T10">
        <v>768</v>
      </c>
      <c r="U10">
        <f t="shared" si="1"/>
        <v>728</v>
      </c>
    </row>
    <row r="11" spans="1:23" x14ac:dyDescent="0.3">
      <c r="A11" t="s">
        <v>106</v>
      </c>
      <c r="B11" t="s">
        <v>95</v>
      </c>
      <c r="C11" t="s">
        <v>0</v>
      </c>
      <c r="D11">
        <v>1016</v>
      </c>
      <c r="G11">
        <f>MEDIAN(D2:D11)</f>
        <v>881.5</v>
      </c>
      <c r="I11" t="s">
        <v>106</v>
      </c>
      <c r="J11" t="s">
        <v>4</v>
      </c>
      <c r="K11" t="s">
        <v>0</v>
      </c>
      <c r="L11">
        <v>831</v>
      </c>
      <c r="M11">
        <f t="shared" si="0"/>
        <v>791</v>
      </c>
      <c r="O11">
        <f>MEDIAN(M2:M11)</f>
        <v>832.5</v>
      </c>
      <c r="Q11" t="s">
        <v>106</v>
      </c>
      <c r="R11" t="s">
        <v>5</v>
      </c>
      <c r="S11" t="s">
        <v>1</v>
      </c>
      <c r="T11">
        <v>768</v>
      </c>
      <c r="U11">
        <f t="shared" si="1"/>
        <v>728</v>
      </c>
      <c r="W11">
        <f>MEDIAN(U2:U11)</f>
        <v>806</v>
      </c>
    </row>
    <row r="12" spans="1:23" x14ac:dyDescent="0.3">
      <c r="A12" t="s">
        <v>107</v>
      </c>
      <c r="B12" t="s">
        <v>95</v>
      </c>
      <c r="C12" t="s">
        <v>0</v>
      </c>
      <c r="D12">
        <v>760</v>
      </c>
      <c r="I12" t="s">
        <v>107</v>
      </c>
      <c r="J12" t="s">
        <v>4</v>
      </c>
      <c r="K12" t="s">
        <v>0</v>
      </c>
      <c r="L12">
        <v>800</v>
      </c>
      <c r="M12">
        <f t="shared" si="0"/>
        <v>760</v>
      </c>
      <c r="Q12" t="s">
        <v>107</v>
      </c>
      <c r="R12" t="s">
        <v>5</v>
      </c>
      <c r="S12" t="s">
        <v>0</v>
      </c>
      <c r="T12">
        <v>1216</v>
      </c>
      <c r="U12">
        <f t="shared" si="1"/>
        <v>1176</v>
      </c>
    </row>
    <row r="13" spans="1:23" x14ac:dyDescent="0.3">
      <c r="A13" t="s">
        <v>107</v>
      </c>
      <c r="B13" t="s">
        <v>95</v>
      </c>
      <c r="C13" t="s">
        <v>0</v>
      </c>
      <c r="D13">
        <v>2480</v>
      </c>
      <c r="I13" t="s">
        <v>107</v>
      </c>
      <c r="J13" t="s">
        <v>4</v>
      </c>
      <c r="K13" t="s">
        <v>0</v>
      </c>
      <c r="L13">
        <v>728</v>
      </c>
      <c r="M13">
        <f t="shared" si="0"/>
        <v>688</v>
      </c>
      <c r="Q13" t="s">
        <v>107</v>
      </c>
      <c r="R13" t="s">
        <v>5</v>
      </c>
      <c r="S13" t="s">
        <v>0</v>
      </c>
      <c r="T13">
        <v>1264</v>
      </c>
      <c r="U13">
        <f t="shared" si="1"/>
        <v>1224</v>
      </c>
    </row>
    <row r="14" spans="1:23" x14ac:dyDescent="0.3">
      <c r="A14" t="s">
        <v>107</v>
      </c>
      <c r="B14" t="s">
        <v>95</v>
      </c>
      <c r="C14" t="s">
        <v>0</v>
      </c>
      <c r="D14">
        <v>960</v>
      </c>
      <c r="I14" t="s">
        <v>107</v>
      </c>
      <c r="J14" t="s">
        <v>4</v>
      </c>
      <c r="K14" t="s">
        <v>0</v>
      </c>
      <c r="L14">
        <v>793</v>
      </c>
      <c r="M14">
        <f t="shared" si="0"/>
        <v>753</v>
      </c>
      <c r="Q14" t="s">
        <v>107</v>
      </c>
      <c r="R14" t="s">
        <v>5</v>
      </c>
      <c r="S14" t="s">
        <v>0</v>
      </c>
      <c r="T14">
        <v>888</v>
      </c>
      <c r="U14">
        <f t="shared" si="1"/>
        <v>848</v>
      </c>
    </row>
    <row r="15" spans="1:23" x14ac:dyDescent="0.3">
      <c r="A15" t="s">
        <v>107</v>
      </c>
      <c r="B15" t="s">
        <v>95</v>
      </c>
      <c r="C15" t="s">
        <v>0</v>
      </c>
      <c r="D15">
        <v>936</v>
      </c>
      <c r="I15" t="s">
        <v>107</v>
      </c>
      <c r="J15" t="s">
        <v>4</v>
      </c>
      <c r="K15" t="s">
        <v>0</v>
      </c>
      <c r="L15">
        <v>1080</v>
      </c>
      <c r="M15">
        <f t="shared" si="0"/>
        <v>1040</v>
      </c>
      <c r="Q15" t="s">
        <v>107</v>
      </c>
      <c r="R15" t="s">
        <v>5</v>
      </c>
      <c r="S15" t="s">
        <v>0</v>
      </c>
      <c r="T15">
        <v>736</v>
      </c>
      <c r="U15">
        <f t="shared" si="1"/>
        <v>696</v>
      </c>
    </row>
    <row r="16" spans="1:23" x14ac:dyDescent="0.3">
      <c r="A16" t="s">
        <v>107</v>
      </c>
      <c r="B16" t="s">
        <v>95</v>
      </c>
      <c r="C16" t="s">
        <v>0</v>
      </c>
      <c r="D16">
        <v>1241</v>
      </c>
      <c r="I16" t="s">
        <v>107</v>
      </c>
      <c r="J16" t="s">
        <v>4</v>
      </c>
      <c r="K16" t="s">
        <v>0</v>
      </c>
      <c r="L16">
        <v>856</v>
      </c>
      <c r="M16">
        <f t="shared" si="0"/>
        <v>816</v>
      </c>
      <c r="Q16" t="s">
        <v>107</v>
      </c>
      <c r="R16" t="s">
        <v>5</v>
      </c>
      <c r="S16" t="s">
        <v>0</v>
      </c>
      <c r="T16">
        <v>920</v>
      </c>
      <c r="U16">
        <f t="shared" si="1"/>
        <v>880</v>
      </c>
    </row>
    <row r="17" spans="1:23" x14ac:dyDescent="0.3">
      <c r="A17" t="s">
        <v>107</v>
      </c>
      <c r="B17" t="s">
        <v>95</v>
      </c>
      <c r="C17" t="s">
        <v>0</v>
      </c>
      <c r="D17">
        <v>680</v>
      </c>
      <c r="I17" t="s">
        <v>107</v>
      </c>
      <c r="J17" t="s">
        <v>4</v>
      </c>
      <c r="K17" t="s">
        <v>0</v>
      </c>
      <c r="L17">
        <v>1257</v>
      </c>
      <c r="M17">
        <f t="shared" si="0"/>
        <v>1217</v>
      </c>
      <c r="Q17" t="s">
        <v>107</v>
      </c>
      <c r="R17" t="s">
        <v>5</v>
      </c>
      <c r="S17" t="s">
        <v>0</v>
      </c>
      <c r="T17">
        <v>816</v>
      </c>
      <c r="U17">
        <f t="shared" si="1"/>
        <v>776</v>
      </c>
    </row>
    <row r="18" spans="1:23" x14ac:dyDescent="0.3">
      <c r="A18" t="s">
        <v>107</v>
      </c>
      <c r="B18" t="s">
        <v>95</v>
      </c>
      <c r="C18" t="s">
        <v>0</v>
      </c>
      <c r="D18">
        <v>816</v>
      </c>
      <c r="I18" t="s">
        <v>107</v>
      </c>
      <c r="J18" t="s">
        <v>4</v>
      </c>
      <c r="K18" t="s">
        <v>0</v>
      </c>
      <c r="L18">
        <v>1122</v>
      </c>
      <c r="M18">
        <f t="shared" si="0"/>
        <v>1082</v>
      </c>
      <c r="Q18" t="s">
        <v>107</v>
      </c>
      <c r="R18" t="s">
        <v>5</v>
      </c>
      <c r="S18" t="s">
        <v>0</v>
      </c>
      <c r="T18">
        <v>1161</v>
      </c>
      <c r="U18">
        <f t="shared" si="1"/>
        <v>1121</v>
      </c>
    </row>
    <row r="19" spans="1:23" x14ac:dyDescent="0.3">
      <c r="A19" t="s">
        <v>107</v>
      </c>
      <c r="B19" t="s">
        <v>95</v>
      </c>
      <c r="C19" t="s">
        <v>0</v>
      </c>
      <c r="D19">
        <v>2008</v>
      </c>
      <c r="I19" t="s">
        <v>107</v>
      </c>
      <c r="J19" t="s">
        <v>4</v>
      </c>
      <c r="K19" t="s">
        <v>0</v>
      </c>
      <c r="L19">
        <v>1072</v>
      </c>
      <c r="M19">
        <f t="shared" si="0"/>
        <v>1032</v>
      </c>
      <c r="Q19" t="s">
        <v>107</v>
      </c>
      <c r="R19" t="s">
        <v>5</v>
      </c>
      <c r="S19" t="s">
        <v>0</v>
      </c>
      <c r="T19">
        <v>664</v>
      </c>
      <c r="U19">
        <f t="shared" si="1"/>
        <v>624</v>
      </c>
    </row>
    <row r="20" spans="1:23" x14ac:dyDescent="0.3">
      <c r="A20" t="s">
        <v>107</v>
      </c>
      <c r="B20" t="s">
        <v>95</v>
      </c>
      <c r="C20" t="s">
        <v>0</v>
      </c>
      <c r="D20">
        <v>896</v>
      </c>
      <c r="I20" t="s">
        <v>107</v>
      </c>
      <c r="J20" t="s">
        <v>4</v>
      </c>
      <c r="K20" t="s">
        <v>0</v>
      </c>
      <c r="L20">
        <v>960</v>
      </c>
      <c r="M20">
        <f t="shared" si="0"/>
        <v>920</v>
      </c>
      <c r="Q20" t="s">
        <v>107</v>
      </c>
      <c r="R20" t="s">
        <v>5</v>
      </c>
      <c r="S20" t="s">
        <v>0</v>
      </c>
      <c r="T20">
        <v>947</v>
      </c>
      <c r="U20">
        <f t="shared" si="1"/>
        <v>907</v>
      </c>
    </row>
    <row r="21" spans="1:23" x14ac:dyDescent="0.3">
      <c r="A21" t="s">
        <v>107</v>
      </c>
      <c r="B21" t="s">
        <v>95</v>
      </c>
      <c r="C21" t="s">
        <v>0</v>
      </c>
      <c r="D21">
        <v>639</v>
      </c>
      <c r="G21">
        <f>MEDIAN(D12:D21)</f>
        <v>916</v>
      </c>
      <c r="I21" t="s">
        <v>107</v>
      </c>
      <c r="J21" t="s">
        <v>4</v>
      </c>
      <c r="K21" t="s">
        <v>0</v>
      </c>
      <c r="L21">
        <v>985</v>
      </c>
      <c r="M21">
        <f t="shared" si="0"/>
        <v>945</v>
      </c>
      <c r="O21">
        <f>MEDIAN(M12:M21)</f>
        <v>932.5</v>
      </c>
      <c r="Q21" t="s">
        <v>107</v>
      </c>
      <c r="R21" t="s">
        <v>5</v>
      </c>
      <c r="S21" t="s">
        <v>0</v>
      </c>
      <c r="T21">
        <v>1064</v>
      </c>
      <c r="U21">
        <f t="shared" si="1"/>
        <v>1024</v>
      </c>
      <c r="W21">
        <f>MEDIAN(U12:U21)</f>
        <v>893.5</v>
      </c>
    </row>
    <row r="22" spans="1:23" x14ac:dyDescent="0.3">
      <c r="A22" t="s">
        <v>108</v>
      </c>
      <c r="B22" t="s">
        <v>95</v>
      </c>
      <c r="C22" t="s">
        <v>0</v>
      </c>
      <c r="D22">
        <v>672</v>
      </c>
      <c r="I22" t="s">
        <v>108</v>
      </c>
      <c r="J22" t="s">
        <v>4</v>
      </c>
      <c r="K22" t="s">
        <v>0</v>
      </c>
      <c r="L22">
        <v>1040</v>
      </c>
      <c r="M22">
        <f t="shared" si="0"/>
        <v>1000</v>
      </c>
      <c r="Q22" t="s">
        <v>108</v>
      </c>
      <c r="R22" t="s">
        <v>5</v>
      </c>
      <c r="S22" t="s">
        <v>0</v>
      </c>
      <c r="T22">
        <v>984</v>
      </c>
      <c r="U22">
        <f t="shared" si="1"/>
        <v>944</v>
      </c>
    </row>
    <row r="23" spans="1:23" x14ac:dyDescent="0.3">
      <c r="A23" t="s">
        <v>108</v>
      </c>
      <c r="B23" t="s">
        <v>95</v>
      </c>
      <c r="C23" t="s">
        <v>0</v>
      </c>
      <c r="D23">
        <v>711</v>
      </c>
      <c r="I23" t="s">
        <v>108</v>
      </c>
      <c r="J23" t="s">
        <v>4</v>
      </c>
      <c r="K23" t="s">
        <v>0</v>
      </c>
      <c r="L23">
        <v>1672</v>
      </c>
      <c r="M23">
        <f t="shared" si="0"/>
        <v>1632</v>
      </c>
      <c r="Q23" t="s">
        <v>108</v>
      </c>
      <c r="R23" t="s">
        <v>5</v>
      </c>
      <c r="S23" t="s">
        <v>0</v>
      </c>
      <c r="T23">
        <v>848</v>
      </c>
      <c r="U23">
        <f t="shared" si="1"/>
        <v>808</v>
      </c>
    </row>
    <row r="24" spans="1:23" x14ac:dyDescent="0.3">
      <c r="A24" t="s">
        <v>108</v>
      </c>
      <c r="B24" t="s">
        <v>95</v>
      </c>
      <c r="C24" t="s">
        <v>0</v>
      </c>
      <c r="D24">
        <v>936</v>
      </c>
      <c r="I24" t="s">
        <v>108</v>
      </c>
      <c r="J24" t="s">
        <v>4</v>
      </c>
      <c r="K24" t="s">
        <v>0</v>
      </c>
      <c r="L24">
        <v>1105</v>
      </c>
      <c r="M24">
        <f t="shared" si="0"/>
        <v>1065</v>
      </c>
      <c r="Q24" t="s">
        <v>108</v>
      </c>
      <c r="R24" t="s">
        <v>5</v>
      </c>
      <c r="S24" t="s">
        <v>0</v>
      </c>
      <c r="T24">
        <v>904</v>
      </c>
      <c r="U24">
        <f t="shared" si="1"/>
        <v>864</v>
      </c>
    </row>
    <row r="25" spans="1:23" x14ac:dyDescent="0.3">
      <c r="A25" t="s">
        <v>108</v>
      </c>
      <c r="B25" t="s">
        <v>95</v>
      </c>
      <c r="C25" t="s">
        <v>0</v>
      </c>
      <c r="D25">
        <v>768</v>
      </c>
      <c r="I25" t="s">
        <v>108</v>
      </c>
      <c r="J25" t="s">
        <v>4</v>
      </c>
      <c r="K25" t="s">
        <v>0</v>
      </c>
      <c r="L25">
        <v>625</v>
      </c>
      <c r="M25">
        <f t="shared" si="0"/>
        <v>585</v>
      </c>
      <c r="Q25" t="s">
        <v>108</v>
      </c>
      <c r="R25" t="s">
        <v>5</v>
      </c>
      <c r="S25" t="s">
        <v>0</v>
      </c>
      <c r="T25">
        <v>760</v>
      </c>
      <c r="U25">
        <f t="shared" si="1"/>
        <v>720</v>
      </c>
    </row>
    <row r="26" spans="1:23" x14ac:dyDescent="0.3">
      <c r="A26" t="s">
        <v>108</v>
      </c>
      <c r="B26" t="s">
        <v>95</v>
      </c>
      <c r="C26" t="s">
        <v>0</v>
      </c>
      <c r="D26">
        <v>1177</v>
      </c>
      <c r="I26" t="s">
        <v>108</v>
      </c>
      <c r="J26" t="s">
        <v>4</v>
      </c>
      <c r="K26" t="s">
        <v>0</v>
      </c>
      <c r="L26">
        <v>1184</v>
      </c>
      <c r="M26">
        <f t="shared" si="0"/>
        <v>1144</v>
      </c>
      <c r="Q26" t="s">
        <v>108</v>
      </c>
      <c r="R26" t="s">
        <v>5</v>
      </c>
      <c r="S26" t="s">
        <v>0</v>
      </c>
      <c r="T26">
        <v>1104</v>
      </c>
      <c r="U26">
        <f t="shared" si="1"/>
        <v>1064</v>
      </c>
    </row>
    <row r="27" spans="1:23" x14ac:dyDescent="0.3">
      <c r="A27" t="s">
        <v>108</v>
      </c>
      <c r="B27" t="s">
        <v>95</v>
      </c>
      <c r="C27" t="s">
        <v>1</v>
      </c>
      <c r="D27">
        <v>660</v>
      </c>
      <c r="I27" t="s">
        <v>108</v>
      </c>
      <c r="J27" t="s">
        <v>4</v>
      </c>
      <c r="K27" t="s">
        <v>0</v>
      </c>
      <c r="L27">
        <v>961</v>
      </c>
      <c r="M27">
        <f t="shared" si="0"/>
        <v>921</v>
      </c>
      <c r="Q27" t="s">
        <v>108</v>
      </c>
      <c r="R27" t="s">
        <v>5</v>
      </c>
      <c r="S27" t="s">
        <v>0</v>
      </c>
      <c r="T27">
        <v>972</v>
      </c>
      <c r="U27">
        <f t="shared" si="1"/>
        <v>932</v>
      </c>
    </row>
    <row r="28" spans="1:23" x14ac:dyDescent="0.3">
      <c r="A28" t="s">
        <v>108</v>
      </c>
      <c r="B28" t="s">
        <v>95</v>
      </c>
      <c r="C28" t="s">
        <v>0</v>
      </c>
      <c r="D28">
        <v>848</v>
      </c>
      <c r="I28" t="s">
        <v>108</v>
      </c>
      <c r="J28" t="s">
        <v>4</v>
      </c>
      <c r="K28" t="s">
        <v>0</v>
      </c>
      <c r="L28">
        <v>1068</v>
      </c>
      <c r="M28">
        <f t="shared" si="0"/>
        <v>1028</v>
      </c>
      <c r="Q28" t="s">
        <v>108</v>
      </c>
      <c r="R28" t="s">
        <v>5</v>
      </c>
      <c r="S28" t="s">
        <v>0</v>
      </c>
      <c r="T28">
        <v>1169</v>
      </c>
      <c r="U28">
        <f t="shared" si="1"/>
        <v>1129</v>
      </c>
    </row>
    <row r="29" spans="1:23" x14ac:dyDescent="0.3">
      <c r="A29" t="s">
        <v>108</v>
      </c>
      <c r="B29" t="s">
        <v>95</v>
      </c>
      <c r="C29" t="s">
        <v>0</v>
      </c>
      <c r="D29">
        <v>585</v>
      </c>
      <c r="I29" t="s">
        <v>108</v>
      </c>
      <c r="J29" t="s">
        <v>4</v>
      </c>
      <c r="K29" t="s">
        <v>0</v>
      </c>
      <c r="L29">
        <v>1023</v>
      </c>
      <c r="M29">
        <f t="shared" si="0"/>
        <v>983</v>
      </c>
      <c r="Q29" t="s">
        <v>108</v>
      </c>
      <c r="R29" t="s">
        <v>5</v>
      </c>
      <c r="S29" t="s">
        <v>0</v>
      </c>
      <c r="T29">
        <v>784</v>
      </c>
      <c r="U29">
        <f t="shared" si="1"/>
        <v>744</v>
      </c>
    </row>
    <row r="30" spans="1:23" x14ac:dyDescent="0.3">
      <c r="A30" t="s">
        <v>108</v>
      </c>
      <c r="B30" t="s">
        <v>95</v>
      </c>
      <c r="C30" t="s">
        <v>1</v>
      </c>
      <c r="D30">
        <v>944</v>
      </c>
      <c r="I30" t="s">
        <v>108</v>
      </c>
      <c r="J30" t="s">
        <v>4</v>
      </c>
      <c r="K30" t="s">
        <v>0</v>
      </c>
      <c r="L30">
        <v>832</v>
      </c>
      <c r="M30">
        <f t="shared" si="0"/>
        <v>792</v>
      </c>
      <c r="Q30" t="s">
        <v>108</v>
      </c>
      <c r="R30" t="s">
        <v>5</v>
      </c>
      <c r="S30" t="s">
        <v>0</v>
      </c>
      <c r="T30">
        <v>1036</v>
      </c>
      <c r="U30">
        <f t="shared" si="1"/>
        <v>996</v>
      </c>
    </row>
    <row r="31" spans="1:23" x14ac:dyDescent="0.3">
      <c r="A31" t="s">
        <v>108</v>
      </c>
      <c r="B31" t="s">
        <v>95</v>
      </c>
      <c r="C31" t="s">
        <v>0</v>
      </c>
      <c r="D31">
        <v>1016</v>
      </c>
      <c r="G31">
        <f>MEDIAN(D22:D31)</f>
        <v>808</v>
      </c>
      <c r="I31" t="s">
        <v>108</v>
      </c>
      <c r="J31" t="s">
        <v>4</v>
      </c>
      <c r="K31" t="s">
        <v>0</v>
      </c>
      <c r="L31">
        <v>772</v>
      </c>
      <c r="M31">
        <f t="shared" si="0"/>
        <v>732</v>
      </c>
      <c r="O31">
        <f>MEDIAN(M22:M31)</f>
        <v>991.5</v>
      </c>
      <c r="Q31" t="s">
        <v>108</v>
      </c>
      <c r="R31" t="s">
        <v>5</v>
      </c>
      <c r="S31" t="s">
        <v>0</v>
      </c>
      <c r="T31">
        <v>1304</v>
      </c>
      <c r="U31">
        <f t="shared" si="1"/>
        <v>1264</v>
      </c>
      <c r="W31">
        <f>MEDIAN(U22:U31)</f>
        <v>938</v>
      </c>
    </row>
    <row r="32" spans="1:23" x14ac:dyDescent="0.3">
      <c r="A32" t="s">
        <v>109</v>
      </c>
      <c r="B32" t="s">
        <v>95</v>
      </c>
      <c r="C32" t="s">
        <v>0</v>
      </c>
      <c r="D32">
        <v>720</v>
      </c>
      <c r="I32" t="s">
        <v>109</v>
      </c>
      <c r="J32" t="s">
        <v>4</v>
      </c>
      <c r="K32" t="s">
        <v>0</v>
      </c>
      <c r="L32">
        <v>953</v>
      </c>
      <c r="M32">
        <f t="shared" si="0"/>
        <v>913</v>
      </c>
      <c r="Q32" t="s">
        <v>109</v>
      </c>
      <c r="R32" t="s">
        <v>5</v>
      </c>
      <c r="S32" t="s">
        <v>0</v>
      </c>
      <c r="T32">
        <v>999</v>
      </c>
      <c r="U32">
        <f t="shared" si="1"/>
        <v>959</v>
      </c>
    </row>
    <row r="33" spans="1:23" x14ac:dyDescent="0.3">
      <c r="A33" t="s">
        <v>109</v>
      </c>
      <c r="B33" t="s">
        <v>95</v>
      </c>
      <c r="C33" t="s">
        <v>0</v>
      </c>
      <c r="D33">
        <v>800</v>
      </c>
      <c r="I33" t="s">
        <v>109</v>
      </c>
      <c r="J33" t="s">
        <v>4</v>
      </c>
      <c r="K33" t="s">
        <v>0</v>
      </c>
      <c r="L33">
        <v>961</v>
      </c>
      <c r="M33">
        <f t="shared" si="0"/>
        <v>921</v>
      </c>
      <c r="Q33" t="s">
        <v>109</v>
      </c>
      <c r="R33" t="s">
        <v>5</v>
      </c>
      <c r="S33" t="s">
        <v>0</v>
      </c>
      <c r="T33">
        <v>928</v>
      </c>
      <c r="U33">
        <f t="shared" si="1"/>
        <v>888</v>
      </c>
    </row>
    <row r="34" spans="1:23" x14ac:dyDescent="0.3">
      <c r="A34" t="s">
        <v>109</v>
      </c>
      <c r="B34" t="s">
        <v>95</v>
      </c>
      <c r="C34" t="s">
        <v>0</v>
      </c>
      <c r="D34">
        <v>1111</v>
      </c>
      <c r="I34" t="s">
        <v>109</v>
      </c>
      <c r="J34" t="s">
        <v>4</v>
      </c>
      <c r="K34" t="s">
        <v>0</v>
      </c>
      <c r="L34">
        <v>1112</v>
      </c>
      <c r="M34">
        <f t="shared" si="0"/>
        <v>1072</v>
      </c>
      <c r="Q34" t="s">
        <v>109</v>
      </c>
      <c r="R34" t="s">
        <v>5</v>
      </c>
      <c r="S34" t="s">
        <v>0</v>
      </c>
      <c r="T34">
        <v>1008</v>
      </c>
      <c r="U34">
        <f t="shared" si="1"/>
        <v>968</v>
      </c>
    </row>
    <row r="35" spans="1:23" x14ac:dyDescent="0.3">
      <c r="A35" t="s">
        <v>109</v>
      </c>
      <c r="B35" t="s">
        <v>95</v>
      </c>
      <c r="C35" t="s">
        <v>1</v>
      </c>
      <c r="D35">
        <v>648</v>
      </c>
      <c r="I35" t="s">
        <v>109</v>
      </c>
      <c r="J35" t="s">
        <v>4</v>
      </c>
      <c r="K35" t="s">
        <v>0</v>
      </c>
      <c r="L35">
        <v>1064</v>
      </c>
      <c r="M35">
        <f t="shared" si="0"/>
        <v>1024</v>
      </c>
      <c r="Q35" t="s">
        <v>109</v>
      </c>
      <c r="R35" t="s">
        <v>5</v>
      </c>
      <c r="S35" t="s">
        <v>0</v>
      </c>
      <c r="T35">
        <v>761</v>
      </c>
      <c r="U35">
        <f t="shared" si="1"/>
        <v>721</v>
      </c>
    </row>
    <row r="36" spans="1:23" x14ac:dyDescent="0.3">
      <c r="A36" t="s">
        <v>109</v>
      </c>
      <c r="B36" t="s">
        <v>95</v>
      </c>
      <c r="C36" t="s">
        <v>0</v>
      </c>
      <c r="D36">
        <v>2000</v>
      </c>
      <c r="I36" t="s">
        <v>109</v>
      </c>
      <c r="J36" t="s">
        <v>4</v>
      </c>
      <c r="K36" t="s">
        <v>0</v>
      </c>
      <c r="L36">
        <v>887</v>
      </c>
      <c r="M36">
        <f t="shared" si="0"/>
        <v>847</v>
      </c>
      <c r="Q36" t="s">
        <v>109</v>
      </c>
      <c r="R36" t="s">
        <v>5</v>
      </c>
      <c r="S36" t="s">
        <v>0</v>
      </c>
      <c r="T36">
        <v>1240</v>
      </c>
      <c r="U36">
        <f t="shared" si="1"/>
        <v>1200</v>
      </c>
    </row>
    <row r="37" spans="1:23" x14ac:dyDescent="0.3">
      <c r="A37" t="s">
        <v>109</v>
      </c>
      <c r="B37" t="s">
        <v>95</v>
      </c>
      <c r="C37" t="s">
        <v>0</v>
      </c>
      <c r="D37">
        <v>1072</v>
      </c>
      <c r="I37" t="s">
        <v>109</v>
      </c>
      <c r="J37" t="s">
        <v>4</v>
      </c>
      <c r="K37" t="s">
        <v>0</v>
      </c>
      <c r="L37">
        <v>2024</v>
      </c>
      <c r="M37">
        <f t="shared" si="0"/>
        <v>1984</v>
      </c>
      <c r="Q37" t="s">
        <v>109</v>
      </c>
      <c r="R37" t="s">
        <v>5</v>
      </c>
      <c r="S37" t="s">
        <v>0</v>
      </c>
      <c r="T37">
        <v>1039</v>
      </c>
      <c r="U37">
        <f t="shared" si="1"/>
        <v>999</v>
      </c>
    </row>
    <row r="38" spans="1:23" x14ac:dyDescent="0.3">
      <c r="A38" t="s">
        <v>109</v>
      </c>
      <c r="B38" t="s">
        <v>95</v>
      </c>
      <c r="C38" t="s">
        <v>0</v>
      </c>
      <c r="D38">
        <v>1640</v>
      </c>
      <c r="I38" t="s">
        <v>109</v>
      </c>
      <c r="J38" t="s">
        <v>4</v>
      </c>
      <c r="K38" t="s">
        <v>0</v>
      </c>
      <c r="L38">
        <v>816</v>
      </c>
      <c r="M38">
        <f t="shared" si="0"/>
        <v>776</v>
      </c>
      <c r="Q38" t="s">
        <v>109</v>
      </c>
      <c r="R38" t="s">
        <v>5</v>
      </c>
      <c r="S38" t="s">
        <v>0</v>
      </c>
      <c r="T38">
        <v>873</v>
      </c>
      <c r="U38">
        <f t="shared" si="1"/>
        <v>833</v>
      </c>
    </row>
    <row r="39" spans="1:23" x14ac:dyDescent="0.3">
      <c r="A39" t="s">
        <v>109</v>
      </c>
      <c r="B39" t="s">
        <v>95</v>
      </c>
      <c r="C39" t="s">
        <v>0</v>
      </c>
      <c r="D39">
        <v>1881</v>
      </c>
      <c r="I39" t="s">
        <v>109</v>
      </c>
      <c r="J39" t="s">
        <v>4</v>
      </c>
      <c r="K39" t="s">
        <v>0</v>
      </c>
      <c r="L39">
        <v>1008</v>
      </c>
      <c r="M39">
        <f t="shared" si="0"/>
        <v>968</v>
      </c>
      <c r="Q39" t="s">
        <v>109</v>
      </c>
      <c r="R39" t="s">
        <v>5</v>
      </c>
      <c r="S39" t="s">
        <v>0</v>
      </c>
      <c r="T39">
        <v>1456</v>
      </c>
      <c r="U39">
        <f t="shared" si="1"/>
        <v>1416</v>
      </c>
    </row>
    <row r="40" spans="1:23" x14ac:dyDescent="0.3">
      <c r="A40" t="s">
        <v>109</v>
      </c>
      <c r="B40" t="s">
        <v>95</v>
      </c>
      <c r="C40" t="s">
        <v>1</v>
      </c>
      <c r="D40">
        <v>1523</v>
      </c>
      <c r="I40" t="s">
        <v>109</v>
      </c>
      <c r="J40" t="s">
        <v>4</v>
      </c>
      <c r="K40" t="s">
        <v>0</v>
      </c>
      <c r="L40">
        <v>1040</v>
      </c>
      <c r="M40">
        <f t="shared" si="0"/>
        <v>1000</v>
      </c>
      <c r="Q40" t="s">
        <v>109</v>
      </c>
      <c r="R40" t="s">
        <v>5</v>
      </c>
      <c r="S40" t="s">
        <v>0</v>
      </c>
      <c r="T40">
        <v>824</v>
      </c>
      <c r="U40">
        <f t="shared" si="1"/>
        <v>784</v>
      </c>
    </row>
    <row r="41" spans="1:23" x14ac:dyDescent="0.3">
      <c r="A41" t="s">
        <v>109</v>
      </c>
      <c r="B41" t="s">
        <v>95</v>
      </c>
      <c r="C41" t="s">
        <v>0</v>
      </c>
      <c r="D41">
        <v>1596</v>
      </c>
      <c r="G41">
        <f>MEDIAN(D32:D41)</f>
        <v>1317</v>
      </c>
      <c r="I41" t="s">
        <v>109</v>
      </c>
      <c r="J41" t="s">
        <v>4</v>
      </c>
      <c r="K41" t="s">
        <v>0</v>
      </c>
      <c r="L41">
        <v>976</v>
      </c>
      <c r="M41">
        <f t="shared" si="0"/>
        <v>936</v>
      </c>
      <c r="O41">
        <f>MEDIAN(M32:M41)</f>
        <v>952</v>
      </c>
      <c r="Q41" t="s">
        <v>109</v>
      </c>
      <c r="R41" t="s">
        <v>5</v>
      </c>
      <c r="S41" t="s">
        <v>0</v>
      </c>
      <c r="T41">
        <v>748</v>
      </c>
      <c r="U41">
        <f t="shared" si="1"/>
        <v>708</v>
      </c>
      <c r="W41">
        <f>MEDIAN(U32:U41)</f>
        <v>923.5</v>
      </c>
    </row>
    <row r="42" spans="1:23" x14ac:dyDescent="0.3">
      <c r="A42" t="s">
        <v>110</v>
      </c>
      <c r="B42" t="s">
        <v>95</v>
      </c>
      <c r="C42" t="s">
        <v>0</v>
      </c>
      <c r="D42">
        <v>650</v>
      </c>
      <c r="I42" t="s">
        <v>110</v>
      </c>
      <c r="J42" t="s">
        <v>4</v>
      </c>
      <c r="K42" t="s">
        <v>1</v>
      </c>
      <c r="L42">
        <v>1671</v>
      </c>
      <c r="M42">
        <f t="shared" si="0"/>
        <v>1631</v>
      </c>
      <c r="Q42" t="s">
        <v>110</v>
      </c>
      <c r="R42" t="s">
        <v>5</v>
      </c>
      <c r="S42" t="s">
        <v>0</v>
      </c>
      <c r="T42">
        <v>96</v>
      </c>
      <c r="U42">
        <f t="shared" si="1"/>
        <v>56</v>
      </c>
    </row>
    <row r="43" spans="1:23" x14ac:dyDescent="0.3">
      <c r="A43" t="s">
        <v>110</v>
      </c>
      <c r="B43" t="s">
        <v>95</v>
      </c>
      <c r="C43" t="s">
        <v>1</v>
      </c>
      <c r="D43">
        <v>648</v>
      </c>
      <c r="I43" t="s">
        <v>110</v>
      </c>
      <c r="J43" t="s">
        <v>4</v>
      </c>
      <c r="K43" t="s">
        <v>0</v>
      </c>
      <c r="L43">
        <v>1034</v>
      </c>
      <c r="M43">
        <f t="shared" si="0"/>
        <v>994</v>
      </c>
      <c r="Q43" t="s">
        <v>110</v>
      </c>
      <c r="R43" t="s">
        <v>5</v>
      </c>
      <c r="S43" t="s">
        <v>0</v>
      </c>
      <c r="T43">
        <v>965</v>
      </c>
      <c r="U43">
        <f t="shared" si="1"/>
        <v>925</v>
      </c>
    </row>
    <row r="44" spans="1:23" x14ac:dyDescent="0.3">
      <c r="A44" t="s">
        <v>110</v>
      </c>
      <c r="B44" t="s">
        <v>95</v>
      </c>
      <c r="C44" t="s">
        <v>0</v>
      </c>
      <c r="D44">
        <v>832</v>
      </c>
      <c r="I44" t="s">
        <v>110</v>
      </c>
      <c r="J44" t="s">
        <v>4</v>
      </c>
      <c r="K44" t="s">
        <v>0</v>
      </c>
      <c r="L44">
        <v>2456</v>
      </c>
      <c r="M44">
        <f t="shared" si="0"/>
        <v>2416</v>
      </c>
      <c r="Q44" t="s">
        <v>110</v>
      </c>
      <c r="R44" t="s">
        <v>5</v>
      </c>
      <c r="S44" t="s">
        <v>0</v>
      </c>
      <c r="T44">
        <v>808</v>
      </c>
      <c r="U44">
        <f t="shared" si="1"/>
        <v>768</v>
      </c>
    </row>
    <row r="45" spans="1:23" x14ac:dyDescent="0.3">
      <c r="A45" t="s">
        <v>110</v>
      </c>
      <c r="B45" t="s">
        <v>95</v>
      </c>
      <c r="C45" t="s">
        <v>1</v>
      </c>
      <c r="D45">
        <v>1024</v>
      </c>
      <c r="I45" t="s">
        <v>110</v>
      </c>
      <c r="J45" t="s">
        <v>4</v>
      </c>
      <c r="K45" t="s">
        <v>0</v>
      </c>
      <c r="L45">
        <v>1312</v>
      </c>
      <c r="M45">
        <f t="shared" si="0"/>
        <v>1272</v>
      </c>
      <c r="Q45" t="s">
        <v>110</v>
      </c>
      <c r="R45" t="s">
        <v>5</v>
      </c>
      <c r="S45" t="s">
        <v>0</v>
      </c>
      <c r="T45">
        <v>976</v>
      </c>
      <c r="U45">
        <f t="shared" si="1"/>
        <v>936</v>
      </c>
    </row>
    <row r="46" spans="1:23" x14ac:dyDescent="0.3">
      <c r="A46" t="s">
        <v>110</v>
      </c>
      <c r="B46" t="s">
        <v>95</v>
      </c>
      <c r="C46" t="s">
        <v>0</v>
      </c>
      <c r="D46">
        <v>987</v>
      </c>
      <c r="I46" t="s">
        <v>110</v>
      </c>
      <c r="J46" t="s">
        <v>4</v>
      </c>
      <c r="K46" t="s">
        <v>0</v>
      </c>
      <c r="L46">
        <v>1136</v>
      </c>
      <c r="M46">
        <f t="shared" si="0"/>
        <v>1096</v>
      </c>
      <c r="Q46" t="s">
        <v>110</v>
      </c>
      <c r="R46" t="s">
        <v>5</v>
      </c>
      <c r="S46" t="s">
        <v>0</v>
      </c>
      <c r="T46">
        <v>1528</v>
      </c>
      <c r="U46">
        <f t="shared" si="1"/>
        <v>1488</v>
      </c>
    </row>
    <row r="47" spans="1:23" x14ac:dyDescent="0.3">
      <c r="A47" t="s">
        <v>110</v>
      </c>
      <c r="B47" t="s">
        <v>95</v>
      </c>
      <c r="C47" t="s">
        <v>1</v>
      </c>
      <c r="D47">
        <v>904</v>
      </c>
      <c r="I47" t="s">
        <v>110</v>
      </c>
      <c r="J47" t="s">
        <v>4</v>
      </c>
      <c r="K47" t="s">
        <v>0</v>
      </c>
      <c r="L47">
        <v>936</v>
      </c>
      <c r="M47">
        <f t="shared" si="0"/>
        <v>896</v>
      </c>
      <c r="Q47" t="s">
        <v>110</v>
      </c>
      <c r="R47" t="s">
        <v>5</v>
      </c>
      <c r="S47" t="s">
        <v>0</v>
      </c>
      <c r="T47">
        <v>1064</v>
      </c>
      <c r="U47">
        <f t="shared" si="1"/>
        <v>1024</v>
      </c>
    </row>
    <row r="48" spans="1:23" x14ac:dyDescent="0.3">
      <c r="A48" t="s">
        <v>110</v>
      </c>
      <c r="B48" t="s">
        <v>95</v>
      </c>
      <c r="C48" t="s">
        <v>0</v>
      </c>
      <c r="D48">
        <v>752</v>
      </c>
      <c r="I48" t="s">
        <v>110</v>
      </c>
      <c r="J48" t="s">
        <v>4</v>
      </c>
      <c r="K48" t="s">
        <v>0</v>
      </c>
      <c r="L48">
        <v>904</v>
      </c>
      <c r="M48">
        <f t="shared" si="0"/>
        <v>864</v>
      </c>
      <c r="Q48" t="s">
        <v>110</v>
      </c>
      <c r="R48" t="s">
        <v>5</v>
      </c>
      <c r="S48" t="s">
        <v>0</v>
      </c>
      <c r="T48">
        <v>1056</v>
      </c>
      <c r="U48">
        <f t="shared" si="1"/>
        <v>1016</v>
      </c>
    </row>
    <row r="49" spans="1:23" x14ac:dyDescent="0.3">
      <c r="A49" t="s">
        <v>110</v>
      </c>
      <c r="B49" t="s">
        <v>95</v>
      </c>
      <c r="C49" t="s">
        <v>0</v>
      </c>
      <c r="D49">
        <v>1264</v>
      </c>
      <c r="I49" t="s">
        <v>110</v>
      </c>
      <c r="J49" t="s">
        <v>4</v>
      </c>
      <c r="K49" t="s">
        <v>1</v>
      </c>
      <c r="L49">
        <v>848</v>
      </c>
      <c r="M49">
        <f t="shared" si="0"/>
        <v>808</v>
      </c>
      <c r="Q49" t="s">
        <v>110</v>
      </c>
      <c r="R49" t="s">
        <v>5</v>
      </c>
      <c r="S49" t="s">
        <v>0</v>
      </c>
      <c r="T49">
        <v>1064</v>
      </c>
      <c r="U49">
        <f t="shared" si="1"/>
        <v>1024</v>
      </c>
    </row>
    <row r="50" spans="1:23" x14ac:dyDescent="0.3">
      <c r="A50" t="s">
        <v>110</v>
      </c>
      <c r="B50" t="s">
        <v>95</v>
      </c>
      <c r="C50" t="s">
        <v>0</v>
      </c>
      <c r="D50">
        <v>863</v>
      </c>
      <c r="I50" t="s">
        <v>110</v>
      </c>
      <c r="J50" t="s">
        <v>4</v>
      </c>
      <c r="K50" t="s">
        <v>0</v>
      </c>
      <c r="L50">
        <v>1144</v>
      </c>
      <c r="M50">
        <f t="shared" si="0"/>
        <v>1104</v>
      </c>
      <c r="Q50" t="s">
        <v>110</v>
      </c>
      <c r="R50" t="s">
        <v>5</v>
      </c>
      <c r="S50" t="s">
        <v>0</v>
      </c>
      <c r="T50">
        <v>1401</v>
      </c>
      <c r="U50">
        <f t="shared" si="1"/>
        <v>1361</v>
      </c>
    </row>
    <row r="51" spans="1:23" x14ac:dyDescent="0.3">
      <c r="A51" t="s">
        <v>110</v>
      </c>
      <c r="B51" t="s">
        <v>95</v>
      </c>
      <c r="C51" t="s">
        <v>0</v>
      </c>
      <c r="D51">
        <v>1364</v>
      </c>
      <c r="G51">
        <f>MEDIAN(D42:D51)</f>
        <v>883.5</v>
      </c>
      <c r="I51" t="s">
        <v>110</v>
      </c>
      <c r="J51" t="s">
        <v>4</v>
      </c>
      <c r="K51" t="s">
        <v>1</v>
      </c>
      <c r="L51">
        <v>840</v>
      </c>
      <c r="M51">
        <f t="shared" si="0"/>
        <v>800</v>
      </c>
      <c r="O51">
        <f>MEDIAN(M42:M51)</f>
        <v>1045</v>
      </c>
      <c r="Q51" t="s">
        <v>110</v>
      </c>
      <c r="R51" t="s">
        <v>5</v>
      </c>
      <c r="S51" t="s">
        <v>0</v>
      </c>
      <c r="T51">
        <v>784</v>
      </c>
      <c r="U51">
        <f t="shared" si="1"/>
        <v>744</v>
      </c>
      <c r="W51">
        <f>MEDIAN(U42:U51)</f>
        <v>976</v>
      </c>
    </row>
    <row r="52" spans="1:23" x14ac:dyDescent="0.3">
      <c r="A52" t="s">
        <v>111</v>
      </c>
      <c r="B52" t="s">
        <v>95</v>
      </c>
      <c r="C52" t="s">
        <v>1</v>
      </c>
      <c r="D52">
        <v>880</v>
      </c>
      <c r="I52" t="s">
        <v>111</v>
      </c>
      <c r="J52" t="s">
        <v>4</v>
      </c>
      <c r="K52" t="s">
        <v>1</v>
      </c>
      <c r="L52">
        <v>1049</v>
      </c>
      <c r="M52">
        <f t="shared" si="0"/>
        <v>1009</v>
      </c>
      <c r="Q52" t="s">
        <v>111</v>
      </c>
      <c r="R52" t="s">
        <v>5</v>
      </c>
      <c r="S52" t="s">
        <v>0</v>
      </c>
      <c r="T52">
        <v>976</v>
      </c>
      <c r="U52">
        <f t="shared" si="1"/>
        <v>936</v>
      </c>
    </row>
    <row r="53" spans="1:23" x14ac:dyDescent="0.3">
      <c r="A53" t="s">
        <v>111</v>
      </c>
      <c r="B53" t="s">
        <v>95</v>
      </c>
      <c r="C53" t="s">
        <v>1</v>
      </c>
      <c r="D53">
        <v>1352</v>
      </c>
      <c r="I53" t="s">
        <v>111</v>
      </c>
      <c r="J53" t="s">
        <v>4</v>
      </c>
      <c r="K53" t="s">
        <v>0</v>
      </c>
      <c r="L53">
        <v>968</v>
      </c>
      <c r="M53">
        <f t="shared" si="0"/>
        <v>928</v>
      </c>
      <c r="Q53" t="s">
        <v>111</v>
      </c>
      <c r="R53" t="s">
        <v>5</v>
      </c>
      <c r="S53" t="s">
        <v>0</v>
      </c>
      <c r="T53">
        <v>1951</v>
      </c>
      <c r="U53">
        <f t="shared" si="1"/>
        <v>1911</v>
      </c>
    </row>
    <row r="54" spans="1:23" x14ac:dyDescent="0.3">
      <c r="A54" t="s">
        <v>111</v>
      </c>
      <c r="B54" t="s">
        <v>95</v>
      </c>
      <c r="C54" t="s">
        <v>0</v>
      </c>
      <c r="D54">
        <v>823</v>
      </c>
      <c r="I54" t="s">
        <v>111</v>
      </c>
      <c r="J54" t="s">
        <v>4</v>
      </c>
      <c r="K54" t="s">
        <v>1</v>
      </c>
      <c r="L54">
        <v>1024</v>
      </c>
      <c r="M54">
        <f t="shared" si="0"/>
        <v>984</v>
      </c>
      <c r="Q54" t="s">
        <v>111</v>
      </c>
      <c r="R54" t="s">
        <v>5</v>
      </c>
      <c r="S54" t="s">
        <v>0</v>
      </c>
      <c r="T54">
        <v>1095</v>
      </c>
      <c r="U54">
        <f t="shared" si="1"/>
        <v>1055</v>
      </c>
    </row>
    <row r="55" spans="1:23" x14ac:dyDescent="0.3">
      <c r="A55" t="s">
        <v>111</v>
      </c>
      <c r="B55" t="s">
        <v>95</v>
      </c>
      <c r="C55" t="s">
        <v>1</v>
      </c>
      <c r="D55">
        <v>952</v>
      </c>
      <c r="I55" t="s">
        <v>111</v>
      </c>
      <c r="J55" t="s">
        <v>4</v>
      </c>
      <c r="K55" t="s">
        <v>1</v>
      </c>
      <c r="L55">
        <v>680</v>
      </c>
      <c r="M55">
        <f t="shared" si="0"/>
        <v>640</v>
      </c>
      <c r="Q55" t="s">
        <v>111</v>
      </c>
      <c r="R55" t="s">
        <v>5</v>
      </c>
      <c r="S55" t="s">
        <v>0</v>
      </c>
      <c r="T55">
        <v>744</v>
      </c>
      <c r="U55">
        <f t="shared" si="1"/>
        <v>704</v>
      </c>
    </row>
    <row r="56" spans="1:23" x14ac:dyDescent="0.3">
      <c r="A56" t="s">
        <v>111</v>
      </c>
      <c r="B56" t="s">
        <v>95</v>
      </c>
      <c r="C56" t="s">
        <v>1</v>
      </c>
      <c r="D56">
        <v>1119</v>
      </c>
      <c r="I56" t="s">
        <v>111</v>
      </c>
      <c r="J56" t="s">
        <v>4</v>
      </c>
      <c r="K56" t="s">
        <v>0</v>
      </c>
      <c r="L56">
        <v>2040</v>
      </c>
      <c r="M56">
        <f t="shared" si="0"/>
        <v>2000</v>
      </c>
      <c r="Q56" t="s">
        <v>111</v>
      </c>
      <c r="R56" t="s">
        <v>5</v>
      </c>
      <c r="S56" t="s">
        <v>0</v>
      </c>
      <c r="T56">
        <v>832</v>
      </c>
      <c r="U56">
        <f t="shared" si="1"/>
        <v>792</v>
      </c>
    </row>
    <row r="57" spans="1:23" x14ac:dyDescent="0.3">
      <c r="A57" t="s">
        <v>111</v>
      </c>
      <c r="B57" t="s">
        <v>95</v>
      </c>
      <c r="C57" t="s">
        <v>1</v>
      </c>
      <c r="D57">
        <v>744</v>
      </c>
      <c r="I57" t="s">
        <v>111</v>
      </c>
      <c r="J57" t="s">
        <v>4</v>
      </c>
      <c r="K57" t="s">
        <v>0</v>
      </c>
      <c r="L57">
        <v>1303</v>
      </c>
      <c r="M57">
        <f t="shared" si="0"/>
        <v>1263</v>
      </c>
      <c r="Q57" t="s">
        <v>111</v>
      </c>
      <c r="R57" t="s">
        <v>5</v>
      </c>
      <c r="S57" t="s">
        <v>1</v>
      </c>
      <c r="T57">
        <v>1208</v>
      </c>
      <c r="U57">
        <f t="shared" si="1"/>
        <v>1168</v>
      </c>
    </row>
    <row r="58" spans="1:23" x14ac:dyDescent="0.3">
      <c r="A58" t="s">
        <v>111</v>
      </c>
      <c r="B58" t="s">
        <v>95</v>
      </c>
      <c r="C58" t="s">
        <v>1</v>
      </c>
      <c r="D58">
        <v>1680</v>
      </c>
      <c r="I58" t="s">
        <v>111</v>
      </c>
      <c r="J58" t="s">
        <v>4</v>
      </c>
      <c r="K58" t="s">
        <v>1</v>
      </c>
      <c r="L58">
        <v>1376</v>
      </c>
      <c r="M58">
        <f t="shared" si="0"/>
        <v>1336</v>
      </c>
      <c r="Q58" t="s">
        <v>111</v>
      </c>
      <c r="R58" t="s">
        <v>5</v>
      </c>
      <c r="S58" t="s">
        <v>0</v>
      </c>
      <c r="T58">
        <v>4760</v>
      </c>
      <c r="U58">
        <f t="shared" si="1"/>
        <v>4720</v>
      </c>
    </row>
    <row r="59" spans="1:23" x14ac:dyDescent="0.3">
      <c r="A59" t="s">
        <v>111</v>
      </c>
      <c r="B59" t="s">
        <v>95</v>
      </c>
      <c r="C59" t="s">
        <v>1</v>
      </c>
      <c r="D59">
        <v>1296</v>
      </c>
      <c r="I59" t="s">
        <v>111</v>
      </c>
      <c r="J59" t="s">
        <v>4</v>
      </c>
      <c r="K59" t="s">
        <v>0</v>
      </c>
      <c r="L59">
        <v>880</v>
      </c>
      <c r="M59">
        <f t="shared" si="0"/>
        <v>840</v>
      </c>
      <c r="Q59" t="s">
        <v>111</v>
      </c>
      <c r="R59" t="s">
        <v>5</v>
      </c>
      <c r="S59" t="s">
        <v>0</v>
      </c>
      <c r="T59">
        <v>1240</v>
      </c>
      <c r="U59">
        <f t="shared" si="1"/>
        <v>1200</v>
      </c>
    </row>
    <row r="60" spans="1:23" x14ac:dyDescent="0.3">
      <c r="A60" t="s">
        <v>111</v>
      </c>
      <c r="B60" t="s">
        <v>95</v>
      </c>
      <c r="C60" t="s">
        <v>1</v>
      </c>
      <c r="D60">
        <v>928</v>
      </c>
      <c r="I60" t="s">
        <v>111</v>
      </c>
      <c r="J60" t="s">
        <v>4</v>
      </c>
      <c r="K60" t="s">
        <v>1</v>
      </c>
      <c r="L60">
        <v>1104</v>
      </c>
      <c r="M60">
        <f t="shared" si="0"/>
        <v>1064</v>
      </c>
      <c r="Q60" t="s">
        <v>111</v>
      </c>
      <c r="R60" t="s">
        <v>5</v>
      </c>
      <c r="S60" t="s">
        <v>0</v>
      </c>
      <c r="T60">
        <v>1496</v>
      </c>
      <c r="U60">
        <f t="shared" si="1"/>
        <v>1456</v>
      </c>
    </row>
    <row r="61" spans="1:23" x14ac:dyDescent="0.3">
      <c r="A61" t="s">
        <v>111</v>
      </c>
      <c r="B61" t="s">
        <v>95</v>
      </c>
      <c r="C61" t="s">
        <v>0</v>
      </c>
      <c r="D61">
        <v>2383</v>
      </c>
      <c r="G61">
        <f>MEDIAN(D52:D61)</f>
        <v>1035.5</v>
      </c>
      <c r="I61" t="s">
        <v>111</v>
      </c>
      <c r="J61" t="s">
        <v>4</v>
      </c>
      <c r="K61" t="s">
        <v>1</v>
      </c>
      <c r="L61">
        <v>816</v>
      </c>
      <c r="M61">
        <f t="shared" si="0"/>
        <v>776</v>
      </c>
      <c r="O61">
        <f>MEDIAN(M52:M61)</f>
        <v>996.5</v>
      </c>
      <c r="Q61" t="s">
        <v>111</v>
      </c>
      <c r="R61" t="s">
        <v>5</v>
      </c>
      <c r="S61" t="s">
        <v>0</v>
      </c>
      <c r="T61">
        <v>760</v>
      </c>
      <c r="U61">
        <f t="shared" si="1"/>
        <v>720</v>
      </c>
      <c r="W61">
        <f>MEDIAN(U52:U61)</f>
        <v>1111.5</v>
      </c>
    </row>
    <row r="62" spans="1:23" x14ac:dyDescent="0.3">
      <c r="A62" t="s">
        <v>112</v>
      </c>
      <c r="B62" t="s">
        <v>95</v>
      </c>
      <c r="C62" t="s">
        <v>1</v>
      </c>
      <c r="D62">
        <v>727</v>
      </c>
      <c r="I62" t="s">
        <v>112</v>
      </c>
      <c r="J62" t="s">
        <v>4</v>
      </c>
      <c r="K62" t="s">
        <v>1</v>
      </c>
      <c r="L62">
        <v>1080</v>
      </c>
      <c r="M62">
        <f t="shared" si="0"/>
        <v>1040</v>
      </c>
      <c r="Q62" t="s">
        <v>112</v>
      </c>
      <c r="R62" t="s">
        <v>5</v>
      </c>
      <c r="S62" t="s">
        <v>1</v>
      </c>
      <c r="T62">
        <v>808</v>
      </c>
      <c r="U62">
        <f t="shared" si="1"/>
        <v>768</v>
      </c>
    </row>
    <row r="63" spans="1:23" x14ac:dyDescent="0.3">
      <c r="A63" t="s">
        <v>112</v>
      </c>
      <c r="B63" t="s">
        <v>95</v>
      </c>
      <c r="C63" t="s">
        <v>1</v>
      </c>
      <c r="D63">
        <v>870</v>
      </c>
      <c r="I63" t="s">
        <v>112</v>
      </c>
      <c r="J63" t="s">
        <v>4</v>
      </c>
      <c r="K63" t="s">
        <v>1</v>
      </c>
      <c r="L63">
        <v>1148</v>
      </c>
      <c r="M63">
        <f t="shared" si="0"/>
        <v>1108</v>
      </c>
      <c r="Q63" t="s">
        <v>112</v>
      </c>
      <c r="R63" t="s">
        <v>5</v>
      </c>
      <c r="S63" t="s">
        <v>1</v>
      </c>
      <c r="T63">
        <v>1193</v>
      </c>
      <c r="U63">
        <f t="shared" si="1"/>
        <v>1153</v>
      </c>
    </row>
    <row r="64" spans="1:23" x14ac:dyDescent="0.3">
      <c r="A64" t="s">
        <v>112</v>
      </c>
      <c r="B64" t="s">
        <v>95</v>
      </c>
      <c r="C64" t="s">
        <v>1</v>
      </c>
      <c r="D64">
        <v>1759</v>
      </c>
      <c r="I64" t="s">
        <v>112</v>
      </c>
      <c r="J64" t="s">
        <v>4</v>
      </c>
      <c r="K64" t="s">
        <v>1</v>
      </c>
      <c r="L64">
        <v>656</v>
      </c>
      <c r="M64">
        <f t="shared" si="0"/>
        <v>616</v>
      </c>
      <c r="Q64" t="s">
        <v>112</v>
      </c>
      <c r="R64" t="s">
        <v>5</v>
      </c>
      <c r="S64" t="s">
        <v>0</v>
      </c>
      <c r="T64">
        <v>1072</v>
      </c>
      <c r="U64">
        <f t="shared" si="1"/>
        <v>1032</v>
      </c>
    </row>
    <row r="65" spans="1:23" x14ac:dyDescent="0.3">
      <c r="A65" t="s">
        <v>112</v>
      </c>
      <c r="B65" t="s">
        <v>95</v>
      </c>
      <c r="C65" t="s">
        <v>1</v>
      </c>
      <c r="D65">
        <v>1352</v>
      </c>
      <c r="I65" t="s">
        <v>112</v>
      </c>
      <c r="J65" t="s">
        <v>4</v>
      </c>
      <c r="K65" t="s">
        <v>1</v>
      </c>
      <c r="L65">
        <v>752</v>
      </c>
      <c r="M65">
        <f t="shared" si="0"/>
        <v>712</v>
      </c>
      <c r="Q65" t="s">
        <v>112</v>
      </c>
      <c r="R65" t="s">
        <v>5</v>
      </c>
      <c r="S65" t="s">
        <v>0</v>
      </c>
      <c r="T65">
        <v>960</v>
      </c>
      <c r="U65">
        <f t="shared" si="1"/>
        <v>920</v>
      </c>
    </row>
    <row r="66" spans="1:23" x14ac:dyDescent="0.3">
      <c r="A66" t="s">
        <v>112</v>
      </c>
      <c r="B66" t="s">
        <v>95</v>
      </c>
      <c r="C66" t="s">
        <v>1</v>
      </c>
      <c r="D66">
        <v>920</v>
      </c>
      <c r="I66" t="s">
        <v>112</v>
      </c>
      <c r="J66" t="s">
        <v>4</v>
      </c>
      <c r="K66" t="s">
        <v>1</v>
      </c>
      <c r="L66">
        <v>976</v>
      </c>
      <c r="M66">
        <f t="shared" si="0"/>
        <v>936</v>
      </c>
      <c r="Q66" t="s">
        <v>112</v>
      </c>
      <c r="R66" t="s">
        <v>5</v>
      </c>
      <c r="S66" t="s">
        <v>0</v>
      </c>
      <c r="T66">
        <v>1285</v>
      </c>
      <c r="U66">
        <f t="shared" si="1"/>
        <v>1245</v>
      </c>
    </row>
    <row r="67" spans="1:23" x14ac:dyDescent="0.3">
      <c r="A67" t="s">
        <v>112</v>
      </c>
      <c r="B67" t="s">
        <v>95</v>
      </c>
      <c r="C67" t="s">
        <v>1</v>
      </c>
      <c r="D67">
        <v>792</v>
      </c>
      <c r="I67" t="s">
        <v>112</v>
      </c>
      <c r="J67" t="s">
        <v>4</v>
      </c>
      <c r="K67" t="s">
        <v>1</v>
      </c>
      <c r="L67">
        <v>777</v>
      </c>
      <c r="M67">
        <f t="shared" ref="M67:M130" si="2">L67-40</f>
        <v>737</v>
      </c>
      <c r="Q67" t="s">
        <v>112</v>
      </c>
      <c r="R67" t="s">
        <v>5</v>
      </c>
      <c r="S67" t="s">
        <v>1</v>
      </c>
      <c r="T67">
        <v>991</v>
      </c>
      <c r="U67">
        <f t="shared" ref="U67:U130" si="3">T67-40</f>
        <v>951</v>
      </c>
    </row>
    <row r="68" spans="1:23" x14ac:dyDescent="0.3">
      <c r="A68" t="s">
        <v>112</v>
      </c>
      <c r="B68" t="s">
        <v>95</v>
      </c>
      <c r="C68" t="s">
        <v>1</v>
      </c>
      <c r="D68">
        <v>857</v>
      </c>
      <c r="I68" t="s">
        <v>112</v>
      </c>
      <c r="J68" t="s">
        <v>4</v>
      </c>
      <c r="K68" t="s">
        <v>1</v>
      </c>
      <c r="L68">
        <v>696</v>
      </c>
      <c r="M68">
        <f t="shared" si="2"/>
        <v>656</v>
      </c>
      <c r="Q68" t="s">
        <v>112</v>
      </c>
      <c r="R68" t="s">
        <v>5</v>
      </c>
      <c r="S68" t="s">
        <v>1</v>
      </c>
      <c r="T68">
        <v>1208</v>
      </c>
      <c r="U68">
        <f t="shared" si="3"/>
        <v>1168</v>
      </c>
    </row>
    <row r="69" spans="1:23" x14ac:dyDescent="0.3">
      <c r="A69" t="s">
        <v>112</v>
      </c>
      <c r="B69" t="s">
        <v>95</v>
      </c>
      <c r="C69" t="s">
        <v>1</v>
      </c>
      <c r="D69">
        <v>791</v>
      </c>
      <c r="I69" t="s">
        <v>112</v>
      </c>
      <c r="J69" t="s">
        <v>4</v>
      </c>
      <c r="K69" t="s">
        <v>1</v>
      </c>
      <c r="L69">
        <v>1336</v>
      </c>
      <c r="M69">
        <f t="shared" si="2"/>
        <v>1296</v>
      </c>
      <c r="Q69" t="s">
        <v>112</v>
      </c>
      <c r="R69" t="s">
        <v>5</v>
      </c>
      <c r="S69" t="s">
        <v>1</v>
      </c>
      <c r="T69">
        <v>912</v>
      </c>
      <c r="U69">
        <f t="shared" si="3"/>
        <v>872</v>
      </c>
    </row>
    <row r="70" spans="1:23" x14ac:dyDescent="0.3">
      <c r="A70" t="s">
        <v>112</v>
      </c>
      <c r="B70" t="s">
        <v>95</v>
      </c>
      <c r="C70" t="s">
        <v>1</v>
      </c>
      <c r="D70">
        <v>771</v>
      </c>
      <c r="I70" t="s">
        <v>112</v>
      </c>
      <c r="J70" t="s">
        <v>4</v>
      </c>
      <c r="K70" t="s">
        <v>1</v>
      </c>
      <c r="L70">
        <v>1232</v>
      </c>
      <c r="M70">
        <f t="shared" si="2"/>
        <v>1192</v>
      </c>
      <c r="Q70" t="s">
        <v>112</v>
      </c>
      <c r="R70" t="s">
        <v>5</v>
      </c>
      <c r="S70" t="s">
        <v>1</v>
      </c>
      <c r="T70">
        <v>1208</v>
      </c>
      <c r="U70">
        <f t="shared" si="3"/>
        <v>1168</v>
      </c>
    </row>
    <row r="71" spans="1:23" x14ac:dyDescent="0.3">
      <c r="A71" t="s">
        <v>112</v>
      </c>
      <c r="B71" t="s">
        <v>95</v>
      </c>
      <c r="C71" t="s">
        <v>1</v>
      </c>
      <c r="D71">
        <v>1047</v>
      </c>
      <c r="G71">
        <f>MEDIAN(D62:D71)</f>
        <v>863.5</v>
      </c>
      <c r="I71" t="s">
        <v>112</v>
      </c>
      <c r="J71" t="s">
        <v>4</v>
      </c>
      <c r="K71" t="s">
        <v>0</v>
      </c>
      <c r="L71">
        <v>760</v>
      </c>
      <c r="M71">
        <f t="shared" si="2"/>
        <v>720</v>
      </c>
      <c r="O71">
        <f>MEDIAN(M62:M71)</f>
        <v>836.5</v>
      </c>
      <c r="Q71" t="s">
        <v>112</v>
      </c>
      <c r="R71" t="s">
        <v>5</v>
      </c>
      <c r="S71" t="s">
        <v>0</v>
      </c>
      <c r="T71">
        <v>880</v>
      </c>
      <c r="U71">
        <f t="shared" si="3"/>
        <v>840</v>
      </c>
      <c r="W71">
        <f>MEDIAN(U62:U71)</f>
        <v>991.5</v>
      </c>
    </row>
    <row r="72" spans="1:23" x14ac:dyDescent="0.3">
      <c r="A72" t="s">
        <v>113</v>
      </c>
      <c r="B72" t="s">
        <v>95</v>
      </c>
      <c r="C72" t="s">
        <v>1</v>
      </c>
      <c r="D72">
        <v>840</v>
      </c>
      <c r="I72" t="s">
        <v>113</v>
      </c>
      <c r="J72" t="s">
        <v>4</v>
      </c>
      <c r="K72" t="s">
        <v>1</v>
      </c>
      <c r="L72">
        <v>808</v>
      </c>
      <c r="M72">
        <f t="shared" si="2"/>
        <v>768</v>
      </c>
      <c r="Q72" t="s">
        <v>113</v>
      </c>
      <c r="R72" t="s">
        <v>5</v>
      </c>
      <c r="S72" t="s">
        <v>1</v>
      </c>
      <c r="T72">
        <v>744</v>
      </c>
      <c r="U72">
        <f t="shared" si="3"/>
        <v>704</v>
      </c>
    </row>
    <row r="73" spans="1:23" x14ac:dyDescent="0.3">
      <c r="A73" t="s">
        <v>113</v>
      </c>
      <c r="B73" t="s">
        <v>95</v>
      </c>
      <c r="C73" t="s">
        <v>1</v>
      </c>
      <c r="D73">
        <v>904</v>
      </c>
      <c r="I73" t="s">
        <v>113</v>
      </c>
      <c r="J73" t="s">
        <v>4</v>
      </c>
      <c r="K73" t="s">
        <v>1</v>
      </c>
      <c r="L73">
        <v>2648</v>
      </c>
      <c r="M73">
        <f t="shared" si="2"/>
        <v>2608</v>
      </c>
      <c r="Q73" t="s">
        <v>113</v>
      </c>
      <c r="R73" t="s">
        <v>5</v>
      </c>
      <c r="S73" t="s">
        <v>0</v>
      </c>
      <c r="T73">
        <v>868</v>
      </c>
      <c r="U73">
        <f t="shared" si="3"/>
        <v>828</v>
      </c>
    </row>
    <row r="74" spans="1:23" x14ac:dyDescent="0.3">
      <c r="A74" t="s">
        <v>113</v>
      </c>
      <c r="B74" t="s">
        <v>95</v>
      </c>
      <c r="C74" t="s">
        <v>1</v>
      </c>
      <c r="D74">
        <v>712</v>
      </c>
      <c r="I74" t="s">
        <v>113</v>
      </c>
      <c r="J74" t="s">
        <v>4</v>
      </c>
      <c r="K74" t="s">
        <v>1</v>
      </c>
      <c r="L74">
        <v>3056</v>
      </c>
      <c r="M74">
        <f t="shared" si="2"/>
        <v>3016</v>
      </c>
      <c r="Q74" t="s">
        <v>113</v>
      </c>
      <c r="R74" t="s">
        <v>5</v>
      </c>
      <c r="S74" t="s">
        <v>1</v>
      </c>
      <c r="T74">
        <v>768</v>
      </c>
      <c r="U74">
        <f t="shared" si="3"/>
        <v>728</v>
      </c>
    </row>
    <row r="75" spans="1:23" x14ac:dyDescent="0.3">
      <c r="A75" t="s">
        <v>113</v>
      </c>
      <c r="B75" t="s">
        <v>95</v>
      </c>
      <c r="C75" t="s">
        <v>1</v>
      </c>
      <c r="D75">
        <v>1048</v>
      </c>
      <c r="I75" t="s">
        <v>113</v>
      </c>
      <c r="J75" t="s">
        <v>4</v>
      </c>
      <c r="K75" t="s">
        <v>1</v>
      </c>
      <c r="L75">
        <v>848</v>
      </c>
      <c r="M75">
        <f t="shared" si="2"/>
        <v>808</v>
      </c>
      <c r="Q75" t="s">
        <v>113</v>
      </c>
      <c r="R75" t="s">
        <v>5</v>
      </c>
      <c r="S75" t="s">
        <v>1</v>
      </c>
      <c r="T75">
        <v>807</v>
      </c>
      <c r="U75">
        <f t="shared" si="3"/>
        <v>767</v>
      </c>
    </row>
    <row r="76" spans="1:23" x14ac:dyDescent="0.3">
      <c r="A76" t="s">
        <v>113</v>
      </c>
      <c r="B76" t="s">
        <v>95</v>
      </c>
      <c r="C76" t="s">
        <v>1</v>
      </c>
      <c r="D76">
        <v>1168</v>
      </c>
      <c r="I76" t="s">
        <v>113</v>
      </c>
      <c r="J76" t="s">
        <v>4</v>
      </c>
      <c r="K76" t="s">
        <v>1</v>
      </c>
      <c r="L76">
        <v>843</v>
      </c>
      <c r="M76">
        <f t="shared" si="2"/>
        <v>803</v>
      </c>
      <c r="Q76" t="s">
        <v>113</v>
      </c>
      <c r="R76" t="s">
        <v>5</v>
      </c>
      <c r="S76" t="s">
        <v>1</v>
      </c>
      <c r="T76">
        <v>936</v>
      </c>
      <c r="U76">
        <f t="shared" si="3"/>
        <v>896</v>
      </c>
    </row>
    <row r="77" spans="1:23" x14ac:dyDescent="0.3">
      <c r="A77" t="s">
        <v>113</v>
      </c>
      <c r="B77" t="s">
        <v>95</v>
      </c>
      <c r="C77" t="s">
        <v>1</v>
      </c>
      <c r="D77">
        <v>584</v>
      </c>
      <c r="I77" t="s">
        <v>113</v>
      </c>
      <c r="J77" t="s">
        <v>4</v>
      </c>
      <c r="K77" t="s">
        <v>1</v>
      </c>
      <c r="L77">
        <v>1025</v>
      </c>
      <c r="M77">
        <f t="shared" si="2"/>
        <v>985</v>
      </c>
      <c r="Q77" t="s">
        <v>113</v>
      </c>
      <c r="R77" t="s">
        <v>5</v>
      </c>
      <c r="S77" t="s">
        <v>1</v>
      </c>
      <c r="T77">
        <v>1015</v>
      </c>
      <c r="U77">
        <f t="shared" si="3"/>
        <v>975</v>
      </c>
    </row>
    <row r="78" spans="1:23" x14ac:dyDescent="0.3">
      <c r="A78" t="s">
        <v>113</v>
      </c>
      <c r="B78" t="s">
        <v>95</v>
      </c>
      <c r="C78" t="s">
        <v>1</v>
      </c>
      <c r="D78">
        <v>935</v>
      </c>
      <c r="I78" t="s">
        <v>113</v>
      </c>
      <c r="J78" t="s">
        <v>4</v>
      </c>
      <c r="K78" t="s">
        <v>1</v>
      </c>
      <c r="L78">
        <v>1127</v>
      </c>
      <c r="M78">
        <f t="shared" si="2"/>
        <v>1087</v>
      </c>
      <c r="Q78" t="s">
        <v>113</v>
      </c>
      <c r="R78" t="s">
        <v>5</v>
      </c>
      <c r="S78" t="s">
        <v>1</v>
      </c>
      <c r="T78">
        <v>1276</v>
      </c>
      <c r="U78">
        <f t="shared" si="3"/>
        <v>1236</v>
      </c>
    </row>
    <row r="79" spans="1:23" x14ac:dyDescent="0.3">
      <c r="A79" t="s">
        <v>113</v>
      </c>
      <c r="B79" t="s">
        <v>95</v>
      </c>
      <c r="C79" t="s">
        <v>1</v>
      </c>
      <c r="D79">
        <v>800</v>
      </c>
      <c r="I79" t="s">
        <v>113</v>
      </c>
      <c r="J79" t="s">
        <v>4</v>
      </c>
      <c r="K79" t="s">
        <v>1</v>
      </c>
      <c r="L79">
        <v>1595</v>
      </c>
      <c r="M79">
        <f t="shared" si="2"/>
        <v>1555</v>
      </c>
      <c r="Q79" t="s">
        <v>113</v>
      </c>
      <c r="R79" t="s">
        <v>5</v>
      </c>
      <c r="S79" t="s">
        <v>1</v>
      </c>
      <c r="T79">
        <v>1103</v>
      </c>
      <c r="U79">
        <f t="shared" si="3"/>
        <v>1063</v>
      </c>
    </row>
    <row r="80" spans="1:23" x14ac:dyDescent="0.3">
      <c r="A80" t="s">
        <v>113</v>
      </c>
      <c r="B80" t="s">
        <v>95</v>
      </c>
      <c r="C80" t="s">
        <v>1</v>
      </c>
      <c r="D80">
        <v>864</v>
      </c>
      <c r="I80" t="s">
        <v>113</v>
      </c>
      <c r="J80" t="s">
        <v>4</v>
      </c>
      <c r="K80" t="s">
        <v>1</v>
      </c>
      <c r="L80">
        <v>889</v>
      </c>
      <c r="M80">
        <f t="shared" si="2"/>
        <v>849</v>
      </c>
      <c r="Q80" t="s">
        <v>113</v>
      </c>
      <c r="R80" t="s">
        <v>5</v>
      </c>
      <c r="S80" t="s">
        <v>1</v>
      </c>
      <c r="T80">
        <v>806</v>
      </c>
      <c r="U80">
        <f t="shared" si="3"/>
        <v>766</v>
      </c>
    </row>
    <row r="81" spans="1:23" x14ac:dyDescent="0.3">
      <c r="A81" t="s">
        <v>113</v>
      </c>
      <c r="B81" t="s">
        <v>95</v>
      </c>
      <c r="C81" t="s">
        <v>0</v>
      </c>
      <c r="D81">
        <v>3041</v>
      </c>
      <c r="G81">
        <f>MEDIAN(D72:D81)</f>
        <v>884</v>
      </c>
      <c r="I81" t="s">
        <v>113</v>
      </c>
      <c r="J81" t="s">
        <v>4</v>
      </c>
      <c r="K81" t="s">
        <v>1</v>
      </c>
      <c r="L81">
        <v>817</v>
      </c>
      <c r="M81">
        <f t="shared" si="2"/>
        <v>777</v>
      </c>
      <c r="O81">
        <f>MEDIAN(M72:M81)</f>
        <v>917</v>
      </c>
      <c r="Q81" t="s">
        <v>113</v>
      </c>
      <c r="R81" t="s">
        <v>5</v>
      </c>
      <c r="S81" t="s">
        <v>1</v>
      </c>
      <c r="T81">
        <v>832</v>
      </c>
      <c r="U81">
        <f t="shared" si="3"/>
        <v>792</v>
      </c>
      <c r="W81">
        <f>MEDIAN(U72:U81)</f>
        <v>810</v>
      </c>
    </row>
    <row r="82" spans="1:23" x14ac:dyDescent="0.3">
      <c r="A82" t="s">
        <v>98</v>
      </c>
      <c r="B82" t="s">
        <v>95</v>
      </c>
      <c r="C82" t="s">
        <v>0</v>
      </c>
      <c r="D82">
        <v>752</v>
      </c>
      <c r="I82" t="s">
        <v>98</v>
      </c>
      <c r="J82" t="s">
        <v>4</v>
      </c>
      <c r="K82" t="s">
        <v>0</v>
      </c>
      <c r="L82">
        <v>825</v>
      </c>
      <c r="M82">
        <f t="shared" si="2"/>
        <v>785</v>
      </c>
      <c r="Q82" t="s">
        <v>98</v>
      </c>
      <c r="R82" t="s">
        <v>5</v>
      </c>
      <c r="S82" t="s">
        <v>0</v>
      </c>
      <c r="T82">
        <v>880</v>
      </c>
      <c r="U82">
        <f t="shared" si="3"/>
        <v>840</v>
      </c>
    </row>
    <row r="83" spans="1:23" x14ac:dyDescent="0.3">
      <c r="A83" t="s">
        <v>98</v>
      </c>
      <c r="B83" t="s">
        <v>95</v>
      </c>
      <c r="C83" t="s">
        <v>0</v>
      </c>
      <c r="D83">
        <v>832</v>
      </c>
      <c r="I83" t="s">
        <v>98</v>
      </c>
      <c r="J83" t="s">
        <v>4</v>
      </c>
      <c r="K83" t="s">
        <v>1</v>
      </c>
      <c r="L83">
        <v>2505</v>
      </c>
      <c r="M83">
        <f t="shared" si="2"/>
        <v>2465</v>
      </c>
      <c r="Q83" t="s">
        <v>98</v>
      </c>
      <c r="R83" t="s">
        <v>5</v>
      </c>
      <c r="S83" t="s">
        <v>0</v>
      </c>
      <c r="T83">
        <v>728</v>
      </c>
      <c r="U83">
        <f t="shared" si="3"/>
        <v>688</v>
      </c>
    </row>
    <row r="84" spans="1:23" x14ac:dyDescent="0.3">
      <c r="A84" t="s">
        <v>98</v>
      </c>
      <c r="B84" t="s">
        <v>95</v>
      </c>
      <c r="C84" t="s">
        <v>0</v>
      </c>
      <c r="D84">
        <v>725</v>
      </c>
      <c r="I84" t="s">
        <v>98</v>
      </c>
      <c r="J84" t="s">
        <v>4</v>
      </c>
      <c r="K84" t="s">
        <v>0</v>
      </c>
      <c r="L84">
        <v>1240</v>
      </c>
      <c r="M84">
        <f t="shared" si="2"/>
        <v>1200</v>
      </c>
      <c r="Q84" t="s">
        <v>98</v>
      </c>
      <c r="R84" t="s">
        <v>5</v>
      </c>
      <c r="S84" t="s">
        <v>0</v>
      </c>
      <c r="T84">
        <v>872</v>
      </c>
      <c r="U84">
        <f t="shared" si="3"/>
        <v>832</v>
      </c>
    </row>
    <row r="85" spans="1:23" x14ac:dyDescent="0.3">
      <c r="A85" t="s">
        <v>98</v>
      </c>
      <c r="B85" t="s">
        <v>95</v>
      </c>
      <c r="C85" t="s">
        <v>0</v>
      </c>
      <c r="D85">
        <v>663</v>
      </c>
      <c r="I85" t="s">
        <v>98</v>
      </c>
      <c r="J85" t="s">
        <v>4</v>
      </c>
      <c r="K85" t="s">
        <v>0</v>
      </c>
      <c r="L85">
        <v>1360</v>
      </c>
      <c r="M85">
        <f t="shared" si="2"/>
        <v>1320</v>
      </c>
      <c r="Q85" t="s">
        <v>98</v>
      </c>
      <c r="R85" t="s">
        <v>5</v>
      </c>
      <c r="S85" t="s">
        <v>0</v>
      </c>
      <c r="T85">
        <v>1307</v>
      </c>
      <c r="U85">
        <f t="shared" si="3"/>
        <v>1267</v>
      </c>
    </row>
    <row r="86" spans="1:23" x14ac:dyDescent="0.3">
      <c r="A86" t="s">
        <v>98</v>
      </c>
      <c r="B86" t="s">
        <v>95</v>
      </c>
      <c r="C86" t="s">
        <v>0</v>
      </c>
      <c r="D86">
        <v>1200</v>
      </c>
      <c r="I86" t="s">
        <v>98</v>
      </c>
      <c r="J86" t="s">
        <v>4</v>
      </c>
      <c r="K86" t="s">
        <v>0</v>
      </c>
      <c r="L86">
        <v>855</v>
      </c>
      <c r="M86">
        <f t="shared" si="2"/>
        <v>815</v>
      </c>
      <c r="Q86" t="s">
        <v>98</v>
      </c>
      <c r="R86" t="s">
        <v>5</v>
      </c>
      <c r="S86" t="s">
        <v>0</v>
      </c>
      <c r="T86">
        <v>1890</v>
      </c>
      <c r="U86">
        <f t="shared" si="3"/>
        <v>1850</v>
      </c>
    </row>
    <row r="87" spans="1:23" x14ac:dyDescent="0.3">
      <c r="A87" t="s">
        <v>98</v>
      </c>
      <c r="B87" t="s">
        <v>95</v>
      </c>
      <c r="C87" t="s">
        <v>0</v>
      </c>
      <c r="D87">
        <v>680</v>
      </c>
      <c r="I87" t="s">
        <v>98</v>
      </c>
      <c r="J87" t="s">
        <v>4</v>
      </c>
      <c r="K87" t="s">
        <v>1</v>
      </c>
      <c r="L87">
        <v>1264</v>
      </c>
      <c r="M87">
        <f t="shared" si="2"/>
        <v>1224</v>
      </c>
      <c r="Q87" t="s">
        <v>98</v>
      </c>
      <c r="R87" t="s">
        <v>5</v>
      </c>
      <c r="S87" t="s">
        <v>0</v>
      </c>
      <c r="T87">
        <v>1015</v>
      </c>
      <c r="U87">
        <f t="shared" si="3"/>
        <v>975</v>
      </c>
    </row>
    <row r="88" spans="1:23" x14ac:dyDescent="0.3">
      <c r="A88" t="s">
        <v>98</v>
      </c>
      <c r="B88" t="s">
        <v>95</v>
      </c>
      <c r="C88" t="s">
        <v>0</v>
      </c>
      <c r="D88">
        <v>1679</v>
      </c>
      <c r="I88" t="s">
        <v>98</v>
      </c>
      <c r="J88" t="s">
        <v>4</v>
      </c>
      <c r="K88" t="s">
        <v>0</v>
      </c>
      <c r="L88">
        <v>3224</v>
      </c>
      <c r="M88">
        <f t="shared" si="2"/>
        <v>3184</v>
      </c>
      <c r="Q88" t="s">
        <v>98</v>
      </c>
      <c r="R88" t="s">
        <v>5</v>
      </c>
      <c r="S88" t="s">
        <v>0</v>
      </c>
      <c r="T88">
        <v>1056</v>
      </c>
      <c r="U88">
        <f t="shared" si="3"/>
        <v>1016</v>
      </c>
    </row>
    <row r="89" spans="1:23" x14ac:dyDescent="0.3">
      <c r="A89" t="s">
        <v>98</v>
      </c>
      <c r="B89" t="s">
        <v>95</v>
      </c>
      <c r="C89" t="s">
        <v>0</v>
      </c>
      <c r="D89">
        <v>737</v>
      </c>
      <c r="I89" t="s">
        <v>98</v>
      </c>
      <c r="J89" t="s">
        <v>4</v>
      </c>
      <c r="K89" t="s">
        <v>0</v>
      </c>
      <c r="L89">
        <v>1425</v>
      </c>
      <c r="M89">
        <f t="shared" si="2"/>
        <v>1385</v>
      </c>
      <c r="Q89" t="s">
        <v>98</v>
      </c>
      <c r="R89" t="s">
        <v>5</v>
      </c>
      <c r="S89" t="s">
        <v>0</v>
      </c>
      <c r="T89">
        <v>1024</v>
      </c>
      <c r="U89">
        <f t="shared" si="3"/>
        <v>984</v>
      </c>
    </row>
    <row r="90" spans="1:23" x14ac:dyDescent="0.3">
      <c r="A90" t="s">
        <v>98</v>
      </c>
      <c r="B90" t="s">
        <v>95</v>
      </c>
      <c r="C90" t="s">
        <v>0</v>
      </c>
      <c r="D90">
        <v>2152</v>
      </c>
      <c r="I90" t="s">
        <v>98</v>
      </c>
      <c r="J90" t="s">
        <v>4</v>
      </c>
      <c r="K90" t="s">
        <v>0</v>
      </c>
      <c r="L90">
        <v>1392</v>
      </c>
      <c r="M90">
        <f t="shared" si="2"/>
        <v>1352</v>
      </c>
      <c r="Q90" t="s">
        <v>98</v>
      </c>
      <c r="R90" t="s">
        <v>5</v>
      </c>
      <c r="S90" t="s">
        <v>0</v>
      </c>
      <c r="T90">
        <v>1159</v>
      </c>
      <c r="U90">
        <f t="shared" si="3"/>
        <v>1119</v>
      </c>
    </row>
    <row r="91" spans="1:23" x14ac:dyDescent="0.3">
      <c r="A91" t="s">
        <v>98</v>
      </c>
      <c r="B91" t="s">
        <v>95</v>
      </c>
      <c r="C91" t="s">
        <v>1</v>
      </c>
      <c r="D91">
        <v>760</v>
      </c>
      <c r="G91">
        <f>MEDIAN(D82:D91)</f>
        <v>756</v>
      </c>
      <c r="I91" t="s">
        <v>98</v>
      </c>
      <c r="J91" t="s">
        <v>4</v>
      </c>
      <c r="K91" t="s">
        <v>0</v>
      </c>
      <c r="L91">
        <v>792</v>
      </c>
      <c r="M91">
        <f t="shared" si="2"/>
        <v>752</v>
      </c>
      <c r="O91">
        <f>MEDIAN(M82:M91)</f>
        <v>1272</v>
      </c>
      <c r="Q91" t="s">
        <v>98</v>
      </c>
      <c r="R91" t="s">
        <v>5</v>
      </c>
      <c r="S91" t="s">
        <v>0</v>
      </c>
      <c r="T91">
        <v>1308</v>
      </c>
      <c r="U91">
        <f t="shared" si="3"/>
        <v>1268</v>
      </c>
      <c r="W91">
        <f>MEDIAN(U82:U91)</f>
        <v>1000</v>
      </c>
    </row>
    <row r="92" spans="1:23" x14ac:dyDescent="0.3">
      <c r="A92" t="s">
        <v>99</v>
      </c>
      <c r="B92" t="s">
        <v>95</v>
      </c>
      <c r="C92" t="s">
        <v>0</v>
      </c>
      <c r="D92">
        <v>751</v>
      </c>
      <c r="I92" t="s">
        <v>99</v>
      </c>
      <c r="J92" t="s">
        <v>4</v>
      </c>
      <c r="K92" t="s">
        <v>0</v>
      </c>
      <c r="L92">
        <v>872</v>
      </c>
      <c r="M92">
        <f t="shared" si="2"/>
        <v>832</v>
      </c>
      <c r="Q92" t="s">
        <v>99</v>
      </c>
      <c r="R92" t="s">
        <v>5</v>
      </c>
      <c r="S92" t="s">
        <v>0</v>
      </c>
      <c r="T92">
        <v>1108</v>
      </c>
      <c r="U92">
        <f t="shared" si="3"/>
        <v>1068</v>
      </c>
    </row>
    <row r="93" spans="1:23" x14ac:dyDescent="0.3">
      <c r="A93" t="s">
        <v>99</v>
      </c>
      <c r="B93" t="s">
        <v>95</v>
      </c>
      <c r="C93" t="s">
        <v>0</v>
      </c>
      <c r="D93">
        <v>773</v>
      </c>
      <c r="I93" t="s">
        <v>99</v>
      </c>
      <c r="J93" t="s">
        <v>4</v>
      </c>
      <c r="K93" t="s">
        <v>0</v>
      </c>
      <c r="L93">
        <v>1512</v>
      </c>
      <c r="M93">
        <f t="shared" si="2"/>
        <v>1472</v>
      </c>
      <c r="Q93" t="s">
        <v>99</v>
      </c>
      <c r="R93" t="s">
        <v>5</v>
      </c>
      <c r="S93" t="s">
        <v>1</v>
      </c>
      <c r="T93">
        <v>1048</v>
      </c>
      <c r="U93">
        <f t="shared" si="3"/>
        <v>1008</v>
      </c>
    </row>
    <row r="94" spans="1:23" x14ac:dyDescent="0.3">
      <c r="A94" t="s">
        <v>99</v>
      </c>
      <c r="B94" t="s">
        <v>95</v>
      </c>
      <c r="C94" t="s">
        <v>0</v>
      </c>
      <c r="D94">
        <v>672</v>
      </c>
      <c r="I94" t="s">
        <v>99</v>
      </c>
      <c r="J94" t="s">
        <v>4</v>
      </c>
      <c r="K94" t="s">
        <v>0</v>
      </c>
      <c r="L94">
        <v>1376</v>
      </c>
      <c r="M94">
        <f t="shared" si="2"/>
        <v>1336</v>
      </c>
      <c r="Q94" t="s">
        <v>99</v>
      </c>
      <c r="R94" t="s">
        <v>5</v>
      </c>
      <c r="S94" t="s">
        <v>0</v>
      </c>
      <c r="T94">
        <v>882</v>
      </c>
      <c r="U94">
        <f t="shared" si="3"/>
        <v>842</v>
      </c>
    </row>
    <row r="95" spans="1:23" x14ac:dyDescent="0.3">
      <c r="A95" t="s">
        <v>99</v>
      </c>
      <c r="B95" t="s">
        <v>95</v>
      </c>
      <c r="C95" t="s">
        <v>0</v>
      </c>
      <c r="D95">
        <v>992</v>
      </c>
      <c r="I95" t="s">
        <v>99</v>
      </c>
      <c r="J95" t="s">
        <v>4</v>
      </c>
      <c r="K95" t="s">
        <v>1</v>
      </c>
      <c r="L95">
        <v>1080</v>
      </c>
      <c r="M95">
        <f t="shared" si="2"/>
        <v>1040</v>
      </c>
      <c r="Q95" t="s">
        <v>99</v>
      </c>
      <c r="R95" t="s">
        <v>5</v>
      </c>
      <c r="S95" t="s">
        <v>0</v>
      </c>
      <c r="T95">
        <v>808</v>
      </c>
      <c r="U95">
        <f t="shared" si="3"/>
        <v>768</v>
      </c>
    </row>
    <row r="96" spans="1:23" x14ac:dyDescent="0.3">
      <c r="A96" t="s">
        <v>99</v>
      </c>
      <c r="B96" t="s">
        <v>95</v>
      </c>
      <c r="C96" t="s">
        <v>0</v>
      </c>
      <c r="D96">
        <v>945</v>
      </c>
      <c r="I96" t="s">
        <v>99</v>
      </c>
      <c r="J96" t="s">
        <v>4</v>
      </c>
      <c r="K96" t="s">
        <v>1</v>
      </c>
      <c r="L96">
        <v>1648</v>
      </c>
      <c r="M96">
        <f t="shared" si="2"/>
        <v>1608</v>
      </c>
      <c r="Q96" t="s">
        <v>99</v>
      </c>
      <c r="R96" t="s">
        <v>5</v>
      </c>
      <c r="S96" t="s">
        <v>0</v>
      </c>
      <c r="T96">
        <v>944</v>
      </c>
      <c r="U96">
        <f t="shared" si="3"/>
        <v>904</v>
      </c>
    </row>
    <row r="97" spans="1:23" x14ac:dyDescent="0.3">
      <c r="A97" t="s">
        <v>99</v>
      </c>
      <c r="B97" t="s">
        <v>95</v>
      </c>
      <c r="C97" t="s">
        <v>0</v>
      </c>
      <c r="D97">
        <v>897</v>
      </c>
      <c r="I97" t="s">
        <v>99</v>
      </c>
      <c r="J97" t="s">
        <v>4</v>
      </c>
      <c r="K97" t="s">
        <v>0</v>
      </c>
      <c r="L97">
        <v>992</v>
      </c>
      <c r="M97">
        <f t="shared" si="2"/>
        <v>952</v>
      </c>
      <c r="Q97" t="s">
        <v>99</v>
      </c>
      <c r="R97" t="s">
        <v>5</v>
      </c>
      <c r="S97" t="s">
        <v>0</v>
      </c>
      <c r="T97">
        <v>840</v>
      </c>
      <c r="U97">
        <f t="shared" si="3"/>
        <v>800</v>
      </c>
    </row>
    <row r="98" spans="1:23" x14ac:dyDescent="0.3">
      <c r="A98" t="s">
        <v>99</v>
      </c>
      <c r="B98" t="s">
        <v>95</v>
      </c>
      <c r="C98" t="s">
        <v>0</v>
      </c>
      <c r="D98">
        <v>1051</v>
      </c>
      <c r="I98" t="s">
        <v>99</v>
      </c>
      <c r="J98" t="s">
        <v>4</v>
      </c>
      <c r="K98" t="s">
        <v>0</v>
      </c>
      <c r="L98">
        <v>1312</v>
      </c>
      <c r="M98">
        <f t="shared" si="2"/>
        <v>1272</v>
      </c>
      <c r="Q98" t="s">
        <v>99</v>
      </c>
      <c r="R98" t="s">
        <v>5</v>
      </c>
      <c r="S98" t="s">
        <v>0</v>
      </c>
      <c r="T98">
        <v>863</v>
      </c>
      <c r="U98">
        <f t="shared" si="3"/>
        <v>823</v>
      </c>
    </row>
    <row r="99" spans="1:23" x14ac:dyDescent="0.3">
      <c r="A99" t="s">
        <v>99</v>
      </c>
      <c r="B99" t="s">
        <v>95</v>
      </c>
      <c r="C99" t="s">
        <v>0</v>
      </c>
      <c r="D99">
        <v>1848</v>
      </c>
      <c r="I99" t="s">
        <v>99</v>
      </c>
      <c r="J99" t="s">
        <v>4</v>
      </c>
      <c r="K99" t="s">
        <v>0</v>
      </c>
      <c r="L99">
        <v>920</v>
      </c>
      <c r="M99">
        <f t="shared" si="2"/>
        <v>880</v>
      </c>
      <c r="Q99" t="s">
        <v>99</v>
      </c>
      <c r="R99" t="s">
        <v>5</v>
      </c>
      <c r="S99" t="s">
        <v>0</v>
      </c>
      <c r="T99">
        <v>824</v>
      </c>
      <c r="U99">
        <f t="shared" si="3"/>
        <v>784</v>
      </c>
    </row>
    <row r="100" spans="1:23" x14ac:dyDescent="0.3">
      <c r="A100" t="s">
        <v>99</v>
      </c>
      <c r="B100" t="s">
        <v>95</v>
      </c>
      <c r="C100" t="s">
        <v>0</v>
      </c>
      <c r="D100">
        <v>788</v>
      </c>
      <c r="I100" t="s">
        <v>99</v>
      </c>
      <c r="J100" t="s">
        <v>4</v>
      </c>
      <c r="K100" t="s">
        <v>0</v>
      </c>
      <c r="L100">
        <v>793</v>
      </c>
      <c r="M100">
        <f t="shared" si="2"/>
        <v>753</v>
      </c>
      <c r="Q100" t="s">
        <v>99</v>
      </c>
      <c r="R100" t="s">
        <v>5</v>
      </c>
      <c r="S100" t="s">
        <v>0</v>
      </c>
      <c r="T100">
        <v>857</v>
      </c>
      <c r="U100">
        <f t="shared" si="3"/>
        <v>817</v>
      </c>
    </row>
    <row r="101" spans="1:23" x14ac:dyDescent="0.3">
      <c r="A101" t="s">
        <v>99</v>
      </c>
      <c r="B101" t="s">
        <v>95</v>
      </c>
      <c r="C101" t="s">
        <v>0</v>
      </c>
      <c r="D101">
        <v>776</v>
      </c>
      <c r="G101">
        <f>MEDIAN(D92:D101)</f>
        <v>842.5</v>
      </c>
      <c r="I101" t="s">
        <v>99</v>
      </c>
      <c r="J101" t="s">
        <v>4</v>
      </c>
      <c r="K101" t="s">
        <v>0</v>
      </c>
      <c r="L101">
        <v>744</v>
      </c>
      <c r="M101">
        <f t="shared" si="2"/>
        <v>704</v>
      </c>
      <c r="O101">
        <f>MEDIAN(M92:M101)</f>
        <v>996</v>
      </c>
      <c r="Q101" t="s">
        <v>99</v>
      </c>
      <c r="R101" t="s">
        <v>5</v>
      </c>
      <c r="S101" t="s">
        <v>0</v>
      </c>
      <c r="T101">
        <v>872</v>
      </c>
      <c r="U101">
        <f t="shared" si="3"/>
        <v>832</v>
      </c>
      <c r="W101">
        <f>MEDIAN(U92:U101)</f>
        <v>827.5</v>
      </c>
    </row>
    <row r="102" spans="1:23" x14ac:dyDescent="0.3">
      <c r="A102" t="s">
        <v>100</v>
      </c>
      <c r="B102" t="s">
        <v>95</v>
      </c>
      <c r="C102" t="s">
        <v>0</v>
      </c>
      <c r="D102">
        <v>1017</v>
      </c>
      <c r="I102" t="s">
        <v>100</v>
      </c>
      <c r="J102" t="s">
        <v>4</v>
      </c>
      <c r="K102" t="s">
        <v>0</v>
      </c>
      <c r="L102">
        <v>777</v>
      </c>
      <c r="M102">
        <f t="shared" si="2"/>
        <v>737</v>
      </c>
      <c r="Q102" t="s">
        <v>100</v>
      </c>
      <c r="R102" t="s">
        <v>5</v>
      </c>
      <c r="S102" t="s">
        <v>0</v>
      </c>
      <c r="T102">
        <v>792</v>
      </c>
      <c r="U102">
        <f t="shared" si="3"/>
        <v>752</v>
      </c>
    </row>
    <row r="103" spans="1:23" x14ac:dyDescent="0.3">
      <c r="A103" t="s">
        <v>100</v>
      </c>
      <c r="B103" t="s">
        <v>95</v>
      </c>
      <c r="C103" t="s">
        <v>0</v>
      </c>
      <c r="D103">
        <v>992</v>
      </c>
      <c r="I103" t="s">
        <v>100</v>
      </c>
      <c r="J103" t="s">
        <v>4</v>
      </c>
      <c r="K103" t="s">
        <v>0</v>
      </c>
      <c r="L103">
        <v>1561</v>
      </c>
      <c r="M103">
        <f t="shared" si="2"/>
        <v>1521</v>
      </c>
      <c r="Q103" t="s">
        <v>100</v>
      </c>
      <c r="R103" t="s">
        <v>5</v>
      </c>
      <c r="S103" t="s">
        <v>0</v>
      </c>
      <c r="T103">
        <v>1752</v>
      </c>
      <c r="U103">
        <f t="shared" si="3"/>
        <v>1712</v>
      </c>
    </row>
    <row r="104" spans="1:23" x14ac:dyDescent="0.3">
      <c r="A104" t="s">
        <v>100</v>
      </c>
      <c r="B104" t="s">
        <v>95</v>
      </c>
      <c r="C104" t="s">
        <v>0</v>
      </c>
      <c r="D104">
        <v>592</v>
      </c>
      <c r="I104" t="s">
        <v>100</v>
      </c>
      <c r="J104" t="s">
        <v>4</v>
      </c>
      <c r="K104" t="s">
        <v>1</v>
      </c>
      <c r="L104">
        <v>2608</v>
      </c>
      <c r="M104">
        <f t="shared" si="2"/>
        <v>2568</v>
      </c>
      <c r="Q104" t="s">
        <v>100</v>
      </c>
      <c r="R104" t="s">
        <v>5</v>
      </c>
      <c r="S104" t="s">
        <v>0</v>
      </c>
      <c r="T104">
        <v>1697</v>
      </c>
      <c r="U104">
        <f t="shared" si="3"/>
        <v>1657</v>
      </c>
    </row>
    <row r="105" spans="1:23" x14ac:dyDescent="0.3">
      <c r="A105" t="s">
        <v>100</v>
      </c>
      <c r="B105" t="s">
        <v>95</v>
      </c>
      <c r="C105" t="s">
        <v>0</v>
      </c>
      <c r="D105">
        <v>904</v>
      </c>
      <c r="I105" t="s">
        <v>100</v>
      </c>
      <c r="J105" t="s">
        <v>4</v>
      </c>
      <c r="K105" t="s">
        <v>0</v>
      </c>
      <c r="L105">
        <v>1415</v>
      </c>
      <c r="M105">
        <f t="shared" si="2"/>
        <v>1375</v>
      </c>
      <c r="Q105" t="s">
        <v>100</v>
      </c>
      <c r="R105" t="s">
        <v>5</v>
      </c>
      <c r="S105" t="s">
        <v>0</v>
      </c>
      <c r="T105">
        <v>1135</v>
      </c>
      <c r="U105">
        <f t="shared" si="3"/>
        <v>1095</v>
      </c>
    </row>
    <row r="106" spans="1:23" x14ac:dyDescent="0.3">
      <c r="A106" t="s">
        <v>100</v>
      </c>
      <c r="B106" t="s">
        <v>95</v>
      </c>
      <c r="C106" t="s">
        <v>1</v>
      </c>
      <c r="D106">
        <v>1004</v>
      </c>
      <c r="I106" t="s">
        <v>100</v>
      </c>
      <c r="J106" t="s">
        <v>4</v>
      </c>
      <c r="K106" t="s">
        <v>1</v>
      </c>
      <c r="L106">
        <v>1054</v>
      </c>
      <c r="M106">
        <f t="shared" si="2"/>
        <v>1014</v>
      </c>
      <c r="Q106" t="s">
        <v>100</v>
      </c>
      <c r="R106" t="s">
        <v>5</v>
      </c>
      <c r="S106" t="s">
        <v>0</v>
      </c>
      <c r="T106">
        <v>840</v>
      </c>
      <c r="U106">
        <f t="shared" si="3"/>
        <v>800</v>
      </c>
    </row>
    <row r="107" spans="1:23" x14ac:dyDescent="0.3">
      <c r="A107" t="s">
        <v>100</v>
      </c>
      <c r="B107" t="s">
        <v>95</v>
      </c>
      <c r="C107" t="s">
        <v>0</v>
      </c>
      <c r="D107">
        <v>680</v>
      </c>
      <c r="I107" t="s">
        <v>100</v>
      </c>
      <c r="J107" t="s">
        <v>4</v>
      </c>
      <c r="K107" t="s">
        <v>0</v>
      </c>
      <c r="L107">
        <v>1361</v>
      </c>
      <c r="M107">
        <f t="shared" si="2"/>
        <v>1321</v>
      </c>
      <c r="Q107" t="s">
        <v>100</v>
      </c>
      <c r="R107" t="s">
        <v>5</v>
      </c>
      <c r="S107" t="s">
        <v>1</v>
      </c>
      <c r="T107">
        <v>1624</v>
      </c>
      <c r="U107">
        <f t="shared" si="3"/>
        <v>1584</v>
      </c>
    </row>
    <row r="108" spans="1:23" x14ac:dyDescent="0.3">
      <c r="A108" t="s">
        <v>100</v>
      </c>
      <c r="B108" t="s">
        <v>95</v>
      </c>
      <c r="C108" t="s">
        <v>0</v>
      </c>
      <c r="D108">
        <v>712</v>
      </c>
      <c r="I108" t="s">
        <v>100</v>
      </c>
      <c r="J108" t="s">
        <v>4</v>
      </c>
      <c r="K108" t="s">
        <v>0</v>
      </c>
      <c r="L108">
        <v>1273</v>
      </c>
      <c r="M108">
        <f t="shared" si="2"/>
        <v>1233</v>
      </c>
      <c r="Q108" t="s">
        <v>100</v>
      </c>
      <c r="R108" t="s">
        <v>5</v>
      </c>
      <c r="S108" t="s">
        <v>0</v>
      </c>
      <c r="T108">
        <v>1256</v>
      </c>
      <c r="U108">
        <f t="shared" si="3"/>
        <v>1216</v>
      </c>
    </row>
    <row r="109" spans="1:23" x14ac:dyDescent="0.3">
      <c r="A109" t="s">
        <v>100</v>
      </c>
      <c r="B109" t="s">
        <v>95</v>
      </c>
      <c r="C109" t="s">
        <v>0</v>
      </c>
      <c r="D109">
        <v>888</v>
      </c>
      <c r="I109" t="s">
        <v>100</v>
      </c>
      <c r="J109" t="s">
        <v>4</v>
      </c>
      <c r="K109" t="s">
        <v>0</v>
      </c>
      <c r="L109">
        <v>1705</v>
      </c>
      <c r="M109">
        <f t="shared" si="2"/>
        <v>1665</v>
      </c>
      <c r="Q109" t="s">
        <v>100</v>
      </c>
      <c r="R109" t="s">
        <v>5</v>
      </c>
      <c r="S109" t="s">
        <v>1</v>
      </c>
      <c r="T109">
        <v>1792</v>
      </c>
      <c r="U109">
        <f t="shared" si="3"/>
        <v>1752</v>
      </c>
    </row>
    <row r="110" spans="1:23" x14ac:dyDescent="0.3">
      <c r="A110" t="s">
        <v>100</v>
      </c>
      <c r="B110" t="s">
        <v>95</v>
      </c>
      <c r="C110" t="s">
        <v>0</v>
      </c>
      <c r="D110">
        <v>888</v>
      </c>
      <c r="I110" t="s">
        <v>100</v>
      </c>
      <c r="J110" t="s">
        <v>4</v>
      </c>
      <c r="K110" t="s">
        <v>0</v>
      </c>
      <c r="L110">
        <v>800</v>
      </c>
      <c r="M110">
        <f t="shared" si="2"/>
        <v>760</v>
      </c>
      <c r="Q110" t="s">
        <v>100</v>
      </c>
      <c r="R110" t="s">
        <v>5</v>
      </c>
      <c r="S110" t="s">
        <v>0</v>
      </c>
      <c r="T110">
        <v>1052</v>
      </c>
      <c r="U110">
        <f t="shared" si="3"/>
        <v>1012</v>
      </c>
    </row>
    <row r="111" spans="1:23" x14ac:dyDescent="0.3">
      <c r="A111" t="s">
        <v>100</v>
      </c>
      <c r="B111" t="s">
        <v>95</v>
      </c>
      <c r="C111" t="s">
        <v>0</v>
      </c>
      <c r="D111">
        <v>1112</v>
      </c>
      <c r="G111">
        <f>MEDIAN(D102:D111)</f>
        <v>896</v>
      </c>
      <c r="I111" t="s">
        <v>100</v>
      </c>
      <c r="J111" t="s">
        <v>4</v>
      </c>
      <c r="K111" t="s">
        <v>0</v>
      </c>
      <c r="L111">
        <v>697</v>
      </c>
      <c r="M111">
        <f t="shared" si="2"/>
        <v>657</v>
      </c>
      <c r="O111">
        <f>MEDIAN(M102:M111)</f>
        <v>1277</v>
      </c>
      <c r="Q111" t="s">
        <v>100</v>
      </c>
      <c r="R111" t="s">
        <v>5</v>
      </c>
      <c r="S111" t="s">
        <v>0</v>
      </c>
      <c r="T111">
        <v>768</v>
      </c>
      <c r="U111">
        <f t="shared" si="3"/>
        <v>728</v>
      </c>
      <c r="W111">
        <f>MEDIAN(U102:U111)</f>
        <v>1155.5</v>
      </c>
    </row>
    <row r="112" spans="1:23" x14ac:dyDescent="0.3">
      <c r="A112" t="s">
        <v>101</v>
      </c>
      <c r="B112" t="s">
        <v>95</v>
      </c>
      <c r="C112" t="s">
        <v>1</v>
      </c>
      <c r="D112">
        <v>1153</v>
      </c>
      <c r="I112" t="s">
        <v>101</v>
      </c>
      <c r="J112" t="s">
        <v>4</v>
      </c>
      <c r="K112" t="s">
        <v>0</v>
      </c>
      <c r="L112">
        <v>1255</v>
      </c>
      <c r="M112">
        <f t="shared" si="2"/>
        <v>1215</v>
      </c>
      <c r="Q112" t="s">
        <v>101</v>
      </c>
      <c r="R112" t="s">
        <v>5</v>
      </c>
      <c r="S112" t="s">
        <v>0</v>
      </c>
      <c r="T112">
        <v>720</v>
      </c>
      <c r="U112">
        <f t="shared" si="3"/>
        <v>680</v>
      </c>
    </row>
    <row r="113" spans="1:23" x14ac:dyDescent="0.3">
      <c r="A113" t="s">
        <v>101</v>
      </c>
      <c r="B113" t="s">
        <v>95</v>
      </c>
      <c r="C113" t="s">
        <v>1</v>
      </c>
      <c r="D113">
        <v>1863</v>
      </c>
      <c r="I113" t="s">
        <v>101</v>
      </c>
      <c r="J113" t="s">
        <v>4</v>
      </c>
      <c r="K113" t="s">
        <v>0</v>
      </c>
      <c r="L113">
        <v>1528</v>
      </c>
      <c r="M113">
        <f t="shared" si="2"/>
        <v>1488</v>
      </c>
      <c r="Q113" t="s">
        <v>101</v>
      </c>
      <c r="R113" t="s">
        <v>5</v>
      </c>
      <c r="S113" t="s">
        <v>1</v>
      </c>
      <c r="T113">
        <v>840</v>
      </c>
      <c r="U113">
        <f t="shared" si="3"/>
        <v>800</v>
      </c>
    </row>
    <row r="114" spans="1:23" x14ac:dyDescent="0.3">
      <c r="A114" t="s">
        <v>101</v>
      </c>
      <c r="B114" t="s">
        <v>95</v>
      </c>
      <c r="C114" t="s">
        <v>1</v>
      </c>
      <c r="D114">
        <v>1393</v>
      </c>
      <c r="I114" t="s">
        <v>101</v>
      </c>
      <c r="J114" t="s">
        <v>4</v>
      </c>
      <c r="K114" t="s">
        <v>0</v>
      </c>
      <c r="L114">
        <v>1112</v>
      </c>
      <c r="M114">
        <f t="shared" si="2"/>
        <v>1072</v>
      </c>
      <c r="Q114" t="s">
        <v>101</v>
      </c>
      <c r="R114" t="s">
        <v>5</v>
      </c>
      <c r="S114" t="s">
        <v>0</v>
      </c>
      <c r="T114">
        <v>920</v>
      </c>
      <c r="U114">
        <f t="shared" si="3"/>
        <v>880</v>
      </c>
    </row>
    <row r="115" spans="1:23" x14ac:dyDescent="0.3">
      <c r="A115" t="s">
        <v>101</v>
      </c>
      <c r="B115" t="s">
        <v>95</v>
      </c>
      <c r="C115" t="s">
        <v>0</v>
      </c>
      <c r="D115">
        <v>1368</v>
      </c>
      <c r="I115" t="s">
        <v>101</v>
      </c>
      <c r="J115" t="s">
        <v>4</v>
      </c>
      <c r="K115" t="s">
        <v>0</v>
      </c>
      <c r="L115">
        <v>1231</v>
      </c>
      <c r="M115">
        <f t="shared" si="2"/>
        <v>1191</v>
      </c>
      <c r="Q115" t="s">
        <v>101</v>
      </c>
      <c r="R115" t="s">
        <v>5</v>
      </c>
      <c r="S115" t="s">
        <v>0</v>
      </c>
      <c r="T115">
        <v>1120</v>
      </c>
      <c r="U115">
        <f t="shared" si="3"/>
        <v>1080</v>
      </c>
    </row>
    <row r="116" spans="1:23" x14ac:dyDescent="0.3">
      <c r="A116" t="s">
        <v>101</v>
      </c>
      <c r="B116" t="s">
        <v>95</v>
      </c>
      <c r="C116" t="s">
        <v>0</v>
      </c>
      <c r="D116">
        <v>907</v>
      </c>
      <c r="I116" t="s">
        <v>101</v>
      </c>
      <c r="J116" t="s">
        <v>4</v>
      </c>
      <c r="K116" t="s">
        <v>1</v>
      </c>
      <c r="L116">
        <v>1104</v>
      </c>
      <c r="M116">
        <f t="shared" si="2"/>
        <v>1064</v>
      </c>
      <c r="Q116" t="s">
        <v>101</v>
      </c>
      <c r="R116" t="s">
        <v>5</v>
      </c>
      <c r="S116" t="s">
        <v>0</v>
      </c>
      <c r="T116">
        <v>1040</v>
      </c>
      <c r="U116">
        <f t="shared" si="3"/>
        <v>1000</v>
      </c>
    </row>
    <row r="117" spans="1:23" x14ac:dyDescent="0.3">
      <c r="A117" t="s">
        <v>101</v>
      </c>
      <c r="B117" t="s">
        <v>95</v>
      </c>
      <c r="C117" t="s">
        <v>1</v>
      </c>
      <c r="D117">
        <v>1024</v>
      </c>
      <c r="I117" t="s">
        <v>101</v>
      </c>
      <c r="J117" t="s">
        <v>4</v>
      </c>
      <c r="K117" t="s">
        <v>1</v>
      </c>
      <c r="L117">
        <v>919</v>
      </c>
      <c r="M117">
        <f t="shared" si="2"/>
        <v>879</v>
      </c>
      <c r="Q117" t="s">
        <v>101</v>
      </c>
      <c r="R117" t="s">
        <v>5</v>
      </c>
      <c r="S117" t="s">
        <v>0</v>
      </c>
      <c r="T117">
        <v>1176</v>
      </c>
      <c r="U117">
        <f t="shared" si="3"/>
        <v>1136</v>
      </c>
    </row>
    <row r="118" spans="1:23" x14ac:dyDescent="0.3">
      <c r="A118" t="s">
        <v>101</v>
      </c>
      <c r="B118" t="s">
        <v>95</v>
      </c>
      <c r="C118" t="s">
        <v>0</v>
      </c>
      <c r="D118">
        <v>1019</v>
      </c>
      <c r="I118" t="s">
        <v>101</v>
      </c>
      <c r="J118" t="s">
        <v>4</v>
      </c>
      <c r="K118" t="s">
        <v>1</v>
      </c>
      <c r="L118">
        <v>2268</v>
      </c>
      <c r="M118">
        <f t="shared" si="2"/>
        <v>2228</v>
      </c>
      <c r="Q118" t="s">
        <v>101</v>
      </c>
      <c r="R118" t="s">
        <v>5</v>
      </c>
      <c r="S118" t="s">
        <v>0</v>
      </c>
      <c r="T118">
        <v>1032</v>
      </c>
      <c r="U118">
        <f t="shared" si="3"/>
        <v>992</v>
      </c>
    </row>
    <row r="119" spans="1:23" x14ac:dyDescent="0.3">
      <c r="A119" t="s">
        <v>101</v>
      </c>
      <c r="B119" t="s">
        <v>95</v>
      </c>
      <c r="C119" t="s">
        <v>1</v>
      </c>
      <c r="D119">
        <v>1073</v>
      </c>
      <c r="I119" t="s">
        <v>101</v>
      </c>
      <c r="J119" t="s">
        <v>4</v>
      </c>
      <c r="K119" t="s">
        <v>0</v>
      </c>
      <c r="L119">
        <v>1097</v>
      </c>
      <c r="M119">
        <f t="shared" si="2"/>
        <v>1057</v>
      </c>
      <c r="Q119" t="s">
        <v>101</v>
      </c>
      <c r="R119" t="s">
        <v>5</v>
      </c>
      <c r="S119" t="s">
        <v>1</v>
      </c>
      <c r="T119">
        <v>2323</v>
      </c>
      <c r="U119">
        <f t="shared" si="3"/>
        <v>2283</v>
      </c>
    </row>
    <row r="120" spans="1:23" x14ac:dyDescent="0.3">
      <c r="A120" t="s">
        <v>101</v>
      </c>
      <c r="B120" t="s">
        <v>95</v>
      </c>
      <c r="C120" t="s">
        <v>0</v>
      </c>
      <c r="D120">
        <v>808</v>
      </c>
      <c r="I120" t="s">
        <v>101</v>
      </c>
      <c r="J120" t="s">
        <v>4</v>
      </c>
      <c r="K120" t="s">
        <v>0</v>
      </c>
      <c r="L120">
        <v>608</v>
      </c>
      <c r="M120">
        <f t="shared" si="2"/>
        <v>568</v>
      </c>
      <c r="Q120" t="s">
        <v>101</v>
      </c>
      <c r="R120" t="s">
        <v>5</v>
      </c>
      <c r="S120" t="s">
        <v>0</v>
      </c>
      <c r="T120">
        <v>728</v>
      </c>
      <c r="U120">
        <f t="shared" si="3"/>
        <v>688</v>
      </c>
    </row>
    <row r="121" spans="1:23" x14ac:dyDescent="0.3">
      <c r="A121" t="s">
        <v>101</v>
      </c>
      <c r="B121" t="s">
        <v>95</v>
      </c>
      <c r="C121" t="s">
        <v>0</v>
      </c>
      <c r="D121">
        <v>1264</v>
      </c>
      <c r="G121">
        <f>MEDIAN(D112:D121)</f>
        <v>1113</v>
      </c>
      <c r="I121" t="s">
        <v>101</v>
      </c>
      <c r="J121" t="s">
        <v>4</v>
      </c>
      <c r="K121" t="s">
        <v>0</v>
      </c>
      <c r="L121">
        <v>825</v>
      </c>
      <c r="M121">
        <f t="shared" si="2"/>
        <v>785</v>
      </c>
      <c r="O121">
        <f>MEDIAN(M112:M121)</f>
        <v>1068</v>
      </c>
      <c r="Q121" t="s">
        <v>101</v>
      </c>
      <c r="R121" t="s">
        <v>5</v>
      </c>
      <c r="S121" t="s">
        <v>1</v>
      </c>
      <c r="T121">
        <v>800</v>
      </c>
      <c r="U121">
        <f t="shared" si="3"/>
        <v>760</v>
      </c>
      <c r="W121">
        <f>MEDIAN(U112:U121)</f>
        <v>936</v>
      </c>
    </row>
    <row r="122" spans="1:23" x14ac:dyDescent="0.3">
      <c r="A122" t="s">
        <v>102</v>
      </c>
      <c r="B122" t="s">
        <v>95</v>
      </c>
      <c r="C122" t="s">
        <v>1</v>
      </c>
      <c r="D122">
        <v>952</v>
      </c>
      <c r="I122" t="s">
        <v>102</v>
      </c>
      <c r="J122" t="s">
        <v>4</v>
      </c>
      <c r="K122" t="s">
        <v>0</v>
      </c>
      <c r="L122">
        <v>1240</v>
      </c>
      <c r="M122">
        <f t="shared" si="2"/>
        <v>1200</v>
      </c>
      <c r="Q122" t="s">
        <v>102</v>
      </c>
      <c r="R122" t="s">
        <v>5</v>
      </c>
      <c r="S122" t="s">
        <v>0</v>
      </c>
      <c r="T122">
        <v>712</v>
      </c>
      <c r="U122">
        <f t="shared" si="3"/>
        <v>672</v>
      </c>
    </row>
    <row r="123" spans="1:23" x14ac:dyDescent="0.3">
      <c r="A123" t="s">
        <v>102</v>
      </c>
      <c r="B123" t="s">
        <v>95</v>
      </c>
      <c r="C123" t="s">
        <v>1</v>
      </c>
      <c r="D123">
        <v>952</v>
      </c>
      <c r="I123" t="s">
        <v>102</v>
      </c>
      <c r="J123" t="s">
        <v>4</v>
      </c>
      <c r="K123" t="s">
        <v>0</v>
      </c>
      <c r="L123">
        <v>864</v>
      </c>
      <c r="M123">
        <f t="shared" si="2"/>
        <v>824</v>
      </c>
      <c r="Q123" t="s">
        <v>102</v>
      </c>
      <c r="R123" t="s">
        <v>5</v>
      </c>
      <c r="S123" t="s">
        <v>0</v>
      </c>
      <c r="T123">
        <v>1000</v>
      </c>
      <c r="U123">
        <f t="shared" si="3"/>
        <v>960</v>
      </c>
    </row>
    <row r="124" spans="1:23" x14ac:dyDescent="0.3">
      <c r="A124" t="s">
        <v>102</v>
      </c>
      <c r="B124" t="s">
        <v>95</v>
      </c>
      <c r="C124" t="s">
        <v>0</v>
      </c>
      <c r="D124">
        <v>928</v>
      </c>
      <c r="I124" t="s">
        <v>102</v>
      </c>
      <c r="J124" t="s">
        <v>4</v>
      </c>
      <c r="K124" t="s">
        <v>1</v>
      </c>
      <c r="L124">
        <v>1340</v>
      </c>
      <c r="M124">
        <f t="shared" si="2"/>
        <v>1300</v>
      </c>
      <c r="Q124" t="s">
        <v>102</v>
      </c>
      <c r="R124" t="s">
        <v>5</v>
      </c>
      <c r="S124" t="s">
        <v>1</v>
      </c>
      <c r="T124">
        <v>1136</v>
      </c>
      <c r="U124">
        <f t="shared" si="3"/>
        <v>1096</v>
      </c>
    </row>
    <row r="125" spans="1:23" x14ac:dyDescent="0.3">
      <c r="A125" t="s">
        <v>102</v>
      </c>
      <c r="B125" t="s">
        <v>95</v>
      </c>
      <c r="C125" t="s">
        <v>1</v>
      </c>
      <c r="D125">
        <v>2432</v>
      </c>
      <c r="I125" t="s">
        <v>102</v>
      </c>
      <c r="J125" t="s">
        <v>4</v>
      </c>
      <c r="K125" t="s">
        <v>1</v>
      </c>
      <c r="L125">
        <v>649</v>
      </c>
      <c r="M125">
        <f t="shared" si="2"/>
        <v>609</v>
      </c>
      <c r="Q125" t="s">
        <v>102</v>
      </c>
      <c r="R125" t="s">
        <v>5</v>
      </c>
      <c r="S125" t="s">
        <v>1</v>
      </c>
      <c r="T125">
        <v>1104</v>
      </c>
      <c r="U125">
        <f t="shared" si="3"/>
        <v>1064</v>
      </c>
    </row>
    <row r="126" spans="1:23" x14ac:dyDescent="0.3">
      <c r="A126" t="s">
        <v>102</v>
      </c>
      <c r="B126" t="s">
        <v>95</v>
      </c>
      <c r="C126" t="s">
        <v>1</v>
      </c>
      <c r="D126">
        <v>944</v>
      </c>
      <c r="I126" t="s">
        <v>102</v>
      </c>
      <c r="J126" t="s">
        <v>4</v>
      </c>
      <c r="K126" t="s">
        <v>1</v>
      </c>
      <c r="L126">
        <v>1560</v>
      </c>
      <c r="M126">
        <f t="shared" si="2"/>
        <v>1520</v>
      </c>
      <c r="Q126" t="s">
        <v>102</v>
      </c>
      <c r="R126" t="s">
        <v>5</v>
      </c>
      <c r="S126" t="s">
        <v>0</v>
      </c>
      <c r="T126">
        <v>788</v>
      </c>
      <c r="U126">
        <f t="shared" si="3"/>
        <v>748</v>
      </c>
    </row>
    <row r="127" spans="1:23" x14ac:dyDescent="0.3">
      <c r="A127" t="s">
        <v>102</v>
      </c>
      <c r="B127" t="s">
        <v>95</v>
      </c>
      <c r="C127" t="s">
        <v>1</v>
      </c>
      <c r="D127">
        <v>989</v>
      </c>
      <c r="I127" t="s">
        <v>102</v>
      </c>
      <c r="J127" t="s">
        <v>4</v>
      </c>
      <c r="K127" t="s">
        <v>1</v>
      </c>
      <c r="L127">
        <v>897</v>
      </c>
      <c r="M127">
        <f t="shared" si="2"/>
        <v>857</v>
      </c>
      <c r="Q127" t="s">
        <v>102</v>
      </c>
      <c r="R127" t="s">
        <v>5</v>
      </c>
      <c r="S127" t="s">
        <v>1</v>
      </c>
      <c r="T127">
        <v>1241</v>
      </c>
      <c r="U127">
        <f t="shared" si="3"/>
        <v>1201</v>
      </c>
    </row>
    <row r="128" spans="1:23" x14ac:dyDescent="0.3">
      <c r="A128" t="s">
        <v>102</v>
      </c>
      <c r="B128" t="s">
        <v>95</v>
      </c>
      <c r="C128" t="s">
        <v>1</v>
      </c>
      <c r="D128">
        <v>881</v>
      </c>
      <c r="I128" t="s">
        <v>102</v>
      </c>
      <c r="J128" t="s">
        <v>4</v>
      </c>
      <c r="K128" t="s">
        <v>1</v>
      </c>
      <c r="L128">
        <v>931</v>
      </c>
      <c r="M128">
        <f t="shared" si="2"/>
        <v>891</v>
      </c>
      <c r="Q128" t="s">
        <v>102</v>
      </c>
      <c r="R128" t="s">
        <v>5</v>
      </c>
      <c r="S128" t="s">
        <v>1</v>
      </c>
      <c r="T128">
        <v>1240</v>
      </c>
      <c r="U128">
        <f t="shared" si="3"/>
        <v>1200</v>
      </c>
    </row>
    <row r="129" spans="1:23" x14ac:dyDescent="0.3">
      <c r="A129" t="s">
        <v>102</v>
      </c>
      <c r="B129" t="s">
        <v>95</v>
      </c>
      <c r="C129" t="s">
        <v>1</v>
      </c>
      <c r="D129">
        <v>689</v>
      </c>
      <c r="I129" t="s">
        <v>102</v>
      </c>
      <c r="J129" t="s">
        <v>4</v>
      </c>
      <c r="K129" t="s">
        <v>1</v>
      </c>
      <c r="L129">
        <v>1256</v>
      </c>
      <c r="M129">
        <f t="shared" si="2"/>
        <v>1216</v>
      </c>
      <c r="Q129" t="s">
        <v>102</v>
      </c>
      <c r="R129" t="s">
        <v>5</v>
      </c>
      <c r="S129" t="s">
        <v>1</v>
      </c>
      <c r="T129">
        <v>1416</v>
      </c>
      <c r="U129">
        <f t="shared" si="3"/>
        <v>1376</v>
      </c>
    </row>
    <row r="130" spans="1:23" x14ac:dyDescent="0.3">
      <c r="A130" t="s">
        <v>102</v>
      </c>
      <c r="B130" t="s">
        <v>95</v>
      </c>
      <c r="C130" t="s">
        <v>1</v>
      </c>
      <c r="D130">
        <v>676</v>
      </c>
      <c r="I130" t="s">
        <v>102</v>
      </c>
      <c r="J130" t="s">
        <v>4</v>
      </c>
      <c r="K130" t="s">
        <v>0</v>
      </c>
      <c r="L130">
        <v>913</v>
      </c>
      <c r="M130">
        <f t="shared" si="2"/>
        <v>873</v>
      </c>
      <c r="Q130" t="s">
        <v>102</v>
      </c>
      <c r="R130" t="s">
        <v>5</v>
      </c>
      <c r="S130" t="s">
        <v>1</v>
      </c>
      <c r="T130">
        <v>1592</v>
      </c>
      <c r="U130">
        <f t="shared" si="3"/>
        <v>1552</v>
      </c>
    </row>
    <row r="131" spans="1:23" x14ac:dyDescent="0.3">
      <c r="A131" t="s">
        <v>102</v>
      </c>
      <c r="B131" t="s">
        <v>95</v>
      </c>
      <c r="C131" t="s">
        <v>1</v>
      </c>
      <c r="D131">
        <v>1185</v>
      </c>
      <c r="G131">
        <f>MEDIAN(D122:D131)</f>
        <v>948</v>
      </c>
      <c r="I131" t="s">
        <v>102</v>
      </c>
      <c r="J131" t="s">
        <v>4</v>
      </c>
      <c r="K131" t="s">
        <v>1</v>
      </c>
      <c r="L131">
        <v>1187</v>
      </c>
      <c r="M131">
        <f t="shared" ref="M131:M161" si="4">L131-40</f>
        <v>1147</v>
      </c>
      <c r="O131">
        <f>MEDIAN(M122:M131)</f>
        <v>1019</v>
      </c>
      <c r="Q131" t="s">
        <v>102</v>
      </c>
      <c r="R131" t="s">
        <v>5</v>
      </c>
      <c r="S131" t="s">
        <v>1</v>
      </c>
      <c r="T131">
        <v>712</v>
      </c>
      <c r="U131">
        <f t="shared" ref="U131:U161" si="5">T131-40</f>
        <v>672</v>
      </c>
      <c r="W131">
        <f>MEDIAN(U122:U131)</f>
        <v>1080</v>
      </c>
    </row>
    <row r="132" spans="1:23" x14ac:dyDescent="0.3">
      <c r="A132" t="s">
        <v>103</v>
      </c>
      <c r="B132" t="s">
        <v>95</v>
      </c>
      <c r="C132" t="s">
        <v>1</v>
      </c>
      <c r="D132">
        <v>697</v>
      </c>
      <c r="I132" t="s">
        <v>103</v>
      </c>
      <c r="J132" t="s">
        <v>4</v>
      </c>
      <c r="K132" t="s">
        <v>1</v>
      </c>
      <c r="L132">
        <v>988</v>
      </c>
      <c r="M132">
        <f t="shared" si="4"/>
        <v>948</v>
      </c>
      <c r="Q132" t="s">
        <v>103</v>
      </c>
      <c r="R132" t="s">
        <v>5</v>
      </c>
      <c r="S132" t="s">
        <v>0</v>
      </c>
      <c r="T132">
        <v>944</v>
      </c>
      <c r="U132">
        <f t="shared" si="5"/>
        <v>904</v>
      </c>
    </row>
    <row r="133" spans="1:23" x14ac:dyDescent="0.3">
      <c r="A133" t="s">
        <v>103</v>
      </c>
      <c r="B133" t="s">
        <v>95</v>
      </c>
      <c r="C133" t="s">
        <v>1</v>
      </c>
      <c r="D133">
        <v>1320</v>
      </c>
      <c r="I133" t="s">
        <v>103</v>
      </c>
      <c r="J133" t="s">
        <v>4</v>
      </c>
      <c r="K133" t="s">
        <v>1</v>
      </c>
      <c r="L133">
        <v>1064</v>
      </c>
      <c r="M133">
        <f t="shared" si="4"/>
        <v>1024</v>
      </c>
      <c r="Q133" t="s">
        <v>103</v>
      </c>
      <c r="R133" t="s">
        <v>5</v>
      </c>
      <c r="S133" t="s">
        <v>1</v>
      </c>
      <c r="T133">
        <v>1432</v>
      </c>
      <c r="U133">
        <f t="shared" si="5"/>
        <v>1392</v>
      </c>
    </row>
    <row r="134" spans="1:23" x14ac:dyDescent="0.3">
      <c r="A134" t="s">
        <v>103</v>
      </c>
      <c r="B134" t="s">
        <v>95</v>
      </c>
      <c r="C134" t="s">
        <v>1</v>
      </c>
      <c r="D134">
        <v>729</v>
      </c>
      <c r="I134" t="s">
        <v>103</v>
      </c>
      <c r="J134" t="s">
        <v>4</v>
      </c>
      <c r="K134" t="s">
        <v>0</v>
      </c>
      <c r="L134">
        <v>649</v>
      </c>
      <c r="M134">
        <f t="shared" si="4"/>
        <v>609</v>
      </c>
      <c r="Q134" t="s">
        <v>103</v>
      </c>
      <c r="R134" t="s">
        <v>5</v>
      </c>
      <c r="S134" t="s">
        <v>0</v>
      </c>
      <c r="T134">
        <v>920</v>
      </c>
      <c r="U134">
        <f t="shared" si="5"/>
        <v>880</v>
      </c>
    </row>
    <row r="135" spans="1:23" x14ac:dyDescent="0.3">
      <c r="A135" t="s">
        <v>103</v>
      </c>
      <c r="B135" t="s">
        <v>95</v>
      </c>
      <c r="C135" t="s">
        <v>1</v>
      </c>
      <c r="D135">
        <v>673</v>
      </c>
      <c r="I135" t="s">
        <v>103</v>
      </c>
      <c r="J135" t="s">
        <v>4</v>
      </c>
      <c r="K135" t="s">
        <v>1</v>
      </c>
      <c r="L135">
        <v>708</v>
      </c>
      <c r="M135">
        <f t="shared" si="4"/>
        <v>668</v>
      </c>
      <c r="Q135" t="s">
        <v>103</v>
      </c>
      <c r="R135" t="s">
        <v>5</v>
      </c>
      <c r="S135" t="s">
        <v>1</v>
      </c>
      <c r="T135">
        <v>976</v>
      </c>
      <c r="U135">
        <f t="shared" si="5"/>
        <v>936</v>
      </c>
    </row>
    <row r="136" spans="1:23" x14ac:dyDescent="0.3">
      <c r="A136" t="s">
        <v>103</v>
      </c>
      <c r="B136" t="s">
        <v>95</v>
      </c>
      <c r="C136" t="s">
        <v>1</v>
      </c>
      <c r="D136">
        <v>856</v>
      </c>
      <c r="I136" t="s">
        <v>103</v>
      </c>
      <c r="J136" t="s">
        <v>4</v>
      </c>
      <c r="K136" t="s">
        <v>1</v>
      </c>
      <c r="L136">
        <v>2328</v>
      </c>
      <c r="M136">
        <f t="shared" si="4"/>
        <v>2288</v>
      </c>
      <c r="Q136" t="s">
        <v>103</v>
      </c>
      <c r="R136" t="s">
        <v>5</v>
      </c>
      <c r="S136" t="s">
        <v>1</v>
      </c>
      <c r="T136">
        <v>1319</v>
      </c>
      <c r="U136">
        <f t="shared" si="5"/>
        <v>1279</v>
      </c>
    </row>
    <row r="137" spans="1:23" x14ac:dyDescent="0.3">
      <c r="A137" t="s">
        <v>103</v>
      </c>
      <c r="B137" t="s">
        <v>95</v>
      </c>
      <c r="C137" t="s">
        <v>1</v>
      </c>
      <c r="D137">
        <v>680</v>
      </c>
      <c r="I137" t="s">
        <v>103</v>
      </c>
      <c r="J137" t="s">
        <v>4</v>
      </c>
      <c r="K137" t="s">
        <v>1</v>
      </c>
      <c r="L137">
        <v>1280</v>
      </c>
      <c r="M137">
        <f t="shared" si="4"/>
        <v>1240</v>
      </c>
      <c r="Q137" t="s">
        <v>103</v>
      </c>
      <c r="R137" t="s">
        <v>5</v>
      </c>
      <c r="S137" t="s">
        <v>1</v>
      </c>
      <c r="T137">
        <v>1063</v>
      </c>
      <c r="U137">
        <f t="shared" si="5"/>
        <v>1023</v>
      </c>
    </row>
    <row r="138" spans="1:23" x14ac:dyDescent="0.3">
      <c r="A138" t="s">
        <v>103</v>
      </c>
      <c r="B138" t="s">
        <v>95</v>
      </c>
      <c r="C138" t="s">
        <v>1</v>
      </c>
      <c r="D138">
        <v>1451</v>
      </c>
      <c r="I138" t="s">
        <v>103</v>
      </c>
      <c r="J138" t="s">
        <v>4</v>
      </c>
      <c r="K138" t="s">
        <v>1</v>
      </c>
      <c r="L138">
        <v>984</v>
      </c>
      <c r="M138">
        <f t="shared" si="4"/>
        <v>944</v>
      </c>
      <c r="Q138" t="s">
        <v>103</v>
      </c>
      <c r="R138" t="s">
        <v>5</v>
      </c>
      <c r="S138" t="s">
        <v>1</v>
      </c>
      <c r="T138">
        <v>808</v>
      </c>
      <c r="U138">
        <f t="shared" si="5"/>
        <v>768</v>
      </c>
    </row>
    <row r="139" spans="1:23" x14ac:dyDescent="0.3">
      <c r="A139" t="s">
        <v>103</v>
      </c>
      <c r="B139" t="s">
        <v>95</v>
      </c>
      <c r="C139" t="s">
        <v>1</v>
      </c>
      <c r="D139">
        <v>625</v>
      </c>
      <c r="I139" t="s">
        <v>103</v>
      </c>
      <c r="J139" t="s">
        <v>4</v>
      </c>
      <c r="K139" t="s">
        <v>1</v>
      </c>
      <c r="L139">
        <v>1696</v>
      </c>
      <c r="M139">
        <f t="shared" si="4"/>
        <v>1656</v>
      </c>
      <c r="Q139" t="s">
        <v>103</v>
      </c>
      <c r="R139" t="s">
        <v>5</v>
      </c>
      <c r="S139" t="s">
        <v>1</v>
      </c>
      <c r="T139">
        <v>1160</v>
      </c>
      <c r="U139">
        <f t="shared" si="5"/>
        <v>1120</v>
      </c>
    </row>
    <row r="140" spans="1:23" x14ac:dyDescent="0.3">
      <c r="A140" t="s">
        <v>103</v>
      </c>
      <c r="B140" t="s">
        <v>95</v>
      </c>
      <c r="C140" t="s">
        <v>1</v>
      </c>
      <c r="D140">
        <v>1088</v>
      </c>
      <c r="I140" t="s">
        <v>103</v>
      </c>
      <c r="J140" t="s">
        <v>4</v>
      </c>
      <c r="K140" t="s">
        <v>1</v>
      </c>
      <c r="L140">
        <v>1153</v>
      </c>
      <c r="M140">
        <f t="shared" si="4"/>
        <v>1113</v>
      </c>
      <c r="Q140" t="s">
        <v>103</v>
      </c>
      <c r="R140" t="s">
        <v>5</v>
      </c>
      <c r="S140" t="s">
        <v>1</v>
      </c>
      <c r="T140">
        <v>832</v>
      </c>
      <c r="U140">
        <f t="shared" si="5"/>
        <v>792</v>
      </c>
    </row>
    <row r="141" spans="1:23" x14ac:dyDescent="0.3">
      <c r="A141" t="s">
        <v>103</v>
      </c>
      <c r="B141" t="s">
        <v>95</v>
      </c>
      <c r="C141" t="s">
        <v>1</v>
      </c>
      <c r="D141">
        <v>1048</v>
      </c>
      <c r="G141">
        <f>MEDIAN(D132:D141)</f>
        <v>792.5</v>
      </c>
      <c r="I141" t="s">
        <v>103</v>
      </c>
      <c r="J141" t="s">
        <v>4</v>
      </c>
      <c r="K141" t="s">
        <v>0</v>
      </c>
      <c r="L141">
        <v>784</v>
      </c>
      <c r="M141">
        <f t="shared" si="4"/>
        <v>744</v>
      </c>
      <c r="O141">
        <f>MEDIAN(M132:M141)</f>
        <v>986</v>
      </c>
      <c r="Q141" t="s">
        <v>103</v>
      </c>
      <c r="R141" t="s">
        <v>5</v>
      </c>
      <c r="S141" t="s">
        <v>1</v>
      </c>
      <c r="T141">
        <v>801</v>
      </c>
      <c r="U141">
        <f t="shared" si="5"/>
        <v>761</v>
      </c>
      <c r="W141">
        <f>MEDIAN(U132:U141)</f>
        <v>920</v>
      </c>
    </row>
    <row r="142" spans="1:23" x14ac:dyDescent="0.3">
      <c r="A142" t="s">
        <v>104</v>
      </c>
      <c r="B142" t="s">
        <v>95</v>
      </c>
      <c r="C142" t="s">
        <v>1</v>
      </c>
      <c r="D142">
        <v>1072</v>
      </c>
      <c r="I142" t="s">
        <v>104</v>
      </c>
      <c r="J142" t="s">
        <v>4</v>
      </c>
      <c r="K142" t="s">
        <v>1</v>
      </c>
      <c r="L142">
        <v>992</v>
      </c>
      <c r="M142">
        <f t="shared" si="4"/>
        <v>952</v>
      </c>
      <c r="Q142" t="s">
        <v>104</v>
      </c>
      <c r="R142" t="s">
        <v>5</v>
      </c>
      <c r="S142" t="s">
        <v>1</v>
      </c>
      <c r="T142">
        <v>872</v>
      </c>
      <c r="U142">
        <f t="shared" si="5"/>
        <v>832</v>
      </c>
    </row>
    <row r="143" spans="1:23" x14ac:dyDescent="0.3">
      <c r="A143" t="s">
        <v>104</v>
      </c>
      <c r="B143" t="s">
        <v>95</v>
      </c>
      <c r="C143" t="s">
        <v>0</v>
      </c>
      <c r="D143">
        <v>689</v>
      </c>
      <c r="I143" t="s">
        <v>104</v>
      </c>
      <c r="J143" t="s">
        <v>4</v>
      </c>
      <c r="K143" t="s">
        <v>1</v>
      </c>
      <c r="L143">
        <v>1200</v>
      </c>
      <c r="M143">
        <f t="shared" si="4"/>
        <v>1160</v>
      </c>
      <c r="Q143" t="s">
        <v>104</v>
      </c>
      <c r="R143" t="s">
        <v>5</v>
      </c>
      <c r="S143" t="s">
        <v>1</v>
      </c>
      <c r="T143">
        <v>793</v>
      </c>
      <c r="U143">
        <f t="shared" si="5"/>
        <v>753</v>
      </c>
    </row>
    <row r="144" spans="1:23" x14ac:dyDescent="0.3">
      <c r="A144" t="s">
        <v>104</v>
      </c>
      <c r="B144" t="s">
        <v>95</v>
      </c>
      <c r="C144" t="s">
        <v>1</v>
      </c>
      <c r="D144">
        <v>698</v>
      </c>
      <c r="I144" t="s">
        <v>104</v>
      </c>
      <c r="J144" t="s">
        <v>4</v>
      </c>
      <c r="K144" t="s">
        <v>1</v>
      </c>
      <c r="L144">
        <v>928</v>
      </c>
      <c r="M144">
        <f t="shared" si="4"/>
        <v>888</v>
      </c>
      <c r="Q144" t="s">
        <v>104</v>
      </c>
      <c r="R144" t="s">
        <v>5</v>
      </c>
      <c r="S144" t="s">
        <v>1</v>
      </c>
      <c r="T144">
        <v>2041</v>
      </c>
      <c r="U144">
        <f t="shared" si="5"/>
        <v>2001</v>
      </c>
    </row>
    <row r="145" spans="1:23" x14ac:dyDescent="0.3">
      <c r="A145" t="s">
        <v>104</v>
      </c>
      <c r="B145" t="s">
        <v>95</v>
      </c>
      <c r="C145" t="s">
        <v>1</v>
      </c>
      <c r="D145">
        <v>1040</v>
      </c>
      <c r="I145" t="s">
        <v>104</v>
      </c>
      <c r="J145" t="s">
        <v>4</v>
      </c>
      <c r="K145" t="s">
        <v>1</v>
      </c>
      <c r="L145">
        <v>1596</v>
      </c>
      <c r="M145">
        <f t="shared" si="4"/>
        <v>1556</v>
      </c>
      <c r="Q145" t="s">
        <v>104</v>
      </c>
      <c r="R145" t="s">
        <v>5</v>
      </c>
      <c r="S145" t="s">
        <v>1</v>
      </c>
      <c r="T145">
        <v>887</v>
      </c>
      <c r="U145">
        <f t="shared" si="5"/>
        <v>847</v>
      </c>
    </row>
    <row r="146" spans="1:23" x14ac:dyDescent="0.3">
      <c r="A146" t="s">
        <v>104</v>
      </c>
      <c r="B146" t="s">
        <v>95</v>
      </c>
      <c r="C146" t="s">
        <v>1</v>
      </c>
      <c r="D146">
        <v>825</v>
      </c>
      <c r="I146" t="s">
        <v>104</v>
      </c>
      <c r="J146" t="s">
        <v>4</v>
      </c>
      <c r="K146" t="s">
        <v>1</v>
      </c>
      <c r="L146">
        <v>1272</v>
      </c>
      <c r="M146">
        <f t="shared" si="4"/>
        <v>1232</v>
      </c>
      <c r="Q146" t="s">
        <v>104</v>
      </c>
      <c r="R146" t="s">
        <v>5</v>
      </c>
      <c r="S146" t="s">
        <v>1</v>
      </c>
      <c r="T146">
        <v>840</v>
      </c>
      <c r="U146">
        <f t="shared" si="5"/>
        <v>800</v>
      </c>
    </row>
    <row r="147" spans="1:23" x14ac:dyDescent="0.3">
      <c r="A147" t="s">
        <v>104</v>
      </c>
      <c r="B147" t="s">
        <v>95</v>
      </c>
      <c r="C147" t="s">
        <v>1</v>
      </c>
      <c r="D147">
        <v>1048</v>
      </c>
      <c r="I147" t="s">
        <v>104</v>
      </c>
      <c r="J147" t="s">
        <v>4</v>
      </c>
      <c r="K147" t="s">
        <v>1</v>
      </c>
      <c r="L147">
        <v>688</v>
      </c>
      <c r="M147">
        <f t="shared" si="4"/>
        <v>648</v>
      </c>
      <c r="Q147" t="s">
        <v>104</v>
      </c>
      <c r="R147" t="s">
        <v>5</v>
      </c>
      <c r="S147" t="s">
        <v>1</v>
      </c>
      <c r="T147">
        <v>860</v>
      </c>
      <c r="U147">
        <f t="shared" si="5"/>
        <v>820</v>
      </c>
    </row>
    <row r="148" spans="1:23" x14ac:dyDescent="0.3">
      <c r="A148" t="s">
        <v>104</v>
      </c>
      <c r="B148" t="s">
        <v>95</v>
      </c>
      <c r="C148" t="s">
        <v>1</v>
      </c>
      <c r="D148">
        <v>767</v>
      </c>
      <c r="I148" t="s">
        <v>104</v>
      </c>
      <c r="J148" t="s">
        <v>4</v>
      </c>
      <c r="K148" t="s">
        <v>1</v>
      </c>
      <c r="L148">
        <v>1028</v>
      </c>
      <c r="M148">
        <f t="shared" si="4"/>
        <v>988</v>
      </c>
      <c r="Q148" t="s">
        <v>104</v>
      </c>
      <c r="R148" t="s">
        <v>5</v>
      </c>
      <c r="S148" t="s">
        <v>1</v>
      </c>
      <c r="T148">
        <v>1127</v>
      </c>
      <c r="U148">
        <f t="shared" si="5"/>
        <v>1087</v>
      </c>
    </row>
    <row r="149" spans="1:23" x14ac:dyDescent="0.3">
      <c r="A149" t="s">
        <v>104</v>
      </c>
      <c r="B149" t="s">
        <v>95</v>
      </c>
      <c r="C149" t="s">
        <v>1</v>
      </c>
      <c r="D149">
        <v>1001</v>
      </c>
      <c r="I149" t="s">
        <v>104</v>
      </c>
      <c r="J149" t="s">
        <v>4</v>
      </c>
      <c r="K149" t="s">
        <v>1</v>
      </c>
      <c r="L149">
        <v>824</v>
      </c>
      <c r="M149">
        <f t="shared" si="4"/>
        <v>784</v>
      </c>
      <c r="Q149" t="s">
        <v>104</v>
      </c>
      <c r="R149" t="s">
        <v>5</v>
      </c>
      <c r="S149" t="s">
        <v>1</v>
      </c>
      <c r="T149">
        <v>947</v>
      </c>
      <c r="U149">
        <f t="shared" si="5"/>
        <v>907</v>
      </c>
    </row>
    <row r="150" spans="1:23" x14ac:dyDescent="0.3">
      <c r="A150" t="s">
        <v>104</v>
      </c>
      <c r="B150" t="s">
        <v>95</v>
      </c>
      <c r="C150" t="s">
        <v>1</v>
      </c>
      <c r="D150">
        <v>1372</v>
      </c>
      <c r="I150" t="s">
        <v>104</v>
      </c>
      <c r="J150" t="s">
        <v>4</v>
      </c>
      <c r="K150" t="s">
        <v>1</v>
      </c>
      <c r="L150">
        <v>889</v>
      </c>
      <c r="M150">
        <f t="shared" si="4"/>
        <v>849</v>
      </c>
      <c r="Q150" t="s">
        <v>104</v>
      </c>
      <c r="R150" t="s">
        <v>5</v>
      </c>
      <c r="S150" t="s">
        <v>1</v>
      </c>
      <c r="T150">
        <v>816</v>
      </c>
      <c r="U150">
        <f t="shared" si="5"/>
        <v>776</v>
      </c>
    </row>
    <row r="151" spans="1:23" x14ac:dyDescent="0.3">
      <c r="A151" t="s">
        <v>104</v>
      </c>
      <c r="B151" t="s">
        <v>95</v>
      </c>
      <c r="C151" t="s">
        <v>1</v>
      </c>
      <c r="D151">
        <v>957</v>
      </c>
      <c r="G151">
        <f>MEDIAN(D142:D151)</f>
        <v>979</v>
      </c>
      <c r="I151" t="s">
        <v>104</v>
      </c>
      <c r="J151" t="s">
        <v>4</v>
      </c>
      <c r="K151" t="s">
        <v>1</v>
      </c>
      <c r="L151">
        <v>920</v>
      </c>
      <c r="M151">
        <f t="shared" si="4"/>
        <v>880</v>
      </c>
      <c r="O151">
        <f>MEDIAN(M142:M151)</f>
        <v>920</v>
      </c>
      <c r="Q151" t="s">
        <v>104</v>
      </c>
      <c r="R151" t="s">
        <v>5</v>
      </c>
      <c r="S151" t="s">
        <v>1</v>
      </c>
      <c r="T151">
        <v>720</v>
      </c>
      <c r="U151">
        <f t="shared" si="5"/>
        <v>680</v>
      </c>
      <c r="W151">
        <f>MEDIAN(U142:U151)</f>
        <v>826</v>
      </c>
    </row>
    <row r="152" spans="1:23" x14ac:dyDescent="0.3">
      <c r="A152" t="s">
        <v>105</v>
      </c>
      <c r="B152" t="s">
        <v>95</v>
      </c>
      <c r="C152" t="s">
        <v>1</v>
      </c>
      <c r="D152">
        <v>689</v>
      </c>
      <c r="I152" t="s">
        <v>105</v>
      </c>
      <c r="J152" t="s">
        <v>4</v>
      </c>
      <c r="K152" t="s">
        <v>1</v>
      </c>
      <c r="L152">
        <v>959</v>
      </c>
      <c r="M152">
        <f t="shared" si="4"/>
        <v>919</v>
      </c>
      <c r="Q152" t="s">
        <v>105</v>
      </c>
      <c r="R152" t="s">
        <v>5</v>
      </c>
      <c r="S152" t="s">
        <v>1</v>
      </c>
      <c r="T152">
        <v>839</v>
      </c>
      <c r="U152">
        <f t="shared" si="5"/>
        <v>799</v>
      </c>
    </row>
    <row r="153" spans="1:23" x14ac:dyDescent="0.3">
      <c r="A153" t="s">
        <v>105</v>
      </c>
      <c r="B153" t="s">
        <v>95</v>
      </c>
      <c r="C153" t="s">
        <v>1</v>
      </c>
      <c r="D153">
        <v>672</v>
      </c>
      <c r="I153" t="s">
        <v>105</v>
      </c>
      <c r="J153" t="s">
        <v>4</v>
      </c>
      <c r="K153" t="s">
        <v>1</v>
      </c>
      <c r="L153">
        <v>847</v>
      </c>
      <c r="M153">
        <f t="shared" si="4"/>
        <v>807</v>
      </c>
      <c r="Q153" t="s">
        <v>105</v>
      </c>
      <c r="R153" t="s">
        <v>5</v>
      </c>
      <c r="S153" t="s">
        <v>1</v>
      </c>
      <c r="T153">
        <v>776</v>
      </c>
      <c r="U153">
        <f t="shared" si="5"/>
        <v>736</v>
      </c>
    </row>
    <row r="154" spans="1:23" x14ac:dyDescent="0.3">
      <c r="A154" t="s">
        <v>105</v>
      </c>
      <c r="B154" t="s">
        <v>95</v>
      </c>
      <c r="C154" t="s">
        <v>1</v>
      </c>
      <c r="D154">
        <v>559</v>
      </c>
      <c r="I154" t="s">
        <v>105</v>
      </c>
      <c r="J154" t="s">
        <v>4</v>
      </c>
      <c r="K154" t="s">
        <v>1</v>
      </c>
      <c r="L154">
        <v>705</v>
      </c>
      <c r="M154">
        <f t="shared" si="4"/>
        <v>665</v>
      </c>
      <c r="Q154" t="s">
        <v>105</v>
      </c>
      <c r="R154" t="s">
        <v>5</v>
      </c>
      <c r="S154" t="s">
        <v>1</v>
      </c>
      <c r="T154">
        <v>976</v>
      </c>
      <c r="U154">
        <f t="shared" si="5"/>
        <v>936</v>
      </c>
    </row>
    <row r="155" spans="1:23" x14ac:dyDescent="0.3">
      <c r="A155" t="s">
        <v>105</v>
      </c>
      <c r="B155" t="s">
        <v>95</v>
      </c>
      <c r="C155" t="s">
        <v>1</v>
      </c>
      <c r="D155">
        <v>1384</v>
      </c>
      <c r="I155" t="s">
        <v>105</v>
      </c>
      <c r="J155" t="s">
        <v>4</v>
      </c>
      <c r="K155" t="s">
        <v>1</v>
      </c>
      <c r="L155">
        <v>1826</v>
      </c>
      <c r="M155">
        <f t="shared" si="4"/>
        <v>1786</v>
      </c>
      <c r="Q155" t="s">
        <v>105</v>
      </c>
      <c r="R155" t="s">
        <v>5</v>
      </c>
      <c r="S155" t="s">
        <v>1</v>
      </c>
      <c r="T155">
        <v>902</v>
      </c>
      <c r="U155">
        <f t="shared" si="5"/>
        <v>862</v>
      </c>
    </row>
    <row r="156" spans="1:23" x14ac:dyDescent="0.3">
      <c r="A156" t="s">
        <v>105</v>
      </c>
      <c r="B156" t="s">
        <v>95</v>
      </c>
      <c r="C156" t="s">
        <v>1</v>
      </c>
      <c r="D156">
        <v>1496</v>
      </c>
      <c r="I156" t="s">
        <v>105</v>
      </c>
      <c r="J156" t="s">
        <v>4</v>
      </c>
      <c r="K156" t="s">
        <v>1</v>
      </c>
      <c r="L156">
        <v>1431</v>
      </c>
      <c r="M156">
        <f t="shared" si="4"/>
        <v>1391</v>
      </c>
      <c r="Q156" t="s">
        <v>105</v>
      </c>
      <c r="R156" t="s">
        <v>5</v>
      </c>
      <c r="S156" t="s">
        <v>1</v>
      </c>
      <c r="T156">
        <v>864</v>
      </c>
      <c r="U156">
        <f t="shared" si="5"/>
        <v>824</v>
      </c>
    </row>
    <row r="157" spans="1:23" x14ac:dyDescent="0.3">
      <c r="A157" t="s">
        <v>105</v>
      </c>
      <c r="B157" t="s">
        <v>95</v>
      </c>
      <c r="C157" t="s">
        <v>1</v>
      </c>
      <c r="D157">
        <v>676</v>
      </c>
      <c r="I157" t="s">
        <v>105</v>
      </c>
      <c r="J157" t="s">
        <v>4</v>
      </c>
      <c r="K157" t="s">
        <v>1</v>
      </c>
      <c r="L157">
        <v>1944</v>
      </c>
      <c r="M157">
        <f t="shared" si="4"/>
        <v>1904</v>
      </c>
      <c r="Q157" t="s">
        <v>105</v>
      </c>
      <c r="R157" t="s">
        <v>5</v>
      </c>
      <c r="S157" t="s">
        <v>1</v>
      </c>
      <c r="T157">
        <v>1072</v>
      </c>
      <c r="U157">
        <f t="shared" si="5"/>
        <v>1032</v>
      </c>
    </row>
    <row r="158" spans="1:23" x14ac:dyDescent="0.3">
      <c r="A158" t="s">
        <v>105</v>
      </c>
      <c r="B158" t="s">
        <v>95</v>
      </c>
      <c r="C158" t="s">
        <v>1</v>
      </c>
      <c r="D158">
        <v>688</v>
      </c>
      <c r="I158" t="s">
        <v>105</v>
      </c>
      <c r="J158" t="s">
        <v>4</v>
      </c>
      <c r="K158" t="s">
        <v>1</v>
      </c>
      <c r="L158">
        <v>961</v>
      </c>
      <c r="M158">
        <f t="shared" si="4"/>
        <v>921</v>
      </c>
      <c r="Q158" t="s">
        <v>105</v>
      </c>
      <c r="R158" t="s">
        <v>5</v>
      </c>
      <c r="S158" t="s">
        <v>1</v>
      </c>
      <c r="T158">
        <v>1047</v>
      </c>
      <c r="U158">
        <f t="shared" si="5"/>
        <v>1007</v>
      </c>
    </row>
    <row r="159" spans="1:23" x14ac:dyDescent="0.3">
      <c r="A159" t="s">
        <v>105</v>
      </c>
      <c r="B159" t="s">
        <v>95</v>
      </c>
      <c r="C159" t="s">
        <v>1</v>
      </c>
      <c r="D159">
        <v>1988</v>
      </c>
      <c r="I159" t="s">
        <v>105</v>
      </c>
      <c r="J159" t="s">
        <v>4</v>
      </c>
      <c r="K159" t="s">
        <v>1</v>
      </c>
      <c r="L159">
        <v>736</v>
      </c>
      <c r="M159">
        <f t="shared" si="4"/>
        <v>696</v>
      </c>
      <c r="Q159" t="s">
        <v>105</v>
      </c>
      <c r="R159" t="s">
        <v>5</v>
      </c>
      <c r="S159" t="s">
        <v>1</v>
      </c>
      <c r="T159">
        <v>927</v>
      </c>
      <c r="U159">
        <f t="shared" si="5"/>
        <v>887</v>
      </c>
    </row>
    <row r="160" spans="1:23" x14ac:dyDescent="0.3">
      <c r="A160" t="s">
        <v>105</v>
      </c>
      <c r="B160" t="s">
        <v>95</v>
      </c>
      <c r="C160" t="s">
        <v>1</v>
      </c>
      <c r="D160">
        <v>895</v>
      </c>
      <c r="I160" t="s">
        <v>105</v>
      </c>
      <c r="J160" t="s">
        <v>4</v>
      </c>
      <c r="K160" t="s">
        <v>1</v>
      </c>
      <c r="L160">
        <v>1112</v>
      </c>
      <c r="M160">
        <f t="shared" si="4"/>
        <v>1072</v>
      </c>
      <c r="Q160" t="s">
        <v>105</v>
      </c>
      <c r="R160" t="s">
        <v>5</v>
      </c>
      <c r="S160" t="s">
        <v>1</v>
      </c>
      <c r="T160">
        <v>921</v>
      </c>
      <c r="U160">
        <f t="shared" si="5"/>
        <v>881</v>
      </c>
    </row>
    <row r="161" spans="1:23" x14ac:dyDescent="0.3">
      <c r="A161" t="s">
        <v>105</v>
      </c>
      <c r="B161" t="s">
        <v>95</v>
      </c>
      <c r="C161" t="s">
        <v>1</v>
      </c>
      <c r="D161">
        <v>736</v>
      </c>
      <c r="G161">
        <f>MEDIAN(D152:D161)</f>
        <v>712.5</v>
      </c>
      <c r="I161" t="s">
        <v>105</v>
      </c>
      <c r="J161" t="s">
        <v>4</v>
      </c>
      <c r="K161" t="s">
        <v>1</v>
      </c>
      <c r="L161">
        <v>760</v>
      </c>
      <c r="M161">
        <f t="shared" si="4"/>
        <v>720</v>
      </c>
      <c r="O161">
        <f>MEDIAN(M152:M161)</f>
        <v>920</v>
      </c>
      <c r="Q161" t="s">
        <v>105</v>
      </c>
      <c r="R161" t="s">
        <v>5</v>
      </c>
      <c r="S161" t="s">
        <v>1</v>
      </c>
      <c r="T161">
        <v>776</v>
      </c>
      <c r="U161">
        <f t="shared" si="5"/>
        <v>736</v>
      </c>
      <c r="W161">
        <f>MEDIAN(U152:U161)</f>
        <v>871.5</v>
      </c>
    </row>
    <row r="162" spans="1:23" x14ac:dyDescent="0.3">
      <c r="G162">
        <f>AVERAGE(G1:G161)</f>
        <v>914.28125</v>
      </c>
      <c r="O162">
        <f>AVERAGE(O1:O161)</f>
        <v>997.59375</v>
      </c>
      <c r="W162">
        <f>AVERAGE(W1:W161)</f>
        <v>941.65625</v>
      </c>
    </row>
    <row r="163" spans="1:23" x14ac:dyDescent="0.3">
      <c r="G163">
        <f>STDEV(G1:G161)</f>
        <v>147.10392797270913</v>
      </c>
      <c r="O163">
        <f>STDEV(O1:O161)</f>
        <v>126.29716528225538</v>
      </c>
      <c r="W163">
        <f>STDEV(W1:W161)</f>
        <v>106.77448489690784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163"/>
  <sheetViews>
    <sheetView workbookViewId="0">
      <selection activeCell="N8" sqref="N8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824</v>
      </c>
      <c r="I2" t="s">
        <v>106</v>
      </c>
      <c r="J2" t="s">
        <v>4</v>
      </c>
      <c r="K2" t="s">
        <v>0</v>
      </c>
      <c r="L2">
        <v>801</v>
      </c>
      <c r="M2">
        <f t="shared" ref="M2:M33" si="0">L2-40</f>
        <v>761</v>
      </c>
      <c r="Q2" t="s">
        <v>106</v>
      </c>
      <c r="R2" t="s">
        <v>5</v>
      </c>
      <c r="S2" t="s">
        <v>0</v>
      </c>
      <c r="T2">
        <v>665</v>
      </c>
      <c r="U2">
        <f>T2-40</f>
        <v>625</v>
      </c>
    </row>
    <row r="3" spans="1:23" x14ac:dyDescent="0.3">
      <c r="A3" t="s">
        <v>106</v>
      </c>
      <c r="B3" t="s">
        <v>95</v>
      </c>
      <c r="C3" t="s">
        <v>0</v>
      </c>
      <c r="D3">
        <v>968</v>
      </c>
      <c r="I3" t="s">
        <v>106</v>
      </c>
      <c r="J3" t="s">
        <v>4</v>
      </c>
      <c r="K3" t="s">
        <v>0</v>
      </c>
      <c r="L3">
        <v>833</v>
      </c>
      <c r="M3">
        <f t="shared" si="0"/>
        <v>793</v>
      </c>
      <c r="Q3" t="s">
        <v>106</v>
      </c>
      <c r="R3" t="s">
        <v>5</v>
      </c>
      <c r="S3" t="s">
        <v>0</v>
      </c>
      <c r="T3">
        <v>760</v>
      </c>
      <c r="U3">
        <f t="shared" ref="U3:U66" si="1">T3-40</f>
        <v>720</v>
      </c>
    </row>
    <row r="4" spans="1:23" x14ac:dyDescent="0.3">
      <c r="A4" t="s">
        <v>106</v>
      </c>
      <c r="B4" t="s">
        <v>95</v>
      </c>
      <c r="C4" t="s">
        <v>0</v>
      </c>
      <c r="D4">
        <v>751</v>
      </c>
      <c r="I4" t="s">
        <v>106</v>
      </c>
      <c r="J4" t="s">
        <v>4</v>
      </c>
      <c r="K4" t="s">
        <v>0</v>
      </c>
      <c r="L4">
        <v>863</v>
      </c>
      <c r="M4">
        <f t="shared" si="0"/>
        <v>823</v>
      </c>
      <c r="Q4" t="s">
        <v>106</v>
      </c>
      <c r="R4" t="s">
        <v>5</v>
      </c>
      <c r="S4" t="s">
        <v>0</v>
      </c>
      <c r="T4">
        <v>704</v>
      </c>
      <c r="U4">
        <f t="shared" si="1"/>
        <v>664</v>
      </c>
    </row>
    <row r="5" spans="1:23" x14ac:dyDescent="0.3">
      <c r="A5" t="s">
        <v>106</v>
      </c>
      <c r="B5" t="s">
        <v>95</v>
      </c>
      <c r="C5" t="s">
        <v>0</v>
      </c>
      <c r="D5">
        <v>832</v>
      </c>
      <c r="I5" t="s">
        <v>106</v>
      </c>
      <c r="J5" t="s">
        <v>4</v>
      </c>
      <c r="K5" t="s">
        <v>0</v>
      </c>
      <c r="L5">
        <v>808</v>
      </c>
      <c r="M5">
        <f t="shared" si="0"/>
        <v>768</v>
      </c>
      <c r="Q5" t="s">
        <v>106</v>
      </c>
      <c r="R5" t="s">
        <v>5</v>
      </c>
      <c r="S5" t="s">
        <v>0</v>
      </c>
      <c r="T5">
        <v>928</v>
      </c>
      <c r="U5">
        <f t="shared" si="1"/>
        <v>888</v>
      </c>
    </row>
    <row r="6" spans="1:23" x14ac:dyDescent="0.3">
      <c r="A6" t="s">
        <v>106</v>
      </c>
      <c r="B6" t="s">
        <v>95</v>
      </c>
      <c r="C6" t="s">
        <v>0</v>
      </c>
      <c r="D6">
        <v>760</v>
      </c>
      <c r="I6" t="s">
        <v>106</v>
      </c>
      <c r="J6" t="s">
        <v>4</v>
      </c>
      <c r="K6" t="s">
        <v>0</v>
      </c>
      <c r="L6">
        <v>972</v>
      </c>
      <c r="M6">
        <f t="shared" si="0"/>
        <v>932</v>
      </c>
      <c r="Q6" t="s">
        <v>106</v>
      </c>
      <c r="R6" t="s">
        <v>5</v>
      </c>
      <c r="S6" t="s">
        <v>0</v>
      </c>
      <c r="T6">
        <v>831</v>
      </c>
      <c r="U6">
        <f t="shared" si="1"/>
        <v>791</v>
      </c>
    </row>
    <row r="7" spans="1:23" x14ac:dyDescent="0.3">
      <c r="A7" t="s">
        <v>106</v>
      </c>
      <c r="B7" t="s">
        <v>95</v>
      </c>
      <c r="C7" t="s">
        <v>0</v>
      </c>
      <c r="D7">
        <v>760</v>
      </c>
      <c r="I7" t="s">
        <v>106</v>
      </c>
      <c r="J7" t="s">
        <v>4</v>
      </c>
      <c r="K7" t="s">
        <v>0</v>
      </c>
      <c r="L7">
        <v>825</v>
      </c>
      <c r="M7">
        <f t="shared" si="0"/>
        <v>785</v>
      </c>
      <c r="Q7" t="s">
        <v>106</v>
      </c>
      <c r="R7" t="s">
        <v>5</v>
      </c>
      <c r="S7" t="s">
        <v>0</v>
      </c>
      <c r="T7">
        <v>840</v>
      </c>
      <c r="U7">
        <f t="shared" si="1"/>
        <v>800</v>
      </c>
    </row>
    <row r="8" spans="1:23" x14ac:dyDescent="0.3">
      <c r="A8" t="s">
        <v>106</v>
      </c>
      <c r="B8" t="s">
        <v>95</v>
      </c>
      <c r="C8" t="s">
        <v>0</v>
      </c>
      <c r="D8">
        <v>824</v>
      </c>
      <c r="I8" t="s">
        <v>106</v>
      </c>
      <c r="J8" t="s">
        <v>4</v>
      </c>
      <c r="K8" t="s">
        <v>0</v>
      </c>
      <c r="L8">
        <v>864</v>
      </c>
      <c r="M8">
        <f t="shared" si="0"/>
        <v>824</v>
      </c>
      <c r="Q8" t="s">
        <v>106</v>
      </c>
      <c r="R8" t="s">
        <v>5</v>
      </c>
      <c r="S8" t="s">
        <v>0</v>
      </c>
      <c r="T8">
        <v>741</v>
      </c>
      <c r="U8">
        <f t="shared" si="1"/>
        <v>701</v>
      </c>
    </row>
    <row r="9" spans="1:23" x14ac:dyDescent="0.3">
      <c r="A9" t="s">
        <v>106</v>
      </c>
      <c r="B9" t="s">
        <v>95</v>
      </c>
      <c r="C9" t="s">
        <v>0</v>
      </c>
      <c r="D9">
        <v>801</v>
      </c>
      <c r="I9" t="s">
        <v>106</v>
      </c>
      <c r="J9" t="s">
        <v>4</v>
      </c>
      <c r="K9" t="s">
        <v>0</v>
      </c>
      <c r="L9">
        <v>744</v>
      </c>
      <c r="M9">
        <f t="shared" si="0"/>
        <v>704</v>
      </c>
      <c r="Q9" t="s">
        <v>106</v>
      </c>
      <c r="R9" t="s">
        <v>5</v>
      </c>
      <c r="S9" t="s">
        <v>0</v>
      </c>
      <c r="T9">
        <v>704</v>
      </c>
      <c r="U9">
        <f t="shared" si="1"/>
        <v>664</v>
      </c>
    </row>
    <row r="10" spans="1:23" x14ac:dyDescent="0.3">
      <c r="A10" t="s">
        <v>106</v>
      </c>
      <c r="B10" t="s">
        <v>95</v>
      </c>
      <c r="C10" t="s">
        <v>0</v>
      </c>
      <c r="D10">
        <v>800</v>
      </c>
      <c r="I10" t="s">
        <v>106</v>
      </c>
      <c r="J10" t="s">
        <v>4</v>
      </c>
      <c r="K10" t="s">
        <v>0</v>
      </c>
      <c r="L10">
        <v>743</v>
      </c>
      <c r="M10">
        <f t="shared" si="0"/>
        <v>703</v>
      </c>
      <c r="Q10" t="s">
        <v>106</v>
      </c>
      <c r="R10" t="s">
        <v>5</v>
      </c>
      <c r="S10" t="s">
        <v>0</v>
      </c>
      <c r="T10">
        <v>832</v>
      </c>
      <c r="U10">
        <f t="shared" si="1"/>
        <v>792</v>
      </c>
    </row>
    <row r="11" spans="1:23" x14ac:dyDescent="0.3">
      <c r="A11" t="s">
        <v>106</v>
      </c>
      <c r="B11" t="s">
        <v>95</v>
      </c>
      <c r="C11" t="s">
        <v>0</v>
      </c>
      <c r="D11">
        <v>792</v>
      </c>
      <c r="G11">
        <f>MEDIAN(D2:D11)</f>
        <v>800.5</v>
      </c>
      <c r="I11" t="s">
        <v>106</v>
      </c>
      <c r="J11" t="s">
        <v>4</v>
      </c>
      <c r="K11" t="s">
        <v>0</v>
      </c>
      <c r="L11">
        <v>759</v>
      </c>
      <c r="M11">
        <f t="shared" si="0"/>
        <v>719</v>
      </c>
      <c r="O11">
        <f>MEDIAN(M2:M11)</f>
        <v>776.5</v>
      </c>
      <c r="Q11" t="s">
        <v>106</v>
      </c>
      <c r="R11" t="s">
        <v>5</v>
      </c>
      <c r="S11" t="s">
        <v>0</v>
      </c>
      <c r="T11">
        <v>793</v>
      </c>
      <c r="U11">
        <f t="shared" si="1"/>
        <v>753</v>
      </c>
      <c r="W11">
        <f>MEDIAN(U2:U11)</f>
        <v>736.5</v>
      </c>
    </row>
    <row r="12" spans="1:23" x14ac:dyDescent="0.3">
      <c r="A12" t="s">
        <v>107</v>
      </c>
      <c r="B12" t="s">
        <v>95</v>
      </c>
      <c r="C12" t="s">
        <v>0</v>
      </c>
      <c r="D12">
        <v>736</v>
      </c>
      <c r="I12" t="s">
        <v>107</v>
      </c>
      <c r="J12" t="s">
        <v>4</v>
      </c>
      <c r="K12" t="s">
        <v>0</v>
      </c>
      <c r="L12">
        <v>816</v>
      </c>
      <c r="M12">
        <f t="shared" si="0"/>
        <v>776</v>
      </c>
      <c r="Q12" t="s">
        <v>107</v>
      </c>
      <c r="R12" t="s">
        <v>5</v>
      </c>
      <c r="S12" t="s">
        <v>0</v>
      </c>
      <c r="T12">
        <v>760</v>
      </c>
      <c r="U12">
        <f t="shared" si="1"/>
        <v>720</v>
      </c>
    </row>
    <row r="13" spans="1:23" x14ac:dyDescent="0.3">
      <c r="A13" t="s">
        <v>107</v>
      </c>
      <c r="B13" t="s">
        <v>95</v>
      </c>
      <c r="C13" t="s">
        <v>0</v>
      </c>
      <c r="D13">
        <v>920</v>
      </c>
      <c r="I13" t="s">
        <v>107</v>
      </c>
      <c r="J13" t="s">
        <v>4</v>
      </c>
      <c r="K13" t="s">
        <v>0</v>
      </c>
      <c r="L13">
        <v>929</v>
      </c>
      <c r="M13">
        <f t="shared" si="0"/>
        <v>889</v>
      </c>
      <c r="Q13" t="s">
        <v>107</v>
      </c>
      <c r="R13" t="s">
        <v>5</v>
      </c>
      <c r="S13" t="s">
        <v>0</v>
      </c>
      <c r="T13">
        <v>776</v>
      </c>
      <c r="U13">
        <f t="shared" si="1"/>
        <v>736</v>
      </c>
    </row>
    <row r="14" spans="1:23" x14ac:dyDescent="0.3">
      <c r="A14" t="s">
        <v>107</v>
      </c>
      <c r="B14" t="s">
        <v>95</v>
      </c>
      <c r="C14" t="s">
        <v>0</v>
      </c>
      <c r="D14">
        <v>792</v>
      </c>
      <c r="I14" t="s">
        <v>107</v>
      </c>
      <c r="J14" t="s">
        <v>4</v>
      </c>
      <c r="K14" t="s">
        <v>0</v>
      </c>
      <c r="L14">
        <v>776</v>
      </c>
      <c r="M14">
        <f t="shared" si="0"/>
        <v>736</v>
      </c>
      <c r="Q14" t="s">
        <v>107</v>
      </c>
      <c r="R14" t="s">
        <v>5</v>
      </c>
      <c r="S14" t="s">
        <v>0</v>
      </c>
      <c r="T14">
        <v>624</v>
      </c>
      <c r="U14">
        <f t="shared" si="1"/>
        <v>584</v>
      </c>
    </row>
    <row r="15" spans="1:23" x14ac:dyDescent="0.3">
      <c r="A15" t="s">
        <v>107</v>
      </c>
      <c r="B15" t="s">
        <v>95</v>
      </c>
      <c r="C15" t="s">
        <v>0</v>
      </c>
      <c r="D15">
        <v>728</v>
      </c>
      <c r="I15" t="s">
        <v>107</v>
      </c>
      <c r="J15" t="s">
        <v>4</v>
      </c>
      <c r="K15" t="s">
        <v>0</v>
      </c>
      <c r="L15">
        <v>824</v>
      </c>
      <c r="M15">
        <f t="shared" si="0"/>
        <v>784</v>
      </c>
      <c r="Q15" t="s">
        <v>107</v>
      </c>
      <c r="R15" t="s">
        <v>5</v>
      </c>
      <c r="S15" t="s">
        <v>0</v>
      </c>
      <c r="T15">
        <v>1003</v>
      </c>
      <c r="U15">
        <f t="shared" si="1"/>
        <v>963</v>
      </c>
    </row>
    <row r="16" spans="1:23" x14ac:dyDescent="0.3">
      <c r="A16" t="s">
        <v>107</v>
      </c>
      <c r="B16" t="s">
        <v>95</v>
      </c>
      <c r="C16" t="s">
        <v>0</v>
      </c>
      <c r="D16">
        <v>728</v>
      </c>
      <c r="I16" t="s">
        <v>107</v>
      </c>
      <c r="J16" t="s">
        <v>4</v>
      </c>
      <c r="K16" t="s">
        <v>0</v>
      </c>
      <c r="L16">
        <v>1008</v>
      </c>
      <c r="M16">
        <f t="shared" si="0"/>
        <v>968</v>
      </c>
      <c r="Q16" t="s">
        <v>107</v>
      </c>
      <c r="R16" t="s">
        <v>5</v>
      </c>
      <c r="S16" t="s">
        <v>0</v>
      </c>
      <c r="T16">
        <v>881</v>
      </c>
      <c r="U16">
        <f t="shared" si="1"/>
        <v>841</v>
      </c>
    </row>
    <row r="17" spans="1:23" x14ac:dyDescent="0.3">
      <c r="A17" t="s">
        <v>107</v>
      </c>
      <c r="B17" t="s">
        <v>95</v>
      </c>
      <c r="C17" t="s">
        <v>0</v>
      </c>
      <c r="D17">
        <v>751</v>
      </c>
      <c r="I17" t="s">
        <v>107</v>
      </c>
      <c r="J17" t="s">
        <v>4</v>
      </c>
      <c r="K17" t="s">
        <v>0</v>
      </c>
      <c r="L17">
        <v>920</v>
      </c>
      <c r="M17">
        <f t="shared" si="0"/>
        <v>880</v>
      </c>
      <c r="Q17" t="s">
        <v>107</v>
      </c>
      <c r="R17" t="s">
        <v>5</v>
      </c>
      <c r="S17" t="s">
        <v>0</v>
      </c>
      <c r="T17">
        <v>752</v>
      </c>
      <c r="U17">
        <f t="shared" si="1"/>
        <v>712</v>
      </c>
    </row>
    <row r="18" spans="1:23" x14ac:dyDescent="0.3">
      <c r="A18" t="s">
        <v>107</v>
      </c>
      <c r="B18" t="s">
        <v>95</v>
      </c>
      <c r="C18" t="s">
        <v>0</v>
      </c>
      <c r="D18">
        <v>660</v>
      </c>
      <c r="I18" t="s">
        <v>107</v>
      </c>
      <c r="J18" t="s">
        <v>4</v>
      </c>
      <c r="K18" t="s">
        <v>0</v>
      </c>
      <c r="L18">
        <v>864</v>
      </c>
      <c r="M18">
        <f t="shared" si="0"/>
        <v>824</v>
      </c>
      <c r="Q18" t="s">
        <v>107</v>
      </c>
      <c r="R18" t="s">
        <v>5</v>
      </c>
      <c r="S18" t="s">
        <v>0</v>
      </c>
      <c r="T18">
        <v>785</v>
      </c>
      <c r="U18">
        <f t="shared" si="1"/>
        <v>745</v>
      </c>
    </row>
    <row r="19" spans="1:23" x14ac:dyDescent="0.3">
      <c r="A19" t="s">
        <v>107</v>
      </c>
      <c r="B19" t="s">
        <v>95</v>
      </c>
      <c r="C19" t="s">
        <v>0</v>
      </c>
      <c r="D19">
        <v>775</v>
      </c>
      <c r="I19" t="s">
        <v>107</v>
      </c>
      <c r="J19" t="s">
        <v>4</v>
      </c>
      <c r="K19" t="s">
        <v>0</v>
      </c>
      <c r="L19">
        <v>945</v>
      </c>
      <c r="M19">
        <f t="shared" si="0"/>
        <v>905</v>
      </c>
      <c r="Q19" t="s">
        <v>107</v>
      </c>
      <c r="R19" t="s">
        <v>5</v>
      </c>
      <c r="S19" t="s">
        <v>0</v>
      </c>
      <c r="T19">
        <v>920</v>
      </c>
      <c r="U19">
        <f t="shared" si="1"/>
        <v>880</v>
      </c>
    </row>
    <row r="20" spans="1:23" x14ac:dyDescent="0.3">
      <c r="A20" t="s">
        <v>107</v>
      </c>
      <c r="B20" t="s">
        <v>95</v>
      </c>
      <c r="C20" t="s">
        <v>0</v>
      </c>
      <c r="D20">
        <v>671</v>
      </c>
      <c r="I20" t="s">
        <v>107</v>
      </c>
      <c r="J20" t="s">
        <v>4</v>
      </c>
      <c r="K20" t="s">
        <v>0</v>
      </c>
      <c r="L20">
        <v>708</v>
      </c>
      <c r="M20">
        <f t="shared" si="0"/>
        <v>668</v>
      </c>
      <c r="Q20" t="s">
        <v>107</v>
      </c>
      <c r="R20" t="s">
        <v>5</v>
      </c>
      <c r="S20" t="s">
        <v>0</v>
      </c>
      <c r="T20">
        <v>1033</v>
      </c>
      <c r="U20">
        <f t="shared" si="1"/>
        <v>993</v>
      </c>
    </row>
    <row r="21" spans="1:23" x14ac:dyDescent="0.3">
      <c r="A21" t="s">
        <v>107</v>
      </c>
      <c r="B21" t="s">
        <v>95</v>
      </c>
      <c r="C21" t="s">
        <v>0</v>
      </c>
      <c r="D21">
        <v>799</v>
      </c>
      <c r="G21">
        <f>MEDIAN(D12:D21)</f>
        <v>743.5</v>
      </c>
      <c r="I21" t="s">
        <v>107</v>
      </c>
      <c r="J21" t="s">
        <v>4</v>
      </c>
      <c r="K21" t="s">
        <v>0</v>
      </c>
      <c r="L21">
        <v>817</v>
      </c>
      <c r="M21">
        <f t="shared" si="0"/>
        <v>777</v>
      </c>
      <c r="O21">
        <f>MEDIAN(M12:M21)</f>
        <v>804</v>
      </c>
      <c r="Q21" t="s">
        <v>107</v>
      </c>
      <c r="R21" t="s">
        <v>5</v>
      </c>
      <c r="S21" t="s">
        <v>0</v>
      </c>
      <c r="T21">
        <v>825</v>
      </c>
      <c r="U21">
        <f t="shared" si="1"/>
        <v>785</v>
      </c>
      <c r="W21">
        <f>MEDIAN(U12:U21)</f>
        <v>765</v>
      </c>
    </row>
    <row r="22" spans="1:23" x14ac:dyDescent="0.3">
      <c r="A22" t="s">
        <v>108</v>
      </c>
      <c r="B22" t="s">
        <v>95</v>
      </c>
      <c r="C22" t="s">
        <v>0</v>
      </c>
      <c r="D22">
        <v>809</v>
      </c>
      <c r="I22" t="s">
        <v>108</v>
      </c>
      <c r="J22" t="s">
        <v>4</v>
      </c>
      <c r="K22" t="s">
        <v>0</v>
      </c>
      <c r="L22">
        <v>729</v>
      </c>
      <c r="M22">
        <f t="shared" si="0"/>
        <v>689</v>
      </c>
      <c r="Q22" t="s">
        <v>108</v>
      </c>
      <c r="R22" t="s">
        <v>5</v>
      </c>
      <c r="S22" t="s">
        <v>0</v>
      </c>
      <c r="T22">
        <v>912</v>
      </c>
      <c r="U22">
        <f t="shared" si="1"/>
        <v>872</v>
      </c>
    </row>
    <row r="23" spans="1:23" x14ac:dyDescent="0.3">
      <c r="A23" t="s">
        <v>108</v>
      </c>
      <c r="B23" t="s">
        <v>95</v>
      </c>
      <c r="C23" t="s">
        <v>0</v>
      </c>
      <c r="D23">
        <v>984</v>
      </c>
      <c r="I23" t="s">
        <v>108</v>
      </c>
      <c r="J23" t="s">
        <v>4</v>
      </c>
      <c r="K23" t="s">
        <v>0</v>
      </c>
      <c r="L23">
        <v>872</v>
      </c>
      <c r="M23">
        <f t="shared" si="0"/>
        <v>832</v>
      </c>
      <c r="Q23" t="s">
        <v>108</v>
      </c>
      <c r="R23" t="s">
        <v>5</v>
      </c>
      <c r="S23" t="s">
        <v>0</v>
      </c>
      <c r="T23">
        <v>1048</v>
      </c>
      <c r="U23">
        <f t="shared" si="1"/>
        <v>1008</v>
      </c>
    </row>
    <row r="24" spans="1:23" x14ac:dyDescent="0.3">
      <c r="A24" t="s">
        <v>108</v>
      </c>
      <c r="B24" t="s">
        <v>95</v>
      </c>
      <c r="C24" t="s">
        <v>0</v>
      </c>
      <c r="D24">
        <v>1295</v>
      </c>
      <c r="I24" t="s">
        <v>108</v>
      </c>
      <c r="J24" t="s">
        <v>4</v>
      </c>
      <c r="K24" t="s">
        <v>0</v>
      </c>
      <c r="L24">
        <v>819</v>
      </c>
      <c r="M24">
        <f t="shared" si="0"/>
        <v>779</v>
      </c>
      <c r="Q24" t="s">
        <v>108</v>
      </c>
      <c r="R24" t="s">
        <v>5</v>
      </c>
      <c r="S24" t="s">
        <v>0</v>
      </c>
      <c r="T24">
        <v>958</v>
      </c>
      <c r="U24">
        <f t="shared" si="1"/>
        <v>918</v>
      </c>
    </row>
    <row r="25" spans="1:23" x14ac:dyDescent="0.3">
      <c r="A25" t="s">
        <v>108</v>
      </c>
      <c r="B25" t="s">
        <v>95</v>
      </c>
      <c r="C25" t="s">
        <v>0</v>
      </c>
      <c r="D25">
        <v>896</v>
      </c>
      <c r="I25" t="s">
        <v>108</v>
      </c>
      <c r="J25" t="s">
        <v>4</v>
      </c>
      <c r="K25" t="s">
        <v>0</v>
      </c>
      <c r="L25">
        <v>841</v>
      </c>
      <c r="M25">
        <f t="shared" si="0"/>
        <v>801</v>
      </c>
      <c r="Q25" t="s">
        <v>108</v>
      </c>
      <c r="R25" t="s">
        <v>5</v>
      </c>
      <c r="S25" t="s">
        <v>0</v>
      </c>
      <c r="T25">
        <v>864</v>
      </c>
      <c r="U25">
        <f t="shared" si="1"/>
        <v>824</v>
      </c>
    </row>
    <row r="26" spans="1:23" x14ac:dyDescent="0.3">
      <c r="A26" t="s">
        <v>108</v>
      </c>
      <c r="B26" t="s">
        <v>95</v>
      </c>
      <c r="C26" t="s">
        <v>0</v>
      </c>
      <c r="D26">
        <v>728</v>
      </c>
      <c r="I26" t="s">
        <v>108</v>
      </c>
      <c r="J26" t="s">
        <v>4</v>
      </c>
      <c r="K26" t="s">
        <v>0</v>
      </c>
      <c r="L26">
        <v>807</v>
      </c>
      <c r="M26">
        <f t="shared" si="0"/>
        <v>767</v>
      </c>
      <c r="Q26" t="s">
        <v>108</v>
      </c>
      <c r="R26" t="s">
        <v>5</v>
      </c>
      <c r="S26" t="s">
        <v>0</v>
      </c>
      <c r="T26">
        <v>895</v>
      </c>
      <c r="U26">
        <f t="shared" si="1"/>
        <v>855</v>
      </c>
    </row>
    <row r="27" spans="1:23" x14ac:dyDescent="0.3">
      <c r="A27" t="s">
        <v>108</v>
      </c>
      <c r="B27" t="s">
        <v>95</v>
      </c>
      <c r="C27" t="s">
        <v>0</v>
      </c>
      <c r="D27">
        <v>775</v>
      </c>
      <c r="I27" t="s">
        <v>108</v>
      </c>
      <c r="J27" t="s">
        <v>4</v>
      </c>
      <c r="K27" t="s">
        <v>0</v>
      </c>
      <c r="L27">
        <v>792</v>
      </c>
      <c r="M27">
        <f t="shared" si="0"/>
        <v>752</v>
      </c>
      <c r="Q27" t="s">
        <v>108</v>
      </c>
      <c r="R27" t="s">
        <v>5</v>
      </c>
      <c r="S27" t="s">
        <v>0</v>
      </c>
      <c r="T27">
        <v>985</v>
      </c>
      <c r="U27">
        <f t="shared" si="1"/>
        <v>945</v>
      </c>
    </row>
    <row r="28" spans="1:23" x14ac:dyDescent="0.3">
      <c r="A28" t="s">
        <v>108</v>
      </c>
      <c r="B28" t="s">
        <v>95</v>
      </c>
      <c r="C28" t="s">
        <v>0</v>
      </c>
      <c r="D28">
        <v>808</v>
      </c>
      <c r="I28" t="s">
        <v>108</v>
      </c>
      <c r="J28" t="s">
        <v>4</v>
      </c>
      <c r="K28" t="s">
        <v>0</v>
      </c>
      <c r="L28">
        <v>799</v>
      </c>
      <c r="M28">
        <f t="shared" si="0"/>
        <v>759</v>
      </c>
      <c r="Q28" t="s">
        <v>108</v>
      </c>
      <c r="R28" t="s">
        <v>5</v>
      </c>
      <c r="S28" t="s">
        <v>0</v>
      </c>
      <c r="T28">
        <v>920</v>
      </c>
      <c r="U28">
        <f t="shared" si="1"/>
        <v>880</v>
      </c>
    </row>
    <row r="29" spans="1:23" x14ac:dyDescent="0.3">
      <c r="A29" t="s">
        <v>108</v>
      </c>
      <c r="B29" t="s">
        <v>95</v>
      </c>
      <c r="C29" t="s">
        <v>0</v>
      </c>
      <c r="D29">
        <v>824</v>
      </c>
      <c r="I29" t="s">
        <v>108</v>
      </c>
      <c r="J29" t="s">
        <v>4</v>
      </c>
      <c r="K29" t="s">
        <v>0</v>
      </c>
      <c r="L29">
        <v>692</v>
      </c>
      <c r="M29">
        <f t="shared" si="0"/>
        <v>652</v>
      </c>
      <c r="Q29" t="s">
        <v>108</v>
      </c>
      <c r="R29" t="s">
        <v>5</v>
      </c>
      <c r="S29" t="s">
        <v>0</v>
      </c>
      <c r="T29">
        <v>690</v>
      </c>
      <c r="U29">
        <f t="shared" si="1"/>
        <v>650</v>
      </c>
    </row>
    <row r="30" spans="1:23" x14ac:dyDescent="0.3">
      <c r="A30" t="s">
        <v>108</v>
      </c>
      <c r="B30" t="s">
        <v>95</v>
      </c>
      <c r="C30" t="s">
        <v>0</v>
      </c>
      <c r="D30">
        <v>783</v>
      </c>
      <c r="I30" t="s">
        <v>108</v>
      </c>
      <c r="J30" t="s">
        <v>4</v>
      </c>
      <c r="K30" t="s">
        <v>0</v>
      </c>
      <c r="L30">
        <v>1216</v>
      </c>
      <c r="M30">
        <f t="shared" si="0"/>
        <v>1176</v>
      </c>
      <c r="Q30" t="s">
        <v>108</v>
      </c>
      <c r="R30" t="s">
        <v>5</v>
      </c>
      <c r="S30" t="s">
        <v>0</v>
      </c>
      <c r="T30">
        <v>739</v>
      </c>
      <c r="U30">
        <f t="shared" si="1"/>
        <v>699</v>
      </c>
    </row>
    <row r="31" spans="1:23" x14ac:dyDescent="0.3">
      <c r="A31" t="s">
        <v>108</v>
      </c>
      <c r="B31" t="s">
        <v>95</v>
      </c>
      <c r="C31" t="s">
        <v>0</v>
      </c>
      <c r="D31">
        <v>785</v>
      </c>
      <c r="G31">
        <f>MEDIAN(D22:D31)</f>
        <v>808.5</v>
      </c>
      <c r="I31" t="s">
        <v>108</v>
      </c>
      <c r="J31" t="s">
        <v>4</v>
      </c>
      <c r="K31" t="s">
        <v>0</v>
      </c>
      <c r="L31">
        <v>848</v>
      </c>
      <c r="M31">
        <f t="shared" si="0"/>
        <v>808</v>
      </c>
      <c r="O31">
        <f>MEDIAN(M22:M31)</f>
        <v>773</v>
      </c>
      <c r="Q31" t="s">
        <v>108</v>
      </c>
      <c r="R31" t="s">
        <v>5</v>
      </c>
      <c r="S31" t="s">
        <v>0</v>
      </c>
      <c r="T31">
        <v>983</v>
      </c>
      <c r="U31">
        <f t="shared" si="1"/>
        <v>943</v>
      </c>
      <c r="W31">
        <f>MEDIAN(U22:U31)</f>
        <v>876</v>
      </c>
    </row>
    <row r="32" spans="1:23" x14ac:dyDescent="0.3">
      <c r="A32" t="s">
        <v>109</v>
      </c>
      <c r="B32" t="s">
        <v>95</v>
      </c>
      <c r="C32" t="s">
        <v>0</v>
      </c>
      <c r="D32">
        <v>888</v>
      </c>
      <c r="I32" t="s">
        <v>109</v>
      </c>
      <c r="J32" t="s">
        <v>4</v>
      </c>
      <c r="K32" t="s">
        <v>0</v>
      </c>
      <c r="L32">
        <v>759</v>
      </c>
      <c r="M32">
        <f t="shared" si="0"/>
        <v>719</v>
      </c>
      <c r="Q32" t="s">
        <v>109</v>
      </c>
      <c r="R32" t="s">
        <v>5</v>
      </c>
      <c r="S32" t="s">
        <v>0</v>
      </c>
      <c r="T32">
        <v>905</v>
      </c>
      <c r="U32">
        <f t="shared" si="1"/>
        <v>865</v>
      </c>
    </row>
    <row r="33" spans="1:23" x14ac:dyDescent="0.3">
      <c r="A33" t="s">
        <v>109</v>
      </c>
      <c r="B33" t="s">
        <v>95</v>
      </c>
      <c r="C33" t="s">
        <v>0</v>
      </c>
      <c r="D33">
        <v>872</v>
      </c>
      <c r="I33" t="s">
        <v>109</v>
      </c>
      <c r="J33" t="s">
        <v>4</v>
      </c>
      <c r="K33" t="s">
        <v>0</v>
      </c>
      <c r="L33">
        <v>915</v>
      </c>
      <c r="M33">
        <f t="shared" si="0"/>
        <v>875</v>
      </c>
      <c r="Q33" t="s">
        <v>109</v>
      </c>
      <c r="R33" t="s">
        <v>5</v>
      </c>
      <c r="S33" t="s">
        <v>0</v>
      </c>
      <c r="T33">
        <v>1471</v>
      </c>
      <c r="U33">
        <f t="shared" si="1"/>
        <v>1431</v>
      </c>
    </row>
    <row r="34" spans="1:23" x14ac:dyDescent="0.3">
      <c r="A34" t="s">
        <v>109</v>
      </c>
      <c r="B34" t="s">
        <v>95</v>
      </c>
      <c r="C34" t="s">
        <v>0</v>
      </c>
      <c r="D34">
        <v>784</v>
      </c>
      <c r="I34" t="s">
        <v>109</v>
      </c>
      <c r="J34" t="s">
        <v>4</v>
      </c>
      <c r="K34" t="s">
        <v>0</v>
      </c>
      <c r="L34">
        <v>936</v>
      </c>
      <c r="M34">
        <f t="shared" ref="M34:M65" si="2">L34-40</f>
        <v>896</v>
      </c>
      <c r="Q34" t="s">
        <v>109</v>
      </c>
      <c r="R34" t="s">
        <v>5</v>
      </c>
      <c r="S34" t="s">
        <v>1</v>
      </c>
      <c r="T34">
        <v>1103</v>
      </c>
      <c r="U34">
        <f t="shared" si="1"/>
        <v>1063</v>
      </c>
    </row>
    <row r="35" spans="1:23" x14ac:dyDescent="0.3">
      <c r="A35" t="s">
        <v>109</v>
      </c>
      <c r="B35" t="s">
        <v>95</v>
      </c>
      <c r="C35" t="s">
        <v>0</v>
      </c>
      <c r="D35">
        <v>952</v>
      </c>
      <c r="I35" t="s">
        <v>109</v>
      </c>
      <c r="J35" t="s">
        <v>4</v>
      </c>
      <c r="K35" t="s">
        <v>1</v>
      </c>
      <c r="L35">
        <v>871</v>
      </c>
      <c r="M35">
        <f t="shared" si="2"/>
        <v>831</v>
      </c>
      <c r="Q35" t="s">
        <v>109</v>
      </c>
      <c r="R35" t="s">
        <v>5</v>
      </c>
      <c r="S35" t="s">
        <v>0</v>
      </c>
      <c r="T35">
        <v>952</v>
      </c>
      <c r="U35">
        <f t="shared" si="1"/>
        <v>912</v>
      </c>
    </row>
    <row r="36" spans="1:23" x14ac:dyDescent="0.3">
      <c r="A36" t="s">
        <v>109</v>
      </c>
      <c r="B36" t="s">
        <v>95</v>
      </c>
      <c r="C36" t="s">
        <v>0</v>
      </c>
      <c r="D36">
        <v>1311</v>
      </c>
      <c r="I36" t="s">
        <v>109</v>
      </c>
      <c r="J36" t="s">
        <v>4</v>
      </c>
      <c r="K36" t="s">
        <v>1</v>
      </c>
      <c r="L36">
        <v>848</v>
      </c>
      <c r="M36">
        <f t="shared" si="2"/>
        <v>808</v>
      </c>
      <c r="Q36" t="s">
        <v>109</v>
      </c>
      <c r="R36" t="s">
        <v>5</v>
      </c>
      <c r="S36" t="s">
        <v>0</v>
      </c>
      <c r="T36">
        <v>820</v>
      </c>
      <c r="U36">
        <f t="shared" si="1"/>
        <v>780</v>
      </c>
    </row>
    <row r="37" spans="1:23" x14ac:dyDescent="0.3">
      <c r="A37" t="s">
        <v>109</v>
      </c>
      <c r="B37" t="s">
        <v>95</v>
      </c>
      <c r="C37" t="s">
        <v>0</v>
      </c>
      <c r="D37">
        <v>768</v>
      </c>
      <c r="I37" t="s">
        <v>109</v>
      </c>
      <c r="J37" t="s">
        <v>4</v>
      </c>
      <c r="K37" t="s">
        <v>1</v>
      </c>
      <c r="L37">
        <v>1016</v>
      </c>
      <c r="M37">
        <f t="shared" si="2"/>
        <v>976</v>
      </c>
      <c r="Q37" t="s">
        <v>109</v>
      </c>
      <c r="R37" t="s">
        <v>5</v>
      </c>
      <c r="S37" t="s">
        <v>1</v>
      </c>
      <c r="T37">
        <v>969</v>
      </c>
      <c r="U37">
        <f t="shared" si="1"/>
        <v>929</v>
      </c>
    </row>
    <row r="38" spans="1:23" x14ac:dyDescent="0.3">
      <c r="A38" t="s">
        <v>109</v>
      </c>
      <c r="B38" t="s">
        <v>95</v>
      </c>
      <c r="C38" t="s">
        <v>0</v>
      </c>
      <c r="D38">
        <v>706</v>
      </c>
      <c r="I38" t="s">
        <v>109</v>
      </c>
      <c r="J38" t="s">
        <v>4</v>
      </c>
      <c r="K38" t="s">
        <v>1</v>
      </c>
      <c r="L38">
        <v>748</v>
      </c>
      <c r="M38">
        <f t="shared" si="2"/>
        <v>708</v>
      </c>
      <c r="Q38" t="s">
        <v>109</v>
      </c>
      <c r="R38" t="s">
        <v>5</v>
      </c>
      <c r="S38" t="s">
        <v>0</v>
      </c>
      <c r="T38">
        <v>848</v>
      </c>
      <c r="U38">
        <f t="shared" si="1"/>
        <v>808</v>
      </c>
    </row>
    <row r="39" spans="1:23" x14ac:dyDescent="0.3">
      <c r="A39" t="s">
        <v>109</v>
      </c>
      <c r="B39" t="s">
        <v>95</v>
      </c>
      <c r="C39" t="s">
        <v>0</v>
      </c>
      <c r="D39">
        <v>871</v>
      </c>
      <c r="I39" t="s">
        <v>109</v>
      </c>
      <c r="J39" t="s">
        <v>4</v>
      </c>
      <c r="K39" t="s">
        <v>0</v>
      </c>
      <c r="L39">
        <v>1280</v>
      </c>
      <c r="M39">
        <f t="shared" si="2"/>
        <v>1240</v>
      </c>
      <c r="Q39" t="s">
        <v>109</v>
      </c>
      <c r="R39" t="s">
        <v>5</v>
      </c>
      <c r="S39" t="s">
        <v>0</v>
      </c>
      <c r="T39">
        <v>924</v>
      </c>
      <c r="U39">
        <f t="shared" si="1"/>
        <v>884</v>
      </c>
    </row>
    <row r="40" spans="1:23" x14ac:dyDescent="0.3">
      <c r="A40" t="s">
        <v>109</v>
      </c>
      <c r="B40" t="s">
        <v>95</v>
      </c>
      <c r="C40" t="s">
        <v>0</v>
      </c>
      <c r="D40">
        <v>776</v>
      </c>
      <c r="I40" t="s">
        <v>109</v>
      </c>
      <c r="J40" t="s">
        <v>4</v>
      </c>
      <c r="K40" t="s">
        <v>1</v>
      </c>
      <c r="L40">
        <v>1200</v>
      </c>
      <c r="M40">
        <f t="shared" si="2"/>
        <v>1160</v>
      </c>
      <c r="Q40" t="s">
        <v>109</v>
      </c>
      <c r="R40" t="s">
        <v>5</v>
      </c>
      <c r="S40" t="s">
        <v>0</v>
      </c>
      <c r="T40">
        <v>1511</v>
      </c>
      <c r="U40">
        <f t="shared" si="1"/>
        <v>1471</v>
      </c>
    </row>
    <row r="41" spans="1:23" x14ac:dyDescent="0.3">
      <c r="A41" t="s">
        <v>109</v>
      </c>
      <c r="B41" t="s">
        <v>95</v>
      </c>
      <c r="C41" t="s">
        <v>0</v>
      </c>
      <c r="D41">
        <v>760</v>
      </c>
      <c r="G41">
        <f>MEDIAN(D32:D41)</f>
        <v>827.5</v>
      </c>
      <c r="I41" t="s">
        <v>109</v>
      </c>
      <c r="J41" t="s">
        <v>4</v>
      </c>
      <c r="K41" t="s">
        <v>1</v>
      </c>
      <c r="L41">
        <v>1504</v>
      </c>
      <c r="M41">
        <f t="shared" si="2"/>
        <v>1464</v>
      </c>
      <c r="O41">
        <f>MEDIAN(M32:M41)</f>
        <v>885.5</v>
      </c>
      <c r="Q41" t="s">
        <v>109</v>
      </c>
      <c r="R41" t="s">
        <v>5</v>
      </c>
      <c r="S41" t="s">
        <v>0</v>
      </c>
      <c r="T41">
        <v>1608</v>
      </c>
      <c r="U41">
        <f t="shared" si="1"/>
        <v>1568</v>
      </c>
      <c r="W41">
        <f>MEDIAN(U32:U41)</f>
        <v>920.5</v>
      </c>
    </row>
    <row r="42" spans="1:23" x14ac:dyDescent="0.3">
      <c r="A42" t="s">
        <v>110</v>
      </c>
      <c r="B42" t="s">
        <v>95</v>
      </c>
      <c r="C42" t="s">
        <v>0</v>
      </c>
      <c r="D42">
        <v>931</v>
      </c>
      <c r="I42" t="s">
        <v>110</v>
      </c>
      <c r="J42" t="s">
        <v>4</v>
      </c>
      <c r="K42" t="s">
        <v>1</v>
      </c>
      <c r="L42">
        <v>832</v>
      </c>
      <c r="M42">
        <f t="shared" si="2"/>
        <v>792</v>
      </c>
      <c r="Q42" t="s">
        <v>110</v>
      </c>
      <c r="R42" t="s">
        <v>5</v>
      </c>
      <c r="S42" t="s">
        <v>0</v>
      </c>
      <c r="T42">
        <v>728</v>
      </c>
      <c r="U42">
        <f t="shared" si="1"/>
        <v>688</v>
      </c>
    </row>
    <row r="43" spans="1:23" x14ac:dyDescent="0.3">
      <c r="A43" t="s">
        <v>110</v>
      </c>
      <c r="B43" t="s">
        <v>95</v>
      </c>
      <c r="C43" t="s">
        <v>0</v>
      </c>
      <c r="D43">
        <v>2208</v>
      </c>
      <c r="I43" t="s">
        <v>110</v>
      </c>
      <c r="J43" t="s">
        <v>4</v>
      </c>
      <c r="K43" t="s">
        <v>1</v>
      </c>
      <c r="L43">
        <v>856</v>
      </c>
      <c r="M43">
        <f t="shared" si="2"/>
        <v>816</v>
      </c>
      <c r="Q43" t="s">
        <v>110</v>
      </c>
      <c r="R43" t="s">
        <v>5</v>
      </c>
      <c r="S43" t="s">
        <v>1</v>
      </c>
      <c r="T43">
        <v>1191</v>
      </c>
      <c r="U43">
        <f t="shared" si="1"/>
        <v>1151</v>
      </c>
    </row>
    <row r="44" spans="1:23" x14ac:dyDescent="0.3">
      <c r="A44" t="s">
        <v>110</v>
      </c>
      <c r="B44" t="s">
        <v>95</v>
      </c>
      <c r="C44" t="s">
        <v>0</v>
      </c>
      <c r="D44">
        <v>825</v>
      </c>
      <c r="I44" t="s">
        <v>110</v>
      </c>
      <c r="J44" t="s">
        <v>4</v>
      </c>
      <c r="K44" t="s">
        <v>1</v>
      </c>
      <c r="L44">
        <v>848</v>
      </c>
      <c r="M44">
        <f t="shared" si="2"/>
        <v>808</v>
      </c>
      <c r="Q44" t="s">
        <v>110</v>
      </c>
      <c r="R44" t="s">
        <v>5</v>
      </c>
      <c r="S44" t="s">
        <v>0</v>
      </c>
      <c r="T44">
        <v>783</v>
      </c>
      <c r="U44">
        <f t="shared" si="1"/>
        <v>743</v>
      </c>
    </row>
    <row r="45" spans="1:23" x14ac:dyDescent="0.3">
      <c r="A45" t="s">
        <v>110</v>
      </c>
      <c r="B45" t="s">
        <v>95</v>
      </c>
      <c r="C45" t="s">
        <v>0</v>
      </c>
      <c r="D45">
        <v>1804</v>
      </c>
      <c r="I45" t="s">
        <v>110</v>
      </c>
      <c r="J45" t="s">
        <v>4</v>
      </c>
      <c r="K45" t="s">
        <v>1</v>
      </c>
      <c r="L45">
        <v>855</v>
      </c>
      <c r="M45">
        <f t="shared" si="2"/>
        <v>815</v>
      </c>
      <c r="Q45" t="s">
        <v>110</v>
      </c>
      <c r="R45" t="s">
        <v>5</v>
      </c>
      <c r="S45" t="s">
        <v>1</v>
      </c>
      <c r="T45">
        <v>841</v>
      </c>
      <c r="U45">
        <f t="shared" si="1"/>
        <v>801</v>
      </c>
    </row>
    <row r="46" spans="1:23" x14ac:dyDescent="0.3">
      <c r="A46" t="s">
        <v>110</v>
      </c>
      <c r="B46" t="s">
        <v>95</v>
      </c>
      <c r="C46" t="s">
        <v>0</v>
      </c>
      <c r="D46">
        <v>896</v>
      </c>
      <c r="I46" t="s">
        <v>110</v>
      </c>
      <c r="J46" t="s">
        <v>4</v>
      </c>
      <c r="K46" t="s">
        <v>1</v>
      </c>
      <c r="L46">
        <v>760</v>
      </c>
      <c r="M46">
        <f t="shared" si="2"/>
        <v>720</v>
      </c>
      <c r="Q46" t="s">
        <v>110</v>
      </c>
      <c r="R46" t="s">
        <v>5</v>
      </c>
      <c r="S46" t="s">
        <v>0</v>
      </c>
      <c r="T46">
        <v>1063</v>
      </c>
      <c r="U46">
        <f t="shared" si="1"/>
        <v>1023</v>
      </c>
    </row>
    <row r="47" spans="1:23" x14ac:dyDescent="0.3">
      <c r="A47" t="s">
        <v>110</v>
      </c>
      <c r="B47" t="s">
        <v>95</v>
      </c>
      <c r="C47" t="s">
        <v>1</v>
      </c>
      <c r="D47">
        <v>759</v>
      </c>
      <c r="I47" t="s">
        <v>110</v>
      </c>
      <c r="J47" t="s">
        <v>4</v>
      </c>
      <c r="K47" t="s">
        <v>1</v>
      </c>
      <c r="L47">
        <v>800</v>
      </c>
      <c r="M47">
        <f t="shared" si="2"/>
        <v>760</v>
      </c>
      <c r="Q47" t="s">
        <v>110</v>
      </c>
      <c r="R47" t="s">
        <v>5</v>
      </c>
      <c r="S47" t="s">
        <v>1</v>
      </c>
      <c r="T47">
        <v>784</v>
      </c>
      <c r="U47">
        <f t="shared" si="1"/>
        <v>744</v>
      </c>
    </row>
    <row r="48" spans="1:23" x14ac:dyDescent="0.3">
      <c r="A48" t="s">
        <v>110</v>
      </c>
      <c r="B48" t="s">
        <v>95</v>
      </c>
      <c r="C48" t="s">
        <v>1</v>
      </c>
      <c r="D48">
        <v>1368</v>
      </c>
      <c r="I48" t="s">
        <v>110</v>
      </c>
      <c r="J48" t="s">
        <v>4</v>
      </c>
      <c r="K48" t="s">
        <v>1</v>
      </c>
      <c r="L48">
        <v>775</v>
      </c>
      <c r="M48">
        <f t="shared" si="2"/>
        <v>735</v>
      </c>
      <c r="Q48" t="s">
        <v>110</v>
      </c>
      <c r="R48" t="s">
        <v>5</v>
      </c>
      <c r="S48" t="s">
        <v>0</v>
      </c>
      <c r="T48">
        <v>841</v>
      </c>
      <c r="U48">
        <f t="shared" si="1"/>
        <v>801</v>
      </c>
    </row>
    <row r="49" spans="1:23" x14ac:dyDescent="0.3">
      <c r="A49" t="s">
        <v>110</v>
      </c>
      <c r="B49" t="s">
        <v>95</v>
      </c>
      <c r="C49" t="s">
        <v>1</v>
      </c>
      <c r="D49">
        <v>1007</v>
      </c>
      <c r="I49" t="s">
        <v>110</v>
      </c>
      <c r="J49" t="s">
        <v>4</v>
      </c>
      <c r="K49" t="s">
        <v>1</v>
      </c>
      <c r="L49">
        <v>936</v>
      </c>
      <c r="M49">
        <f t="shared" si="2"/>
        <v>896</v>
      </c>
      <c r="Q49" t="s">
        <v>110</v>
      </c>
      <c r="R49" t="s">
        <v>5</v>
      </c>
      <c r="S49" t="s">
        <v>1</v>
      </c>
      <c r="T49">
        <v>1424</v>
      </c>
      <c r="U49">
        <f t="shared" si="1"/>
        <v>1384</v>
      </c>
    </row>
    <row r="50" spans="1:23" x14ac:dyDescent="0.3">
      <c r="A50" t="s">
        <v>110</v>
      </c>
      <c r="B50" t="s">
        <v>95</v>
      </c>
      <c r="C50" t="s">
        <v>0</v>
      </c>
      <c r="D50">
        <v>830</v>
      </c>
      <c r="I50" t="s">
        <v>110</v>
      </c>
      <c r="J50" t="s">
        <v>4</v>
      </c>
      <c r="K50" t="s">
        <v>1</v>
      </c>
      <c r="L50">
        <v>1136</v>
      </c>
      <c r="M50">
        <f t="shared" si="2"/>
        <v>1096</v>
      </c>
      <c r="Q50" t="s">
        <v>110</v>
      </c>
      <c r="R50" t="s">
        <v>5</v>
      </c>
      <c r="S50" t="s">
        <v>1</v>
      </c>
      <c r="T50">
        <v>872</v>
      </c>
      <c r="U50">
        <f t="shared" si="1"/>
        <v>832</v>
      </c>
    </row>
    <row r="51" spans="1:23" x14ac:dyDescent="0.3">
      <c r="A51" t="s">
        <v>110</v>
      </c>
      <c r="B51" t="s">
        <v>95</v>
      </c>
      <c r="C51" t="s">
        <v>1</v>
      </c>
      <c r="D51">
        <v>1136</v>
      </c>
      <c r="G51">
        <f>MEDIAN(D42:D51)</f>
        <v>969</v>
      </c>
      <c r="I51" t="s">
        <v>110</v>
      </c>
      <c r="J51" t="s">
        <v>4</v>
      </c>
      <c r="K51" t="s">
        <v>1</v>
      </c>
      <c r="L51">
        <v>1024</v>
      </c>
      <c r="M51">
        <f t="shared" si="2"/>
        <v>984</v>
      </c>
      <c r="O51">
        <f>MEDIAN(M42:M51)</f>
        <v>811.5</v>
      </c>
      <c r="Q51" t="s">
        <v>110</v>
      </c>
      <c r="R51" t="s">
        <v>5</v>
      </c>
      <c r="S51" t="s">
        <v>1</v>
      </c>
      <c r="T51">
        <v>816</v>
      </c>
      <c r="U51">
        <f t="shared" si="1"/>
        <v>776</v>
      </c>
      <c r="W51">
        <f>MEDIAN(U42:U51)</f>
        <v>801</v>
      </c>
    </row>
    <row r="52" spans="1:23" x14ac:dyDescent="0.3">
      <c r="A52" t="s">
        <v>111</v>
      </c>
      <c r="B52" t="s">
        <v>95</v>
      </c>
      <c r="C52" t="s">
        <v>1</v>
      </c>
      <c r="D52">
        <v>1441</v>
      </c>
      <c r="I52" t="s">
        <v>111</v>
      </c>
      <c r="J52" t="s">
        <v>4</v>
      </c>
      <c r="K52" t="s">
        <v>1</v>
      </c>
      <c r="L52">
        <v>1185</v>
      </c>
      <c r="M52">
        <f t="shared" si="2"/>
        <v>1145</v>
      </c>
      <c r="Q52" t="s">
        <v>111</v>
      </c>
      <c r="R52" t="s">
        <v>5</v>
      </c>
      <c r="S52" t="s">
        <v>1</v>
      </c>
      <c r="T52">
        <v>865</v>
      </c>
      <c r="U52">
        <f t="shared" si="1"/>
        <v>825</v>
      </c>
    </row>
    <row r="53" spans="1:23" x14ac:dyDescent="0.3">
      <c r="A53" t="s">
        <v>111</v>
      </c>
      <c r="B53" t="s">
        <v>95</v>
      </c>
      <c r="C53" t="s">
        <v>1</v>
      </c>
      <c r="D53">
        <v>1600</v>
      </c>
      <c r="I53" t="s">
        <v>111</v>
      </c>
      <c r="J53" t="s">
        <v>4</v>
      </c>
      <c r="K53" t="s">
        <v>1</v>
      </c>
      <c r="L53">
        <v>1080</v>
      </c>
      <c r="M53">
        <f t="shared" si="2"/>
        <v>1040</v>
      </c>
      <c r="Q53" t="s">
        <v>111</v>
      </c>
      <c r="R53" t="s">
        <v>5</v>
      </c>
      <c r="S53" t="s">
        <v>1</v>
      </c>
      <c r="T53">
        <v>961</v>
      </c>
      <c r="U53">
        <f t="shared" si="1"/>
        <v>921</v>
      </c>
    </row>
    <row r="54" spans="1:23" x14ac:dyDescent="0.3">
      <c r="A54" t="s">
        <v>111</v>
      </c>
      <c r="B54" t="s">
        <v>95</v>
      </c>
      <c r="C54" t="s">
        <v>1</v>
      </c>
      <c r="D54">
        <v>792</v>
      </c>
      <c r="I54" t="s">
        <v>111</v>
      </c>
      <c r="J54" t="s">
        <v>4</v>
      </c>
      <c r="K54" t="s">
        <v>1</v>
      </c>
      <c r="L54">
        <v>777</v>
      </c>
      <c r="M54">
        <f t="shared" si="2"/>
        <v>737</v>
      </c>
      <c r="Q54" t="s">
        <v>111</v>
      </c>
      <c r="R54" t="s">
        <v>5</v>
      </c>
      <c r="S54" t="s">
        <v>0</v>
      </c>
      <c r="T54">
        <v>1249</v>
      </c>
      <c r="U54">
        <f t="shared" si="1"/>
        <v>1209</v>
      </c>
    </row>
    <row r="55" spans="1:23" x14ac:dyDescent="0.3">
      <c r="A55" t="s">
        <v>111</v>
      </c>
      <c r="B55" t="s">
        <v>95</v>
      </c>
      <c r="C55" t="s">
        <v>1</v>
      </c>
      <c r="D55">
        <v>744</v>
      </c>
      <c r="I55" t="s">
        <v>111</v>
      </c>
      <c r="J55" t="s">
        <v>4</v>
      </c>
      <c r="K55" t="s">
        <v>1</v>
      </c>
      <c r="L55">
        <v>855</v>
      </c>
      <c r="M55">
        <f t="shared" si="2"/>
        <v>815</v>
      </c>
      <c r="Q55" t="s">
        <v>111</v>
      </c>
      <c r="R55" t="s">
        <v>5</v>
      </c>
      <c r="S55" t="s">
        <v>1</v>
      </c>
      <c r="T55">
        <v>840</v>
      </c>
      <c r="U55">
        <f t="shared" si="1"/>
        <v>800</v>
      </c>
    </row>
    <row r="56" spans="1:23" x14ac:dyDescent="0.3">
      <c r="A56" t="s">
        <v>111</v>
      </c>
      <c r="B56" t="s">
        <v>95</v>
      </c>
      <c r="C56" t="s">
        <v>1</v>
      </c>
      <c r="D56">
        <v>1500</v>
      </c>
      <c r="I56" t="s">
        <v>111</v>
      </c>
      <c r="J56" t="s">
        <v>4</v>
      </c>
      <c r="K56" t="s">
        <v>1</v>
      </c>
      <c r="L56">
        <v>872</v>
      </c>
      <c r="M56">
        <f t="shared" si="2"/>
        <v>832</v>
      </c>
      <c r="Q56" t="s">
        <v>111</v>
      </c>
      <c r="R56" t="s">
        <v>5</v>
      </c>
      <c r="S56" t="s">
        <v>1</v>
      </c>
      <c r="T56">
        <v>904</v>
      </c>
      <c r="U56">
        <f t="shared" si="1"/>
        <v>864</v>
      </c>
    </row>
    <row r="57" spans="1:23" x14ac:dyDescent="0.3">
      <c r="A57" t="s">
        <v>111</v>
      </c>
      <c r="B57" t="s">
        <v>95</v>
      </c>
      <c r="C57" t="s">
        <v>1</v>
      </c>
      <c r="D57">
        <v>680</v>
      </c>
      <c r="I57" t="s">
        <v>111</v>
      </c>
      <c r="J57" t="s">
        <v>4</v>
      </c>
      <c r="K57" t="s">
        <v>1</v>
      </c>
      <c r="L57">
        <v>800</v>
      </c>
      <c r="M57">
        <f t="shared" si="2"/>
        <v>760</v>
      </c>
      <c r="Q57" t="s">
        <v>111</v>
      </c>
      <c r="R57" t="s">
        <v>5</v>
      </c>
      <c r="S57" t="s">
        <v>0</v>
      </c>
      <c r="T57">
        <v>824</v>
      </c>
      <c r="U57">
        <f t="shared" si="1"/>
        <v>784</v>
      </c>
    </row>
    <row r="58" spans="1:23" x14ac:dyDescent="0.3">
      <c r="A58" t="s">
        <v>111</v>
      </c>
      <c r="B58" t="s">
        <v>95</v>
      </c>
      <c r="C58" t="s">
        <v>1</v>
      </c>
      <c r="D58">
        <v>1009</v>
      </c>
      <c r="I58" t="s">
        <v>111</v>
      </c>
      <c r="J58" t="s">
        <v>4</v>
      </c>
      <c r="K58" t="s">
        <v>1</v>
      </c>
      <c r="L58">
        <v>784</v>
      </c>
      <c r="M58">
        <f t="shared" si="2"/>
        <v>744</v>
      </c>
      <c r="Q58" t="s">
        <v>111</v>
      </c>
      <c r="R58" t="s">
        <v>5</v>
      </c>
      <c r="S58" t="s">
        <v>1</v>
      </c>
      <c r="T58">
        <v>856</v>
      </c>
      <c r="U58">
        <f t="shared" si="1"/>
        <v>816</v>
      </c>
    </row>
    <row r="59" spans="1:23" x14ac:dyDescent="0.3">
      <c r="A59" t="s">
        <v>111</v>
      </c>
      <c r="B59" t="s">
        <v>95</v>
      </c>
      <c r="C59" t="s">
        <v>1</v>
      </c>
      <c r="D59">
        <v>767</v>
      </c>
      <c r="I59" t="s">
        <v>111</v>
      </c>
      <c r="J59" t="s">
        <v>4</v>
      </c>
      <c r="K59" t="s">
        <v>1</v>
      </c>
      <c r="L59">
        <v>743</v>
      </c>
      <c r="M59">
        <f t="shared" si="2"/>
        <v>703</v>
      </c>
      <c r="Q59" t="s">
        <v>111</v>
      </c>
      <c r="R59" t="s">
        <v>5</v>
      </c>
      <c r="S59" t="s">
        <v>1</v>
      </c>
      <c r="T59">
        <v>888</v>
      </c>
      <c r="U59">
        <f t="shared" si="1"/>
        <v>848</v>
      </c>
    </row>
    <row r="60" spans="1:23" x14ac:dyDescent="0.3">
      <c r="A60" t="s">
        <v>111</v>
      </c>
      <c r="B60" t="s">
        <v>95</v>
      </c>
      <c r="C60" t="s">
        <v>1</v>
      </c>
      <c r="D60">
        <v>815</v>
      </c>
      <c r="I60" t="s">
        <v>111</v>
      </c>
      <c r="J60" t="s">
        <v>4</v>
      </c>
      <c r="K60" t="s">
        <v>1</v>
      </c>
      <c r="L60">
        <v>824</v>
      </c>
      <c r="M60">
        <f t="shared" si="2"/>
        <v>784</v>
      </c>
      <c r="Q60" t="s">
        <v>111</v>
      </c>
      <c r="R60" t="s">
        <v>5</v>
      </c>
      <c r="S60" t="s">
        <v>1</v>
      </c>
      <c r="T60">
        <v>904</v>
      </c>
      <c r="U60">
        <f t="shared" si="1"/>
        <v>864</v>
      </c>
    </row>
    <row r="61" spans="1:23" x14ac:dyDescent="0.3">
      <c r="A61" t="s">
        <v>111</v>
      </c>
      <c r="B61" t="s">
        <v>95</v>
      </c>
      <c r="C61" t="s">
        <v>1</v>
      </c>
      <c r="D61">
        <v>1304</v>
      </c>
      <c r="G61">
        <f>MEDIAN(D52:D61)</f>
        <v>912</v>
      </c>
      <c r="I61" t="s">
        <v>111</v>
      </c>
      <c r="J61" t="s">
        <v>4</v>
      </c>
      <c r="K61" t="s">
        <v>1</v>
      </c>
      <c r="L61">
        <v>1056</v>
      </c>
      <c r="M61">
        <f t="shared" si="2"/>
        <v>1016</v>
      </c>
      <c r="O61">
        <f>MEDIAN(M52:M61)</f>
        <v>799.5</v>
      </c>
      <c r="Q61" t="s">
        <v>111</v>
      </c>
      <c r="R61" t="s">
        <v>5</v>
      </c>
      <c r="S61" t="s">
        <v>1</v>
      </c>
      <c r="T61">
        <v>1945</v>
      </c>
      <c r="U61">
        <f t="shared" si="1"/>
        <v>1905</v>
      </c>
      <c r="W61">
        <f>MEDIAN(U52:U61)</f>
        <v>856</v>
      </c>
    </row>
    <row r="62" spans="1:23" x14ac:dyDescent="0.3">
      <c r="A62" t="s">
        <v>112</v>
      </c>
      <c r="B62" t="s">
        <v>95</v>
      </c>
      <c r="C62" t="s">
        <v>1</v>
      </c>
      <c r="D62">
        <v>1048</v>
      </c>
      <c r="I62" t="s">
        <v>112</v>
      </c>
      <c r="J62" t="s">
        <v>4</v>
      </c>
      <c r="K62" t="s">
        <v>1</v>
      </c>
      <c r="L62">
        <v>880</v>
      </c>
      <c r="M62">
        <f t="shared" si="2"/>
        <v>840</v>
      </c>
      <c r="Q62" t="s">
        <v>112</v>
      </c>
      <c r="R62" t="s">
        <v>5</v>
      </c>
      <c r="S62" t="s">
        <v>1</v>
      </c>
      <c r="T62">
        <v>937</v>
      </c>
      <c r="U62">
        <f t="shared" si="1"/>
        <v>897</v>
      </c>
    </row>
    <row r="63" spans="1:23" x14ac:dyDescent="0.3">
      <c r="A63" t="s">
        <v>112</v>
      </c>
      <c r="B63" t="s">
        <v>95</v>
      </c>
      <c r="C63" t="s">
        <v>1</v>
      </c>
      <c r="D63">
        <v>953</v>
      </c>
      <c r="I63" t="s">
        <v>112</v>
      </c>
      <c r="J63" t="s">
        <v>4</v>
      </c>
      <c r="K63" t="s">
        <v>1</v>
      </c>
      <c r="L63">
        <v>912</v>
      </c>
      <c r="M63">
        <f t="shared" si="2"/>
        <v>872</v>
      </c>
      <c r="Q63" t="s">
        <v>112</v>
      </c>
      <c r="R63" t="s">
        <v>5</v>
      </c>
      <c r="S63" t="s">
        <v>1</v>
      </c>
      <c r="T63">
        <v>896</v>
      </c>
      <c r="U63">
        <f t="shared" si="1"/>
        <v>856</v>
      </c>
    </row>
    <row r="64" spans="1:23" x14ac:dyDescent="0.3">
      <c r="A64" t="s">
        <v>112</v>
      </c>
      <c r="B64" t="s">
        <v>95</v>
      </c>
      <c r="C64" t="s">
        <v>1</v>
      </c>
      <c r="D64">
        <v>1226</v>
      </c>
      <c r="I64" t="s">
        <v>112</v>
      </c>
      <c r="J64" t="s">
        <v>4</v>
      </c>
      <c r="K64" t="s">
        <v>1</v>
      </c>
      <c r="L64">
        <v>935</v>
      </c>
      <c r="M64">
        <f t="shared" si="2"/>
        <v>895</v>
      </c>
      <c r="Q64" t="s">
        <v>112</v>
      </c>
      <c r="R64" t="s">
        <v>5</v>
      </c>
      <c r="S64" t="s">
        <v>1</v>
      </c>
      <c r="T64">
        <v>794</v>
      </c>
      <c r="U64">
        <f t="shared" si="1"/>
        <v>754</v>
      </c>
    </row>
    <row r="65" spans="1:23" x14ac:dyDescent="0.3">
      <c r="A65" t="s">
        <v>112</v>
      </c>
      <c r="B65" t="s">
        <v>95</v>
      </c>
      <c r="C65" t="s">
        <v>1</v>
      </c>
      <c r="D65">
        <v>728</v>
      </c>
      <c r="I65" t="s">
        <v>112</v>
      </c>
      <c r="J65" t="s">
        <v>4</v>
      </c>
      <c r="K65" t="s">
        <v>1</v>
      </c>
      <c r="L65">
        <v>1113</v>
      </c>
      <c r="M65">
        <f t="shared" si="2"/>
        <v>1073</v>
      </c>
      <c r="Q65" t="s">
        <v>112</v>
      </c>
      <c r="R65" t="s">
        <v>5</v>
      </c>
      <c r="S65" t="s">
        <v>1</v>
      </c>
      <c r="T65">
        <v>903</v>
      </c>
      <c r="U65">
        <f t="shared" si="1"/>
        <v>863</v>
      </c>
    </row>
    <row r="66" spans="1:23" x14ac:dyDescent="0.3">
      <c r="A66" t="s">
        <v>112</v>
      </c>
      <c r="B66" t="s">
        <v>95</v>
      </c>
      <c r="C66" t="s">
        <v>1</v>
      </c>
      <c r="D66">
        <v>752</v>
      </c>
      <c r="I66" t="s">
        <v>112</v>
      </c>
      <c r="J66" t="s">
        <v>4</v>
      </c>
      <c r="K66" t="s">
        <v>1</v>
      </c>
      <c r="L66">
        <v>856</v>
      </c>
      <c r="M66">
        <f t="shared" ref="M66:M97" si="3">L66-40</f>
        <v>816</v>
      </c>
      <c r="Q66" t="s">
        <v>112</v>
      </c>
      <c r="R66" t="s">
        <v>5</v>
      </c>
      <c r="S66" t="s">
        <v>1</v>
      </c>
      <c r="T66">
        <v>1184</v>
      </c>
      <c r="U66">
        <f t="shared" si="1"/>
        <v>1144</v>
      </c>
    </row>
    <row r="67" spans="1:23" x14ac:dyDescent="0.3">
      <c r="A67" t="s">
        <v>112</v>
      </c>
      <c r="B67" t="s">
        <v>95</v>
      </c>
      <c r="C67" t="s">
        <v>1</v>
      </c>
      <c r="D67">
        <v>808</v>
      </c>
      <c r="I67" t="s">
        <v>112</v>
      </c>
      <c r="J67" t="s">
        <v>4</v>
      </c>
      <c r="K67" t="s">
        <v>1</v>
      </c>
      <c r="L67">
        <v>992</v>
      </c>
      <c r="M67">
        <f t="shared" si="3"/>
        <v>952</v>
      </c>
      <c r="Q67" t="s">
        <v>112</v>
      </c>
      <c r="R67" t="s">
        <v>5</v>
      </c>
      <c r="S67" t="s">
        <v>1</v>
      </c>
      <c r="T67">
        <v>648</v>
      </c>
      <c r="U67">
        <f t="shared" ref="U67:U130" si="4">T67-40</f>
        <v>608</v>
      </c>
    </row>
    <row r="68" spans="1:23" x14ac:dyDescent="0.3">
      <c r="A68" t="s">
        <v>112</v>
      </c>
      <c r="B68" t="s">
        <v>95</v>
      </c>
      <c r="C68" t="s">
        <v>1</v>
      </c>
      <c r="D68">
        <v>929</v>
      </c>
      <c r="I68" t="s">
        <v>112</v>
      </c>
      <c r="J68" t="s">
        <v>4</v>
      </c>
      <c r="K68" t="s">
        <v>1</v>
      </c>
      <c r="L68">
        <v>921</v>
      </c>
      <c r="M68">
        <f t="shared" si="3"/>
        <v>881</v>
      </c>
      <c r="Q68" t="s">
        <v>112</v>
      </c>
      <c r="R68" t="s">
        <v>5</v>
      </c>
      <c r="S68" t="s">
        <v>1</v>
      </c>
      <c r="T68">
        <v>1247</v>
      </c>
      <c r="U68">
        <f t="shared" si="4"/>
        <v>1207</v>
      </c>
    </row>
    <row r="69" spans="1:23" x14ac:dyDescent="0.3">
      <c r="A69" t="s">
        <v>112</v>
      </c>
      <c r="B69" t="s">
        <v>95</v>
      </c>
      <c r="C69" t="s">
        <v>1</v>
      </c>
      <c r="D69">
        <v>832</v>
      </c>
      <c r="I69" t="s">
        <v>112</v>
      </c>
      <c r="J69" t="s">
        <v>4</v>
      </c>
      <c r="K69" t="s">
        <v>1</v>
      </c>
      <c r="L69">
        <v>864</v>
      </c>
      <c r="M69">
        <f t="shared" si="3"/>
        <v>824</v>
      </c>
      <c r="Q69" t="s">
        <v>112</v>
      </c>
      <c r="R69" t="s">
        <v>5</v>
      </c>
      <c r="S69" t="s">
        <v>1</v>
      </c>
      <c r="T69">
        <v>632</v>
      </c>
      <c r="U69">
        <f t="shared" si="4"/>
        <v>592</v>
      </c>
    </row>
    <row r="70" spans="1:23" x14ac:dyDescent="0.3">
      <c r="A70" t="s">
        <v>112</v>
      </c>
      <c r="B70" t="s">
        <v>95</v>
      </c>
      <c r="C70" t="s">
        <v>1</v>
      </c>
      <c r="D70">
        <v>857</v>
      </c>
      <c r="I70" t="s">
        <v>112</v>
      </c>
      <c r="J70" t="s">
        <v>4</v>
      </c>
      <c r="K70" t="s">
        <v>1</v>
      </c>
      <c r="L70">
        <v>870</v>
      </c>
      <c r="M70">
        <f t="shared" si="3"/>
        <v>830</v>
      </c>
      <c r="Q70" t="s">
        <v>112</v>
      </c>
      <c r="R70" t="s">
        <v>5</v>
      </c>
      <c r="S70" t="s">
        <v>1</v>
      </c>
      <c r="T70">
        <v>921</v>
      </c>
      <c r="U70">
        <f t="shared" si="4"/>
        <v>881</v>
      </c>
    </row>
    <row r="71" spans="1:23" x14ac:dyDescent="0.3">
      <c r="A71" t="s">
        <v>112</v>
      </c>
      <c r="B71" t="s">
        <v>95</v>
      </c>
      <c r="C71" t="s">
        <v>1</v>
      </c>
      <c r="D71">
        <v>1080</v>
      </c>
      <c r="G71">
        <f>MEDIAN(D62:D71)</f>
        <v>893</v>
      </c>
      <c r="I71" t="s">
        <v>112</v>
      </c>
      <c r="J71" t="s">
        <v>4</v>
      </c>
      <c r="K71" t="s">
        <v>1</v>
      </c>
      <c r="L71">
        <v>876</v>
      </c>
      <c r="M71">
        <f t="shared" si="3"/>
        <v>836</v>
      </c>
      <c r="O71">
        <f>MEDIAN(M62:M71)</f>
        <v>856</v>
      </c>
      <c r="Q71" t="s">
        <v>112</v>
      </c>
      <c r="R71" t="s">
        <v>5</v>
      </c>
      <c r="S71" t="s">
        <v>1</v>
      </c>
      <c r="T71">
        <v>952</v>
      </c>
      <c r="U71">
        <f t="shared" si="4"/>
        <v>912</v>
      </c>
      <c r="W71">
        <f>MEDIAN(U62:U71)</f>
        <v>872</v>
      </c>
    </row>
    <row r="72" spans="1:23" x14ac:dyDescent="0.3">
      <c r="A72" t="s">
        <v>113</v>
      </c>
      <c r="B72" t="s">
        <v>95</v>
      </c>
      <c r="C72" t="s">
        <v>1</v>
      </c>
      <c r="D72">
        <v>855</v>
      </c>
      <c r="I72" t="s">
        <v>113</v>
      </c>
      <c r="J72" t="s">
        <v>4</v>
      </c>
      <c r="K72" t="s">
        <v>1</v>
      </c>
      <c r="L72">
        <v>1015</v>
      </c>
      <c r="M72">
        <f t="shared" si="3"/>
        <v>975</v>
      </c>
      <c r="Q72" t="s">
        <v>113</v>
      </c>
      <c r="R72" t="s">
        <v>5</v>
      </c>
      <c r="S72" t="s">
        <v>1</v>
      </c>
      <c r="T72">
        <v>720</v>
      </c>
      <c r="U72">
        <f t="shared" si="4"/>
        <v>680</v>
      </c>
    </row>
    <row r="73" spans="1:23" x14ac:dyDescent="0.3">
      <c r="A73" t="s">
        <v>113</v>
      </c>
      <c r="B73" t="s">
        <v>95</v>
      </c>
      <c r="C73" t="s">
        <v>1</v>
      </c>
      <c r="D73">
        <v>896</v>
      </c>
      <c r="I73" t="s">
        <v>113</v>
      </c>
      <c r="J73" t="s">
        <v>4</v>
      </c>
      <c r="K73" t="s">
        <v>1</v>
      </c>
      <c r="L73">
        <v>1255</v>
      </c>
      <c r="M73">
        <f t="shared" si="3"/>
        <v>1215</v>
      </c>
      <c r="Q73" t="s">
        <v>113</v>
      </c>
      <c r="R73" t="s">
        <v>5</v>
      </c>
      <c r="S73" t="s">
        <v>1</v>
      </c>
      <c r="T73">
        <v>1537</v>
      </c>
      <c r="U73">
        <f t="shared" si="4"/>
        <v>1497</v>
      </c>
    </row>
    <row r="74" spans="1:23" x14ac:dyDescent="0.3">
      <c r="A74" t="s">
        <v>113</v>
      </c>
      <c r="B74" t="s">
        <v>95</v>
      </c>
      <c r="C74" t="s">
        <v>1</v>
      </c>
      <c r="D74">
        <v>873</v>
      </c>
      <c r="I74" t="s">
        <v>113</v>
      </c>
      <c r="J74" t="s">
        <v>4</v>
      </c>
      <c r="K74" t="s">
        <v>1</v>
      </c>
      <c r="L74">
        <v>888</v>
      </c>
      <c r="M74">
        <f t="shared" si="3"/>
        <v>848</v>
      </c>
      <c r="Q74" t="s">
        <v>113</v>
      </c>
      <c r="R74" t="s">
        <v>5</v>
      </c>
      <c r="S74" t="s">
        <v>1</v>
      </c>
      <c r="T74">
        <v>1464</v>
      </c>
      <c r="U74">
        <f t="shared" si="4"/>
        <v>1424</v>
      </c>
    </row>
    <row r="75" spans="1:23" x14ac:dyDescent="0.3">
      <c r="A75" t="s">
        <v>113</v>
      </c>
      <c r="B75" t="s">
        <v>95</v>
      </c>
      <c r="C75" t="s">
        <v>1</v>
      </c>
      <c r="D75">
        <v>1159</v>
      </c>
      <c r="I75" t="s">
        <v>113</v>
      </c>
      <c r="J75" t="s">
        <v>4</v>
      </c>
      <c r="K75" t="s">
        <v>1</v>
      </c>
      <c r="L75">
        <v>891</v>
      </c>
      <c r="M75">
        <f t="shared" si="3"/>
        <v>851</v>
      </c>
      <c r="Q75" t="s">
        <v>113</v>
      </c>
      <c r="R75" t="s">
        <v>5</v>
      </c>
      <c r="S75" t="s">
        <v>1</v>
      </c>
      <c r="T75">
        <v>831</v>
      </c>
      <c r="U75">
        <f t="shared" si="4"/>
        <v>791</v>
      </c>
    </row>
    <row r="76" spans="1:23" x14ac:dyDescent="0.3">
      <c r="A76" t="s">
        <v>113</v>
      </c>
      <c r="B76" t="s">
        <v>95</v>
      </c>
      <c r="C76" t="s">
        <v>1</v>
      </c>
      <c r="D76">
        <v>1137</v>
      </c>
      <c r="I76" t="s">
        <v>113</v>
      </c>
      <c r="J76" t="s">
        <v>4</v>
      </c>
      <c r="K76" t="s">
        <v>1</v>
      </c>
      <c r="L76">
        <v>920</v>
      </c>
      <c r="M76">
        <f t="shared" si="3"/>
        <v>880</v>
      </c>
      <c r="Q76" t="s">
        <v>113</v>
      </c>
      <c r="R76" t="s">
        <v>5</v>
      </c>
      <c r="S76" t="s">
        <v>1</v>
      </c>
      <c r="T76">
        <v>936</v>
      </c>
      <c r="U76">
        <f t="shared" si="4"/>
        <v>896</v>
      </c>
    </row>
    <row r="77" spans="1:23" x14ac:dyDescent="0.3">
      <c r="A77" t="s">
        <v>113</v>
      </c>
      <c r="B77" t="s">
        <v>95</v>
      </c>
      <c r="C77" t="s">
        <v>1</v>
      </c>
      <c r="D77">
        <v>872</v>
      </c>
      <c r="I77" t="s">
        <v>113</v>
      </c>
      <c r="J77" t="s">
        <v>4</v>
      </c>
      <c r="K77" t="s">
        <v>0</v>
      </c>
      <c r="L77">
        <v>919</v>
      </c>
      <c r="M77">
        <f t="shared" si="3"/>
        <v>879</v>
      </c>
      <c r="Q77" t="s">
        <v>113</v>
      </c>
      <c r="R77" t="s">
        <v>5</v>
      </c>
      <c r="S77" t="s">
        <v>1</v>
      </c>
      <c r="T77">
        <v>770</v>
      </c>
      <c r="U77">
        <f t="shared" si="4"/>
        <v>730</v>
      </c>
    </row>
    <row r="78" spans="1:23" x14ac:dyDescent="0.3">
      <c r="A78" t="s">
        <v>113</v>
      </c>
      <c r="B78" t="s">
        <v>95</v>
      </c>
      <c r="C78" t="s">
        <v>1</v>
      </c>
      <c r="D78">
        <v>1008</v>
      </c>
      <c r="I78" t="s">
        <v>113</v>
      </c>
      <c r="J78" t="s">
        <v>4</v>
      </c>
      <c r="K78" t="s">
        <v>1</v>
      </c>
      <c r="L78">
        <v>816</v>
      </c>
      <c r="M78">
        <f t="shared" si="3"/>
        <v>776</v>
      </c>
      <c r="Q78" t="s">
        <v>113</v>
      </c>
      <c r="R78" t="s">
        <v>5</v>
      </c>
      <c r="S78" t="s">
        <v>1</v>
      </c>
      <c r="T78">
        <v>1088</v>
      </c>
      <c r="U78">
        <f t="shared" si="4"/>
        <v>1048</v>
      </c>
    </row>
    <row r="79" spans="1:23" x14ac:dyDescent="0.3">
      <c r="A79" t="s">
        <v>113</v>
      </c>
      <c r="B79" t="s">
        <v>95</v>
      </c>
      <c r="C79" t="s">
        <v>1</v>
      </c>
      <c r="D79">
        <v>963</v>
      </c>
      <c r="I79" t="s">
        <v>113</v>
      </c>
      <c r="J79" t="s">
        <v>4</v>
      </c>
      <c r="K79" t="s">
        <v>1</v>
      </c>
      <c r="L79">
        <v>888</v>
      </c>
      <c r="M79">
        <f t="shared" si="3"/>
        <v>848</v>
      </c>
      <c r="Q79" t="s">
        <v>113</v>
      </c>
      <c r="R79" t="s">
        <v>5</v>
      </c>
      <c r="S79" t="s">
        <v>1</v>
      </c>
      <c r="T79">
        <v>1209</v>
      </c>
      <c r="U79">
        <f t="shared" si="4"/>
        <v>1169</v>
      </c>
    </row>
    <row r="80" spans="1:23" x14ac:dyDescent="0.3">
      <c r="A80" t="s">
        <v>113</v>
      </c>
      <c r="B80" t="s">
        <v>95</v>
      </c>
      <c r="C80" t="s">
        <v>1</v>
      </c>
      <c r="D80">
        <v>944</v>
      </c>
      <c r="I80" t="s">
        <v>113</v>
      </c>
      <c r="J80" t="s">
        <v>4</v>
      </c>
      <c r="K80" t="s">
        <v>1</v>
      </c>
      <c r="L80">
        <v>815</v>
      </c>
      <c r="M80">
        <f t="shared" si="3"/>
        <v>775</v>
      </c>
      <c r="Q80" t="s">
        <v>113</v>
      </c>
      <c r="R80" t="s">
        <v>5</v>
      </c>
      <c r="S80" t="s">
        <v>1</v>
      </c>
      <c r="T80">
        <v>1183</v>
      </c>
      <c r="U80">
        <f t="shared" si="4"/>
        <v>1143</v>
      </c>
    </row>
    <row r="81" spans="1:23" x14ac:dyDescent="0.3">
      <c r="A81" t="s">
        <v>113</v>
      </c>
      <c r="B81" t="s">
        <v>95</v>
      </c>
      <c r="C81" t="s">
        <v>1</v>
      </c>
      <c r="D81">
        <v>1005</v>
      </c>
      <c r="G81">
        <f>MEDIAN(D72:D81)</f>
        <v>953.5</v>
      </c>
      <c r="I81" t="s">
        <v>113</v>
      </c>
      <c r="J81" t="s">
        <v>4</v>
      </c>
      <c r="K81" t="s">
        <v>1</v>
      </c>
      <c r="L81">
        <v>976</v>
      </c>
      <c r="M81">
        <f t="shared" si="3"/>
        <v>936</v>
      </c>
      <c r="O81">
        <f>MEDIAN(M72:M81)</f>
        <v>865</v>
      </c>
      <c r="Q81" t="s">
        <v>113</v>
      </c>
      <c r="R81" t="s">
        <v>5</v>
      </c>
      <c r="S81" t="s">
        <v>1</v>
      </c>
      <c r="T81">
        <v>856</v>
      </c>
      <c r="U81">
        <f t="shared" si="4"/>
        <v>816</v>
      </c>
      <c r="W81">
        <f>MEDIAN(U72:U81)</f>
        <v>972</v>
      </c>
    </row>
    <row r="82" spans="1:23" x14ac:dyDescent="0.3">
      <c r="A82" t="s">
        <v>98</v>
      </c>
      <c r="B82" t="s">
        <v>95</v>
      </c>
      <c r="C82" t="s">
        <v>0</v>
      </c>
      <c r="D82">
        <v>768</v>
      </c>
      <c r="I82" t="s">
        <v>98</v>
      </c>
      <c r="J82" t="s">
        <v>4</v>
      </c>
      <c r="K82" t="s">
        <v>0</v>
      </c>
      <c r="L82">
        <v>879</v>
      </c>
      <c r="M82">
        <f t="shared" si="3"/>
        <v>839</v>
      </c>
      <c r="Q82" t="s">
        <v>98</v>
      </c>
      <c r="R82" t="s">
        <v>5</v>
      </c>
      <c r="S82" t="s">
        <v>0</v>
      </c>
      <c r="T82">
        <v>1001</v>
      </c>
      <c r="U82">
        <f t="shared" si="4"/>
        <v>961</v>
      </c>
    </row>
    <row r="83" spans="1:23" x14ac:dyDescent="0.3">
      <c r="A83" t="s">
        <v>98</v>
      </c>
      <c r="B83" t="s">
        <v>95</v>
      </c>
      <c r="C83" t="s">
        <v>0</v>
      </c>
      <c r="D83">
        <v>823</v>
      </c>
      <c r="I83" t="s">
        <v>98</v>
      </c>
      <c r="J83" t="s">
        <v>4</v>
      </c>
      <c r="K83" t="s">
        <v>0</v>
      </c>
      <c r="L83">
        <v>929</v>
      </c>
      <c r="M83">
        <f t="shared" si="3"/>
        <v>889</v>
      </c>
      <c r="Q83" t="s">
        <v>98</v>
      </c>
      <c r="R83" t="s">
        <v>5</v>
      </c>
      <c r="S83" t="s">
        <v>0</v>
      </c>
      <c r="T83">
        <v>744</v>
      </c>
      <c r="U83">
        <f t="shared" si="4"/>
        <v>704</v>
      </c>
    </row>
    <row r="84" spans="1:23" x14ac:dyDescent="0.3">
      <c r="A84" t="s">
        <v>98</v>
      </c>
      <c r="B84" t="s">
        <v>95</v>
      </c>
      <c r="C84" t="s">
        <v>0</v>
      </c>
      <c r="D84">
        <v>816</v>
      </c>
      <c r="I84" t="s">
        <v>98</v>
      </c>
      <c r="J84" t="s">
        <v>4</v>
      </c>
      <c r="K84" t="s">
        <v>0</v>
      </c>
      <c r="L84">
        <v>945</v>
      </c>
      <c r="M84">
        <f t="shared" si="3"/>
        <v>905</v>
      </c>
      <c r="Q84" t="s">
        <v>98</v>
      </c>
      <c r="R84" t="s">
        <v>5</v>
      </c>
      <c r="S84" t="s">
        <v>0</v>
      </c>
      <c r="T84">
        <v>756</v>
      </c>
      <c r="U84">
        <f t="shared" si="4"/>
        <v>716</v>
      </c>
    </row>
    <row r="85" spans="1:23" x14ac:dyDescent="0.3">
      <c r="A85" t="s">
        <v>98</v>
      </c>
      <c r="B85" t="s">
        <v>95</v>
      </c>
      <c r="C85" t="s">
        <v>0</v>
      </c>
      <c r="D85">
        <v>840</v>
      </c>
      <c r="I85" t="s">
        <v>98</v>
      </c>
      <c r="J85" t="s">
        <v>4</v>
      </c>
      <c r="K85" t="s">
        <v>0</v>
      </c>
      <c r="L85">
        <v>896</v>
      </c>
      <c r="M85">
        <f t="shared" si="3"/>
        <v>856</v>
      </c>
      <c r="Q85" t="s">
        <v>98</v>
      </c>
      <c r="R85" t="s">
        <v>5</v>
      </c>
      <c r="S85" t="s">
        <v>0</v>
      </c>
      <c r="T85">
        <v>1048</v>
      </c>
      <c r="U85">
        <f t="shared" si="4"/>
        <v>1008</v>
      </c>
    </row>
    <row r="86" spans="1:23" x14ac:dyDescent="0.3">
      <c r="A86" t="s">
        <v>98</v>
      </c>
      <c r="B86" t="s">
        <v>95</v>
      </c>
      <c r="C86" t="s">
        <v>0</v>
      </c>
      <c r="D86">
        <v>860</v>
      </c>
      <c r="I86" t="s">
        <v>98</v>
      </c>
      <c r="J86" t="s">
        <v>4</v>
      </c>
      <c r="K86" t="s">
        <v>0</v>
      </c>
      <c r="L86">
        <v>1384</v>
      </c>
      <c r="M86">
        <f t="shared" si="3"/>
        <v>1344</v>
      </c>
      <c r="Q86" t="s">
        <v>98</v>
      </c>
      <c r="R86" t="s">
        <v>5</v>
      </c>
      <c r="S86" t="s">
        <v>0</v>
      </c>
      <c r="T86">
        <v>1215</v>
      </c>
      <c r="U86">
        <f t="shared" si="4"/>
        <v>1175</v>
      </c>
    </row>
    <row r="87" spans="1:23" x14ac:dyDescent="0.3">
      <c r="A87" t="s">
        <v>98</v>
      </c>
      <c r="B87" t="s">
        <v>95</v>
      </c>
      <c r="C87" t="s">
        <v>0</v>
      </c>
      <c r="D87">
        <v>711</v>
      </c>
      <c r="I87" t="s">
        <v>98</v>
      </c>
      <c r="J87" t="s">
        <v>4</v>
      </c>
      <c r="K87" t="s">
        <v>0</v>
      </c>
      <c r="L87">
        <v>784</v>
      </c>
      <c r="M87">
        <f t="shared" si="3"/>
        <v>744</v>
      </c>
      <c r="Q87" t="s">
        <v>98</v>
      </c>
      <c r="R87" t="s">
        <v>5</v>
      </c>
      <c r="S87" t="s">
        <v>0</v>
      </c>
      <c r="T87">
        <v>744</v>
      </c>
      <c r="U87">
        <f t="shared" si="4"/>
        <v>704</v>
      </c>
    </row>
    <row r="88" spans="1:23" x14ac:dyDescent="0.3">
      <c r="A88" t="s">
        <v>98</v>
      </c>
      <c r="B88" t="s">
        <v>95</v>
      </c>
      <c r="C88" t="s">
        <v>0</v>
      </c>
      <c r="D88">
        <v>728</v>
      </c>
      <c r="I88" t="s">
        <v>98</v>
      </c>
      <c r="J88" t="s">
        <v>4</v>
      </c>
      <c r="K88" t="s">
        <v>0</v>
      </c>
      <c r="L88">
        <v>951</v>
      </c>
      <c r="M88">
        <f t="shared" si="3"/>
        <v>911</v>
      </c>
      <c r="Q88" t="s">
        <v>98</v>
      </c>
      <c r="R88" t="s">
        <v>5</v>
      </c>
      <c r="S88" t="s">
        <v>0</v>
      </c>
      <c r="T88">
        <v>1905</v>
      </c>
      <c r="U88">
        <f t="shared" si="4"/>
        <v>1865</v>
      </c>
    </row>
    <row r="89" spans="1:23" x14ac:dyDescent="0.3">
      <c r="A89" t="s">
        <v>98</v>
      </c>
      <c r="B89" t="s">
        <v>95</v>
      </c>
      <c r="C89" t="s">
        <v>0</v>
      </c>
      <c r="D89">
        <v>800</v>
      </c>
      <c r="I89" t="s">
        <v>98</v>
      </c>
      <c r="J89" t="s">
        <v>4</v>
      </c>
      <c r="K89" t="s">
        <v>1</v>
      </c>
      <c r="L89">
        <v>864</v>
      </c>
      <c r="M89">
        <f t="shared" si="3"/>
        <v>824</v>
      </c>
      <c r="Q89" t="s">
        <v>98</v>
      </c>
      <c r="R89" t="s">
        <v>5</v>
      </c>
      <c r="S89" t="s">
        <v>0</v>
      </c>
      <c r="T89">
        <v>765</v>
      </c>
      <c r="U89">
        <f t="shared" si="4"/>
        <v>725</v>
      </c>
    </row>
    <row r="90" spans="1:23" x14ac:dyDescent="0.3">
      <c r="A90" t="s">
        <v>98</v>
      </c>
      <c r="B90" t="s">
        <v>95</v>
      </c>
      <c r="C90" t="s">
        <v>0</v>
      </c>
      <c r="D90">
        <v>688</v>
      </c>
      <c r="I90" t="s">
        <v>98</v>
      </c>
      <c r="J90" t="s">
        <v>4</v>
      </c>
      <c r="K90" t="s">
        <v>0</v>
      </c>
      <c r="L90">
        <v>1233</v>
      </c>
      <c r="M90">
        <f t="shared" si="3"/>
        <v>1193</v>
      </c>
      <c r="Q90" t="s">
        <v>98</v>
      </c>
      <c r="R90" t="s">
        <v>5</v>
      </c>
      <c r="S90" t="s">
        <v>0</v>
      </c>
      <c r="T90">
        <v>833</v>
      </c>
      <c r="U90">
        <f t="shared" si="4"/>
        <v>793</v>
      </c>
    </row>
    <row r="91" spans="1:23" x14ac:dyDescent="0.3">
      <c r="A91" t="s">
        <v>98</v>
      </c>
      <c r="B91" t="s">
        <v>95</v>
      </c>
      <c r="C91" t="s">
        <v>0</v>
      </c>
      <c r="D91">
        <v>727</v>
      </c>
      <c r="G91">
        <f>MEDIAN(D82:D91)</f>
        <v>784</v>
      </c>
      <c r="I91" t="s">
        <v>98</v>
      </c>
      <c r="J91" t="s">
        <v>4</v>
      </c>
      <c r="K91" t="s">
        <v>0</v>
      </c>
      <c r="L91">
        <v>1056</v>
      </c>
      <c r="M91">
        <f t="shared" si="3"/>
        <v>1016</v>
      </c>
      <c r="O91">
        <f>MEDIAN(M82:M91)</f>
        <v>897</v>
      </c>
      <c r="Q91" t="s">
        <v>98</v>
      </c>
      <c r="R91" t="s">
        <v>5</v>
      </c>
      <c r="S91" t="s">
        <v>0</v>
      </c>
      <c r="T91">
        <v>912</v>
      </c>
      <c r="U91">
        <f t="shared" si="4"/>
        <v>872</v>
      </c>
      <c r="W91">
        <f>MEDIAN(U82:U91)</f>
        <v>832.5</v>
      </c>
    </row>
    <row r="92" spans="1:23" x14ac:dyDescent="0.3">
      <c r="A92" t="s">
        <v>99</v>
      </c>
      <c r="B92" t="s">
        <v>95</v>
      </c>
      <c r="C92" t="s">
        <v>0</v>
      </c>
      <c r="D92">
        <v>1072</v>
      </c>
      <c r="I92" t="s">
        <v>99</v>
      </c>
      <c r="J92" t="s">
        <v>4</v>
      </c>
      <c r="K92" t="s">
        <v>0</v>
      </c>
      <c r="L92">
        <v>1256</v>
      </c>
      <c r="M92">
        <f t="shared" si="3"/>
        <v>1216</v>
      </c>
      <c r="Q92" t="s">
        <v>99</v>
      </c>
      <c r="R92" t="s">
        <v>5</v>
      </c>
      <c r="S92" t="s">
        <v>0</v>
      </c>
      <c r="T92">
        <v>1190</v>
      </c>
      <c r="U92">
        <f t="shared" si="4"/>
        <v>1150</v>
      </c>
    </row>
    <row r="93" spans="1:23" x14ac:dyDescent="0.3">
      <c r="A93" t="s">
        <v>99</v>
      </c>
      <c r="B93" t="s">
        <v>95</v>
      </c>
      <c r="C93" t="s">
        <v>0</v>
      </c>
      <c r="D93">
        <v>936</v>
      </c>
      <c r="I93" t="s">
        <v>99</v>
      </c>
      <c r="J93" t="s">
        <v>4</v>
      </c>
      <c r="K93" t="s">
        <v>0</v>
      </c>
      <c r="L93">
        <v>1072</v>
      </c>
      <c r="M93">
        <f t="shared" si="3"/>
        <v>1032</v>
      </c>
      <c r="Q93" t="s">
        <v>99</v>
      </c>
      <c r="R93" t="s">
        <v>5</v>
      </c>
      <c r="S93" t="s">
        <v>1</v>
      </c>
      <c r="T93">
        <v>912</v>
      </c>
      <c r="U93">
        <f t="shared" si="4"/>
        <v>872</v>
      </c>
    </row>
    <row r="94" spans="1:23" x14ac:dyDescent="0.3">
      <c r="A94" t="s">
        <v>99</v>
      </c>
      <c r="B94" t="s">
        <v>95</v>
      </c>
      <c r="C94" t="s">
        <v>0</v>
      </c>
      <c r="D94">
        <v>812</v>
      </c>
      <c r="I94" t="s">
        <v>99</v>
      </c>
      <c r="J94" t="s">
        <v>4</v>
      </c>
      <c r="K94" t="s">
        <v>1</v>
      </c>
      <c r="L94">
        <v>1000</v>
      </c>
      <c r="M94">
        <f t="shared" si="3"/>
        <v>960</v>
      </c>
      <c r="Q94" t="s">
        <v>99</v>
      </c>
      <c r="R94" t="s">
        <v>5</v>
      </c>
      <c r="S94" t="s">
        <v>0</v>
      </c>
      <c r="T94">
        <v>896</v>
      </c>
      <c r="U94">
        <f t="shared" si="4"/>
        <v>856</v>
      </c>
    </row>
    <row r="95" spans="1:23" x14ac:dyDescent="0.3">
      <c r="A95" t="s">
        <v>99</v>
      </c>
      <c r="B95" t="s">
        <v>95</v>
      </c>
      <c r="C95" t="s">
        <v>0</v>
      </c>
      <c r="D95">
        <v>792</v>
      </c>
      <c r="I95" t="s">
        <v>99</v>
      </c>
      <c r="J95" t="s">
        <v>4</v>
      </c>
      <c r="K95" t="s">
        <v>1</v>
      </c>
      <c r="L95">
        <v>855</v>
      </c>
      <c r="M95">
        <f t="shared" si="3"/>
        <v>815</v>
      </c>
      <c r="Q95" t="s">
        <v>99</v>
      </c>
      <c r="R95" t="s">
        <v>5</v>
      </c>
      <c r="S95" t="s">
        <v>0</v>
      </c>
      <c r="T95">
        <v>783</v>
      </c>
      <c r="U95">
        <f t="shared" si="4"/>
        <v>743</v>
      </c>
    </row>
    <row r="96" spans="1:23" x14ac:dyDescent="0.3">
      <c r="A96" t="s">
        <v>99</v>
      </c>
      <c r="B96" t="s">
        <v>95</v>
      </c>
      <c r="C96" t="s">
        <v>0</v>
      </c>
      <c r="D96">
        <v>719</v>
      </c>
      <c r="I96" t="s">
        <v>99</v>
      </c>
      <c r="J96" t="s">
        <v>4</v>
      </c>
      <c r="K96" t="s">
        <v>0</v>
      </c>
      <c r="L96">
        <v>696</v>
      </c>
      <c r="M96">
        <f t="shared" si="3"/>
        <v>656</v>
      </c>
      <c r="Q96" t="s">
        <v>99</v>
      </c>
      <c r="R96" t="s">
        <v>5</v>
      </c>
      <c r="S96" t="s">
        <v>0</v>
      </c>
      <c r="T96">
        <v>1664</v>
      </c>
      <c r="U96">
        <f t="shared" si="4"/>
        <v>1624</v>
      </c>
    </row>
    <row r="97" spans="1:23" x14ac:dyDescent="0.3">
      <c r="A97" t="s">
        <v>99</v>
      </c>
      <c r="B97" t="s">
        <v>95</v>
      </c>
      <c r="C97" t="s">
        <v>0</v>
      </c>
      <c r="D97">
        <v>736</v>
      </c>
      <c r="I97" t="s">
        <v>99</v>
      </c>
      <c r="J97" t="s">
        <v>4</v>
      </c>
      <c r="K97" t="s">
        <v>1</v>
      </c>
      <c r="L97">
        <v>816</v>
      </c>
      <c r="M97">
        <f t="shared" si="3"/>
        <v>776</v>
      </c>
      <c r="Q97" t="s">
        <v>99</v>
      </c>
      <c r="R97" t="s">
        <v>5</v>
      </c>
      <c r="S97" t="s">
        <v>0</v>
      </c>
      <c r="T97">
        <v>832</v>
      </c>
      <c r="U97">
        <f t="shared" si="4"/>
        <v>792</v>
      </c>
    </row>
    <row r="98" spans="1:23" x14ac:dyDescent="0.3">
      <c r="A98" t="s">
        <v>99</v>
      </c>
      <c r="B98" t="s">
        <v>95</v>
      </c>
      <c r="C98" t="s">
        <v>0</v>
      </c>
      <c r="D98">
        <v>1072</v>
      </c>
      <c r="I98" t="s">
        <v>99</v>
      </c>
      <c r="J98" t="s">
        <v>4</v>
      </c>
      <c r="K98" t="s">
        <v>0</v>
      </c>
      <c r="L98">
        <v>1472</v>
      </c>
      <c r="M98">
        <f t="shared" ref="M98:M129" si="5">L98-40</f>
        <v>1432</v>
      </c>
      <c r="Q98" t="s">
        <v>99</v>
      </c>
      <c r="R98" t="s">
        <v>5</v>
      </c>
      <c r="S98" t="s">
        <v>0</v>
      </c>
      <c r="T98">
        <v>1156</v>
      </c>
      <c r="U98">
        <f t="shared" si="4"/>
        <v>1116</v>
      </c>
    </row>
    <row r="99" spans="1:23" x14ac:dyDescent="0.3">
      <c r="A99" t="s">
        <v>99</v>
      </c>
      <c r="B99" t="s">
        <v>95</v>
      </c>
      <c r="C99" t="s">
        <v>0</v>
      </c>
      <c r="D99">
        <v>791</v>
      </c>
      <c r="I99" t="s">
        <v>99</v>
      </c>
      <c r="J99" t="s">
        <v>4</v>
      </c>
      <c r="K99" t="s">
        <v>0</v>
      </c>
      <c r="L99">
        <v>752</v>
      </c>
      <c r="M99">
        <f t="shared" si="5"/>
        <v>712</v>
      </c>
      <c r="Q99" t="s">
        <v>99</v>
      </c>
      <c r="R99" t="s">
        <v>5</v>
      </c>
      <c r="S99" t="s">
        <v>0</v>
      </c>
      <c r="T99">
        <v>807</v>
      </c>
      <c r="U99">
        <f t="shared" si="4"/>
        <v>767</v>
      </c>
    </row>
    <row r="100" spans="1:23" x14ac:dyDescent="0.3">
      <c r="A100" t="s">
        <v>99</v>
      </c>
      <c r="B100" t="s">
        <v>95</v>
      </c>
      <c r="C100" t="s">
        <v>1</v>
      </c>
      <c r="D100">
        <v>760</v>
      </c>
      <c r="I100" t="s">
        <v>99</v>
      </c>
      <c r="J100" t="s">
        <v>4</v>
      </c>
      <c r="K100" t="s">
        <v>0</v>
      </c>
      <c r="L100">
        <v>1360</v>
      </c>
      <c r="M100">
        <f t="shared" si="5"/>
        <v>1320</v>
      </c>
      <c r="Q100" t="s">
        <v>99</v>
      </c>
      <c r="R100" t="s">
        <v>5</v>
      </c>
      <c r="S100" t="s">
        <v>0</v>
      </c>
      <c r="T100">
        <v>888</v>
      </c>
      <c r="U100">
        <f t="shared" si="4"/>
        <v>848</v>
      </c>
    </row>
    <row r="101" spans="1:23" x14ac:dyDescent="0.3">
      <c r="A101" t="s">
        <v>99</v>
      </c>
      <c r="B101" t="s">
        <v>95</v>
      </c>
      <c r="C101" t="s">
        <v>0</v>
      </c>
      <c r="D101">
        <v>664</v>
      </c>
      <c r="G101">
        <f>MEDIAN(D92:D101)</f>
        <v>791.5</v>
      </c>
      <c r="I101" t="s">
        <v>99</v>
      </c>
      <c r="J101" t="s">
        <v>4</v>
      </c>
      <c r="K101" t="s">
        <v>0</v>
      </c>
      <c r="L101">
        <v>864</v>
      </c>
      <c r="M101">
        <f t="shared" si="5"/>
        <v>824</v>
      </c>
      <c r="O101">
        <f>MEDIAN(M92:M101)</f>
        <v>892</v>
      </c>
      <c r="Q101" t="s">
        <v>99</v>
      </c>
      <c r="R101" t="s">
        <v>5</v>
      </c>
      <c r="S101" t="s">
        <v>0</v>
      </c>
      <c r="T101">
        <v>1280</v>
      </c>
      <c r="U101">
        <f t="shared" si="4"/>
        <v>1240</v>
      </c>
      <c r="W101">
        <f>MEDIAN(U92:U101)</f>
        <v>864</v>
      </c>
    </row>
    <row r="102" spans="1:23" x14ac:dyDescent="0.3">
      <c r="A102" t="s">
        <v>100</v>
      </c>
      <c r="B102" t="s">
        <v>95</v>
      </c>
      <c r="C102" t="s">
        <v>0</v>
      </c>
      <c r="D102">
        <v>904</v>
      </c>
      <c r="I102" t="s">
        <v>100</v>
      </c>
      <c r="J102" t="s">
        <v>4</v>
      </c>
      <c r="K102" t="s">
        <v>1</v>
      </c>
      <c r="L102">
        <v>848</v>
      </c>
      <c r="M102">
        <f t="shared" si="5"/>
        <v>808</v>
      </c>
      <c r="Q102" t="s">
        <v>100</v>
      </c>
      <c r="R102" t="s">
        <v>5</v>
      </c>
      <c r="S102" t="s">
        <v>1</v>
      </c>
      <c r="T102">
        <v>792</v>
      </c>
      <c r="U102">
        <f t="shared" si="4"/>
        <v>752</v>
      </c>
    </row>
    <row r="103" spans="1:23" x14ac:dyDescent="0.3">
      <c r="A103" t="s">
        <v>100</v>
      </c>
      <c r="B103" t="s">
        <v>95</v>
      </c>
      <c r="C103" t="s">
        <v>0</v>
      </c>
      <c r="D103">
        <v>1004</v>
      </c>
      <c r="I103" t="s">
        <v>100</v>
      </c>
      <c r="J103" t="s">
        <v>4</v>
      </c>
      <c r="K103" t="s">
        <v>0</v>
      </c>
      <c r="L103">
        <v>769</v>
      </c>
      <c r="M103">
        <f t="shared" si="5"/>
        <v>729</v>
      </c>
      <c r="Q103" t="s">
        <v>100</v>
      </c>
      <c r="R103" t="s">
        <v>5</v>
      </c>
      <c r="S103" t="s">
        <v>0</v>
      </c>
      <c r="T103">
        <v>1432</v>
      </c>
      <c r="U103">
        <f t="shared" si="4"/>
        <v>1392</v>
      </c>
    </row>
    <row r="104" spans="1:23" x14ac:dyDescent="0.3">
      <c r="A104" t="s">
        <v>100</v>
      </c>
      <c r="B104" t="s">
        <v>95</v>
      </c>
      <c r="C104" t="s">
        <v>0</v>
      </c>
      <c r="D104">
        <v>1201</v>
      </c>
      <c r="I104" t="s">
        <v>100</v>
      </c>
      <c r="J104" t="s">
        <v>4</v>
      </c>
      <c r="K104" t="s">
        <v>0</v>
      </c>
      <c r="L104">
        <v>1992</v>
      </c>
      <c r="M104">
        <f t="shared" si="5"/>
        <v>1952</v>
      </c>
      <c r="Q104" t="s">
        <v>100</v>
      </c>
      <c r="R104" t="s">
        <v>5</v>
      </c>
      <c r="S104" t="s">
        <v>0</v>
      </c>
      <c r="T104">
        <v>1481</v>
      </c>
      <c r="U104">
        <f t="shared" si="4"/>
        <v>1441</v>
      </c>
    </row>
    <row r="105" spans="1:23" x14ac:dyDescent="0.3">
      <c r="A105" t="s">
        <v>100</v>
      </c>
      <c r="B105" t="s">
        <v>95</v>
      </c>
      <c r="C105" t="s">
        <v>0</v>
      </c>
      <c r="D105">
        <v>1124</v>
      </c>
      <c r="I105" t="s">
        <v>100</v>
      </c>
      <c r="J105" t="s">
        <v>4</v>
      </c>
      <c r="K105" t="s">
        <v>0</v>
      </c>
      <c r="L105">
        <v>1369</v>
      </c>
      <c r="M105">
        <f t="shared" si="5"/>
        <v>1329</v>
      </c>
      <c r="Q105" t="s">
        <v>100</v>
      </c>
      <c r="R105" t="s">
        <v>5</v>
      </c>
      <c r="S105" t="s">
        <v>1</v>
      </c>
      <c r="T105">
        <v>832</v>
      </c>
      <c r="U105">
        <f t="shared" si="4"/>
        <v>792</v>
      </c>
    </row>
    <row r="106" spans="1:23" x14ac:dyDescent="0.3">
      <c r="A106" t="s">
        <v>100</v>
      </c>
      <c r="B106" t="s">
        <v>95</v>
      </c>
      <c r="C106" t="s">
        <v>0</v>
      </c>
      <c r="D106">
        <v>1057</v>
      </c>
      <c r="I106" t="s">
        <v>100</v>
      </c>
      <c r="J106" t="s">
        <v>4</v>
      </c>
      <c r="K106" t="s">
        <v>0</v>
      </c>
      <c r="L106">
        <v>755</v>
      </c>
      <c r="M106">
        <f t="shared" si="5"/>
        <v>715</v>
      </c>
      <c r="Q106" t="s">
        <v>100</v>
      </c>
      <c r="R106" t="s">
        <v>5</v>
      </c>
      <c r="S106" t="s">
        <v>1</v>
      </c>
      <c r="T106">
        <v>857</v>
      </c>
      <c r="U106">
        <f t="shared" si="4"/>
        <v>817</v>
      </c>
    </row>
    <row r="107" spans="1:23" x14ac:dyDescent="0.3">
      <c r="A107" t="s">
        <v>100</v>
      </c>
      <c r="B107" t="s">
        <v>95</v>
      </c>
      <c r="C107" t="s">
        <v>0</v>
      </c>
      <c r="D107">
        <v>913</v>
      </c>
      <c r="I107" t="s">
        <v>100</v>
      </c>
      <c r="J107" t="s">
        <v>4</v>
      </c>
      <c r="K107" t="s">
        <v>0</v>
      </c>
      <c r="L107">
        <v>1158</v>
      </c>
      <c r="M107">
        <f t="shared" si="5"/>
        <v>1118</v>
      </c>
      <c r="Q107" t="s">
        <v>100</v>
      </c>
      <c r="R107" t="s">
        <v>5</v>
      </c>
      <c r="S107" t="s">
        <v>0</v>
      </c>
      <c r="T107">
        <v>768</v>
      </c>
      <c r="U107">
        <f t="shared" si="4"/>
        <v>728</v>
      </c>
    </row>
    <row r="108" spans="1:23" x14ac:dyDescent="0.3">
      <c r="A108" t="s">
        <v>100</v>
      </c>
      <c r="B108" t="s">
        <v>95</v>
      </c>
      <c r="C108" t="s">
        <v>0</v>
      </c>
      <c r="D108">
        <v>800</v>
      </c>
      <c r="I108" t="s">
        <v>100</v>
      </c>
      <c r="J108" t="s">
        <v>4</v>
      </c>
      <c r="K108" t="s">
        <v>1</v>
      </c>
      <c r="L108">
        <v>872</v>
      </c>
      <c r="M108">
        <f t="shared" si="5"/>
        <v>832</v>
      </c>
      <c r="Q108" t="s">
        <v>100</v>
      </c>
      <c r="R108" t="s">
        <v>5</v>
      </c>
      <c r="S108" t="s">
        <v>0</v>
      </c>
      <c r="T108">
        <v>1240</v>
      </c>
      <c r="U108">
        <f t="shared" si="4"/>
        <v>1200</v>
      </c>
    </row>
    <row r="109" spans="1:23" x14ac:dyDescent="0.3">
      <c r="A109" t="s">
        <v>100</v>
      </c>
      <c r="B109" t="s">
        <v>95</v>
      </c>
      <c r="C109" t="s">
        <v>0</v>
      </c>
      <c r="D109">
        <v>673</v>
      </c>
      <c r="I109" t="s">
        <v>100</v>
      </c>
      <c r="J109" t="s">
        <v>4</v>
      </c>
      <c r="K109" t="s">
        <v>0</v>
      </c>
      <c r="L109">
        <v>775</v>
      </c>
      <c r="M109">
        <f t="shared" si="5"/>
        <v>735</v>
      </c>
      <c r="Q109" t="s">
        <v>100</v>
      </c>
      <c r="R109" t="s">
        <v>5</v>
      </c>
      <c r="S109" t="s">
        <v>1</v>
      </c>
      <c r="T109">
        <v>934</v>
      </c>
      <c r="U109">
        <f t="shared" si="4"/>
        <v>894</v>
      </c>
    </row>
    <row r="110" spans="1:23" x14ac:dyDescent="0.3">
      <c r="A110" t="s">
        <v>100</v>
      </c>
      <c r="B110" t="s">
        <v>95</v>
      </c>
      <c r="C110" t="s">
        <v>0</v>
      </c>
      <c r="D110">
        <v>736</v>
      </c>
      <c r="I110" t="s">
        <v>100</v>
      </c>
      <c r="J110" t="s">
        <v>4</v>
      </c>
      <c r="K110" t="s">
        <v>0</v>
      </c>
      <c r="L110">
        <v>887</v>
      </c>
      <c r="M110">
        <f t="shared" si="5"/>
        <v>847</v>
      </c>
      <c r="Q110" t="s">
        <v>100</v>
      </c>
      <c r="R110" t="s">
        <v>5</v>
      </c>
      <c r="S110" t="s">
        <v>1</v>
      </c>
      <c r="T110">
        <v>841</v>
      </c>
      <c r="U110">
        <f t="shared" si="4"/>
        <v>801</v>
      </c>
    </row>
    <row r="111" spans="1:23" x14ac:dyDescent="0.3">
      <c r="A111" t="s">
        <v>100</v>
      </c>
      <c r="B111" t="s">
        <v>95</v>
      </c>
      <c r="C111" t="s">
        <v>0</v>
      </c>
      <c r="D111">
        <v>943</v>
      </c>
      <c r="G111">
        <f>MEDIAN(D102:D111)</f>
        <v>928</v>
      </c>
      <c r="I111" t="s">
        <v>100</v>
      </c>
      <c r="J111" t="s">
        <v>4</v>
      </c>
      <c r="K111" t="s">
        <v>0</v>
      </c>
      <c r="L111">
        <v>936</v>
      </c>
      <c r="M111">
        <f t="shared" si="5"/>
        <v>896</v>
      </c>
      <c r="O111">
        <f>MEDIAN(M102:M111)</f>
        <v>839.5</v>
      </c>
      <c r="Q111" t="s">
        <v>100</v>
      </c>
      <c r="R111" t="s">
        <v>5</v>
      </c>
      <c r="S111" t="s">
        <v>0</v>
      </c>
      <c r="T111">
        <v>1488</v>
      </c>
      <c r="U111">
        <f t="shared" si="4"/>
        <v>1448</v>
      </c>
      <c r="W111">
        <f>MEDIAN(U102:U111)</f>
        <v>855.5</v>
      </c>
    </row>
    <row r="112" spans="1:23" x14ac:dyDescent="0.3">
      <c r="A112" t="s">
        <v>101</v>
      </c>
      <c r="B112" t="s">
        <v>95</v>
      </c>
      <c r="C112" t="s">
        <v>1</v>
      </c>
      <c r="D112">
        <v>840</v>
      </c>
      <c r="I112" t="s">
        <v>101</v>
      </c>
      <c r="J112" t="s">
        <v>4</v>
      </c>
      <c r="K112" t="s">
        <v>0</v>
      </c>
      <c r="L112">
        <v>720</v>
      </c>
      <c r="M112">
        <f t="shared" si="5"/>
        <v>680</v>
      </c>
      <c r="Q112" t="s">
        <v>101</v>
      </c>
      <c r="R112" t="s">
        <v>5</v>
      </c>
      <c r="S112" t="s">
        <v>1</v>
      </c>
      <c r="T112">
        <v>816</v>
      </c>
      <c r="U112">
        <f t="shared" si="4"/>
        <v>776</v>
      </c>
    </row>
    <row r="113" spans="1:23" x14ac:dyDescent="0.3">
      <c r="A113" t="s">
        <v>101</v>
      </c>
      <c r="B113" t="s">
        <v>95</v>
      </c>
      <c r="C113" t="s">
        <v>1</v>
      </c>
      <c r="D113">
        <v>1471</v>
      </c>
      <c r="I113" t="s">
        <v>101</v>
      </c>
      <c r="J113" t="s">
        <v>4</v>
      </c>
      <c r="K113" t="s">
        <v>1</v>
      </c>
      <c r="L113">
        <v>792</v>
      </c>
      <c r="M113">
        <f t="shared" si="5"/>
        <v>752</v>
      </c>
      <c r="Q113" t="s">
        <v>101</v>
      </c>
      <c r="R113" t="s">
        <v>5</v>
      </c>
      <c r="S113" t="s">
        <v>1</v>
      </c>
      <c r="T113">
        <v>1167</v>
      </c>
      <c r="U113">
        <f t="shared" si="4"/>
        <v>1127</v>
      </c>
    </row>
    <row r="114" spans="1:23" x14ac:dyDescent="0.3">
      <c r="A114" t="s">
        <v>101</v>
      </c>
      <c r="B114" t="s">
        <v>95</v>
      </c>
      <c r="C114" t="s">
        <v>0</v>
      </c>
      <c r="D114">
        <v>792</v>
      </c>
      <c r="I114" t="s">
        <v>101</v>
      </c>
      <c r="J114" t="s">
        <v>4</v>
      </c>
      <c r="K114" t="s">
        <v>0</v>
      </c>
      <c r="L114">
        <v>760</v>
      </c>
      <c r="M114">
        <f t="shared" si="5"/>
        <v>720</v>
      </c>
      <c r="Q114" t="s">
        <v>101</v>
      </c>
      <c r="R114" t="s">
        <v>5</v>
      </c>
      <c r="S114" t="s">
        <v>1</v>
      </c>
      <c r="T114">
        <v>864</v>
      </c>
      <c r="U114">
        <f t="shared" si="4"/>
        <v>824</v>
      </c>
    </row>
    <row r="115" spans="1:23" x14ac:dyDescent="0.3">
      <c r="A115" t="s">
        <v>101</v>
      </c>
      <c r="B115" t="s">
        <v>95</v>
      </c>
      <c r="C115" t="s">
        <v>1</v>
      </c>
      <c r="D115">
        <v>971</v>
      </c>
      <c r="I115" t="s">
        <v>101</v>
      </c>
      <c r="J115" t="s">
        <v>4</v>
      </c>
      <c r="K115" t="s">
        <v>1</v>
      </c>
      <c r="L115">
        <v>977</v>
      </c>
      <c r="M115">
        <f t="shared" si="5"/>
        <v>937</v>
      </c>
      <c r="Q115" t="s">
        <v>101</v>
      </c>
      <c r="R115" t="s">
        <v>5</v>
      </c>
      <c r="S115" t="s">
        <v>0</v>
      </c>
      <c r="T115">
        <v>1143</v>
      </c>
      <c r="U115">
        <f t="shared" si="4"/>
        <v>1103</v>
      </c>
    </row>
    <row r="116" spans="1:23" x14ac:dyDescent="0.3">
      <c r="A116" t="s">
        <v>101</v>
      </c>
      <c r="B116" t="s">
        <v>95</v>
      </c>
      <c r="C116" t="s">
        <v>1</v>
      </c>
      <c r="D116">
        <v>1128</v>
      </c>
      <c r="I116" t="s">
        <v>101</v>
      </c>
      <c r="J116" t="s">
        <v>4</v>
      </c>
      <c r="K116" t="s">
        <v>0</v>
      </c>
      <c r="L116">
        <v>960</v>
      </c>
      <c r="M116">
        <f t="shared" si="5"/>
        <v>920</v>
      </c>
      <c r="Q116" t="s">
        <v>101</v>
      </c>
      <c r="R116" t="s">
        <v>5</v>
      </c>
      <c r="S116" t="s">
        <v>1</v>
      </c>
      <c r="T116">
        <v>1096</v>
      </c>
      <c r="U116">
        <f t="shared" si="4"/>
        <v>1056</v>
      </c>
    </row>
    <row r="117" spans="1:23" x14ac:dyDescent="0.3">
      <c r="A117" t="s">
        <v>101</v>
      </c>
      <c r="B117" t="s">
        <v>95</v>
      </c>
      <c r="C117" t="s">
        <v>0</v>
      </c>
      <c r="D117">
        <v>1596</v>
      </c>
      <c r="I117" t="s">
        <v>101</v>
      </c>
      <c r="J117" t="s">
        <v>4</v>
      </c>
      <c r="K117" t="s">
        <v>0</v>
      </c>
      <c r="L117">
        <v>768</v>
      </c>
      <c r="M117">
        <f t="shared" si="5"/>
        <v>728</v>
      </c>
      <c r="Q117" t="s">
        <v>101</v>
      </c>
      <c r="R117" t="s">
        <v>5</v>
      </c>
      <c r="S117" t="s">
        <v>0</v>
      </c>
      <c r="T117">
        <v>704</v>
      </c>
      <c r="U117">
        <f t="shared" si="4"/>
        <v>664</v>
      </c>
    </row>
    <row r="118" spans="1:23" x14ac:dyDescent="0.3">
      <c r="A118" t="s">
        <v>101</v>
      </c>
      <c r="B118" t="s">
        <v>95</v>
      </c>
      <c r="C118" t="s">
        <v>0</v>
      </c>
      <c r="D118">
        <v>904</v>
      </c>
      <c r="I118" t="s">
        <v>101</v>
      </c>
      <c r="J118" t="s">
        <v>4</v>
      </c>
      <c r="K118" t="s">
        <v>1</v>
      </c>
      <c r="L118">
        <v>928</v>
      </c>
      <c r="M118">
        <f t="shared" si="5"/>
        <v>888</v>
      </c>
      <c r="Q118" t="s">
        <v>101</v>
      </c>
      <c r="R118" t="s">
        <v>5</v>
      </c>
      <c r="S118" t="s">
        <v>0</v>
      </c>
      <c r="T118">
        <v>887</v>
      </c>
      <c r="U118">
        <f t="shared" si="4"/>
        <v>847</v>
      </c>
    </row>
    <row r="119" spans="1:23" x14ac:dyDescent="0.3">
      <c r="A119" t="s">
        <v>101</v>
      </c>
      <c r="B119" t="s">
        <v>95</v>
      </c>
      <c r="C119" t="s">
        <v>0</v>
      </c>
      <c r="D119">
        <v>1976</v>
      </c>
      <c r="I119" t="s">
        <v>101</v>
      </c>
      <c r="J119" t="s">
        <v>4</v>
      </c>
      <c r="K119" t="s">
        <v>0</v>
      </c>
      <c r="L119">
        <v>736</v>
      </c>
      <c r="M119">
        <f t="shared" si="5"/>
        <v>696</v>
      </c>
      <c r="Q119" t="s">
        <v>101</v>
      </c>
      <c r="R119" t="s">
        <v>5</v>
      </c>
      <c r="S119" t="s">
        <v>0</v>
      </c>
      <c r="T119">
        <v>1472</v>
      </c>
      <c r="U119">
        <f t="shared" si="4"/>
        <v>1432</v>
      </c>
    </row>
    <row r="120" spans="1:23" x14ac:dyDescent="0.3">
      <c r="A120" t="s">
        <v>101</v>
      </c>
      <c r="B120" t="s">
        <v>95</v>
      </c>
      <c r="C120" t="s">
        <v>1</v>
      </c>
      <c r="D120">
        <v>814</v>
      </c>
      <c r="I120" t="s">
        <v>101</v>
      </c>
      <c r="J120" t="s">
        <v>4</v>
      </c>
      <c r="K120" t="s">
        <v>1</v>
      </c>
      <c r="L120">
        <v>1544</v>
      </c>
      <c r="M120">
        <f t="shared" si="5"/>
        <v>1504</v>
      </c>
      <c r="Q120" t="s">
        <v>101</v>
      </c>
      <c r="R120" t="s">
        <v>5</v>
      </c>
      <c r="S120" t="s">
        <v>0</v>
      </c>
      <c r="T120">
        <v>792</v>
      </c>
      <c r="U120">
        <f t="shared" si="4"/>
        <v>752</v>
      </c>
    </row>
    <row r="121" spans="1:23" x14ac:dyDescent="0.3">
      <c r="A121" t="s">
        <v>101</v>
      </c>
      <c r="B121" t="s">
        <v>95</v>
      </c>
      <c r="C121" t="s">
        <v>1</v>
      </c>
      <c r="D121">
        <v>1159</v>
      </c>
      <c r="G121">
        <f>MEDIAN(D112:D121)</f>
        <v>1049.5</v>
      </c>
      <c r="I121" t="s">
        <v>101</v>
      </c>
      <c r="J121" t="s">
        <v>4</v>
      </c>
      <c r="K121" t="s">
        <v>0</v>
      </c>
      <c r="L121">
        <v>1024</v>
      </c>
      <c r="M121">
        <f t="shared" si="5"/>
        <v>984</v>
      </c>
      <c r="O121">
        <f>MEDIAN(M112:M121)</f>
        <v>820</v>
      </c>
      <c r="Q121" t="s">
        <v>101</v>
      </c>
      <c r="R121" t="s">
        <v>5</v>
      </c>
      <c r="S121" t="s">
        <v>1</v>
      </c>
      <c r="T121">
        <v>990</v>
      </c>
      <c r="U121">
        <f t="shared" si="4"/>
        <v>950</v>
      </c>
      <c r="W121">
        <f>MEDIAN(U112:U121)</f>
        <v>898.5</v>
      </c>
    </row>
    <row r="122" spans="1:23" x14ac:dyDescent="0.3">
      <c r="A122" t="s">
        <v>102</v>
      </c>
      <c r="B122" t="s">
        <v>95</v>
      </c>
      <c r="C122" t="s">
        <v>1</v>
      </c>
      <c r="D122">
        <v>825</v>
      </c>
      <c r="I122" t="s">
        <v>102</v>
      </c>
      <c r="J122" t="s">
        <v>4</v>
      </c>
      <c r="K122" t="s">
        <v>1</v>
      </c>
      <c r="L122">
        <v>968</v>
      </c>
      <c r="M122">
        <f t="shared" si="5"/>
        <v>928</v>
      </c>
      <c r="Q122" t="s">
        <v>102</v>
      </c>
      <c r="R122" t="s">
        <v>5</v>
      </c>
      <c r="S122" t="s">
        <v>1</v>
      </c>
      <c r="T122">
        <v>952</v>
      </c>
      <c r="U122">
        <f t="shared" si="4"/>
        <v>912</v>
      </c>
    </row>
    <row r="123" spans="1:23" x14ac:dyDescent="0.3">
      <c r="A123" t="s">
        <v>102</v>
      </c>
      <c r="B123" t="s">
        <v>95</v>
      </c>
      <c r="C123" t="s">
        <v>1</v>
      </c>
      <c r="D123">
        <v>919</v>
      </c>
      <c r="I123" t="s">
        <v>102</v>
      </c>
      <c r="J123" t="s">
        <v>4</v>
      </c>
      <c r="K123" t="s">
        <v>1</v>
      </c>
      <c r="L123">
        <v>831</v>
      </c>
      <c r="M123">
        <f t="shared" si="5"/>
        <v>791</v>
      </c>
      <c r="Q123" t="s">
        <v>102</v>
      </c>
      <c r="R123" t="s">
        <v>5</v>
      </c>
      <c r="S123" t="s">
        <v>1</v>
      </c>
      <c r="T123">
        <v>744</v>
      </c>
      <c r="U123">
        <f t="shared" si="4"/>
        <v>704</v>
      </c>
    </row>
    <row r="124" spans="1:23" x14ac:dyDescent="0.3">
      <c r="A124" t="s">
        <v>102</v>
      </c>
      <c r="B124" t="s">
        <v>95</v>
      </c>
      <c r="C124" t="s">
        <v>1</v>
      </c>
      <c r="D124">
        <v>1145</v>
      </c>
      <c r="I124" t="s">
        <v>102</v>
      </c>
      <c r="J124" t="s">
        <v>4</v>
      </c>
      <c r="K124" t="s">
        <v>1</v>
      </c>
      <c r="L124">
        <v>696</v>
      </c>
      <c r="M124">
        <f t="shared" si="5"/>
        <v>656</v>
      </c>
      <c r="Q124" t="s">
        <v>102</v>
      </c>
      <c r="R124" t="s">
        <v>5</v>
      </c>
      <c r="S124" t="s">
        <v>0</v>
      </c>
      <c r="T124">
        <v>1096</v>
      </c>
      <c r="U124">
        <f t="shared" si="4"/>
        <v>1056</v>
      </c>
    </row>
    <row r="125" spans="1:23" x14ac:dyDescent="0.3">
      <c r="A125" t="s">
        <v>102</v>
      </c>
      <c r="B125" t="s">
        <v>95</v>
      </c>
      <c r="C125" t="s">
        <v>1</v>
      </c>
      <c r="D125">
        <v>736</v>
      </c>
      <c r="I125" t="s">
        <v>102</v>
      </c>
      <c r="J125" t="s">
        <v>4</v>
      </c>
      <c r="K125" t="s">
        <v>1</v>
      </c>
      <c r="L125">
        <v>760</v>
      </c>
      <c r="M125">
        <f t="shared" si="5"/>
        <v>720</v>
      </c>
      <c r="Q125" t="s">
        <v>102</v>
      </c>
      <c r="R125" t="s">
        <v>5</v>
      </c>
      <c r="S125" t="s">
        <v>1</v>
      </c>
      <c r="T125">
        <v>913</v>
      </c>
      <c r="U125">
        <f t="shared" si="4"/>
        <v>873</v>
      </c>
    </row>
    <row r="126" spans="1:23" x14ac:dyDescent="0.3">
      <c r="A126" t="s">
        <v>102</v>
      </c>
      <c r="B126" t="s">
        <v>95</v>
      </c>
      <c r="C126" t="s">
        <v>1</v>
      </c>
      <c r="D126">
        <v>743</v>
      </c>
      <c r="I126" t="s">
        <v>102</v>
      </c>
      <c r="J126" t="s">
        <v>4</v>
      </c>
      <c r="K126" t="s">
        <v>1</v>
      </c>
      <c r="L126">
        <v>768</v>
      </c>
      <c r="M126">
        <f t="shared" si="5"/>
        <v>728</v>
      </c>
      <c r="Q126" t="s">
        <v>102</v>
      </c>
      <c r="R126" t="s">
        <v>5</v>
      </c>
      <c r="S126" t="s">
        <v>1</v>
      </c>
      <c r="T126">
        <v>808</v>
      </c>
      <c r="U126">
        <f t="shared" si="4"/>
        <v>768</v>
      </c>
    </row>
    <row r="127" spans="1:23" x14ac:dyDescent="0.3">
      <c r="A127" t="s">
        <v>102</v>
      </c>
      <c r="B127" t="s">
        <v>95</v>
      </c>
      <c r="C127" t="s">
        <v>1</v>
      </c>
      <c r="D127">
        <v>664</v>
      </c>
      <c r="I127" t="s">
        <v>102</v>
      </c>
      <c r="J127" t="s">
        <v>4</v>
      </c>
      <c r="K127" t="s">
        <v>1</v>
      </c>
      <c r="L127">
        <v>716</v>
      </c>
      <c r="M127">
        <f t="shared" si="5"/>
        <v>676</v>
      </c>
      <c r="Q127" t="s">
        <v>102</v>
      </c>
      <c r="R127" t="s">
        <v>5</v>
      </c>
      <c r="S127" t="s">
        <v>1</v>
      </c>
      <c r="T127">
        <v>631</v>
      </c>
      <c r="U127">
        <f t="shared" si="4"/>
        <v>591</v>
      </c>
    </row>
    <row r="128" spans="1:23" x14ac:dyDescent="0.3">
      <c r="A128" t="s">
        <v>102</v>
      </c>
      <c r="B128" t="s">
        <v>95</v>
      </c>
      <c r="C128" t="s">
        <v>1</v>
      </c>
      <c r="D128">
        <v>705</v>
      </c>
      <c r="I128" t="s">
        <v>102</v>
      </c>
      <c r="J128" t="s">
        <v>4</v>
      </c>
      <c r="K128" t="s">
        <v>1</v>
      </c>
      <c r="L128">
        <v>800</v>
      </c>
      <c r="M128">
        <f t="shared" si="5"/>
        <v>760</v>
      </c>
      <c r="Q128" t="s">
        <v>102</v>
      </c>
      <c r="R128" t="s">
        <v>5</v>
      </c>
      <c r="S128" t="s">
        <v>1</v>
      </c>
      <c r="T128">
        <v>848</v>
      </c>
      <c r="U128">
        <f t="shared" si="4"/>
        <v>808</v>
      </c>
    </row>
    <row r="129" spans="1:23" x14ac:dyDescent="0.3">
      <c r="A129" t="s">
        <v>102</v>
      </c>
      <c r="B129" t="s">
        <v>95</v>
      </c>
      <c r="C129" t="s">
        <v>1</v>
      </c>
      <c r="D129">
        <v>590</v>
      </c>
      <c r="I129" t="s">
        <v>102</v>
      </c>
      <c r="J129" t="s">
        <v>4</v>
      </c>
      <c r="K129" t="s">
        <v>1</v>
      </c>
      <c r="L129">
        <v>673</v>
      </c>
      <c r="M129">
        <f t="shared" si="5"/>
        <v>633</v>
      </c>
      <c r="Q129" t="s">
        <v>102</v>
      </c>
      <c r="R129" t="s">
        <v>5</v>
      </c>
      <c r="S129" t="s">
        <v>1</v>
      </c>
      <c r="T129">
        <v>601</v>
      </c>
      <c r="U129">
        <f t="shared" si="4"/>
        <v>561</v>
      </c>
    </row>
    <row r="130" spans="1:23" x14ac:dyDescent="0.3">
      <c r="A130" t="s">
        <v>102</v>
      </c>
      <c r="B130" t="s">
        <v>95</v>
      </c>
      <c r="C130" t="s">
        <v>1</v>
      </c>
      <c r="D130">
        <v>708</v>
      </c>
      <c r="I130" t="s">
        <v>102</v>
      </c>
      <c r="J130" t="s">
        <v>4</v>
      </c>
      <c r="K130" t="s">
        <v>1</v>
      </c>
      <c r="L130">
        <v>761</v>
      </c>
      <c r="M130">
        <f t="shared" ref="M130:M161" si="6">L130-40</f>
        <v>721</v>
      </c>
      <c r="Q130" t="s">
        <v>102</v>
      </c>
      <c r="R130" t="s">
        <v>5</v>
      </c>
      <c r="S130" t="s">
        <v>1</v>
      </c>
      <c r="T130">
        <v>801</v>
      </c>
      <c r="U130">
        <f t="shared" si="4"/>
        <v>761</v>
      </c>
    </row>
    <row r="131" spans="1:23" x14ac:dyDescent="0.3">
      <c r="A131" t="s">
        <v>102</v>
      </c>
      <c r="B131" t="s">
        <v>95</v>
      </c>
      <c r="C131" t="s">
        <v>1</v>
      </c>
      <c r="D131">
        <v>883</v>
      </c>
      <c r="G131">
        <f>MEDIAN(D122:D131)</f>
        <v>739.5</v>
      </c>
      <c r="I131" t="s">
        <v>102</v>
      </c>
      <c r="J131" t="s">
        <v>4</v>
      </c>
      <c r="K131" t="s">
        <v>1</v>
      </c>
      <c r="L131">
        <v>856</v>
      </c>
      <c r="M131">
        <f t="shared" si="6"/>
        <v>816</v>
      </c>
      <c r="O131">
        <f>MEDIAN(M122:M131)</f>
        <v>724.5</v>
      </c>
      <c r="Q131" t="s">
        <v>102</v>
      </c>
      <c r="R131" t="s">
        <v>5</v>
      </c>
      <c r="S131" t="s">
        <v>1</v>
      </c>
      <c r="T131">
        <v>849</v>
      </c>
      <c r="U131">
        <f t="shared" ref="U131:U161" si="7">T131-40</f>
        <v>809</v>
      </c>
      <c r="W131">
        <f>MEDIAN(U122:U131)</f>
        <v>788</v>
      </c>
    </row>
    <row r="132" spans="1:23" x14ac:dyDescent="0.3">
      <c r="A132" t="s">
        <v>103</v>
      </c>
      <c r="B132" t="s">
        <v>95</v>
      </c>
      <c r="C132" t="s">
        <v>1</v>
      </c>
      <c r="D132">
        <v>799</v>
      </c>
      <c r="I132" t="s">
        <v>103</v>
      </c>
      <c r="J132" t="s">
        <v>4</v>
      </c>
      <c r="K132" t="s">
        <v>1</v>
      </c>
      <c r="L132">
        <v>664</v>
      </c>
      <c r="M132">
        <f t="shared" si="6"/>
        <v>624</v>
      </c>
      <c r="Q132" t="s">
        <v>103</v>
      </c>
      <c r="R132" t="s">
        <v>5</v>
      </c>
      <c r="S132" t="s">
        <v>1</v>
      </c>
      <c r="T132">
        <v>752</v>
      </c>
      <c r="U132">
        <f t="shared" si="7"/>
        <v>712</v>
      </c>
    </row>
    <row r="133" spans="1:23" x14ac:dyDescent="0.3">
      <c r="A133" t="s">
        <v>103</v>
      </c>
      <c r="B133" t="s">
        <v>95</v>
      </c>
      <c r="C133" t="s">
        <v>1</v>
      </c>
      <c r="D133">
        <v>824</v>
      </c>
      <c r="I133" t="s">
        <v>103</v>
      </c>
      <c r="J133" t="s">
        <v>4</v>
      </c>
      <c r="K133" t="s">
        <v>1</v>
      </c>
      <c r="L133">
        <v>776</v>
      </c>
      <c r="M133">
        <f t="shared" si="6"/>
        <v>736</v>
      </c>
      <c r="Q133" t="s">
        <v>103</v>
      </c>
      <c r="R133" t="s">
        <v>5</v>
      </c>
      <c r="S133" t="s">
        <v>1</v>
      </c>
      <c r="T133">
        <v>655</v>
      </c>
      <c r="U133">
        <f t="shared" si="7"/>
        <v>615</v>
      </c>
    </row>
    <row r="134" spans="1:23" x14ac:dyDescent="0.3">
      <c r="A134" t="s">
        <v>103</v>
      </c>
      <c r="B134" t="s">
        <v>95</v>
      </c>
      <c r="C134" t="s">
        <v>1</v>
      </c>
      <c r="D134">
        <v>796</v>
      </c>
      <c r="I134" t="s">
        <v>103</v>
      </c>
      <c r="J134" t="s">
        <v>4</v>
      </c>
      <c r="K134" t="s">
        <v>1</v>
      </c>
      <c r="L134">
        <v>784</v>
      </c>
      <c r="M134">
        <f t="shared" si="6"/>
        <v>744</v>
      </c>
      <c r="Q134" t="s">
        <v>103</v>
      </c>
      <c r="R134" t="s">
        <v>5</v>
      </c>
      <c r="S134" t="s">
        <v>1</v>
      </c>
      <c r="T134">
        <v>817</v>
      </c>
      <c r="U134">
        <f t="shared" si="7"/>
        <v>777</v>
      </c>
    </row>
    <row r="135" spans="1:23" x14ac:dyDescent="0.3">
      <c r="A135" t="s">
        <v>103</v>
      </c>
      <c r="B135" t="s">
        <v>95</v>
      </c>
      <c r="C135" t="s">
        <v>1</v>
      </c>
      <c r="D135">
        <v>696</v>
      </c>
      <c r="I135" t="s">
        <v>103</v>
      </c>
      <c r="J135" t="s">
        <v>4</v>
      </c>
      <c r="K135" t="s">
        <v>1</v>
      </c>
      <c r="L135">
        <v>703</v>
      </c>
      <c r="M135">
        <f t="shared" si="6"/>
        <v>663</v>
      </c>
      <c r="Q135" t="s">
        <v>103</v>
      </c>
      <c r="R135" t="s">
        <v>5</v>
      </c>
      <c r="S135" t="s">
        <v>1</v>
      </c>
      <c r="T135">
        <v>1032</v>
      </c>
      <c r="U135">
        <f t="shared" si="7"/>
        <v>992</v>
      </c>
    </row>
    <row r="136" spans="1:23" x14ac:dyDescent="0.3">
      <c r="A136" t="s">
        <v>103</v>
      </c>
      <c r="B136" t="s">
        <v>95</v>
      </c>
      <c r="C136" t="s">
        <v>1</v>
      </c>
      <c r="D136">
        <v>671</v>
      </c>
      <c r="I136" t="s">
        <v>103</v>
      </c>
      <c r="J136" t="s">
        <v>4</v>
      </c>
      <c r="K136" t="s">
        <v>1</v>
      </c>
      <c r="L136">
        <v>872</v>
      </c>
      <c r="M136">
        <f t="shared" si="6"/>
        <v>832</v>
      </c>
      <c r="Q136" t="s">
        <v>103</v>
      </c>
      <c r="R136" t="s">
        <v>5</v>
      </c>
      <c r="S136" t="s">
        <v>1</v>
      </c>
      <c r="T136">
        <v>752</v>
      </c>
      <c r="U136">
        <f t="shared" si="7"/>
        <v>712</v>
      </c>
    </row>
    <row r="137" spans="1:23" x14ac:dyDescent="0.3">
      <c r="A137" t="s">
        <v>103</v>
      </c>
      <c r="B137" t="s">
        <v>95</v>
      </c>
      <c r="C137" t="s">
        <v>1</v>
      </c>
      <c r="D137">
        <v>671</v>
      </c>
      <c r="I137" t="s">
        <v>103</v>
      </c>
      <c r="J137" t="s">
        <v>4</v>
      </c>
      <c r="K137" t="s">
        <v>1</v>
      </c>
      <c r="L137">
        <v>793</v>
      </c>
      <c r="M137">
        <f t="shared" si="6"/>
        <v>753</v>
      </c>
      <c r="Q137" t="s">
        <v>103</v>
      </c>
      <c r="R137" t="s">
        <v>5</v>
      </c>
      <c r="S137" t="s">
        <v>1</v>
      </c>
      <c r="T137">
        <v>1138</v>
      </c>
      <c r="U137">
        <f t="shared" si="7"/>
        <v>1098</v>
      </c>
    </row>
    <row r="138" spans="1:23" x14ac:dyDescent="0.3">
      <c r="A138" t="s">
        <v>103</v>
      </c>
      <c r="B138" t="s">
        <v>95</v>
      </c>
      <c r="C138" t="s">
        <v>1</v>
      </c>
      <c r="D138">
        <v>681</v>
      </c>
      <c r="I138" t="s">
        <v>103</v>
      </c>
      <c r="J138" t="s">
        <v>4</v>
      </c>
      <c r="K138" t="s">
        <v>1</v>
      </c>
      <c r="L138">
        <v>807</v>
      </c>
      <c r="M138">
        <f t="shared" si="6"/>
        <v>767</v>
      </c>
      <c r="Q138" t="s">
        <v>103</v>
      </c>
      <c r="R138" t="s">
        <v>5</v>
      </c>
      <c r="S138" t="s">
        <v>1</v>
      </c>
      <c r="T138">
        <v>712</v>
      </c>
      <c r="U138">
        <f t="shared" si="7"/>
        <v>672</v>
      </c>
    </row>
    <row r="139" spans="1:23" x14ac:dyDescent="0.3">
      <c r="A139" t="s">
        <v>103</v>
      </c>
      <c r="B139" t="s">
        <v>95</v>
      </c>
      <c r="C139" t="s">
        <v>1</v>
      </c>
      <c r="D139">
        <v>735</v>
      </c>
      <c r="I139" t="s">
        <v>103</v>
      </c>
      <c r="J139" t="s">
        <v>4</v>
      </c>
      <c r="K139" t="s">
        <v>1</v>
      </c>
      <c r="L139">
        <v>881</v>
      </c>
      <c r="M139">
        <f t="shared" si="6"/>
        <v>841</v>
      </c>
      <c r="Q139" t="s">
        <v>103</v>
      </c>
      <c r="R139" t="s">
        <v>5</v>
      </c>
      <c r="S139" t="s">
        <v>1</v>
      </c>
      <c r="T139">
        <v>817</v>
      </c>
      <c r="U139">
        <f t="shared" si="7"/>
        <v>777</v>
      </c>
    </row>
    <row r="140" spans="1:23" x14ac:dyDescent="0.3">
      <c r="A140" t="s">
        <v>103</v>
      </c>
      <c r="B140" t="s">
        <v>95</v>
      </c>
      <c r="C140" t="s">
        <v>1</v>
      </c>
      <c r="D140">
        <v>736</v>
      </c>
      <c r="I140" t="s">
        <v>103</v>
      </c>
      <c r="J140" t="s">
        <v>4</v>
      </c>
      <c r="K140" t="s">
        <v>1</v>
      </c>
      <c r="L140">
        <v>871</v>
      </c>
      <c r="M140">
        <f t="shared" si="6"/>
        <v>831</v>
      </c>
      <c r="Q140" t="s">
        <v>103</v>
      </c>
      <c r="R140" t="s">
        <v>5</v>
      </c>
      <c r="S140" t="s">
        <v>1</v>
      </c>
      <c r="T140">
        <v>624</v>
      </c>
      <c r="U140">
        <f t="shared" si="7"/>
        <v>584</v>
      </c>
    </row>
    <row r="141" spans="1:23" x14ac:dyDescent="0.3">
      <c r="A141" t="s">
        <v>103</v>
      </c>
      <c r="B141" t="s">
        <v>95</v>
      </c>
      <c r="C141" t="s">
        <v>1</v>
      </c>
      <c r="D141">
        <v>695</v>
      </c>
      <c r="G141">
        <f>MEDIAN(D132:D141)</f>
        <v>715.5</v>
      </c>
      <c r="I141" t="s">
        <v>103</v>
      </c>
      <c r="J141" t="s">
        <v>4</v>
      </c>
      <c r="K141" t="s">
        <v>1</v>
      </c>
      <c r="L141">
        <v>880</v>
      </c>
      <c r="M141">
        <f t="shared" si="6"/>
        <v>840</v>
      </c>
      <c r="O141">
        <f>MEDIAN(M132:M141)</f>
        <v>760</v>
      </c>
      <c r="Q141" t="s">
        <v>103</v>
      </c>
      <c r="R141" t="s">
        <v>5</v>
      </c>
      <c r="S141" t="s">
        <v>1</v>
      </c>
      <c r="T141">
        <v>809</v>
      </c>
      <c r="U141">
        <f t="shared" si="7"/>
        <v>769</v>
      </c>
      <c r="W141">
        <f>MEDIAN(U132:U141)</f>
        <v>740.5</v>
      </c>
    </row>
    <row r="142" spans="1:23" x14ac:dyDescent="0.3">
      <c r="A142" t="s">
        <v>104</v>
      </c>
      <c r="B142" t="s">
        <v>95</v>
      </c>
      <c r="C142" t="s">
        <v>1</v>
      </c>
      <c r="D142">
        <v>752</v>
      </c>
      <c r="I142" t="s">
        <v>104</v>
      </c>
      <c r="J142" t="s">
        <v>4</v>
      </c>
      <c r="K142" t="s">
        <v>1</v>
      </c>
      <c r="L142">
        <v>1097</v>
      </c>
      <c r="M142">
        <f t="shared" si="6"/>
        <v>1057</v>
      </c>
      <c r="Q142" t="s">
        <v>104</v>
      </c>
      <c r="R142" t="s">
        <v>5</v>
      </c>
      <c r="S142" t="s">
        <v>1</v>
      </c>
      <c r="T142">
        <v>880</v>
      </c>
      <c r="U142">
        <f t="shared" si="7"/>
        <v>840</v>
      </c>
    </row>
    <row r="143" spans="1:23" x14ac:dyDescent="0.3">
      <c r="A143" t="s">
        <v>104</v>
      </c>
      <c r="B143" t="s">
        <v>95</v>
      </c>
      <c r="C143" t="s">
        <v>1</v>
      </c>
      <c r="D143">
        <v>1529</v>
      </c>
      <c r="I143" t="s">
        <v>104</v>
      </c>
      <c r="J143" t="s">
        <v>4</v>
      </c>
      <c r="K143" t="s">
        <v>1</v>
      </c>
      <c r="L143">
        <v>736</v>
      </c>
      <c r="M143">
        <f t="shared" si="6"/>
        <v>696</v>
      </c>
      <c r="Q143" t="s">
        <v>104</v>
      </c>
      <c r="R143" t="s">
        <v>5</v>
      </c>
      <c r="S143" t="s">
        <v>1</v>
      </c>
      <c r="T143">
        <v>809</v>
      </c>
      <c r="U143">
        <f t="shared" si="7"/>
        <v>769</v>
      </c>
    </row>
    <row r="144" spans="1:23" x14ac:dyDescent="0.3">
      <c r="A144" t="s">
        <v>104</v>
      </c>
      <c r="B144" t="s">
        <v>95</v>
      </c>
      <c r="C144" t="s">
        <v>1</v>
      </c>
      <c r="D144">
        <v>841</v>
      </c>
      <c r="I144" t="s">
        <v>104</v>
      </c>
      <c r="J144" t="s">
        <v>4</v>
      </c>
      <c r="K144" t="s">
        <v>1</v>
      </c>
      <c r="L144">
        <v>848</v>
      </c>
      <c r="M144">
        <f t="shared" si="6"/>
        <v>808</v>
      </c>
      <c r="Q144" t="s">
        <v>104</v>
      </c>
      <c r="R144" t="s">
        <v>5</v>
      </c>
      <c r="S144" t="s">
        <v>1</v>
      </c>
      <c r="T144">
        <v>840</v>
      </c>
      <c r="U144">
        <f t="shared" si="7"/>
        <v>800</v>
      </c>
    </row>
    <row r="145" spans="1:23" x14ac:dyDescent="0.3">
      <c r="A145" t="s">
        <v>104</v>
      </c>
      <c r="B145" t="s">
        <v>95</v>
      </c>
      <c r="C145" t="s">
        <v>1</v>
      </c>
      <c r="D145">
        <v>791</v>
      </c>
      <c r="I145" t="s">
        <v>104</v>
      </c>
      <c r="J145" t="s">
        <v>4</v>
      </c>
      <c r="K145" t="s">
        <v>1</v>
      </c>
      <c r="L145">
        <v>852</v>
      </c>
      <c r="M145">
        <f t="shared" si="6"/>
        <v>812</v>
      </c>
      <c r="Q145" t="s">
        <v>104</v>
      </c>
      <c r="R145" t="s">
        <v>5</v>
      </c>
      <c r="S145" t="s">
        <v>1</v>
      </c>
      <c r="T145">
        <v>677</v>
      </c>
      <c r="U145">
        <f t="shared" si="7"/>
        <v>637</v>
      </c>
    </row>
    <row r="146" spans="1:23" x14ac:dyDescent="0.3">
      <c r="A146" t="s">
        <v>104</v>
      </c>
      <c r="B146" t="s">
        <v>95</v>
      </c>
      <c r="C146" t="s">
        <v>1</v>
      </c>
      <c r="D146">
        <v>736</v>
      </c>
      <c r="I146" t="s">
        <v>104</v>
      </c>
      <c r="J146" t="s">
        <v>4</v>
      </c>
      <c r="K146" t="s">
        <v>1</v>
      </c>
      <c r="L146">
        <v>791</v>
      </c>
      <c r="M146">
        <f t="shared" si="6"/>
        <v>751</v>
      </c>
      <c r="Q146" t="s">
        <v>104</v>
      </c>
      <c r="R146" t="s">
        <v>5</v>
      </c>
      <c r="S146" t="s">
        <v>1</v>
      </c>
      <c r="T146">
        <v>1080</v>
      </c>
      <c r="U146">
        <f t="shared" si="7"/>
        <v>1040</v>
      </c>
    </row>
    <row r="147" spans="1:23" x14ac:dyDescent="0.3">
      <c r="A147" t="s">
        <v>104</v>
      </c>
      <c r="B147" t="s">
        <v>95</v>
      </c>
      <c r="C147" t="s">
        <v>1</v>
      </c>
      <c r="D147">
        <v>704</v>
      </c>
      <c r="I147" t="s">
        <v>104</v>
      </c>
      <c r="J147" t="s">
        <v>4</v>
      </c>
      <c r="K147" t="s">
        <v>1</v>
      </c>
      <c r="L147">
        <v>704</v>
      </c>
      <c r="M147">
        <f t="shared" si="6"/>
        <v>664</v>
      </c>
      <c r="Q147" t="s">
        <v>104</v>
      </c>
      <c r="R147" t="s">
        <v>5</v>
      </c>
      <c r="S147" t="s">
        <v>1</v>
      </c>
      <c r="T147">
        <v>798</v>
      </c>
      <c r="U147">
        <f t="shared" si="7"/>
        <v>758</v>
      </c>
    </row>
    <row r="148" spans="1:23" x14ac:dyDescent="0.3">
      <c r="A148" t="s">
        <v>104</v>
      </c>
      <c r="B148" t="s">
        <v>95</v>
      </c>
      <c r="C148" t="s">
        <v>1</v>
      </c>
      <c r="D148">
        <v>736</v>
      </c>
      <c r="I148" t="s">
        <v>104</v>
      </c>
      <c r="J148" t="s">
        <v>4</v>
      </c>
      <c r="K148" t="s">
        <v>1</v>
      </c>
      <c r="L148">
        <v>804</v>
      </c>
      <c r="M148">
        <f t="shared" si="6"/>
        <v>764</v>
      </c>
      <c r="Q148" t="s">
        <v>104</v>
      </c>
      <c r="R148" t="s">
        <v>5</v>
      </c>
      <c r="S148" t="s">
        <v>1</v>
      </c>
      <c r="T148">
        <v>1448</v>
      </c>
      <c r="U148">
        <f t="shared" si="7"/>
        <v>1408</v>
      </c>
    </row>
    <row r="149" spans="1:23" x14ac:dyDescent="0.3">
      <c r="A149" t="s">
        <v>104</v>
      </c>
      <c r="B149" t="s">
        <v>95</v>
      </c>
      <c r="C149" t="s">
        <v>1</v>
      </c>
      <c r="D149">
        <v>800</v>
      </c>
      <c r="I149" t="s">
        <v>104</v>
      </c>
      <c r="J149" t="s">
        <v>4</v>
      </c>
      <c r="K149" t="s">
        <v>1</v>
      </c>
      <c r="L149">
        <v>545</v>
      </c>
      <c r="M149">
        <f t="shared" si="6"/>
        <v>505</v>
      </c>
      <c r="Q149" t="s">
        <v>104</v>
      </c>
      <c r="R149" t="s">
        <v>5</v>
      </c>
      <c r="S149" t="s">
        <v>1</v>
      </c>
      <c r="T149">
        <v>783</v>
      </c>
      <c r="U149">
        <f t="shared" si="7"/>
        <v>743</v>
      </c>
    </row>
    <row r="150" spans="1:23" x14ac:dyDescent="0.3">
      <c r="A150" t="s">
        <v>104</v>
      </c>
      <c r="B150" t="s">
        <v>95</v>
      </c>
      <c r="C150" t="s">
        <v>1</v>
      </c>
      <c r="D150">
        <v>752</v>
      </c>
      <c r="I150" t="s">
        <v>104</v>
      </c>
      <c r="J150" t="s">
        <v>4</v>
      </c>
      <c r="K150" t="s">
        <v>1</v>
      </c>
      <c r="L150">
        <v>824</v>
      </c>
      <c r="M150">
        <f t="shared" si="6"/>
        <v>784</v>
      </c>
      <c r="Q150" t="s">
        <v>104</v>
      </c>
      <c r="R150" t="s">
        <v>5</v>
      </c>
      <c r="S150" t="s">
        <v>1</v>
      </c>
      <c r="T150">
        <v>817</v>
      </c>
      <c r="U150">
        <f t="shared" si="7"/>
        <v>777</v>
      </c>
    </row>
    <row r="151" spans="1:23" x14ac:dyDescent="0.3">
      <c r="A151" t="s">
        <v>104</v>
      </c>
      <c r="B151" t="s">
        <v>95</v>
      </c>
      <c r="C151" t="s">
        <v>1</v>
      </c>
      <c r="D151">
        <v>871</v>
      </c>
      <c r="G151">
        <f>MEDIAN(D142:D151)</f>
        <v>771.5</v>
      </c>
      <c r="I151" t="s">
        <v>104</v>
      </c>
      <c r="J151" t="s">
        <v>4</v>
      </c>
      <c r="K151" t="s">
        <v>1</v>
      </c>
      <c r="L151">
        <v>1368</v>
      </c>
      <c r="M151">
        <f t="shared" si="6"/>
        <v>1328</v>
      </c>
      <c r="O151">
        <f>MEDIAN(M142:M151)</f>
        <v>774</v>
      </c>
      <c r="Q151" t="s">
        <v>104</v>
      </c>
      <c r="R151" t="s">
        <v>5</v>
      </c>
      <c r="S151" t="s">
        <v>1</v>
      </c>
      <c r="T151">
        <v>822</v>
      </c>
      <c r="U151">
        <f t="shared" si="7"/>
        <v>782</v>
      </c>
      <c r="W151">
        <f>MEDIAN(U142:U151)</f>
        <v>779.5</v>
      </c>
    </row>
    <row r="152" spans="1:23" x14ac:dyDescent="0.3">
      <c r="A152" t="s">
        <v>105</v>
      </c>
      <c r="B152" t="s">
        <v>95</v>
      </c>
      <c r="C152" t="s">
        <v>1</v>
      </c>
      <c r="D152">
        <v>824</v>
      </c>
      <c r="I152" t="s">
        <v>105</v>
      </c>
      <c r="J152" t="s">
        <v>4</v>
      </c>
      <c r="K152" t="s">
        <v>1</v>
      </c>
      <c r="L152">
        <v>705</v>
      </c>
      <c r="M152">
        <f t="shared" si="6"/>
        <v>665</v>
      </c>
      <c r="Q152" t="s">
        <v>105</v>
      </c>
      <c r="R152" t="s">
        <v>5</v>
      </c>
      <c r="S152" t="s">
        <v>1</v>
      </c>
      <c r="T152">
        <v>812</v>
      </c>
      <c r="U152">
        <f t="shared" si="7"/>
        <v>772</v>
      </c>
    </row>
    <row r="153" spans="1:23" x14ac:dyDescent="0.3">
      <c r="A153" t="s">
        <v>105</v>
      </c>
      <c r="B153" t="s">
        <v>95</v>
      </c>
      <c r="C153" t="s">
        <v>1</v>
      </c>
      <c r="D153">
        <v>807</v>
      </c>
      <c r="I153" t="s">
        <v>105</v>
      </c>
      <c r="J153" t="s">
        <v>4</v>
      </c>
      <c r="K153" t="s">
        <v>1</v>
      </c>
      <c r="L153">
        <v>744</v>
      </c>
      <c r="M153">
        <f t="shared" si="6"/>
        <v>704</v>
      </c>
      <c r="Q153" t="s">
        <v>105</v>
      </c>
      <c r="R153" t="s">
        <v>5</v>
      </c>
      <c r="S153" t="s">
        <v>1</v>
      </c>
      <c r="T153">
        <v>892</v>
      </c>
      <c r="U153">
        <f t="shared" si="7"/>
        <v>852</v>
      </c>
    </row>
    <row r="154" spans="1:23" x14ac:dyDescent="0.3">
      <c r="A154" t="s">
        <v>105</v>
      </c>
      <c r="B154" t="s">
        <v>95</v>
      </c>
      <c r="C154" t="s">
        <v>1</v>
      </c>
      <c r="D154">
        <v>759</v>
      </c>
      <c r="I154" t="s">
        <v>105</v>
      </c>
      <c r="J154" t="s">
        <v>4</v>
      </c>
      <c r="K154" t="s">
        <v>1</v>
      </c>
      <c r="L154">
        <v>727</v>
      </c>
      <c r="M154">
        <f t="shared" si="6"/>
        <v>687</v>
      </c>
      <c r="Q154" t="s">
        <v>105</v>
      </c>
      <c r="R154" t="s">
        <v>5</v>
      </c>
      <c r="S154" t="s">
        <v>1</v>
      </c>
      <c r="T154">
        <v>768</v>
      </c>
      <c r="U154">
        <f t="shared" si="7"/>
        <v>728</v>
      </c>
    </row>
    <row r="155" spans="1:23" x14ac:dyDescent="0.3">
      <c r="A155" t="s">
        <v>105</v>
      </c>
      <c r="B155" t="s">
        <v>95</v>
      </c>
      <c r="C155" t="s">
        <v>1</v>
      </c>
      <c r="D155">
        <v>656</v>
      </c>
      <c r="I155" t="s">
        <v>105</v>
      </c>
      <c r="J155" t="s">
        <v>4</v>
      </c>
      <c r="K155" t="s">
        <v>1</v>
      </c>
      <c r="L155">
        <v>776</v>
      </c>
      <c r="M155">
        <f t="shared" si="6"/>
        <v>736</v>
      </c>
      <c r="Q155" t="s">
        <v>105</v>
      </c>
      <c r="R155" t="s">
        <v>5</v>
      </c>
      <c r="S155" t="s">
        <v>1</v>
      </c>
      <c r="T155">
        <v>856</v>
      </c>
      <c r="U155">
        <f t="shared" si="7"/>
        <v>816</v>
      </c>
    </row>
    <row r="156" spans="1:23" x14ac:dyDescent="0.3">
      <c r="A156" t="s">
        <v>105</v>
      </c>
      <c r="B156" t="s">
        <v>95</v>
      </c>
      <c r="C156" t="s">
        <v>1</v>
      </c>
      <c r="D156">
        <v>705</v>
      </c>
      <c r="I156" t="s">
        <v>105</v>
      </c>
      <c r="J156" t="s">
        <v>4</v>
      </c>
      <c r="K156" t="s">
        <v>1</v>
      </c>
      <c r="L156">
        <v>752</v>
      </c>
      <c r="M156">
        <f t="shared" si="6"/>
        <v>712</v>
      </c>
      <c r="Q156" t="s">
        <v>105</v>
      </c>
      <c r="R156" t="s">
        <v>5</v>
      </c>
      <c r="S156" t="s">
        <v>1</v>
      </c>
      <c r="T156">
        <v>832</v>
      </c>
      <c r="U156">
        <f t="shared" si="7"/>
        <v>792</v>
      </c>
    </row>
    <row r="157" spans="1:23" x14ac:dyDescent="0.3">
      <c r="A157" t="s">
        <v>105</v>
      </c>
      <c r="B157" t="s">
        <v>95</v>
      </c>
      <c r="C157" t="s">
        <v>1</v>
      </c>
      <c r="D157">
        <v>768</v>
      </c>
      <c r="I157" t="s">
        <v>105</v>
      </c>
      <c r="J157" t="s">
        <v>4</v>
      </c>
      <c r="K157" t="s">
        <v>1</v>
      </c>
      <c r="L157">
        <v>729</v>
      </c>
      <c r="M157">
        <f t="shared" si="6"/>
        <v>689</v>
      </c>
      <c r="Q157" t="s">
        <v>105</v>
      </c>
      <c r="R157" t="s">
        <v>5</v>
      </c>
      <c r="S157" t="s">
        <v>1</v>
      </c>
      <c r="T157">
        <v>768</v>
      </c>
      <c r="U157">
        <f t="shared" si="7"/>
        <v>728</v>
      </c>
    </row>
    <row r="158" spans="1:23" x14ac:dyDescent="0.3">
      <c r="A158" t="s">
        <v>105</v>
      </c>
      <c r="B158" t="s">
        <v>95</v>
      </c>
      <c r="C158" t="s">
        <v>1</v>
      </c>
      <c r="D158">
        <v>775</v>
      </c>
      <c r="I158" t="s">
        <v>105</v>
      </c>
      <c r="J158" t="s">
        <v>4</v>
      </c>
      <c r="K158" t="s">
        <v>1</v>
      </c>
      <c r="L158">
        <v>719</v>
      </c>
      <c r="M158">
        <f t="shared" si="6"/>
        <v>679</v>
      </c>
      <c r="Q158" t="s">
        <v>105</v>
      </c>
      <c r="R158" t="s">
        <v>5</v>
      </c>
      <c r="S158" t="s">
        <v>1</v>
      </c>
      <c r="T158">
        <v>760</v>
      </c>
      <c r="U158">
        <f t="shared" si="7"/>
        <v>720</v>
      </c>
    </row>
    <row r="159" spans="1:23" x14ac:dyDescent="0.3">
      <c r="A159" t="s">
        <v>105</v>
      </c>
      <c r="B159" t="s">
        <v>95</v>
      </c>
      <c r="C159" t="s">
        <v>1</v>
      </c>
      <c r="D159">
        <v>745</v>
      </c>
      <c r="I159" t="s">
        <v>105</v>
      </c>
      <c r="J159" t="s">
        <v>4</v>
      </c>
      <c r="K159" t="s">
        <v>1</v>
      </c>
      <c r="L159">
        <v>729</v>
      </c>
      <c r="M159">
        <f t="shared" si="6"/>
        <v>689</v>
      </c>
      <c r="Q159" t="s">
        <v>105</v>
      </c>
      <c r="R159" t="s">
        <v>5</v>
      </c>
      <c r="S159" t="s">
        <v>1</v>
      </c>
      <c r="T159">
        <v>793</v>
      </c>
      <c r="U159">
        <f t="shared" si="7"/>
        <v>753</v>
      </c>
    </row>
    <row r="160" spans="1:23" x14ac:dyDescent="0.3">
      <c r="A160" t="s">
        <v>105</v>
      </c>
      <c r="B160" t="s">
        <v>95</v>
      </c>
      <c r="C160" t="s">
        <v>1</v>
      </c>
      <c r="D160">
        <v>719</v>
      </c>
      <c r="I160" t="s">
        <v>105</v>
      </c>
      <c r="J160" t="s">
        <v>4</v>
      </c>
      <c r="K160" t="s">
        <v>1</v>
      </c>
      <c r="L160">
        <v>872</v>
      </c>
      <c r="M160">
        <f t="shared" si="6"/>
        <v>832</v>
      </c>
      <c r="Q160" t="s">
        <v>105</v>
      </c>
      <c r="R160" t="s">
        <v>5</v>
      </c>
      <c r="S160" t="s">
        <v>1</v>
      </c>
      <c r="T160">
        <v>783</v>
      </c>
      <c r="U160">
        <f t="shared" si="7"/>
        <v>743</v>
      </c>
    </row>
    <row r="161" spans="1:23" x14ac:dyDescent="0.3">
      <c r="A161" t="s">
        <v>105</v>
      </c>
      <c r="B161" t="s">
        <v>95</v>
      </c>
      <c r="C161" t="s">
        <v>1</v>
      </c>
      <c r="D161">
        <v>840</v>
      </c>
      <c r="G161">
        <f>MEDIAN(D152:D161)</f>
        <v>763.5</v>
      </c>
      <c r="I161" t="s">
        <v>105</v>
      </c>
      <c r="J161" t="s">
        <v>4</v>
      </c>
      <c r="K161" t="s">
        <v>1</v>
      </c>
      <c r="L161">
        <v>825</v>
      </c>
      <c r="M161">
        <f t="shared" si="6"/>
        <v>785</v>
      </c>
      <c r="O161">
        <f>MEDIAN(M152:M161)</f>
        <v>696.5</v>
      </c>
      <c r="Q161" t="s">
        <v>105</v>
      </c>
      <c r="R161" t="s">
        <v>5</v>
      </c>
      <c r="S161" t="s">
        <v>1</v>
      </c>
      <c r="T161">
        <v>800</v>
      </c>
      <c r="U161">
        <f t="shared" si="7"/>
        <v>760</v>
      </c>
      <c r="W161">
        <f>MEDIAN(U152:U161)</f>
        <v>756.5</v>
      </c>
    </row>
    <row r="162" spans="1:23" x14ac:dyDescent="0.3">
      <c r="G162">
        <f>AVERAGE(G1:G161)</f>
        <v>840.65625</v>
      </c>
      <c r="O162">
        <f>AVERAGE(O1:O161)</f>
        <v>810.90625</v>
      </c>
      <c r="W162">
        <f>AVERAGE(W1:W161)</f>
        <v>832.125</v>
      </c>
    </row>
    <row r="163" spans="1:23" x14ac:dyDescent="0.3">
      <c r="G163">
        <f>STDEV(G1:G161)</f>
        <v>97.569756029553886</v>
      </c>
      <c r="O163">
        <f>STDEV(O1:O161)</f>
        <v>59.284404568149284</v>
      </c>
      <c r="W163">
        <f>STDEV(W1:W161)</f>
        <v>68.739968965175805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1496</v>
      </c>
      <c r="I2" t="s">
        <v>106</v>
      </c>
      <c r="J2" t="s">
        <v>4</v>
      </c>
      <c r="K2" t="s">
        <v>0</v>
      </c>
      <c r="L2">
        <v>1008</v>
      </c>
      <c r="M2">
        <f>L2-40</f>
        <v>968</v>
      </c>
      <c r="Q2" t="s">
        <v>106</v>
      </c>
      <c r="R2" t="s">
        <v>5</v>
      </c>
      <c r="S2" t="s">
        <v>0</v>
      </c>
      <c r="T2">
        <v>1359</v>
      </c>
      <c r="U2">
        <f>T2-40</f>
        <v>1319</v>
      </c>
    </row>
    <row r="3" spans="1:23" x14ac:dyDescent="0.3">
      <c r="A3" t="s">
        <v>106</v>
      </c>
      <c r="B3" t="s">
        <v>95</v>
      </c>
      <c r="C3" t="s">
        <v>0</v>
      </c>
      <c r="D3">
        <v>1872</v>
      </c>
      <c r="I3" t="s">
        <v>106</v>
      </c>
      <c r="J3" t="s">
        <v>4</v>
      </c>
      <c r="K3" t="s">
        <v>0</v>
      </c>
      <c r="L3">
        <v>1073</v>
      </c>
      <c r="M3">
        <f t="shared" ref="M3:M66" si="0">L3-40</f>
        <v>1033</v>
      </c>
      <c r="Q3" t="s">
        <v>106</v>
      </c>
      <c r="R3" t="s">
        <v>5</v>
      </c>
      <c r="S3" t="s">
        <v>0</v>
      </c>
      <c r="T3">
        <v>1087</v>
      </c>
      <c r="U3">
        <f t="shared" ref="U3:U66" si="1">T3-40</f>
        <v>1047</v>
      </c>
    </row>
    <row r="4" spans="1:23" x14ac:dyDescent="0.3">
      <c r="A4" t="s">
        <v>106</v>
      </c>
      <c r="B4" t="s">
        <v>95</v>
      </c>
      <c r="C4" t="s">
        <v>0</v>
      </c>
      <c r="D4">
        <v>1848</v>
      </c>
      <c r="I4" t="s">
        <v>106</v>
      </c>
      <c r="J4" t="s">
        <v>4</v>
      </c>
      <c r="K4" t="s">
        <v>0</v>
      </c>
      <c r="L4">
        <v>1183</v>
      </c>
      <c r="M4">
        <f t="shared" si="0"/>
        <v>1143</v>
      </c>
      <c r="Q4" t="s">
        <v>106</v>
      </c>
      <c r="R4" t="s">
        <v>5</v>
      </c>
      <c r="S4" t="s">
        <v>0</v>
      </c>
      <c r="T4">
        <v>1024</v>
      </c>
      <c r="U4">
        <f t="shared" si="1"/>
        <v>984</v>
      </c>
    </row>
    <row r="5" spans="1:23" x14ac:dyDescent="0.3">
      <c r="A5" t="s">
        <v>106</v>
      </c>
      <c r="B5" t="s">
        <v>95</v>
      </c>
      <c r="C5" t="s">
        <v>0</v>
      </c>
      <c r="D5">
        <v>952</v>
      </c>
      <c r="I5" t="s">
        <v>106</v>
      </c>
      <c r="J5" t="s">
        <v>4</v>
      </c>
      <c r="K5" t="s">
        <v>0</v>
      </c>
      <c r="L5">
        <v>1127</v>
      </c>
      <c r="M5">
        <f t="shared" si="0"/>
        <v>1087</v>
      </c>
      <c r="Q5" t="s">
        <v>106</v>
      </c>
      <c r="R5" t="s">
        <v>5</v>
      </c>
      <c r="S5" t="s">
        <v>0</v>
      </c>
      <c r="T5">
        <v>1040</v>
      </c>
      <c r="U5">
        <f t="shared" si="1"/>
        <v>1000</v>
      </c>
    </row>
    <row r="6" spans="1:23" x14ac:dyDescent="0.3">
      <c r="A6" t="s">
        <v>106</v>
      </c>
      <c r="B6" t="s">
        <v>95</v>
      </c>
      <c r="C6" t="s">
        <v>0</v>
      </c>
      <c r="D6">
        <v>1392</v>
      </c>
      <c r="I6" t="s">
        <v>106</v>
      </c>
      <c r="J6" t="s">
        <v>4</v>
      </c>
      <c r="K6" t="s">
        <v>0</v>
      </c>
      <c r="L6">
        <v>1176</v>
      </c>
      <c r="M6">
        <f t="shared" si="0"/>
        <v>1136</v>
      </c>
      <c r="Q6" t="s">
        <v>106</v>
      </c>
      <c r="R6" t="s">
        <v>5</v>
      </c>
      <c r="S6" t="s">
        <v>0</v>
      </c>
      <c r="T6">
        <v>1888</v>
      </c>
      <c r="U6">
        <f t="shared" si="1"/>
        <v>1848</v>
      </c>
    </row>
    <row r="7" spans="1:23" x14ac:dyDescent="0.3">
      <c r="A7" t="s">
        <v>106</v>
      </c>
      <c r="B7" t="s">
        <v>95</v>
      </c>
      <c r="C7" t="s">
        <v>0</v>
      </c>
      <c r="D7">
        <v>1209</v>
      </c>
      <c r="I7" t="s">
        <v>106</v>
      </c>
      <c r="J7" t="s">
        <v>4</v>
      </c>
      <c r="K7" t="s">
        <v>0</v>
      </c>
      <c r="L7">
        <v>1610</v>
      </c>
      <c r="M7">
        <f t="shared" si="0"/>
        <v>1570</v>
      </c>
      <c r="Q7" t="s">
        <v>106</v>
      </c>
      <c r="R7" t="s">
        <v>5</v>
      </c>
      <c r="S7" t="s">
        <v>0</v>
      </c>
      <c r="T7">
        <v>1039</v>
      </c>
      <c r="U7">
        <f t="shared" si="1"/>
        <v>999</v>
      </c>
    </row>
    <row r="8" spans="1:23" x14ac:dyDescent="0.3">
      <c r="A8" t="s">
        <v>106</v>
      </c>
      <c r="B8" t="s">
        <v>95</v>
      </c>
      <c r="C8" t="s">
        <v>0</v>
      </c>
      <c r="D8">
        <v>879</v>
      </c>
      <c r="I8" t="s">
        <v>106</v>
      </c>
      <c r="J8" t="s">
        <v>4</v>
      </c>
      <c r="K8" t="s">
        <v>0</v>
      </c>
      <c r="L8">
        <v>2896</v>
      </c>
      <c r="M8">
        <f t="shared" si="0"/>
        <v>2856</v>
      </c>
      <c r="Q8" t="s">
        <v>106</v>
      </c>
      <c r="R8" t="s">
        <v>5</v>
      </c>
      <c r="S8" t="s">
        <v>0</v>
      </c>
      <c r="T8">
        <v>1152</v>
      </c>
      <c r="U8">
        <f t="shared" si="1"/>
        <v>1112</v>
      </c>
    </row>
    <row r="9" spans="1:23" x14ac:dyDescent="0.3">
      <c r="A9" t="s">
        <v>106</v>
      </c>
      <c r="B9" t="s">
        <v>95</v>
      </c>
      <c r="C9" t="s">
        <v>0</v>
      </c>
      <c r="D9">
        <v>3128</v>
      </c>
      <c r="I9" t="s">
        <v>106</v>
      </c>
      <c r="J9" t="s">
        <v>4</v>
      </c>
      <c r="K9" t="s">
        <v>0</v>
      </c>
      <c r="L9">
        <v>1432</v>
      </c>
      <c r="M9">
        <f t="shared" si="0"/>
        <v>1392</v>
      </c>
      <c r="Q9" t="s">
        <v>106</v>
      </c>
      <c r="R9" t="s">
        <v>5</v>
      </c>
      <c r="S9" t="s">
        <v>0</v>
      </c>
      <c r="T9">
        <v>1583</v>
      </c>
      <c r="U9">
        <f t="shared" si="1"/>
        <v>1543</v>
      </c>
    </row>
    <row r="10" spans="1:23" x14ac:dyDescent="0.3">
      <c r="A10" t="s">
        <v>106</v>
      </c>
      <c r="B10" t="s">
        <v>95</v>
      </c>
      <c r="C10" t="s">
        <v>0</v>
      </c>
      <c r="D10">
        <v>1292</v>
      </c>
      <c r="I10" t="s">
        <v>106</v>
      </c>
      <c r="J10" t="s">
        <v>4</v>
      </c>
      <c r="K10" t="s">
        <v>0</v>
      </c>
      <c r="L10">
        <v>1040</v>
      </c>
      <c r="M10">
        <f t="shared" si="0"/>
        <v>1000</v>
      </c>
      <c r="Q10" t="s">
        <v>106</v>
      </c>
      <c r="R10" t="s">
        <v>5</v>
      </c>
      <c r="S10" t="s">
        <v>1</v>
      </c>
      <c r="T10">
        <v>1920</v>
      </c>
      <c r="U10">
        <f t="shared" si="1"/>
        <v>1880</v>
      </c>
    </row>
    <row r="11" spans="1:23" x14ac:dyDescent="0.3">
      <c r="A11" t="s">
        <v>106</v>
      </c>
      <c r="B11" t="s">
        <v>95</v>
      </c>
      <c r="C11" t="s">
        <v>0</v>
      </c>
      <c r="D11">
        <v>1040</v>
      </c>
      <c r="G11">
        <f>MEDIAN(D2:D11)</f>
        <v>1342</v>
      </c>
      <c r="I11" t="s">
        <v>106</v>
      </c>
      <c r="J11" t="s">
        <v>4</v>
      </c>
      <c r="K11" t="s">
        <v>0</v>
      </c>
      <c r="L11">
        <v>1264</v>
      </c>
      <c r="M11">
        <f t="shared" si="0"/>
        <v>1224</v>
      </c>
      <c r="O11">
        <f>MEDIAN(M2:M11)</f>
        <v>1139.5</v>
      </c>
      <c r="Q11" t="s">
        <v>106</v>
      </c>
      <c r="R11" t="s">
        <v>5</v>
      </c>
      <c r="S11" t="s">
        <v>0</v>
      </c>
      <c r="T11">
        <v>1185</v>
      </c>
      <c r="U11">
        <f t="shared" si="1"/>
        <v>1145</v>
      </c>
      <c r="W11">
        <f>MEDIAN(U2:U11)</f>
        <v>1128.5</v>
      </c>
    </row>
    <row r="12" spans="1:23" x14ac:dyDescent="0.3">
      <c r="A12" t="s">
        <v>107</v>
      </c>
      <c r="B12" t="s">
        <v>95</v>
      </c>
      <c r="C12" t="s">
        <v>0</v>
      </c>
      <c r="D12">
        <v>1224</v>
      </c>
      <c r="I12" t="s">
        <v>107</v>
      </c>
      <c r="J12" t="s">
        <v>4</v>
      </c>
      <c r="K12" t="s">
        <v>0</v>
      </c>
      <c r="L12">
        <v>1289</v>
      </c>
      <c r="M12">
        <f t="shared" si="0"/>
        <v>1249</v>
      </c>
      <c r="Q12" t="s">
        <v>107</v>
      </c>
      <c r="R12" t="s">
        <v>5</v>
      </c>
      <c r="S12" t="s">
        <v>0</v>
      </c>
      <c r="T12">
        <v>1544</v>
      </c>
      <c r="U12">
        <f t="shared" si="1"/>
        <v>1504</v>
      </c>
    </row>
    <row r="13" spans="1:23" x14ac:dyDescent="0.3">
      <c r="A13" t="s">
        <v>107</v>
      </c>
      <c r="B13" t="s">
        <v>95</v>
      </c>
      <c r="C13" t="s">
        <v>0</v>
      </c>
      <c r="D13">
        <v>983</v>
      </c>
      <c r="I13" t="s">
        <v>107</v>
      </c>
      <c r="J13" t="s">
        <v>4</v>
      </c>
      <c r="K13" t="s">
        <v>0</v>
      </c>
      <c r="L13">
        <v>1776</v>
      </c>
      <c r="M13">
        <f t="shared" si="0"/>
        <v>1736</v>
      </c>
      <c r="Q13" t="s">
        <v>107</v>
      </c>
      <c r="R13" t="s">
        <v>5</v>
      </c>
      <c r="S13" t="s">
        <v>0</v>
      </c>
      <c r="T13">
        <v>960</v>
      </c>
      <c r="U13">
        <f t="shared" si="1"/>
        <v>920</v>
      </c>
    </row>
    <row r="14" spans="1:23" x14ac:dyDescent="0.3">
      <c r="A14" t="s">
        <v>107</v>
      </c>
      <c r="B14" t="s">
        <v>95</v>
      </c>
      <c r="C14" t="s">
        <v>0</v>
      </c>
      <c r="D14">
        <v>984</v>
      </c>
      <c r="I14" t="s">
        <v>107</v>
      </c>
      <c r="J14" t="s">
        <v>4</v>
      </c>
      <c r="K14" t="s">
        <v>0</v>
      </c>
      <c r="L14">
        <v>1823</v>
      </c>
      <c r="M14">
        <f t="shared" si="0"/>
        <v>1783</v>
      </c>
      <c r="Q14" t="s">
        <v>107</v>
      </c>
      <c r="R14" t="s">
        <v>5</v>
      </c>
      <c r="S14" t="s">
        <v>0</v>
      </c>
      <c r="T14">
        <v>1264</v>
      </c>
      <c r="U14">
        <f t="shared" si="1"/>
        <v>1224</v>
      </c>
    </row>
    <row r="15" spans="1:23" x14ac:dyDescent="0.3">
      <c r="A15" t="s">
        <v>107</v>
      </c>
      <c r="B15" t="s">
        <v>95</v>
      </c>
      <c r="C15" t="s">
        <v>0</v>
      </c>
      <c r="D15">
        <v>952</v>
      </c>
      <c r="I15" t="s">
        <v>107</v>
      </c>
      <c r="J15" t="s">
        <v>4</v>
      </c>
      <c r="K15" t="s">
        <v>0</v>
      </c>
      <c r="L15">
        <v>1296</v>
      </c>
      <c r="M15">
        <f t="shared" si="0"/>
        <v>1256</v>
      </c>
      <c r="Q15" t="s">
        <v>107</v>
      </c>
      <c r="R15" t="s">
        <v>5</v>
      </c>
      <c r="S15" t="s">
        <v>0</v>
      </c>
      <c r="T15">
        <v>1152</v>
      </c>
      <c r="U15">
        <f t="shared" si="1"/>
        <v>1112</v>
      </c>
    </row>
    <row r="16" spans="1:23" x14ac:dyDescent="0.3">
      <c r="A16" t="s">
        <v>107</v>
      </c>
      <c r="B16" t="s">
        <v>95</v>
      </c>
      <c r="C16" t="s">
        <v>0</v>
      </c>
      <c r="D16">
        <v>1330</v>
      </c>
      <c r="I16" t="s">
        <v>107</v>
      </c>
      <c r="J16" t="s">
        <v>4</v>
      </c>
      <c r="K16" t="s">
        <v>0</v>
      </c>
      <c r="L16">
        <v>1464</v>
      </c>
      <c r="M16">
        <f t="shared" si="0"/>
        <v>1424</v>
      </c>
      <c r="Q16" t="s">
        <v>107</v>
      </c>
      <c r="R16" t="s">
        <v>5</v>
      </c>
      <c r="S16" t="s">
        <v>0</v>
      </c>
      <c r="T16">
        <v>2104</v>
      </c>
      <c r="U16">
        <f t="shared" si="1"/>
        <v>2064</v>
      </c>
    </row>
    <row r="17" spans="1:23" x14ac:dyDescent="0.3">
      <c r="A17" t="s">
        <v>107</v>
      </c>
      <c r="B17" t="s">
        <v>95</v>
      </c>
      <c r="C17" t="s">
        <v>0</v>
      </c>
      <c r="D17">
        <v>832</v>
      </c>
      <c r="I17" t="s">
        <v>107</v>
      </c>
      <c r="J17" t="s">
        <v>4</v>
      </c>
      <c r="K17" t="s">
        <v>0</v>
      </c>
      <c r="L17">
        <v>1289</v>
      </c>
      <c r="M17">
        <f t="shared" si="0"/>
        <v>1249</v>
      </c>
      <c r="Q17" t="s">
        <v>107</v>
      </c>
      <c r="R17" t="s">
        <v>5</v>
      </c>
      <c r="S17" t="s">
        <v>0</v>
      </c>
      <c r="T17">
        <v>1104</v>
      </c>
      <c r="U17">
        <f t="shared" si="1"/>
        <v>1064</v>
      </c>
    </row>
    <row r="18" spans="1:23" x14ac:dyDescent="0.3">
      <c r="A18" t="s">
        <v>107</v>
      </c>
      <c r="B18" t="s">
        <v>95</v>
      </c>
      <c r="C18" t="s">
        <v>0</v>
      </c>
      <c r="D18">
        <v>896</v>
      </c>
      <c r="I18" t="s">
        <v>107</v>
      </c>
      <c r="J18" t="s">
        <v>4</v>
      </c>
      <c r="K18" t="s">
        <v>0</v>
      </c>
      <c r="L18">
        <v>984</v>
      </c>
      <c r="M18">
        <f t="shared" si="0"/>
        <v>944</v>
      </c>
      <c r="Q18" t="s">
        <v>107</v>
      </c>
      <c r="R18" t="s">
        <v>5</v>
      </c>
      <c r="S18" t="s">
        <v>0</v>
      </c>
      <c r="T18">
        <v>1772</v>
      </c>
      <c r="U18">
        <f t="shared" si="1"/>
        <v>1732</v>
      </c>
    </row>
    <row r="19" spans="1:23" x14ac:dyDescent="0.3">
      <c r="A19" t="s">
        <v>107</v>
      </c>
      <c r="B19" t="s">
        <v>95</v>
      </c>
      <c r="C19" t="s">
        <v>0</v>
      </c>
      <c r="D19">
        <v>1032</v>
      </c>
      <c r="I19" t="s">
        <v>107</v>
      </c>
      <c r="J19" t="s">
        <v>4</v>
      </c>
      <c r="K19" t="s">
        <v>0</v>
      </c>
      <c r="L19">
        <v>2752</v>
      </c>
      <c r="M19">
        <f t="shared" si="0"/>
        <v>2712</v>
      </c>
      <c r="Q19" t="s">
        <v>107</v>
      </c>
      <c r="R19" t="s">
        <v>5</v>
      </c>
      <c r="S19" t="s">
        <v>0</v>
      </c>
      <c r="T19">
        <v>1048</v>
      </c>
      <c r="U19">
        <f t="shared" si="1"/>
        <v>1008</v>
      </c>
    </row>
    <row r="20" spans="1:23" x14ac:dyDescent="0.3">
      <c r="A20" t="s">
        <v>107</v>
      </c>
      <c r="B20" t="s">
        <v>95</v>
      </c>
      <c r="C20" t="s">
        <v>0</v>
      </c>
      <c r="D20">
        <v>1307</v>
      </c>
      <c r="I20" t="s">
        <v>107</v>
      </c>
      <c r="J20" t="s">
        <v>4</v>
      </c>
      <c r="K20" t="s">
        <v>0</v>
      </c>
      <c r="L20">
        <v>2735</v>
      </c>
      <c r="M20">
        <f t="shared" si="0"/>
        <v>2695</v>
      </c>
      <c r="Q20" t="s">
        <v>107</v>
      </c>
      <c r="R20" t="s">
        <v>5</v>
      </c>
      <c r="S20" t="s">
        <v>0</v>
      </c>
      <c r="T20">
        <v>1312</v>
      </c>
      <c r="U20">
        <f t="shared" si="1"/>
        <v>1272</v>
      </c>
    </row>
    <row r="21" spans="1:23" x14ac:dyDescent="0.3">
      <c r="A21" t="s">
        <v>107</v>
      </c>
      <c r="B21" t="s">
        <v>95</v>
      </c>
      <c r="C21" t="s">
        <v>0</v>
      </c>
      <c r="D21">
        <v>2504</v>
      </c>
      <c r="G21">
        <f>MEDIAN(D12:D21)</f>
        <v>1008</v>
      </c>
      <c r="I21" t="s">
        <v>107</v>
      </c>
      <c r="J21" t="s">
        <v>4</v>
      </c>
      <c r="K21" t="s">
        <v>0</v>
      </c>
      <c r="L21">
        <v>2543</v>
      </c>
      <c r="M21">
        <f t="shared" si="0"/>
        <v>2503</v>
      </c>
      <c r="O21">
        <f>MEDIAN(M12:M21)</f>
        <v>1580</v>
      </c>
      <c r="Q21" t="s">
        <v>107</v>
      </c>
      <c r="R21" t="s">
        <v>5</v>
      </c>
      <c r="S21" t="s">
        <v>0</v>
      </c>
      <c r="T21">
        <v>2088</v>
      </c>
      <c r="U21">
        <f t="shared" si="1"/>
        <v>2048</v>
      </c>
      <c r="W21">
        <f>MEDIAN(U12:U21)</f>
        <v>1248</v>
      </c>
    </row>
    <row r="22" spans="1:23" x14ac:dyDescent="0.3">
      <c r="A22" t="s">
        <v>108</v>
      </c>
      <c r="B22" t="s">
        <v>95</v>
      </c>
      <c r="C22" t="s">
        <v>0</v>
      </c>
      <c r="D22">
        <v>968</v>
      </c>
      <c r="I22" t="s">
        <v>108</v>
      </c>
      <c r="J22" t="s">
        <v>4</v>
      </c>
      <c r="K22" t="s">
        <v>0</v>
      </c>
      <c r="L22">
        <v>1248</v>
      </c>
      <c r="M22">
        <f t="shared" si="0"/>
        <v>1208</v>
      </c>
      <c r="Q22" t="s">
        <v>108</v>
      </c>
      <c r="R22" t="s">
        <v>5</v>
      </c>
      <c r="S22" t="s">
        <v>0</v>
      </c>
      <c r="T22">
        <v>1144</v>
      </c>
      <c r="U22">
        <f t="shared" si="1"/>
        <v>1104</v>
      </c>
    </row>
    <row r="23" spans="1:23" x14ac:dyDescent="0.3">
      <c r="A23" t="s">
        <v>108</v>
      </c>
      <c r="B23" t="s">
        <v>95</v>
      </c>
      <c r="C23" t="s">
        <v>0</v>
      </c>
      <c r="D23">
        <v>996</v>
      </c>
      <c r="I23" t="s">
        <v>108</v>
      </c>
      <c r="J23" t="s">
        <v>4</v>
      </c>
      <c r="K23" t="s">
        <v>0</v>
      </c>
      <c r="L23">
        <v>1344</v>
      </c>
      <c r="M23">
        <f t="shared" si="0"/>
        <v>1304</v>
      </c>
      <c r="Q23" t="s">
        <v>108</v>
      </c>
      <c r="R23" t="s">
        <v>5</v>
      </c>
      <c r="S23" t="s">
        <v>0</v>
      </c>
      <c r="T23">
        <v>1359</v>
      </c>
      <c r="U23">
        <f t="shared" si="1"/>
        <v>1319</v>
      </c>
    </row>
    <row r="24" spans="1:23" x14ac:dyDescent="0.3">
      <c r="A24" t="s">
        <v>108</v>
      </c>
      <c r="B24" t="s">
        <v>95</v>
      </c>
      <c r="C24" t="s">
        <v>0</v>
      </c>
      <c r="D24">
        <v>1168</v>
      </c>
      <c r="I24" t="s">
        <v>108</v>
      </c>
      <c r="J24" t="s">
        <v>4</v>
      </c>
      <c r="K24" t="s">
        <v>0</v>
      </c>
      <c r="L24">
        <v>2840</v>
      </c>
      <c r="M24">
        <f t="shared" si="0"/>
        <v>2800</v>
      </c>
      <c r="Q24" t="s">
        <v>108</v>
      </c>
      <c r="R24" t="s">
        <v>5</v>
      </c>
      <c r="S24" t="s">
        <v>0</v>
      </c>
      <c r="T24">
        <v>1464</v>
      </c>
      <c r="U24">
        <f t="shared" si="1"/>
        <v>1424</v>
      </c>
    </row>
    <row r="25" spans="1:23" x14ac:dyDescent="0.3">
      <c r="A25" t="s">
        <v>108</v>
      </c>
      <c r="B25" t="s">
        <v>95</v>
      </c>
      <c r="C25" t="s">
        <v>0</v>
      </c>
      <c r="D25">
        <v>977</v>
      </c>
      <c r="I25" t="s">
        <v>108</v>
      </c>
      <c r="J25" t="s">
        <v>4</v>
      </c>
      <c r="K25" t="s">
        <v>0</v>
      </c>
      <c r="L25">
        <v>1200</v>
      </c>
      <c r="M25">
        <f t="shared" si="0"/>
        <v>1160</v>
      </c>
      <c r="Q25" t="s">
        <v>108</v>
      </c>
      <c r="R25" t="s">
        <v>5</v>
      </c>
      <c r="S25" t="s">
        <v>0</v>
      </c>
      <c r="T25">
        <v>1280</v>
      </c>
      <c r="U25">
        <f t="shared" si="1"/>
        <v>1240</v>
      </c>
    </row>
    <row r="26" spans="1:23" x14ac:dyDescent="0.3">
      <c r="A26" t="s">
        <v>108</v>
      </c>
      <c r="B26" t="s">
        <v>95</v>
      </c>
      <c r="C26" t="s">
        <v>0</v>
      </c>
      <c r="D26">
        <v>1312</v>
      </c>
      <c r="I26" t="s">
        <v>108</v>
      </c>
      <c r="J26" t="s">
        <v>4</v>
      </c>
      <c r="K26" t="s">
        <v>0</v>
      </c>
      <c r="L26">
        <v>1032</v>
      </c>
      <c r="M26">
        <f t="shared" si="0"/>
        <v>992</v>
      </c>
      <c r="Q26" t="s">
        <v>108</v>
      </c>
      <c r="R26" t="s">
        <v>5</v>
      </c>
      <c r="S26" t="s">
        <v>0</v>
      </c>
      <c r="T26">
        <v>1198</v>
      </c>
      <c r="U26">
        <f t="shared" si="1"/>
        <v>1158</v>
      </c>
    </row>
    <row r="27" spans="1:23" x14ac:dyDescent="0.3">
      <c r="A27" t="s">
        <v>108</v>
      </c>
      <c r="B27" t="s">
        <v>95</v>
      </c>
      <c r="C27" t="s">
        <v>0</v>
      </c>
      <c r="D27">
        <v>889</v>
      </c>
      <c r="I27" t="s">
        <v>108</v>
      </c>
      <c r="J27" t="s">
        <v>4</v>
      </c>
      <c r="K27" t="s">
        <v>0</v>
      </c>
      <c r="L27">
        <v>1560</v>
      </c>
      <c r="M27">
        <f t="shared" si="0"/>
        <v>1520</v>
      </c>
      <c r="Q27" t="s">
        <v>108</v>
      </c>
      <c r="R27" t="s">
        <v>5</v>
      </c>
      <c r="S27" t="s">
        <v>0</v>
      </c>
      <c r="T27">
        <v>1256</v>
      </c>
      <c r="U27">
        <f t="shared" si="1"/>
        <v>1216</v>
      </c>
    </row>
    <row r="28" spans="1:23" x14ac:dyDescent="0.3">
      <c r="A28" t="s">
        <v>108</v>
      </c>
      <c r="B28" t="s">
        <v>95</v>
      </c>
      <c r="C28" t="s">
        <v>0</v>
      </c>
      <c r="D28">
        <v>799</v>
      </c>
      <c r="I28" t="s">
        <v>108</v>
      </c>
      <c r="J28" t="s">
        <v>4</v>
      </c>
      <c r="K28" t="s">
        <v>0</v>
      </c>
      <c r="L28">
        <v>2576</v>
      </c>
      <c r="M28">
        <f t="shared" si="0"/>
        <v>2536</v>
      </c>
      <c r="Q28" t="s">
        <v>108</v>
      </c>
      <c r="R28" t="s">
        <v>5</v>
      </c>
      <c r="S28" t="s">
        <v>0</v>
      </c>
      <c r="T28">
        <v>1243</v>
      </c>
      <c r="U28">
        <f t="shared" si="1"/>
        <v>1203</v>
      </c>
    </row>
    <row r="29" spans="1:23" x14ac:dyDescent="0.3">
      <c r="A29" t="s">
        <v>108</v>
      </c>
      <c r="B29" t="s">
        <v>95</v>
      </c>
      <c r="C29" t="s">
        <v>0</v>
      </c>
      <c r="D29">
        <v>1144</v>
      </c>
      <c r="I29" t="s">
        <v>108</v>
      </c>
      <c r="J29" t="s">
        <v>4</v>
      </c>
      <c r="K29" t="s">
        <v>0</v>
      </c>
      <c r="L29">
        <v>1752</v>
      </c>
      <c r="M29">
        <f t="shared" si="0"/>
        <v>1712</v>
      </c>
      <c r="Q29" t="s">
        <v>108</v>
      </c>
      <c r="R29" t="s">
        <v>5</v>
      </c>
      <c r="S29" t="s">
        <v>0</v>
      </c>
      <c r="T29">
        <v>2016</v>
      </c>
      <c r="U29">
        <f t="shared" si="1"/>
        <v>1976</v>
      </c>
    </row>
    <row r="30" spans="1:23" x14ac:dyDescent="0.3">
      <c r="A30" t="s">
        <v>108</v>
      </c>
      <c r="B30" t="s">
        <v>95</v>
      </c>
      <c r="C30" t="s">
        <v>0</v>
      </c>
      <c r="D30">
        <v>1784</v>
      </c>
      <c r="I30" t="s">
        <v>108</v>
      </c>
      <c r="J30" t="s">
        <v>4</v>
      </c>
      <c r="K30" t="s">
        <v>0</v>
      </c>
      <c r="L30">
        <v>1208</v>
      </c>
      <c r="M30">
        <f t="shared" si="0"/>
        <v>1168</v>
      </c>
      <c r="Q30" t="s">
        <v>108</v>
      </c>
      <c r="R30" t="s">
        <v>5</v>
      </c>
      <c r="S30" t="s">
        <v>0</v>
      </c>
      <c r="T30">
        <v>1919</v>
      </c>
      <c r="U30">
        <f t="shared" si="1"/>
        <v>1879</v>
      </c>
    </row>
    <row r="31" spans="1:23" x14ac:dyDescent="0.3">
      <c r="A31" t="s">
        <v>108</v>
      </c>
      <c r="B31" t="s">
        <v>95</v>
      </c>
      <c r="C31" t="s">
        <v>0</v>
      </c>
      <c r="D31">
        <v>1680</v>
      </c>
      <c r="G31">
        <f>MEDIAN(D22:D31)</f>
        <v>1070</v>
      </c>
      <c r="I31" t="s">
        <v>108</v>
      </c>
      <c r="J31" t="s">
        <v>4</v>
      </c>
      <c r="K31" t="s">
        <v>0</v>
      </c>
      <c r="L31">
        <v>2151</v>
      </c>
      <c r="M31">
        <f t="shared" si="0"/>
        <v>2111</v>
      </c>
      <c r="O31">
        <f>MEDIAN(M22:M31)</f>
        <v>1412</v>
      </c>
      <c r="Q31" t="s">
        <v>108</v>
      </c>
      <c r="R31" t="s">
        <v>5</v>
      </c>
      <c r="S31" t="s">
        <v>0</v>
      </c>
      <c r="T31">
        <v>2023</v>
      </c>
      <c r="U31">
        <f t="shared" si="1"/>
        <v>1983</v>
      </c>
      <c r="W31">
        <f>MEDIAN(U22:U31)</f>
        <v>1279.5</v>
      </c>
    </row>
    <row r="32" spans="1:23" x14ac:dyDescent="0.3">
      <c r="A32" t="s">
        <v>109</v>
      </c>
      <c r="B32" t="s">
        <v>95</v>
      </c>
      <c r="C32" t="s">
        <v>1</v>
      </c>
      <c r="D32">
        <v>3008</v>
      </c>
      <c r="I32" t="s">
        <v>109</v>
      </c>
      <c r="J32" t="s">
        <v>4</v>
      </c>
      <c r="K32" t="s">
        <v>0</v>
      </c>
      <c r="L32">
        <v>1060</v>
      </c>
      <c r="M32">
        <f t="shared" si="0"/>
        <v>1020</v>
      </c>
      <c r="Q32" t="s">
        <v>109</v>
      </c>
      <c r="R32" t="s">
        <v>5</v>
      </c>
      <c r="S32" t="s">
        <v>0</v>
      </c>
      <c r="T32">
        <v>1260</v>
      </c>
      <c r="U32">
        <f t="shared" si="1"/>
        <v>1220</v>
      </c>
    </row>
    <row r="33" spans="1:23" x14ac:dyDescent="0.3">
      <c r="A33" t="s">
        <v>109</v>
      </c>
      <c r="B33" t="s">
        <v>95</v>
      </c>
      <c r="C33" t="s">
        <v>0</v>
      </c>
      <c r="D33">
        <v>1543</v>
      </c>
      <c r="I33" t="s">
        <v>109</v>
      </c>
      <c r="J33" t="s">
        <v>4</v>
      </c>
      <c r="K33" t="s">
        <v>0</v>
      </c>
      <c r="L33">
        <v>1528</v>
      </c>
      <c r="M33">
        <f t="shared" si="0"/>
        <v>1488</v>
      </c>
      <c r="Q33" t="s">
        <v>109</v>
      </c>
      <c r="R33" t="s">
        <v>5</v>
      </c>
      <c r="S33" t="s">
        <v>0</v>
      </c>
      <c r="T33">
        <v>1520</v>
      </c>
      <c r="U33">
        <f t="shared" si="1"/>
        <v>1480</v>
      </c>
    </row>
    <row r="34" spans="1:23" x14ac:dyDescent="0.3">
      <c r="A34" t="s">
        <v>109</v>
      </c>
      <c r="B34" t="s">
        <v>95</v>
      </c>
      <c r="C34" t="s">
        <v>0</v>
      </c>
      <c r="D34">
        <v>1080</v>
      </c>
      <c r="I34" t="s">
        <v>109</v>
      </c>
      <c r="J34" t="s">
        <v>4</v>
      </c>
      <c r="K34" t="s">
        <v>0</v>
      </c>
      <c r="L34">
        <v>2744</v>
      </c>
      <c r="M34">
        <f t="shared" si="0"/>
        <v>2704</v>
      </c>
      <c r="Q34" t="s">
        <v>109</v>
      </c>
      <c r="R34" t="s">
        <v>5</v>
      </c>
      <c r="S34" t="s">
        <v>0</v>
      </c>
      <c r="T34">
        <v>2246</v>
      </c>
      <c r="U34">
        <f t="shared" si="1"/>
        <v>2206</v>
      </c>
    </row>
    <row r="35" spans="1:23" x14ac:dyDescent="0.3">
      <c r="A35" t="s">
        <v>109</v>
      </c>
      <c r="B35" t="s">
        <v>95</v>
      </c>
      <c r="C35" t="s">
        <v>0</v>
      </c>
      <c r="D35">
        <v>1015</v>
      </c>
      <c r="I35" t="s">
        <v>109</v>
      </c>
      <c r="J35" t="s">
        <v>4</v>
      </c>
      <c r="K35" t="s">
        <v>1</v>
      </c>
      <c r="L35">
        <v>2863</v>
      </c>
      <c r="M35">
        <f t="shared" si="0"/>
        <v>2823</v>
      </c>
      <c r="Q35" t="s">
        <v>109</v>
      </c>
      <c r="R35" t="s">
        <v>5</v>
      </c>
      <c r="S35" t="s">
        <v>0</v>
      </c>
      <c r="T35">
        <v>944</v>
      </c>
      <c r="U35">
        <f t="shared" si="1"/>
        <v>904</v>
      </c>
    </row>
    <row r="36" spans="1:23" x14ac:dyDescent="0.3">
      <c r="A36" t="s">
        <v>109</v>
      </c>
      <c r="B36" t="s">
        <v>95</v>
      </c>
      <c r="C36" t="s">
        <v>0</v>
      </c>
      <c r="D36">
        <v>5376</v>
      </c>
      <c r="I36" t="s">
        <v>109</v>
      </c>
      <c r="J36" t="s">
        <v>4</v>
      </c>
      <c r="K36" t="s">
        <v>0</v>
      </c>
      <c r="L36">
        <v>1280</v>
      </c>
      <c r="M36">
        <f t="shared" si="0"/>
        <v>1240</v>
      </c>
      <c r="Q36" t="s">
        <v>109</v>
      </c>
      <c r="R36" t="s">
        <v>5</v>
      </c>
      <c r="S36" t="s">
        <v>0</v>
      </c>
      <c r="T36">
        <v>1102</v>
      </c>
      <c r="U36">
        <f t="shared" si="1"/>
        <v>1062</v>
      </c>
    </row>
    <row r="37" spans="1:23" x14ac:dyDescent="0.3">
      <c r="A37" t="s">
        <v>109</v>
      </c>
      <c r="B37" t="s">
        <v>95</v>
      </c>
      <c r="C37" t="s">
        <v>0</v>
      </c>
      <c r="D37">
        <v>1004</v>
      </c>
      <c r="I37" t="s">
        <v>109</v>
      </c>
      <c r="J37" t="s">
        <v>4</v>
      </c>
      <c r="K37" t="s">
        <v>0</v>
      </c>
      <c r="L37">
        <v>1371</v>
      </c>
      <c r="M37">
        <f t="shared" si="0"/>
        <v>1331</v>
      </c>
      <c r="Q37" t="s">
        <v>109</v>
      </c>
      <c r="R37" t="s">
        <v>5</v>
      </c>
      <c r="S37" t="s">
        <v>0</v>
      </c>
      <c r="T37">
        <v>1553</v>
      </c>
      <c r="U37">
        <f t="shared" si="1"/>
        <v>1513</v>
      </c>
    </row>
    <row r="38" spans="1:23" x14ac:dyDescent="0.3">
      <c r="A38" t="s">
        <v>109</v>
      </c>
      <c r="B38" t="s">
        <v>95</v>
      </c>
      <c r="C38" t="s">
        <v>0</v>
      </c>
      <c r="D38">
        <v>1601</v>
      </c>
      <c r="I38" t="s">
        <v>109</v>
      </c>
      <c r="J38" t="s">
        <v>4</v>
      </c>
      <c r="K38" t="s">
        <v>0</v>
      </c>
      <c r="L38">
        <v>1288</v>
      </c>
      <c r="M38">
        <f t="shared" si="0"/>
        <v>1248</v>
      </c>
      <c r="Q38" t="s">
        <v>109</v>
      </c>
      <c r="R38" t="s">
        <v>5</v>
      </c>
      <c r="S38" t="s">
        <v>0</v>
      </c>
      <c r="T38">
        <v>1592</v>
      </c>
      <c r="U38">
        <f t="shared" si="1"/>
        <v>1552</v>
      </c>
    </row>
    <row r="39" spans="1:23" x14ac:dyDescent="0.3">
      <c r="A39" t="s">
        <v>109</v>
      </c>
      <c r="B39" t="s">
        <v>95</v>
      </c>
      <c r="C39" t="s">
        <v>0</v>
      </c>
      <c r="D39">
        <v>1672</v>
      </c>
      <c r="I39" t="s">
        <v>109</v>
      </c>
      <c r="J39" t="s">
        <v>4</v>
      </c>
      <c r="K39" t="s">
        <v>0</v>
      </c>
      <c r="L39">
        <v>1288</v>
      </c>
      <c r="M39">
        <f t="shared" si="0"/>
        <v>1248</v>
      </c>
      <c r="Q39" t="s">
        <v>109</v>
      </c>
      <c r="R39" t="s">
        <v>5</v>
      </c>
      <c r="S39" t="s">
        <v>0</v>
      </c>
      <c r="T39">
        <v>1200</v>
      </c>
      <c r="U39">
        <f t="shared" si="1"/>
        <v>1160</v>
      </c>
    </row>
    <row r="40" spans="1:23" x14ac:dyDescent="0.3">
      <c r="A40" t="s">
        <v>109</v>
      </c>
      <c r="B40" t="s">
        <v>95</v>
      </c>
      <c r="C40" t="s">
        <v>0</v>
      </c>
      <c r="D40">
        <v>1144</v>
      </c>
      <c r="I40" t="s">
        <v>109</v>
      </c>
      <c r="J40" t="s">
        <v>4</v>
      </c>
      <c r="K40" t="s">
        <v>0</v>
      </c>
      <c r="L40">
        <v>1096</v>
      </c>
      <c r="M40">
        <f t="shared" si="0"/>
        <v>1056</v>
      </c>
      <c r="Q40" t="s">
        <v>109</v>
      </c>
      <c r="R40" t="s">
        <v>5</v>
      </c>
      <c r="S40" t="s">
        <v>0</v>
      </c>
      <c r="T40">
        <v>1704</v>
      </c>
      <c r="U40">
        <f t="shared" si="1"/>
        <v>1664</v>
      </c>
    </row>
    <row r="41" spans="1:23" x14ac:dyDescent="0.3">
      <c r="A41" t="s">
        <v>109</v>
      </c>
      <c r="B41" t="s">
        <v>95</v>
      </c>
      <c r="C41" t="s">
        <v>0</v>
      </c>
      <c r="D41">
        <v>1128</v>
      </c>
      <c r="G41">
        <f>MEDIAN(D32:D41)</f>
        <v>1343.5</v>
      </c>
      <c r="I41" t="s">
        <v>109</v>
      </c>
      <c r="J41" t="s">
        <v>4</v>
      </c>
      <c r="K41" t="s">
        <v>1</v>
      </c>
      <c r="L41">
        <v>2728</v>
      </c>
      <c r="M41">
        <f t="shared" si="0"/>
        <v>2688</v>
      </c>
      <c r="O41">
        <f>MEDIAN(M32:M41)</f>
        <v>1289.5</v>
      </c>
      <c r="Q41" t="s">
        <v>109</v>
      </c>
      <c r="R41" t="s">
        <v>5</v>
      </c>
      <c r="S41" t="s">
        <v>0</v>
      </c>
      <c r="T41">
        <v>2000</v>
      </c>
      <c r="U41">
        <f t="shared" si="1"/>
        <v>1960</v>
      </c>
      <c r="W41">
        <f>MEDIAN(U32:U41)</f>
        <v>1496.5</v>
      </c>
    </row>
    <row r="42" spans="1:23" x14ac:dyDescent="0.3">
      <c r="A42" t="s">
        <v>110</v>
      </c>
      <c r="B42" t="s">
        <v>95</v>
      </c>
      <c r="C42" t="s">
        <v>0</v>
      </c>
      <c r="D42">
        <v>1152</v>
      </c>
      <c r="I42" t="s">
        <v>110</v>
      </c>
      <c r="J42" t="s">
        <v>4</v>
      </c>
      <c r="K42" t="s">
        <v>1</v>
      </c>
      <c r="L42">
        <v>3508</v>
      </c>
      <c r="M42">
        <f t="shared" si="0"/>
        <v>3468</v>
      </c>
      <c r="Q42" t="s">
        <v>110</v>
      </c>
      <c r="R42" t="s">
        <v>5</v>
      </c>
      <c r="S42" t="s">
        <v>0</v>
      </c>
      <c r="T42">
        <v>1560</v>
      </c>
      <c r="U42">
        <f t="shared" si="1"/>
        <v>1520</v>
      </c>
    </row>
    <row r="43" spans="1:23" x14ac:dyDescent="0.3">
      <c r="A43" t="s">
        <v>110</v>
      </c>
      <c r="B43" t="s">
        <v>95</v>
      </c>
      <c r="C43" t="s">
        <v>0</v>
      </c>
      <c r="D43">
        <v>1600</v>
      </c>
      <c r="I43" t="s">
        <v>110</v>
      </c>
      <c r="J43" t="s">
        <v>4</v>
      </c>
      <c r="K43" t="s">
        <v>1</v>
      </c>
      <c r="L43">
        <v>1144</v>
      </c>
      <c r="M43">
        <f t="shared" si="0"/>
        <v>1104</v>
      </c>
      <c r="Q43" t="s">
        <v>110</v>
      </c>
      <c r="R43" t="s">
        <v>5</v>
      </c>
      <c r="S43" t="s">
        <v>0</v>
      </c>
      <c r="T43">
        <v>1303</v>
      </c>
      <c r="U43">
        <f t="shared" si="1"/>
        <v>1263</v>
      </c>
    </row>
    <row r="44" spans="1:23" x14ac:dyDescent="0.3">
      <c r="A44" t="s">
        <v>110</v>
      </c>
      <c r="B44" t="s">
        <v>95</v>
      </c>
      <c r="C44" t="s">
        <v>0</v>
      </c>
      <c r="D44">
        <v>3033</v>
      </c>
      <c r="I44" t="s">
        <v>110</v>
      </c>
      <c r="J44" t="s">
        <v>4</v>
      </c>
      <c r="K44" t="s">
        <v>1</v>
      </c>
      <c r="L44">
        <v>1016</v>
      </c>
      <c r="M44">
        <f t="shared" si="0"/>
        <v>976</v>
      </c>
      <c r="Q44" t="s">
        <v>110</v>
      </c>
      <c r="R44" t="s">
        <v>5</v>
      </c>
      <c r="S44" t="s">
        <v>0</v>
      </c>
      <c r="T44">
        <v>2985</v>
      </c>
      <c r="U44">
        <f t="shared" si="1"/>
        <v>2945</v>
      </c>
    </row>
    <row r="45" spans="1:23" x14ac:dyDescent="0.3">
      <c r="A45" t="s">
        <v>110</v>
      </c>
      <c r="B45" t="s">
        <v>95</v>
      </c>
      <c r="C45" t="s">
        <v>0</v>
      </c>
      <c r="D45">
        <v>2256</v>
      </c>
      <c r="I45" t="s">
        <v>110</v>
      </c>
      <c r="J45" t="s">
        <v>4</v>
      </c>
      <c r="K45" t="s">
        <v>0</v>
      </c>
      <c r="L45">
        <v>1591</v>
      </c>
      <c r="M45">
        <f t="shared" si="0"/>
        <v>1551</v>
      </c>
      <c r="Q45" t="s">
        <v>110</v>
      </c>
      <c r="R45" t="s">
        <v>5</v>
      </c>
      <c r="S45" t="s">
        <v>1</v>
      </c>
      <c r="T45">
        <v>1601</v>
      </c>
      <c r="U45">
        <f t="shared" si="1"/>
        <v>1561</v>
      </c>
    </row>
    <row r="46" spans="1:23" x14ac:dyDescent="0.3">
      <c r="A46" t="s">
        <v>110</v>
      </c>
      <c r="B46" t="s">
        <v>95</v>
      </c>
      <c r="C46" t="s">
        <v>0</v>
      </c>
      <c r="D46">
        <v>2100</v>
      </c>
      <c r="I46" t="s">
        <v>110</v>
      </c>
      <c r="J46" t="s">
        <v>4</v>
      </c>
      <c r="K46" t="s">
        <v>0</v>
      </c>
      <c r="L46">
        <v>2321</v>
      </c>
      <c r="M46">
        <f t="shared" si="0"/>
        <v>2281</v>
      </c>
      <c r="Q46" t="s">
        <v>110</v>
      </c>
      <c r="R46" t="s">
        <v>5</v>
      </c>
      <c r="S46" t="s">
        <v>0</v>
      </c>
      <c r="T46">
        <v>1363</v>
      </c>
      <c r="U46">
        <f t="shared" si="1"/>
        <v>1323</v>
      </c>
    </row>
    <row r="47" spans="1:23" x14ac:dyDescent="0.3">
      <c r="A47" t="s">
        <v>110</v>
      </c>
      <c r="B47" t="s">
        <v>95</v>
      </c>
      <c r="C47" t="s">
        <v>0</v>
      </c>
      <c r="D47">
        <v>1016</v>
      </c>
      <c r="I47" t="s">
        <v>110</v>
      </c>
      <c r="J47" t="s">
        <v>4</v>
      </c>
      <c r="K47" t="s">
        <v>0</v>
      </c>
      <c r="L47">
        <v>1081</v>
      </c>
      <c r="M47">
        <f t="shared" si="0"/>
        <v>1041</v>
      </c>
      <c r="Q47" t="s">
        <v>110</v>
      </c>
      <c r="R47" t="s">
        <v>5</v>
      </c>
      <c r="S47" t="s">
        <v>0</v>
      </c>
      <c r="T47">
        <v>1432</v>
      </c>
      <c r="U47">
        <f t="shared" si="1"/>
        <v>1392</v>
      </c>
    </row>
    <row r="48" spans="1:23" x14ac:dyDescent="0.3">
      <c r="A48" t="s">
        <v>110</v>
      </c>
      <c r="B48" t="s">
        <v>95</v>
      </c>
      <c r="C48" t="s">
        <v>0</v>
      </c>
      <c r="D48">
        <v>1136</v>
      </c>
      <c r="I48" t="s">
        <v>110</v>
      </c>
      <c r="J48" t="s">
        <v>4</v>
      </c>
      <c r="K48" t="s">
        <v>0</v>
      </c>
      <c r="L48">
        <v>1808</v>
      </c>
      <c r="M48">
        <f t="shared" si="0"/>
        <v>1768</v>
      </c>
      <c r="Q48" t="s">
        <v>110</v>
      </c>
      <c r="R48" t="s">
        <v>5</v>
      </c>
      <c r="S48" t="s">
        <v>0</v>
      </c>
      <c r="T48">
        <v>1144</v>
      </c>
      <c r="U48">
        <f t="shared" si="1"/>
        <v>1104</v>
      </c>
    </row>
    <row r="49" spans="1:23" x14ac:dyDescent="0.3">
      <c r="A49" t="s">
        <v>110</v>
      </c>
      <c r="B49" t="s">
        <v>95</v>
      </c>
      <c r="C49" t="s">
        <v>0</v>
      </c>
      <c r="D49">
        <v>1304</v>
      </c>
      <c r="I49" t="s">
        <v>110</v>
      </c>
      <c r="J49" t="s">
        <v>4</v>
      </c>
      <c r="K49" t="s">
        <v>0</v>
      </c>
      <c r="L49">
        <v>1256</v>
      </c>
      <c r="M49">
        <f t="shared" si="0"/>
        <v>1216</v>
      </c>
      <c r="Q49" t="s">
        <v>110</v>
      </c>
      <c r="R49" t="s">
        <v>5</v>
      </c>
      <c r="S49" t="s">
        <v>0</v>
      </c>
      <c r="T49">
        <v>1256</v>
      </c>
      <c r="U49">
        <f t="shared" si="1"/>
        <v>1216</v>
      </c>
    </row>
    <row r="50" spans="1:23" x14ac:dyDescent="0.3">
      <c r="A50" t="s">
        <v>110</v>
      </c>
      <c r="B50" t="s">
        <v>95</v>
      </c>
      <c r="C50" t="s">
        <v>0</v>
      </c>
      <c r="D50">
        <v>1264</v>
      </c>
      <c r="I50" t="s">
        <v>110</v>
      </c>
      <c r="J50" t="s">
        <v>4</v>
      </c>
      <c r="K50" t="s">
        <v>1</v>
      </c>
      <c r="L50">
        <v>2295</v>
      </c>
      <c r="M50">
        <f t="shared" si="0"/>
        <v>2255</v>
      </c>
      <c r="Q50" t="s">
        <v>110</v>
      </c>
      <c r="R50" t="s">
        <v>5</v>
      </c>
      <c r="S50" t="s">
        <v>0</v>
      </c>
      <c r="T50">
        <v>1413</v>
      </c>
      <c r="U50">
        <f t="shared" si="1"/>
        <v>1373</v>
      </c>
    </row>
    <row r="51" spans="1:23" x14ac:dyDescent="0.3">
      <c r="A51" t="s">
        <v>110</v>
      </c>
      <c r="B51" t="s">
        <v>95</v>
      </c>
      <c r="C51" t="s">
        <v>0</v>
      </c>
      <c r="D51">
        <v>1093</v>
      </c>
      <c r="G51">
        <f>MEDIAN(D42:D51)</f>
        <v>1284</v>
      </c>
      <c r="I51" t="s">
        <v>110</v>
      </c>
      <c r="J51" t="s">
        <v>4</v>
      </c>
      <c r="K51" t="s">
        <v>1</v>
      </c>
      <c r="L51">
        <v>2432</v>
      </c>
      <c r="M51">
        <f t="shared" si="0"/>
        <v>2392</v>
      </c>
      <c r="O51">
        <f>MEDIAN(M42:M51)</f>
        <v>1659.5</v>
      </c>
      <c r="Q51" t="s">
        <v>110</v>
      </c>
      <c r="R51" t="s">
        <v>5</v>
      </c>
      <c r="S51" t="s">
        <v>0</v>
      </c>
      <c r="T51">
        <v>1175</v>
      </c>
      <c r="U51">
        <f t="shared" si="1"/>
        <v>1135</v>
      </c>
      <c r="W51">
        <f>MEDIAN(U42:U51)</f>
        <v>1348</v>
      </c>
    </row>
    <row r="52" spans="1:23" x14ac:dyDescent="0.3">
      <c r="A52" t="s">
        <v>111</v>
      </c>
      <c r="B52" t="s">
        <v>95</v>
      </c>
      <c r="C52" t="s">
        <v>1</v>
      </c>
      <c r="D52">
        <v>1351</v>
      </c>
      <c r="I52" t="s">
        <v>111</v>
      </c>
      <c r="J52" t="s">
        <v>4</v>
      </c>
      <c r="K52" t="s">
        <v>1</v>
      </c>
      <c r="L52">
        <v>1150</v>
      </c>
      <c r="M52">
        <f t="shared" si="0"/>
        <v>1110</v>
      </c>
      <c r="Q52" t="s">
        <v>111</v>
      </c>
      <c r="R52" t="s">
        <v>5</v>
      </c>
      <c r="S52" t="s">
        <v>1</v>
      </c>
      <c r="T52">
        <v>1019</v>
      </c>
      <c r="U52">
        <f t="shared" si="1"/>
        <v>979</v>
      </c>
    </row>
    <row r="53" spans="1:23" x14ac:dyDescent="0.3">
      <c r="A53" t="s">
        <v>111</v>
      </c>
      <c r="B53" t="s">
        <v>95</v>
      </c>
      <c r="C53" t="s">
        <v>1</v>
      </c>
      <c r="D53">
        <v>2871</v>
      </c>
      <c r="I53" t="s">
        <v>111</v>
      </c>
      <c r="J53" t="s">
        <v>4</v>
      </c>
      <c r="K53" t="s">
        <v>0</v>
      </c>
      <c r="L53">
        <v>1428</v>
      </c>
      <c r="M53">
        <f t="shared" si="0"/>
        <v>1388</v>
      </c>
      <c r="Q53" t="s">
        <v>111</v>
      </c>
      <c r="R53" t="s">
        <v>5</v>
      </c>
      <c r="S53" t="s">
        <v>0</v>
      </c>
      <c r="T53">
        <v>1128</v>
      </c>
      <c r="U53">
        <f t="shared" si="1"/>
        <v>1088</v>
      </c>
    </row>
    <row r="54" spans="1:23" x14ac:dyDescent="0.3">
      <c r="A54" t="s">
        <v>111</v>
      </c>
      <c r="B54" t="s">
        <v>95</v>
      </c>
      <c r="C54" t="s">
        <v>1</v>
      </c>
      <c r="D54">
        <v>976</v>
      </c>
      <c r="I54" t="s">
        <v>111</v>
      </c>
      <c r="J54" t="s">
        <v>4</v>
      </c>
      <c r="K54" t="s">
        <v>0</v>
      </c>
      <c r="L54">
        <v>1224</v>
      </c>
      <c r="M54">
        <f t="shared" si="0"/>
        <v>1184</v>
      </c>
      <c r="Q54" t="s">
        <v>111</v>
      </c>
      <c r="R54" t="s">
        <v>5</v>
      </c>
      <c r="S54" t="s">
        <v>0</v>
      </c>
      <c r="T54">
        <v>1144</v>
      </c>
      <c r="U54">
        <f t="shared" si="1"/>
        <v>1104</v>
      </c>
    </row>
    <row r="55" spans="1:23" x14ac:dyDescent="0.3">
      <c r="A55" t="s">
        <v>111</v>
      </c>
      <c r="B55" t="s">
        <v>95</v>
      </c>
      <c r="C55" t="s">
        <v>1</v>
      </c>
      <c r="D55">
        <v>2032</v>
      </c>
      <c r="I55" t="s">
        <v>111</v>
      </c>
      <c r="J55" t="s">
        <v>4</v>
      </c>
      <c r="K55" t="s">
        <v>1</v>
      </c>
      <c r="L55">
        <v>3069</v>
      </c>
      <c r="M55">
        <f t="shared" si="0"/>
        <v>3029</v>
      </c>
      <c r="Q55" t="s">
        <v>111</v>
      </c>
      <c r="R55" t="s">
        <v>5</v>
      </c>
      <c r="S55" t="s">
        <v>0</v>
      </c>
      <c r="T55">
        <v>1168</v>
      </c>
      <c r="U55">
        <f t="shared" si="1"/>
        <v>1128</v>
      </c>
    </row>
    <row r="56" spans="1:23" x14ac:dyDescent="0.3">
      <c r="A56" t="s">
        <v>111</v>
      </c>
      <c r="B56" t="s">
        <v>95</v>
      </c>
      <c r="C56" t="s">
        <v>0</v>
      </c>
      <c r="D56">
        <v>1599</v>
      </c>
      <c r="I56" t="s">
        <v>111</v>
      </c>
      <c r="J56" t="s">
        <v>4</v>
      </c>
      <c r="K56" t="s">
        <v>0</v>
      </c>
      <c r="L56">
        <v>1415</v>
      </c>
      <c r="M56">
        <f t="shared" si="0"/>
        <v>1375</v>
      </c>
      <c r="Q56" t="s">
        <v>111</v>
      </c>
      <c r="R56" t="s">
        <v>5</v>
      </c>
      <c r="S56" t="s">
        <v>1</v>
      </c>
      <c r="T56">
        <v>1200</v>
      </c>
      <c r="U56">
        <f t="shared" si="1"/>
        <v>1160</v>
      </c>
    </row>
    <row r="57" spans="1:23" x14ac:dyDescent="0.3">
      <c r="A57" t="s">
        <v>111</v>
      </c>
      <c r="B57" t="s">
        <v>95</v>
      </c>
      <c r="C57" t="s">
        <v>1</v>
      </c>
      <c r="D57">
        <v>2792</v>
      </c>
      <c r="I57" t="s">
        <v>111</v>
      </c>
      <c r="J57" t="s">
        <v>4</v>
      </c>
      <c r="K57" t="s">
        <v>0</v>
      </c>
      <c r="L57">
        <v>2312</v>
      </c>
      <c r="M57">
        <f t="shared" si="0"/>
        <v>2272</v>
      </c>
      <c r="Q57" t="s">
        <v>111</v>
      </c>
      <c r="R57" t="s">
        <v>5</v>
      </c>
      <c r="S57" t="s">
        <v>0</v>
      </c>
      <c r="T57">
        <v>1152</v>
      </c>
      <c r="U57">
        <f t="shared" si="1"/>
        <v>1112</v>
      </c>
    </row>
    <row r="58" spans="1:23" x14ac:dyDescent="0.3">
      <c r="A58" t="s">
        <v>111</v>
      </c>
      <c r="B58" t="s">
        <v>95</v>
      </c>
      <c r="C58" t="s">
        <v>1</v>
      </c>
      <c r="D58">
        <v>1352</v>
      </c>
      <c r="I58" t="s">
        <v>111</v>
      </c>
      <c r="J58" t="s">
        <v>4</v>
      </c>
      <c r="K58" t="s">
        <v>0</v>
      </c>
      <c r="L58">
        <v>1407</v>
      </c>
      <c r="M58">
        <f t="shared" si="0"/>
        <v>1367</v>
      </c>
      <c r="Q58" t="s">
        <v>111</v>
      </c>
      <c r="R58" t="s">
        <v>5</v>
      </c>
      <c r="S58" t="s">
        <v>0</v>
      </c>
      <c r="T58">
        <v>1786</v>
      </c>
      <c r="U58">
        <f t="shared" si="1"/>
        <v>1746</v>
      </c>
    </row>
    <row r="59" spans="1:23" x14ac:dyDescent="0.3">
      <c r="A59" t="s">
        <v>111</v>
      </c>
      <c r="B59" t="s">
        <v>95</v>
      </c>
      <c r="C59" t="s">
        <v>1</v>
      </c>
      <c r="D59">
        <v>2024</v>
      </c>
      <c r="I59" t="s">
        <v>111</v>
      </c>
      <c r="J59" t="s">
        <v>4</v>
      </c>
      <c r="K59" t="s">
        <v>1</v>
      </c>
      <c r="L59">
        <v>4752</v>
      </c>
      <c r="M59">
        <f t="shared" si="0"/>
        <v>4712</v>
      </c>
      <c r="Q59" t="s">
        <v>111</v>
      </c>
      <c r="R59" t="s">
        <v>5</v>
      </c>
      <c r="S59" t="s">
        <v>0</v>
      </c>
      <c r="T59">
        <v>5903</v>
      </c>
      <c r="U59">
        <f t="shared" si="1"/>
        <v>5863</v>
      </c>
    </row>
    <row r="60" spans="1:23" x14ac:dyDescent="0.3">
      <c r="A60" t="s">
        <v>111</v>
      </c>
      <c r="B60" t="s">
        <v>95</v>
      </c>
      <c r="C60" t="s">
        <v>1</v>
      </c>
      <c r="D60">
        <v>2040</v>
      </c>
      <c r="I60" t="s">
        <v>111</v>
      </c>
      <c r="J60" t="s">
        <v>4</v>
      </c>
      <c r="K60" t="s">
        <v>0</v>
      </c>
      <c r="L60">
        <v>1303</v>
      </c>
      <c r="M60">
        <f t="shared" si="0"/>
        <v>1263</v>
      </c>
      <c r="Q60" t="s">
        <v>111</v>
      </c>
      <c r="R60" t="s">
        <v>5</v>
      </c>
      <c r="S60" t="s">
        <v>1</v>
      </c>
      <c r="T60">
        <v>1313</v>
      </c>
      <c r="U60">
        <f t="shared" si="1"/>
        <v>1273</v>
      </c>
    </row>
    <row r="61" spans="1:23" x14ac:dyDescent="0.3">
      <c r="A61" t="s">
        <v>111</v>
      </c>
      <c r="B61" t="s">
        <v>95</v>
      </c>
      <c r="C61" t="s">
        <v>0</v>
      </c>
      <c r="D61">
        <v>1263</v>
      </c>
      <c r="G61">
        <f>MEDIAN(D52:D61)</f>
        <v>1811.5</v>
      </c>
      <c r="I61" t="s">
        <v>111</v>
      </c>
      <c r="J61" t="s">
        <v>4</v>
      </c>
      <c r="K61" t="s">
        <v>1</v>
      </c>
      <c r="L61">
        <v>2528</v>
      </c>
      <c r="M61">
        <f t="shared" si="0"/>
        <v>2488</v>
      </c>
      <c r="O61">
        <f>MEDIAN(M52:M61)</f>
        <v>1381.5</v>
      </c>
      <c r="Q61" t="s">
        <v>111</v>
      </c>
      <c r="R61" t="s">
        <v>5</v>
      </c>
      <c r="S61" t="s">
        <v>0</v>
      </c>
      <c r="T61">
        <v>1288</v>
      </c>
      <c r="U61">
        <f t="shared" si="1"/>
        <v>1248</v>
      </c>
      <c r="W61">
        <f>MEDIAN(U52:U61)</f>
        <v>1144</v>
      </c>
    </row>
    <row r="62" spans="1:23" x14ac:dyDescent="0.3">
      <c r="A62" t="s">
        <v>112</v>
      </c>
      <c r="B62" t="s">
        <v>95</v>
      </c>
      <c r="C62" t="s">
        <v>1</v>
      </c>
      <c r="D62">
        <v>1820</v>
      </c>
      <c r="I62" t="s">
        <v>112</v>
      </c>
      <c r="J62" t="s">
        <v>4</v>
      </c>
      <c r="K62" t="s">
        <v>1</v>
      </c>
      <c r="L62">
        <v>1624</v>
      </c>
      <c r="M62">
        <f t="shared" si="0"/>
        <v>1584</v>
      </c>
      <c r="Q62" t="s">
        <v>112</v>
      </c>
      <c r="R62" t="s">
        <v>5</v>
      </c>
      <c r="S62" t="s">
        <v>0</v>
      </c>
      <c r="T62">
        <v>2527</v>
      </c>
      <c r="U62">
        <f t="shared" si="1"/>
        <v>2487</v>
      </c>
    </row>
    <row r="63" spans="1:23" x14ac:dyDescent="0.3">
      <c r="A63" t="s">
        <v>112</v>
      </c>
      <c r="B63" t="s">
        <v>95</v>
      </c>
      <c r="C63" t="s">
        <v>1</v>
      </c>
      <c r="D63">
        <v>1552</v>
      </c>
      <c r="I63" t="s">
        <v>112</v>
      </c>
      <c r="J63" t="s">
        <v>4</v>
      </c>
      <c r="K63" t="s">
        <v>1</v>
      </c>
      <c r="L63">
        <v>1696</v>
      </c>
      <c r="M63">
        <f t="shared" si="0"/>
        <v>1656</v>
      </c>
      <c r="Q63" t="s">
        <v>112</v>
      </c>
      <c r="R63" t="s">
        <v>5</v>
      </c>
      <c r="S63" t="s">
        <v>1</v>
      </c>
      <c r="T63">
        <v>1184</v>
      </c>
      <c r="U63">
        <f t="shared" si="1"/>
        <v>1144</v>
      </c>
    </row>
    <row r="64" spans="1:23" x14ac:dyDescent="0.3">
      <c r="A64" t="s">
        <v>112</v>
      </c>
      <c r="B64" t="s">
        <v>95</v>
      </c>
      <c r="C64" t="s">
        <v>1</v>
      </c>
      <c r="D64">
        <v>1193</v>
      </c>
      <c r="I64" t="s">
        <v>112</v>
      </c>
      <c r="J64" t="s">
        <v>4</v>
      </c>
      <c r="K64" t="s">
        <v>1</v>
      </c>
      <c r="L64">
        <v>1264</v>
      </c>
      <c r="M64">
        <f t="shared" si="0"/>
        <v>1224</v>
      </c>
      <c r="Q64" t="s">
        <v>112</v>
      </c>
      <c r="R64" t="s">
        <v>5</v>
      </c>
      <c r="S64" t="s">
        <v>1</v>
      </c>
      <c r="T64">
        <v>1935</v>
      </c>
      <c r="U64">
        <f t="shared" si="1"/>
        <v>1895</v>
      </c>
    </row>
    <row r="65" spans="1:23" x14ac:dyDescent="0.3">
      <c r="A65" t="s">
        <v>112</v>
      </c>
      <c r="B65" t="s">
        <v>95</v>
      </c>
      <c r="C65" t="s">
        <v>1</v>
      </c>
      <c r="D65">
        <v>967</v>
      </c>
      <c r="I65" t="s">
        <v>112</v>
      </c>
      <c r="J65" t="s">
        <v>4</v>
      </c>
      <c r="K65" t="s">
        <v>1</v>
      </c>
      <c r="L65">
        <v>2088</v>
      </c>
      <c r="M65">
        <f t="shared" si="0"/>
        <v>2048</v>
      </c>
      <c r="Q65" t="s">
        <v>112</v>
      </c>
      <c r="R65" t="s">
        <v>5</v>
      </c>
      <c r="S65" t="s">
        <v>1</v>
      </c>
      <c r="T65">
        <v>984</v>
      </c>
      <c r="U65">
        <f t="shared" si="1"/>
        <v>944</v>
      </c>
    </row>
    <row r="66" spans="1:23" x14ac:dyDescent="0.3">
      <c r="A66" t="s">
        <v>112</v>
      </c>
      <c r="B66" t="s">
        <v>95</v>
      </c>
      <c r="C66" t="s">
        <v>0</v>
      </c>
      <c r="D66">
        <v>1856</v>
      </c>
      <c r="I66" t="s">
        <v>112</v>
      </c>
      <c r="J66" t="s">
        <v>4</v>
      </c>
      <c r="K66" t="s">
        <v>1</v>
      </c>
      <c r="L66">
        <v>2448</v>
      </c>
      <c r="M66">
        <f t="shared" si="0"/>
        <v>2408</v>
      </c>
      <c r="Q66" t="s">
        <v>112</v>
      </c>
      <c r="R66" t="s">
        <v>5</v>
      </c>
      <c r="S66" t="s">
        <v>1</v>
      </c>
      <c r="T66">
        <v>1403</v>
      </c>
      <c r="U66">
        <f t="shared" si="1"/>
        <v>1363</v>
      </c>
    </row>
    <row r="67" spans="1:23" x14ac:dyDescent="0.3">
      <c r="A67" t="s">
        <v>112</v>
      </c>
      <c r="B67" t="s">
        <v>95</v>
      </c>
      <c r="C67" t="s">
        <v>1</v>
      </c>
      <c r="D67">
        <v>1063</v>
      </c>
      <c r="I67" t="s">
        <v>112</v>
      </c>
      <c r="J67" t="s">
        <v>4</v>
      </c>
      <c r="K67" t="s">
        <v>0</v>
      </c>
      <c r="L67">
        <v>2080</v>
      </c>
      <c r="M67">
        <f t="shared" ref="M67:M130" si="2">L67-40</f>
        <v>2040</v>
      </c>
      <c r="Q67" t="s">
        <v>112</v>
      </c>
      <c r="R67" t="s">
        <v>5</v>
      </c>
      <c r="S67" t="s">
        <v>1</v>
      </c>
      <c r="T67">
        <v>1496</v>
      </c>
      <c r="U67">
        <f t="shared" ref="U67:U130" si="3">T67-40</f>
        <v>1456</v>
      </c>
    </row>
    <row r="68" spans="1:23" x14ac:dyDescent="0.3">
      <c r="A68" t="s">
        <v>112</v>
      </c>
      <c r="B68" t="s">
        <v>95</v>
      </c>
      <c r="C68" t="s">
        <v>1</v>
      </c>
      <c r="D68">
        <v>2456</v>
      </c>
      <c r="I68" t="s">
        <v>112</v>
      </c>
      <c r="J68" t="s">
        <v>4</v>
      </c>
      <c r="K68" t="s">
        <v>1</v>
      </c>
      <c r="L68">
        <v>1288</v>
      </c>
      <c r="M68">
        <f t="shared" si="2"/>
        <v>1248</v>
      </c>
      <c r="Q68" t="s">
        <v>112</v>
      </c>
      <c r="R68" t="s">
        <v>5</v>
      </c>
      <c r="S68" t="s">
        <v>1</v>
      </c>
      <c r="T68">
        <v>1360</v>
      </c>
      <c r="U68">
        <f t="shared" si="3"/>
        <v>1320</v>
      </c>
    </row>
    <row r="69" spans="1:23" x14ac:dyDescent="0.3">
      <c r="A69" t="s">
        <v>112</v>
      </c>
      <c r="B69" t="s">
        <v>95</v>
      </c>
      <c r="C69" t="s">
        <v>1</v>
      </c>
      <c r="D69">
        <v>1087</v>
      </c>
      <c r="I69" t="s">
        <v>112</v>
      </c>
      <c r="J69" t="s">
        <v>4</v>
      </c>
      <c r="K69" t="s">
        <v>1</v>
      </c>
      <c r="L69">
        <v>1632</v>
      </c>
      <c r="M69">
        <f t="shared" si="2"/>
        <v>1592</v>
      </c>
      <c r="Q69" t="s">
        <v>112</v>
      </c>
      <c r="R69" t="s">
        <v>5</v>
      </c>
      <c r="S69" t="s">
        <v>1</v>
      </c>
      <c r="T69">
        <v>1232</v>
      </c>
      <c r="U69">
        <f t="shared" si="3"/>
        <v>1192</v>
      </c>
    </row>
    <row r="70" spans="1:23" x14ac:dyDescent="0.3">
      <c r="A70" t="s">
        <v>112</v>
      </c>
      <c r="B70" t="s">
        <v>95</v>
      </c>
      <c r="C70" t="s">
        <v>1</v>
      </c>
      <c r="D70">
        <v>911</v>
      </c>
      <c r="I70" t="s">
        <v>112</v>
      </c>
      <c r="J70" t="s">
        <v>4</v>
      </c>
      <c r="K70" t="s">
        <v>1</v>
      </c>
      <c r="L70">
        <v>1137</v>
      </c>
      <c r="M70">
        <f t="shared" si="2"/>
        <v>1097</v>
      </c>
      <c r="Q70" t="s">
        <v>112</v>
      </c>
      <c r="R70" t="s">
        <v>5</v>
      </c>
      <c r="S70" t="s">
        <v>1</v>
      </c>
      <c r="T70">
        <v>1064</v>
      </c>
      <c r="U70">
        <f t="shared" si="3"/>
        <v>1024</v>
      </c>
    </row>
    <row r="71" spans="1:23" x14ac:dyDescent="0.3">
      <c r="A71" t="s">
        <v>112</v>
      </c>
      <c r="B71" t="s">
        <v>95</v>
      </c>
      <c r="C71" t="s">
        <v>1</v>
      </c>
      <c r="D71">
        <v>1232</v>
      </c>
      <c r="G71">
        <f>MEDIAN(D62:D71)</f>
        <v>1212.5</v>
      </c>
      <c r="I71" t="s">
        <v>112</v>
      </c>
      <c r="J71" t="s">
        <v>4</v>
      </c>
      <c r="K71" t="s">
        <v>1</v>
      </c>
      <c r="L71">
        <v>1209</v>
      </c>
      <c r="M71">
        <f t="shared" si="2"/>
        <v>1169</v>
      </c>
      <c r="O71">
        <f>MEDIAN(M62:M71)</f>
        <v>1588</v>
      </c>
      <c r="Q71" t="s">
        <v>112</v>
      </c>
      <c r="R71" t="s">
        <v>5</v>
      </c>
      <c r="S71" t="s">
        <v>1</v>
      </c>
      <c r="T71">
        <v>1608</v>
      </c>
      <c r="U71">
        <f t="shared" si="3"/>
        <v>1568</v>
      </c>
      <c r="W71">
        <f>MEDIAN(U62:U71)</f>
        <v>1341.5</v>
      </c>
    </row>
    <row r="72" spans="1:23" x14ac:dyDescent="0.3">
      <c r="A72" t="s">
        <v>113</v>
      </c>
      <c r="B72" t="s">
        <v>95</v>
      </c>
      <c r="C72" t="s">
        <v>1</v>
      </c>
      <c r="D72">
        <v>1097</v>
      </c>
      <c r="I72" t="s">
        <v>113</v>
      </c>
      <c r="J72" t="s">
        <v>4</v>
      </c>
      <c r="K72" t="s">
        <v>1</v>
      </c>
      <c r="L72">
        <v>1360</v>
      </c>
      <c r="M72">
        <f t="shared" si="2"/>
        <v>1320</v>
      </c>
      <c r="Q72" t="s">
        <v>113</v>
      </c>
      <c r="R72" t="s">
        <v>5</v>
      </c>
      <c r="S72" t="s">
        <v>1</v>
      </c>
      <c r="T72">
        <v>1360</v>
      </c>
      <c r="U72">
        <f t="shared" si="3"/>
        <v>1320</v>
      </c>
    </row>
    <row r="73" spans="1:23" x14ac:dyDescent="0.3">
      <c r="A73" t="s">
        <v>113</v>
      </c>
      <c r="B73" t="s">
        <v>95</v>
      </c>
      <c r="C73" t="s">
        <v>1</v>
      </c>
      <c r="D73">
        <v>1271</v>
      </c>
      <c r="I73" t="s">
        <v>113</v>
      </c>
      <c r="J73" t="s">
        <v>4</v>
      </c>
      <c r="K73" t="s">
        <v>1</v>
      </c>
      <c r="L73">
        <v>1544</v>
      </c>
      <c r="M73">
        <f t="shared" si="2"/>
        <v>1504</v>
      </c>
      <c r="Q73" t="s">
        <v>113</v>
      </c>
      <c r="R73" t="s">
        <v>5</v>
      </c>
      <c r="S73" t="s">
        <v>1</v>
      </c>
      <c r="T73">
        <v>2312</v>
      </c>
      <c r="U73">
        <f t="shared" si="3"/>
        <v>2272</v>
      </c>
    </row>
    <row r="74" spans="1:23" x14ac:dyDescent="0.3">
      <c r="A74" t="s">
        <v>113</v>
      </c>
      <c r="B74" t="s">
        <v>95</v>
      </c>
      <c r="C74" t="s">
        <v>1</v>
      </c>
      <c r="D74">
        <v>1393</v>
      </c>
      <c r="I74" t="s">
        <v>113</v>
      </c>
      <c r="J74" t="s">
        <v>4</v>
      </c>
      <c r="K74" t="s">
        <v>0</v>
      </c>
      <c r="L74">
        <v>4896</v>
      </c>
      <c r="M74">
        <f t="shared" si="2"/>
        <v>4856</v>
      </c>
      <c r="Q74" t="s">
        <v>113</v>
      </c>
      <c r="R74" t="s">
        <v>5</v>
      </c>
      <c r="S74" t="s">
        <v>1</v>
      </c>
      <c r="T74">
        <v>1124</v>
      </c>
      <c r="U74">
        <f t="shared" si="3"/>
        <v>1084</v>
      </c>
    </row>
    <row r="75" spans="1:23" x14ac:dyDescent="0.3">
      <c r="A75" t="s">
        <v>113</v>
      </c>
      <c r="B75" t="s">
        <v>95</v>
      </c>
      <c r="C75" t="s">
        <v>1</v>
      </c>
      <c r="D75">
        <v>905</v>
      </c>
      <c r="I75" t="s">
        <v>113</v>
      </c>
      <c r="J75" t="s">
        <v>4</v>
      </c>
      <c r="K75" t="s">
        <v>1</v>
      </c>
      <c r="L75">
        <v>1111</v>
      </c>
      <c r="M75">
        <f t="shared" si="2"/>
        <v>1071</v>
      </c>
      <c r="Q75" t="s">
        <v>113</v>
      </c>
      <c r="R75" t="s">
        <v>5</v>
      </c>
      <c r="S75" t="s">
        <v>1</v>
      </c>
      <c r="T75">
        <v>1216</v>
      </c>
      <c r="U75">
        <f t="shared" si="3"/>
        <v>1176</v>
      </c>
    </row>
    <row r="76" spans="1:23" x14ac:dyDescent="0.3">
      <c r="A76" t="s">
        <v>113</v>
      </c>
      <c r="B76" t="s">
        <v>95</v>
      </c>
      <c r="C76" t="s">
        <v>1</v>
      </c>
      <c r="D76">
        <v>1384</v>
      </c>
      <c r="I76" t="s">
        <v>113</v>
      </c>
      <c r="J76" t="s">
        <v>4</v>
      </c>
      <c r="K76" t="s">
        <v>1</v>
      </c>
      <c r="L76">
        <v>959</v>
      </c>
      <c r="M76">
        <f t="shared" si="2"/>
        <v>919</v>
      </c>
      <c r="Q76" t="s">
        <v>113</v>
      </c>
      <c r="R76" t="s">
        <v>5</v>
      </c>
      <c r="S76" t="s">
        <v>1</v>
      </c>
      <c r="T76">
        <v>1288</v>
      </c>
      <c r="U76">
        <f t="shared" si="3"/>
        <v>1248</v>
      </c>
    </row>
    <row r="77" spans="1:23" x14ac:dyDescent="0.3">
      <c r="A77" t="s">
        <v>113</v>
      </c>
      <c r="B77" t="s">
        <v>95</v>
      </c>
      <c r="C77" t="s">
        <v>1</v>
      </c>
      <c r="D77">
        <v>848</v>
      </c>
      <c r="I77" t="s">
        <v>113</v>
      </c>
      <c r="J77" t="s">
        <v>4</v>
      </c>
      <c r="K77" t="s">
        <v>0</v>
      </c>
      <c r="L77">
        <v>1976</v>
      </c>
      <c r="M77">
        <f t="shared" si="2"/>
        <v>1936</v>
      </c>
      <c r="Q77" t="s">
        <v>113</v>
      </c>
      <c r="R77" t="s">
        <v>5</v>
      </c>
      <c r="S77" t="s">
        <v>0</v>
      </c>
      <c r="T77">
        <v>2464</v>
      </c>
      <c r="U77">
        <f t="shared" si="3"/>
        <v>2424</v>
      </c>
    </row>
    <row r="78" spans="1:23" x14ac:dyDescent="0.3">
      <c r="A78" t="s">
        <v>113</v>
      </c>
      <c r="B78" t="s">
        <v>95</v>
      </c>
      <c r="C78" t="s">
        <v>1</v>
      </c>
      <c r="D78">
        <v>951</v>
      </c>
      <c r="I78" t="s">
        <v>113</v>
      </c>
      <c r="J78" t="s">
        <v>4</v>
      </c>
      <c r="K78" t="s">
        <v>1</v>
      </c>
      <c r="L78">
        <v>2520</v>
      </c>
      <c r="M78">
        <f t="shared" si="2"/>
        <v>2480</v>
      </c>
      <c r="Q78" t="s">
        <v>113</v>
      </c>
      <c r="R78" t="s">
        <v>5</v>
      </c>
      <c r="S78" t="s">
        <v>1</v>
      </c>
      <c r="T78">
        <v>1184</v>
      </c>
      <c r="U78">
        <f t="shared" si="3"/>
        <v>1144</v>
      </c>
    </row>
    <row r="79" spans="1:23" x14ac:dyDescent="0.3">
      <c r="A79" t="s">
        <v>113</v>
      </c>
      <c r="B79" t="s">
        <v>95</v>
      </c>
      <c r="C79" t="s">
        <v>1</v>
      </c>
      <c r="D79">
        <v>1752</v>
      </c>
      <c r="I79" t="s">
        <v>113</v>
      </c>
      <c r="J79" t="s">
        <v>4</v>
      </c>
      <c r="K79" t="s">
        <v>1</v>
      </c>
      <c r="L79">
        <v>1615</v>
      </c>
      <c r="M79">
        <f t="shared" si="2"/>
        <v>1575</v>
      </c>
      <c r="Q79" t="s">
        <v>113</v>
      </c>
      <c r="R79" t="s">
        <v>5</v>
      </c>
      <c r="S79" t="s">
        <v>1</v>
      </c>
      <c r="T79">
        <v>1025</v>
      </c>
      <c r="U79">
        <f t="shared" si="3"/>
        <v>985</v>
      </c>
    </row>
    <row r="80" spans="1:23" x14ac:dyDescent="0.3">
      <c r="A80" t="s">
        <v>113</v>
      </c>
      <c r="B80" t="s">
        <v>95</v>
      </c>
      <c r="C80" t="s">
        <v>1</v>
      </c>
      <c r="D80">
        <v>1263</v>
      </c>
      <c r="I80" t="s">
        <v>113</v>
      </c>
      <c r="J80" t="s">
        <v>4</v>
      </c>
      <c r="K80" t="s">
        <v>1</v>
      </c>
      <c r="L80">
        <v>1032</v>
      </c>
      <c r="M80">
        <f t="shared" si="2"/>
        <v>992</v>
      </c>
      <c r="Q80" t="s">
        <v>113</v>
      </c>
      <c r="R80" t="s">
        <v>5</v>
      </c>
      <c r="S80" t="s">
        <v>1</v>
      </c>
      <c r="T80">
        <v>1855</v>
      </c>
      <c r="U80">
        <f t="shared" si="3"/>
        <v>1815</v>
      </c>
    </row>
    <row r="81" spans="1:23" x14ac:dyDescent="0.3">
      <c r="A81" t="s">
        <v>113</v>
      </c>
      <c r="B81" t="s">
        <v>95</v>
      </c>
      <c r="C81" t="s">
        <v>1</v>
      </c>
      <c r="D81">
        <v>1244</v>
      </c>
      <c r="G81">
        <f>MEDIAN(D72:D81)</f>
        <v>1253.5</v>
      </c>
      <c r="I81" t="s">
        <v>113</v>
      </c>
      <c r="J81" t="s">
        <v>4</v>
      </c>
      <c r="K81" t="s">
        <v>1</v>
      </c>
      <c r="L81">
        <v>1176</v>
      </c>
      <c r="M81">
        <f t="shared" si="2"/>
        <v>1136</v>
      </c>
      <c r="O81">
        <f>MEDIAN(M72:M81)</f>
        <v>1412</v>
      </c>
      <c r="Q81" t="s">
        <v>113</v>
      </c>
      <c r="R81" t="s">
        <v>5</v>
      </c>
      <c r="S81" t="s">
        <v>1</v>
      </c>
      <c r="T81">
        <v>799</v>
      </c>
      <c r="U81">
        <f t="shared" si="3"/>
        <v>759</v>
      </c>
      <c r="W81">
        <f>MEDIAN(U72:U81)</f>
        <v>1212</v>
      </c>
    </row>
    <row r="82" spans="1:23" x14ac:dyDescent="0.3">
      <c r="A82" t="s">
        <v>98</v>
      </c>
      <c r="B82" t="s">
        <v>95</v>
      </c>
      <c r="C82" t="s">
        <v>0</v>
      </c>
      <c r="D82">
        <v>1720</v>
      </c>
      <c r="I82" t="s">
        <v>98</v>
      </c>
      <c r="J82" t="s">
        <v>4</v>
      </c>
      <c r="K82" t="s">
        <v>0</v>
      </c>
      <c r="L82">
        <v>1481</v>
      </c>
      <c r="M82">
        <f t="shared" si="2"/>
        <v>1441</v>
      </c>
      <c r="Q82" t="s">
        <v>98</v>
      </c>
      <c r="R82" t="s">
        <v>5</v>
      </c>
      <c r="S82" t="s">
        <v>0</v>
      </c>
      <c r="T82">
        <v>1576</v>
      </c>
      <c r="U82">
        <f t="shared" si="3"/>
        <v>1536</v>
      </c>
    </row>
    <row r="83" spans="1:23" x14ac:dyDescent="0.3">
      <c r="A83" t="s">
        <v>98</v>
      </c>
      <c r="B83" t="s">
        <v>95</v>
      </c>
      <c r="C83" t="s">
        <v>0</v>
      </c>
      <c r="D83">
        <v>1288</v>
      </c>
      <c r="I83" t="s">
        <v>98</v>
      </c>
      <c r="J83" t="s">
        <v>4</v>
      </c>
      <c r="K83" t="s">
        <v>0</v>
      </c>
      <c r="L83">
        <v>1328</v>
      </c>
      <c r="M83">
        <f t="shared" si="2"/>
        <v>1288</v>
      </c>
      <c r="Q83" t="s">
        <v>98</v>
      </c>
      <c r="R83" t="s">
        <v>5</v>
      </c>
      <c r="S83" t="s">
        <v>0</v>
      </c>
      <c r="T83">
        <v>1484</v>
      </c>
      <c r="U83">
        <f t="shared" si="3"/>
        <v>1444</v>
      </c>
    </row>
    <row r="84" spans="1:23" x14ac:dyDescent="0.3">
      <c r="A84" t="s">
        <v>98</v>
      </c>
      <c r="B84" t="s">
        <v>95</v>
      </c>
      <c r="C84" t="s">
        <v>0</v>
      </c>
      <c r="D84">
        <v>1088</v>
      </c>
      <c r="I84" t="s">
        <v>98</v>
      </c>
      <c r="J84" t="s">
        <v>4</v>
      </c>
      <c r="K84" t="s">
        <v>0</v>
      </c>
      <c r="L84">
        <v>1440</v>
      </c>
      <c r="M84">
        <f t="shared" si="2"/>
        <v>1400</v>
      </c>
      <c r="Q84" t="s">
        <v>98</v>
      </c>
      <c r="R84" t="s">
        <v>5</v>
      </c>
      <c r="S84" t="s">
        <v>0</v>
      </c>
      <c r="T84">
        <v>1236</v>
      </c>
      <c r="U84">
        <f t="shared" si="3"/>
        <v>1196</v>
      </c>
    </row>
    <row r="85" spans="1:23" x14ac:dyDescent="0.3">
      <c r="A85" t="s">
        <v>98</v>
      </c>
      <c r="B85" t="s">
        <v>95</v>
      </c>
      <c r="C85" t="s">
        <v>1</v>
      </c>
      <c r="D85">
        <v>1408</v>
      </c>
      <c r="I85" t="s">
        <v>98</v>
      </c>
      <c r="J85" t="s">
        <v>4</v>
      </c>
      <c r="K85" t="s">
        <v>0</v>
      </c>
      <c r="L85">
        <v>1720</v>
      </c>
      <c r="M85">
        <f t="shared" si="2"/>
        <v>1680</v>
      </c>
      <c r="Q85" t="s">
        <v>98</v>
      </c>
      <c r="R85" t="s">
        <v>5</v>
      </c>
      <c r="S85" t="s">
        <v>1</v>
      </c>
      <c r="T85">
        <v>2215</v>
      </c>
      <c r="U85">
        <f t="shared" si="3"/>
        <v>2175</v>
      </c>
    </row>
    <row r="86" spans="1:23" x14ac:dyDescent="0.3">
      <c r="A86" t="s">
        <v>98</v>
      </c>
      <c r="B86" t="s">
        <v>95</v>
      </c>
      <c r="C86" t="s">
        <v>0</v>
      </c>
      <c r="D86">
        <v>1220</v>
      </c>
      <c r="I86" t="s">
        <v>98</v>
      </c>
      <c r="J86" t="s">
        <v>4</v>
      </c>
      <c r="K86" t="s">
        <v>0</v>
      </c>
      <c r="L86">
        <v>1042</v>
      </c>
      <c r="M86">
        <f t="shared" si="2"/>
        <v>1002</v>
      </c>
      <c r="Q86" t="s">
        <v>98</v>
      </c>
      <c r="R86" t="s">
        <v>5</v>
      </c>
      <c r="S86" t="s">
        <v>0</v>
      </c>
      <c r="T86">
        <v>1264</v>
      </c>
      <c r="U86">
        <f t="shared" si="3"/>
        <v>1224</v>
      </c>
    </row>
    <row r="87" spans="1:23" x14ac:dyDescent="0.3">
      <c r="A87" t="s">
        <v>98</v>
      </c>
      <c r="B87" t="s">
        <v>95</v>
      </c>
      <c r="C87" t="s">
        <v>0</v>
      </c>
      <c r="D87">
        <v>1112</v>
      </c>
      <c r="I87" t="s">
        <v>98</v>
      </c>
      <c r="J87" t="s">
        <v>4</v>
      </c>
      <c r="K87" t="s">
        <v>0</v>
      </c>
      <c r="L87">
        <v>2904</v>
      </c>
      <c r="M87">
        <f t="shared" si="2"/>
        <v>2864</v>
      </c>
      <c r="Q87" t="s">
        <v>98</v>
      </c>
      <c r="R87" t="s">
        <v>5</v>
      </c>
      <c r="S87" t="s">
        <v>0</v>
      </c>
      <c r="T87">
        <v>1467</v>
      </c>
      <c r="U87">
        <f t="shared" si="3"/>
        <v>1427</v>
      </c>
    </row>
    <row r="88" spans="1:23" x14ac:dyDescent="0.3">
      <c r="A88" t="s">
        <v>98</v>
      </c>
      <c r="B88" t="s">
        <v>95</v>
      </c>
      <c r="C88" t="s">
        <v>0</v>
      </c>
      <c r="D88">
        <v>3568</v>
      </c>
      <c r="I88" t="s">
        <v>98</v>
      </c>
      <c r="J88" t="s">
        <v>4</v>
      </c>
      <c r="K88" t="s">
        <v>0</v>
      </c>
      <c r="L88">
        <v>2265</v>
      </c>
      <c r="M88">
        <f t="shared" si="2"/>
        <v>2225</v>
      </c>
      <c r="Q88" t="s">
        <v>98</v>
      </c>
      <c r="R88" t="s">
        <v>5</v>
      </c>
      <c r="S88" t="s">
        <v>0</v>
      </c>
      <c r="T88">
        <v>986</v>
      </c>
      <c r="U88">
        <f t="shared" si="3"/>
        <v>946</v>
      </c>
    </row>
    <row r="89" spans="1:23" x14ac:dyDescent="0.3">
      <c r="A89" t="s">
        <v>98</v>
      </c>
      <c r="B89" t="s">
        <v>95</v>
      </c>
      <c r="C89" t="s">
        <v>0</v>
      </c>
      <c r="D89">
        <v>1759</v>
      </c>
      <c r="I89" t="s">
        <v>98</v>
      </c>
      <c r="J89" t="s">
        <v>4</v>
      </c>
      <c r="K89" t="s">
        <v>1</v>
      </c>
      <c r="L89">
        <v>3319</v>
      </c>
      <c r="M89">
        <f t="shared" si="2"/>
        <v>3279</v>
      </c>
      <c r="Q89" t="s">
        <v>98</v>
      </c>
      <c r="R89" t="s">
        <v>5</v>
      </c>
      <c r="S89" t="s">
        <v>0</v>
      </c>
      <c r="T89">
        <v>1356</v>
      </c>
      <c r="U89">
        <f t="shared" si="3"/>
        <v>1316</v>
      </c>
    </row>
    <row r="90" spans="1:23" x14ac:dyDescent="0.3">
      <c r="A90" t="s">
        <v>98</v>
      </c>
      <c r="B90" t="s">
        <v>95</v>
      </c>
      <c r="C90" t="s">
        <v>0</v>
      </c>
      <c r="D90">
        <v>1416</v>
      </c>
      <c r="I90" t="s">
        <v>98</v>
      </c>
      <c r="J90" t="s">
        <v>4</v>
      </c>
      <c r="K90" t="s">
        <v>0</v>
      </c>
      <c r="L90">
        <v>1599</v>
      </c>
      <c r="M90">
        <f t="shared" si="2"/>
        <v>1559</v>
      </c>
      <c r="Q90" t="s">
        <v>98</v>
      </c>
      <c r="R90" t="s">
        <v>5</v>
      </c>
      <c r="S90" t="s">
        <v>0</v>
      </c>
      <c r="T90">
        <v>1584</v>
      </c>
      <c r="U90">
        <f t="shared" si="3"/>
        <v>1544</v>
      </c>
    </row>
    <row r="91" spans="1:23" x14ac:dyDescent="0.3">
      <c r="A91" t="s">
        <v>98</v>
      </c>
      <c r="B91" t="s">
        <v>95</v>
      </c>
      <c r="C91" t="s">
        <v>0</v>
      </c>
      <c r="D91">
        <v>1935</v>
      </c>
      <c r="G91">
        <f>MEDIAN(D82:D91)</f>
        <v>1412</v>
      </c>
      <c r="I91" t="s">
        <v>98</v>
      </c>
      <c r="J91" t="s">
        <v>4</v>
      </c>
      <c r="K91" t="s">
        <v>0</v>
      </c>
      <c r="L91">
        <v>1160</v>
      </c>
      <c r="M91">
        <f t="shared" si="2"/>
        <v>1120</v>
      </c>
      <c r="O91">
        <f>MEDIAN(M82:M91)</f>
        <v>1500</v>
      </c>
      <c r="Q91" t="s">
        <v>98</v>
      </c>
      <c r="R91" t="s">
        <v>5</v>
      </c>
      <c r="S91" t="s">
        <v>0</v>
      </c>
      <c r="T91">
        <v>2200</v>
      </c>
      <c r="U91">
        <f t="shared" si="3"/>
        <v>2160</v>
      </c>
      <c r="W91">
        <f>MEDIAN(U82:U91)</f>
        <v>1435.5</v>
      </c>
    </row>
    <row r="92" spans="1:23" x14ac:dyDescent="0.3">
      <c r="A92" t="s">
        <v>99</v>
      </c>
      <c r="B92" t="s">
        <v>95</v>
      </c>
      <c r="C92" t="s">
        <v>0</v>
      </c>
      <c r="D92">
        <v>2057</v>
      </c>
      <c r="I92" t="s">
        <v>99</v>
      </c>
      <c r="J92" t="s">
        <v>4</v>
      </c>
      <c r="K92" t="s">
        <v>0</v>
      </c>
      <c r="L92">
        <v>1880</v>
      </c>
      <c r="M92">
        <f t="shared" si="2"/>
        <v>1840</v>
      </c>
      <c r="Q92" t="s">
        <v>99</v>
      </c>
      <c r="R92" t="s">
        <v>5</v>
      </c>
      <c r="S92" t="s">
        <v>0</v>
      </c>
      <c r="T92">
        <v>1087</v>
      </c>
      <c r="U92">
        <f t="shared" si="3"/>
        <v>1047</v>
      </c>
    </row>
    <row r="93" spans="1:23" x14ac:dyDescent="0.3">
      <c r="A93" t="s">
        <v>99</v>
      </c>
      <c r="B93" t="s">
        <v>95</v>
      </c>
      <c r="C93" t="s">
        <v>0</v>
      </c>
      <c r="D93">
        <v>1376</v>
      </c>
      <c r="I93" t="s">
        <v>99</v>
      </c>
      <c r="J93" t="s">
        <v>4</v>
      </c>
      <c r="K93" t="s">
        <v>0</v>
      </c>
      <c r="L93">
        <v>1856</v>
      </c>
      <c r="M93">
        <f t="shared" si="2"/>
        <v>1816</v>
      </c>
      <c r="Q93" t="s">
        <v>99</v>
      </c>
      <c r="R93" t="s">
        <v>5</v>
      </c>
      <c r="S93" t="s">
        <v>0</v>
      </c>
      <c r="T93">
        <v>1472</v>
      </c>
      <c r="U93">
        <f t="shared" si="3"/>
        <v>1432</v>
      </c>
    </row>
    <row r="94" spans="1:23" x14ac:dyDescent="0.3">
      <c r="A94" t="s">
        <v>99</v>
      </c>
      <c r="B94" t="s">
        <v>95</v>
      </c>
      <c r="C94" t="s">
        <v>0</v>
      </c>
      <c r="D94">
        <v>968</v>
      </c>
      <c r="I94" t="s">
        <v>99</v>
      </c>
      <c r="J94" t="s">
        <v>4</v>
      </c>
      <c r="K94" t="s">
        <v>0</v>
      </c>
      <c r="L94">
        <v>1391</v>
      </c>
      <c r="M94">
        <f t="shared" si="2"/>
        <v>1351</v>
      </c>
      <c r="Q94" t="s">
        <v>99</v>
      </c>
      <c r="R94" t="s">
        <v>5</v>
      </c>
      <c r="S94" t="s">
        <v>0</v>
      </c>
      <c r="T94">
        <v>2375</v>
      </c>
      <c r="U94">
        <f t="shared" si="3"/>
        <v>2335</v>
      </c>
    </row>
    <row r="95" spans="1:23" x14ac:dyDescent="0.3">
      <c r="A95" t="s">
        <v>99</v>
      </c>
      <c r="B95" t="s">
        <v>95</v>
      </c>
      <c r="C95" t="s">
        <v>0</v>
      </c>
      <c r="D95">
        <v>913</v>
      </c>
      <c r="I95" t="s">
        <v>99</v>
      </c>
      <c r="J95" t="s">
        <v>4</v>
      </c>
      <c r="K95" t="s">
        <v>1</v>
      </c>
      <c r="L95">
        <v>5169</v>
      </c>
      <c r="M95">
        <f t="shared" si="2"/>
        <v>5129</v>
      </c>
      <c r="Q95" t="s">
        <v>99</v>
      </c>
      <c r="R95" t="s">
        <v>5</v>
      </c>
      <c r="S95" t="s">
        <v>0</v>
      </c>
      <c r="T95">
        <v>1113</v>
      </c>
      <c r="U95">
        <f t="shared" si="3"/>
        <v>1073</v>
      </c>
    </row>
    <row r="96" spans="1:23" x14ac:dyDescent="0.3">
      <c r="A96" t="s">
        <v>99</v>
      </c>
      <c r="B96" t="s">
        <v>95</v>
      </c>
      <c r="C96" t="s">
        <v>0</v>
      </c>
      <c r="D96">
        <v>2291</v>
      </c>
      <c r="I96" t="s">
        <v>99</v>
      </c>
      <c r="J96" t="s">
        <v>4</v>
      </c>
      <c r="K96" t="s">
        <v>1</v>
      </c>
      <c r="L96">
        <v>1680</v>
      </c>
      <c r="M96">
        <f t="shared" si="2"/>
        <v>1640</v>
      </c>
      <c r="Q96" t="s">
        <v>99</v>
      </c>
      <c r="R96" t="s">
        <v>5</v>
      </c>
      <c r="S96" t="s">
        <v>0</v>
      </c>
      <c r="T96">
        <v>1184</v>
      </c>
      <c r="U96">
        <f t="shared" si="3"/>
        <v>1144</v>
      </c>
    </row>
    <row r="97" spans="1:23" x14ac:dyDescent="0.3">
      <c r="A97" t="s">
        <v>99</v>
      </c>
      <c r="B97" t="s">
        <v>95</v>
      </c>
      <c r="C97" t="s">
        <v>0</v>
      </c>
      <c r="D97">
        <v>1921</v>
      </c>
      <c r="I97" t="s">
        <v>99</v>
      </c>
      <c r="J97" t="s">
        <v>4</v>
      </c>
      <c r="K97" t="s">
        <v>0</v>
      </c>
      <c r="L97">
        <v>1608</v>
      </c>
      <c r="M97">
        <f t="shared" si="2"/>
        <v>1568</v>
      </c>
      <c r="Q97" t="s">
        <v>99</v>
      </c>
      <c r="R97" t="s">
        <v>5</v>
      </c>
      <c r="S97" t="s">
        <v>0</v>
      </c>
      <c r="T97">
        <v>1104</v>
      </c>
      <c r="U97">
        <f t="shared" si="3"/>
        <v>1064</v>
      </c>
    </row>
    <row r="98" spans="1:23" x14ac:dyDescent="0.3">
      <c r="A98" t="s">
        <v>99</v>
      </c>
      <c r="B98" t="s">
        <v>95</v>
      </c>
      <c r="C98" t="s">
        <v>0</v>
      </c>
      <c r="D98">
        <v>1072</v>
      </c>
      <c r="I98" t="s">
        <v>99</v>
      </c>
      <c r="J98" t="s">
        <v>4</v>
      </c>
      <c r="K98" t="s">
        <v>0</v>
      </c>
      <c r="L98">
        <v>2657</v>
      </c>
      <c r="M98">
        <f t="shared" si="2"/>
        <v>2617</v>
      </c>
      <c r="Q98" t="s">
        <v>99</v>
      </c>
      <c r="R98" t="s">
        <v>5</v>
      </c>
      <c r="S98" t="s">
        <v>0</v>
      </c>
      <c r="T98">
        <v>1457</v>
      </c>
      <c r="U98">
        <f t="shared" si="3"/>
        <v>1417</v>
      </c>
    </row>
    <row r="99" spans="1:23" x14ac:dyDescent="0.3">
      <c r="A99" t="s">
        <v>99</v>
      </c>
      <c r="B99" t="s">
        <v>95</v>
      </c>
      <c r="C99" t="s">
        <v>0</v>
      </c>
      <c r="D99">
        <v>1160</v>
      </c>
      <c r="I99" t="s">
        <v>99</v>
      </c>
      <c r="J99" t="s">
        <v>4</v>
      </c>
      <c r="K99" t="s">
        <v>0</v>
      </c>
      <c r="L99">
        <v>1964</v>
      </c>
      <c r="M99">
        <f t="shared" si="2"/>
        <v>1924</v>
      </c>
      <c r="Q99" t="s">
        <v>99</v>
      </c>
      <c r="R99" t="s">
        <v>5</v>
      </c>
      <c r="S99" t="s">
        <v>0</v>
      </c>
      <c r="T99">
        <v>1353</v>
      </c>
      <c r="U99">
        <f t="shared" si="3"/>
        <v>1313</v>
      </c>
    </row>
    <row r="100" spans="1:23" x14ac:dyDescent="0.3">
      <c r="A100" t="s">
        <v>99</v>
      </c>
      <c r="B100" t="s">
        <v>95</v>
      </c>
      <c r="C100" t="s">
        <v>0</v>
      </c>
      <c r="D100">
        <v>1376</v>
      </c>
      <c r="I100" t="s">
        <v>99</v>
      </c>
      <c r="J100" t="s">
        <v>4</v>
      </c>
      <c r="K100" t="s">
        <v>0</v>
      </c>
      <c r="L100">
        <v>2304</v>
      </c>
      <c r="M100">
        <f t="shared" si="2"/>
        <v>2264</v>
      </c>
      <c r="Q100" t="s">
        <v>99</v>
      </c>
      <c r="R100" t="s">
        <v>5</v>
      </c>
      <c r="S100" t="s">
        <v>0</v>
      </c>
      <c r="T100">
        <v>1504</v>
      </c>
      <c r="U100">
        <f t="shared" si="3"/>
        <v>1464</v>
      </c>
    </row>
    <row r="101" spans="1:23" x14ac:dyDescent="0.3">
      <c r="A101" t="s">
        <v>99</v>
      </c>
      <c r="B101" t="s">
        <v>95</v>
      </c>
      <c r="C101" t="s">
        <v>0</v>
      </c>
      <c r="D101">
        <v>1184</v>
      </c>
      <c r="G101">
        <f>MEDIAN(D92:D101)</f>
        <v>1280</v>
      </c>
      <c r="I101" t="s">
        <v>99</v>
      </c>
      <c r="J101" t="s">
        <v>4</v>
      </c>
      <c r="K101" t="s">
        <v>0</v>
      </c>
      <c r="L101">
        <v>2067</v>
      </c>
      <c r="M101">
        <f t="shared" si="2"/>
        <v>2027</v>
      </c>
      <c r="O101">
        <f>MEDIAN(M92:M101)</f>
        <v>1882</v>
      </c>
      <c r="Q101" t="s">
        <v>99</v>
      </c>
      <c r="R101" t="s">
        <v>5</v>
      </c>
      <c r="S101" t="s">
        <v>0</v>
      </c>
      <c r="T101">
        <v>1968</v>
      </c>
      <c r="U101">
        <f t="shared" si="3"/>
        <v>1928</v>
      </c>
      <c r="W101">
        <f>MEDIAN(U92:U101)</f>
        <v>1365</v>
      </c>
    </row>
    <row r="102" spans="1:23" x14ac:dyDescent="0.3">
      <c r="A102" t="s">
        <v>100</v>
      </c>
      <c r="B102" t="s">
        <v>95</v>
      </c>
      <c r="C102" t="s">
        <v>0</v>
      </c>
      <c r="D102">
        <v>1216</v>
      </c>
      <c r="I102" t="s">
        <v>100</v>
      </c>
      <c r="J102" t="s">
        <v>4</v>
      </c>
      <c r="K102" t="s">
        <v>0</v>
      </c>
      <c r="L102">
        <v>1599</v>
      </c>
      <c r="M102">
        <f t="shared" si="2"/>
        <v>1559</v>
      </c>
      <c r="Q102" t="s">
        <v>100</v>
      </c>
      <c r="R102" t="s">
        <v>5</v>
      </c>
      <c r="S102" t="s">
        <v>0</v>
      </c>
      <c r="T102">
        <v>1548</v>
      </c>
      <c r="U102">
        <f t="shared" si="3"/>
        <v>1508</v>
      </c>
    </row>
    <row r="103" spans="1:23" x14ac:dyDescent="0.3">
      <c r="A103" t="s">
        <v>100</v>
      </c>
      <c r="B103" t="s">
        <v>95</v>
      </c>
      <c r="C103" t="s">
        <v>0</v>
      </c>
      <c r="D103">
        <v>1189</v>
      </c>
      <c r="I103" t="s">
        <v>100</v>
      </c>
      <c r="J103" t="s">
        <v>4</v>
      </c>
      <c r="K103" t="s">
        <v>0</v>
      </c>
      <c r="L103">
        <v>2320</v>
      </c>
      <c r="M103">
        <f t="shared" si="2"/>
        <v>2280</v>
      </c>
      <c r="Q103" t="s">
        <v>100</v>
      </c>
      <c r="R103" t="s">
        <v>5</v>
      </c>
      <c r="S103" t="s">
        <v>1</v>
      </c>
      <c r="T103">
        <v>2672</v>
      </c>
      <c r="U103">
        <f t="shared" si="3"/>
        <v>2632</v>
      </c>
    </row>
    <row r="104" spans="1:23" x14ac:dyDescent="0.3">
      <c r="A104" t="s">
        <v>100</v>
      </c>
      <c r="B104" t="s">
        <v>95</v>
      </c>
      <c r="C104" t="s">
        <v>0</v>
      </c>
      <c r="D104">
        <v>2984</v>
      </c>
      <c r="I104" t="s">
        <v>100</v>
      </c>
      <c r="J104" t="s">
        <v>4</v>
      </c>
      <c r="K104" t="s">
        <v>0</v>
      </c>
      <c r="L104">
        <v>1431</v>
      </c>
      <c r="M104">
        <f t="shared" si="2"/>
        <v>1391</v>
      </c>
      <c r="Q104" t="s">
        <v>100</v>
      </c>
      <c r="R104" t="s">
        <v>5</v>
      </c>
      <c r="S104" t="s">
        <v>0</v>
      </c>
      <c r="T104">
        <v>1608</v>
      </c>
      <c r="U104">
        <f t="shared" si="3"/>
        <v>1568</v>
      </c>
    </row>
    <row r="105" spans="1:23" x14ac:dyDescent="0.3">
      <c r="A105" t="s">
        <v>100</v>
      </c>
      <c r="B105" t="s">
        <v>95</v>
      </c>
      <c r="C105" t="s">
        <v>0</v>
      </c>
      <c r="D105">
        <v>1960</v>
      </c>
      <c r="I105" t="s">
        <v>100</v>
      </c>
      <c r="J105" t="s">
        <v>4</v>
      </c>
      <c r="K105" t="s">
        <v>0</v>
      </c>
      <c r="L105">
        <v>1784</v>
      </c>
      <c r="M105">
        <f t="shared" si="2"/>
        <v>1744</v>
      </c>
      <c r="Q105" t="s">
        <v>100</v>
      </c>
      <c r="R105" t="s">
        <v>5</v>
      </c>
      <c r="S105" t="s">
        <v>0</v>
      </c>
      <c r="T105">
        <v>1015</v>
      </c>
      <c r="U105">
        <f t="shared" si="3"/>
        <v>975</v>
      </c>
    </row>
    <row r="106" spans="1:23" x14ac:dyDescent="0.3">
      <c r="A106" t="s">
        <v>100</v>
      </c>
      <c r="B106" t="s">
        <v>95</v>
      </c>
      <c r="C106" t="s">
        <v>0</v>
      </c>
      <c r="D106">
        <v>7073</v>
      </c>
      <c r="I106" t="s">
        <v>100</v>
      </c>
      <c r="J106" t="s">
        <v>4</v>
      </c>
      <c r="K106" t="s">
        <v>0</v>
      </c>
      <c r="L106">
        <v>1159</v>
      </c>
      <c r="M106">
        <f t="shared" si="2"/>
        <v>1119</v>
      </c>
      <c r="Q106" t="s">
        <v>100</v>
      </c>
      <c r="R106" t="s">
        <v>5</v>
      </c>
      <c r="S106" t="s">
        <v>0</v>
      </c>
      <c r="T106">
        <v>6720</v>
      </c>
      <c r="U106">
        <f t="shared" si="3"/>
        <v>6680</v>
      </c>
    </row>
    <row r="107" spans="1:23" x14ac:dyDescent="0.3">
      <c r="A107" t="s">
        <v>100</v>
      </c>
      <c r="B107" t="s">
        <v>95</v>
      </c>
      <c r="C107" t="s">
        <v>0</v>
      </c>
      <c r="D107">
        <v>1227</v>
      </c>
      <c r="I107" t="s">
        <v>100</v>
      </c>
      <c r="J107" t="s">
        <v>4</v>
      </c>
      <c r="K107" t="s">
        <v>1</v>
      </c>
      <c r="L107">
        <v>2906</v>
      </c>
      <c r="M107">
        <f t="shared" si="2"/>
        <v>2866</v>
      </c>
      <c r="Q107" t="s">
        <v>100</v>
      </c>
      <c r="R107" t="s">
        <v>5</v>
      </c>
      <c r="S107" t="s">
        <v>0</v>
      </c>
      <c r="T107">
        <v>1992</v>
      </c>
      <c r="U107">
        <f t="shared" si="3"/>
        <v>1952</v>
      </c>
    </row>
    <row r="108" spans="1:23" x14ac:dyDescent="0.3">
      <c r="A108" t="s">
        <v>100</v>
      </c>
      <c r="B108" t="s">
        <v>95</v>
      </c>
      <c r="C108" t="s">
        <v>0</v>
      </c>
      <c r="D108">
        <v>1216</v>
      </c>
      <c r="I108" t="s">
        <v>100</v>
      </c>
      <c r="J108" t="s">
        <v>4</v>
      </c>
      <c r="K108" t="s">
        <v>0</v>
      </c>
      <c r="L108">
        <v>2696</v>
      </c>
      <c r="M108">
        <f t="shared" si="2"/>
        <v>2656</v>
      </c>
      <c r="Q108" t="s">
        <v>100</v>
      </c>
      <c r="R108" t="s">
        <v>5</v>
      </c>
      <c r="S108" t="s">
        <v>0</v>
      </c>
      <c r="T108">
        <v>1816</v>
      </c>
      <c r="U108">
        <f t="shared" si="3"/>
        <v>1776</v>
      </c>
    </row>
    <row r="109" spans="1:23" x14ac:dyDescent="0.3">
      <c r="A109" t="s">
        <v>100</v>
      </c>
      <c r="B109" t="s">
        <v>95</v>
      </c>
      <c r="C109" t="s">
        <v>0</v>
      </c>
      <c r="D109">
        <v>1404</v>
      </c>
      <c r="I109" t="s">
        <v>100</v>
      </c>
      <c r="J109" t="s">
        <v>4</v>
      </c>
      <c r="K109" t="s">
        <v>0</v>
      </c>
      <c r="L109">
        <v>1688</v>
      </c>
      <c r="M109">
        <f t="shared" si="2"/>
        <v>1648</v>
      </c>
      <c r="Q109" t="s">
        <v>100</v>
      </c>
      <c r="R109" t="s">
        <v>5</v>
      </c>
      <c r="S109" t="s">
        <v>1</v>
      </c>
      <c r="T109">
        <v>1592</v>
      </c>
      <c r="U109">
        <f t="shared" si="3"/>
        <v>1552</v>
      </c>
    </row>
    <row r="110" spans="1:23" x14ac:dyDescent="0.3">
      <c r="A110" t="s">
        <v>100</v>
      </c>
      <c r="B110" t="s">
        <v>95</v>
      </c>
      <c r="C110" t="s">
        <v>0</v>
      </c>
      <c r="D110">
        <v>2024</v>
      </c>
      <c r="I110" t="s">
        <v>100</v>
      </c>
      <c r="J110" t="s">
        <v>4</v>
      </c>
      <c r="K110" t="s">
        <v>0</v>
      </c>
      <c r="L110">
        <v>1312</v>
      </c>
      <c r="M110">
        <f t="shared" si="2"/>
        <v>1272</v>
      </c>
      <c r="Q110" t="s">
        <v>100</v>
      </c>
      <c r="R110" t="s">
        <v>5</v>
      </c>
      <c r="S110" t="s">
        <v>0</v>
      </c>
      <c r="T110">
        <v>1969</v>
      </c>
      <c r="U110">
        <f t="shared" si="3"/>
        <v>1929</v>
      </c>
    </row>
    <row r="111" spans="1:23" x14ac:dyDescent="0.3">
      <c r="A111" t="s">
        <v>100</v>
      </c>
      <c r="B111" t="s">
        <v>95</v>
      </c>
      <c r="C111" t="s">
        <v>0</v>
      </c>
      <c r="D111">
        <v>1392</v>
      </c>
      <c r="G111">
        <f>MEDIAN(D102:D111)</f>
        <v>1398</v>
      </c>
      <c r="I111" t="s">
        <v>100</v>
      </c>
      <c r="J111" t="s">
        <v>4</v>
      </c>
      <c r="K111" t="s">
        <v>0</v>
      </c>
      <c r="L111">
        <v>2568</v>
      </c>
      <c r="M111">
        <f t="shared" si="2"/>
        <v>2528</v>
      </c>
      <c r="O111">
        <f>MEDIAN(M102:M111)</f>
        <v>1696</v>
      </c>
      <c r="Q111" t="s">
        <v>100</v>
      </c>
      <c r="R111" t="s">
        <v>5</v>
      </c>
      <c r="S111" t="s">
        <v>1</v>
      </c>
      <c r="T111">
        <v>5270</v>
      </c>
      <c r="U111">
        <f t="shared" si="3"/>
        <v>5230</v>
      </c>
      <c r="W111">
        <f>MEDIAN(U102:U111)</f>
        <v>1852.5</v>
      </c>
    </row>
    <row r="112" spans="1:23" x14ac:dyDescent="0.3">
      <c r="A112" t="s">
        <v>101</v>
      </c>
      <c r="B112" t="s">
        <v>95</v>
      </c>
      <c r="C112" t="s">
        <v>1</v>
      </c>
      <c r="D112">
        <v>2024</v>
      </c>
      <c r="I112" t="s">
        <v>101</v>
      </c>
      <c r="J112" t="s">
        <v>4</v>
      </c>
      <c r="K112" t="s">
        <v>0</v>
      </c>
      <c r="L112">
        <v>1392</v>
      </c>
      <c r="M112">
        <f t="shared" si="2"/>
        <v>1352</v>
      </c>
      <c r="Q112" t="s">
        <v>101</v>
      </c>
      <c r="R112" t="s">
        <v>5</v>
      </c>
      <c r="S112" t="s">
        <v>0</v>
      </c>
      <c r="T112">
        <v>1688</v>
      </c>
      <c r="U112">
        <f t="shared" si="3"/>
        <v>1648</v>
      </c>
    </row>
    <row r="113" spans="1:23" x14ac:dyDescent="0.3">
      <c r="A113" t="s">
        <v>101</v>
      </c>
      <c r="B113" t="s">
        <v>95</v>
      </c>
      <c r="C113" t="s">
        <v>0</v>
      </c>
      <c r="D113">
        <v>1239</v>
      </c>
      <c r="I113" t="s">
        <v>101</v>
      </c>
      <c r="J113" t="s">
        <v>4</v>
      </c>
      <c r="K113" t="s">
        <v>0</v>
      </c>
      <c r="L113">
        <v>1160</v>
      </c>
      <c r="M113">
        <f t="shared" si="2"/>
        <v>1120</v>
      </c>
      <c r="Q113" t="s">
        <v>101</v>
      </c>
      <c r="R113" t="s">
        <v>5</v>
      </c>
      <c r="S113" t="s">
        <v>0</v>
      </c>
      <c r="T113">
        <v>2184</v>
      </c>
      <c r="U113">
        <f t="shared" si="3"/>
        <v>2144</v>
      </c>
    </row>
    <row r="114" spans="1:23" x14ac:dyDescent="0.3">
      <c r="A114" t="s">
        <v>101</v>
      </c>
      <c r="B114" t="s">
        <v>95</v>
      </c>
      <c r="C114" t="s">
        <v>0</v>
      </c>
      <c r="D114">
        <v>2280</v>
      </c>
      <c r="I114" t="s">
        <v>101</v>
      </c>
      <c r="J114" t="s">
        <v>4</v>
      </c>
      <c r="K114" t="s">
        <v>0</v>
      </c>
      <c r="L114">
        <v>2921</v>
      </c>
      <c r="M114">
        <f t="shared" si="2"/>
        <v>2881</v>
      </c>
      <c r="Q114" t="s">
        <v>101</v>
      </c>
      <c r="R114" t="s">
        <v>5</v>
      </c>
      <c r="S114" t="s">
        <v>0</v>
      </c>
      <c r="T114">
        <v>3160</v>
      </c>
      <c r="U114">
        <f t="shared" si="3"/>
        <v>3120</v>
      </c>
    </row>
    <row r="115" spans="1:23" x14ac:dyDescent="0.3">
      <c r="A115" t="s">
        <v>101</v>
      </c>
      <c r="B115" t="s">
        <v>95</v>
      </c>
      <c r="C115" t="s">
        <v>0</v>
      </c>
      <c r="D115">
        <v>1316</v>
      </c>
      <c r="I115" t="s">
        <v>101</v>
      </c>
      <c r="J115" t="s">
        <v>4</v>
      </c>
      <c r="K115" t="s">
        <v>0</v>
      </c>
      <c r="L115">
        <v>1784</v>
      </c>
      <c r="M115">
        <f t="shared" si="2"/>
        <v>1744</v>
      </c>
      <c r="Q115" t="s">
        <v>101</v>
      </c>
      <c r="R115" t="s">
        <v>5</v>
      </c>
      <c r="S115" t="s">
        <v>0</v>
      </c>
      <c r="T115">
        <v>913</v>
      </c>
      <c r="U115">
        <f t="shared" si="3"/>
        <v>873</v>
      </c>
    </row>
    <row r="116" spans="1:23" x14ac:dyDescent="0.3">
      <c r="A116" t="s">
        <v>101</v>
      </c>
      <c r="B116" t="s">
        <v>95</v>
      </c>
      <c r="C116" t="s">
        <v>0</v>
      </c>
      <c r="D116">
        <v>1768</v>
      </c>
      <c r="I116" t="s">
        <v>101</v>
      </c>
      <c r="J116" t="s">
        <v>4</v>
      </c>
      <c r="K116" t="s">
        <v>0</v>
      </c>
      <c r="L116">
        <v>1600</v>
      </c>
      <c r="M116">
        <f t="shared" si="2"/>
        <v>1560</v>
      </c>
      <c r="Q116" t="s">
        <v>101</v>
      </c>
      <c r="R116" t="s">
        <v>5</v>
      </c>
      <c r="S116" t="s">
        <v>0</v>
      </c>
      <c r="T116">
        <v>2616</v>
      </c>
      <c r="U116">
        <f t="shared" si="3"/>
        <v>2576</v>
      </c>
    </row>
    <row r="117" spans="1:23" x14ac:dyDescent="0.3">
      <c r="A117" t="s">
        <v>101</v>
      </c>
      <c r="B117" t="s">
        <v>95</v>
      </c>
      <c r="C117" t="s">
        <v>1</v>
      </c>
      <c r="D117">
        <v>944</v>
      </c>
      <c r="I117" t="s">
        <v>101</v>
      </c>
      <c r="J117" t="s">
        <v>4</v>
      </c>
      <c r="K117" t="s">
        <v>1</v>
      </c>
      <c r="L117">
        <v>904</v>
      </c>
      <c r="M117">
        <f t="shared" si="2"/>
        <v>864</v>
      </c>
      <c r="Q117" t="s">
        <v>101</v>
      </c>
      <c r="R117" t="s">
        <v>5</v>
      </c>
      <c r="S117" t="s">
        <v>0</v>
      </c>
      <c r="T117">
        <v>2881</v>
      </c>
      <c r="U117">
        <f t="shared" si="3"/>
        <v>2841</v>
      </c>
    </row>
    <row r="118" spans="1:23" x14ac:dyDescent="0.3">
      <c r="A118" t="s">
        <v>101</v>
      </c>
      <c r="B118" t="s">
        <v>95</v>
      </c>
      <c r="C118" t="s">
        <v>0</v>
      </c>
      <c r="D118">
        <v>1841</v>
      </c>
      <c r="I118" t="s">
        <v>101</v>
      </c>
      <c r="J118" t="s">
        <v>4</v>
      </c>
      <c r="K118" t="s">
        <v>0</v>
      </c>
      <c r="L118">
        <v>1335</v>
      </c>
      <c r="M118">
        <f t="shared" si="2"/>
        <v>1295</v>
      </c>
      <c r="Q118" t="s">
        <v>101</v>
      </c>
      <c r="R118" t="s">
        <v>5</v>
      </c>
      <c r="S118" t="s">
        <v>0</v>
      </c>
      <c r="T118">
        <v>1408</v>
      </c>
      <c r="U118">
        <f t="shared" si="3"/>
        <v>1368</v>
      </c>
    </row>
    <row r="119" spans="1:23" x14ac:dyDescent="0.3">
      <c r="A119" t="s">
        <v>101</v>
      </c>
      <c r="B119" t="s">
        <v>95</v>
      </c>
      <c r="C119" t="s">
        <v>0</v>
      </c>
      <c r="D119">
        <v>1128</v>
      </c>
      <c r="I119" t="s">
        <v>101</v>
      </c>
      <c r="J119" t="s">
        <v>4</v>
      </c>
      <c r="K119" t="s">
        <v>0</v>
      </c>
      <c r="L119">
        <v>2224</v>
      </c>
      <c r="M119">
        <f t="shared" si="2"/>
        <v>2184</v>
      </c>
      <c r="Q119" t="s">
        <v>101</v>
      </c>
      <c r="R119" t="s">
        <v>5</v>
      </c>
      <c r="S119" t="s">
        <v>0</v>
      </c>
      <c r="T119">
        <v>1800</v>
      </c>
      <c r="U119">
        <f t="shared" si="3"/>
        <v>1760</v>
      </c>
    </row>
    <row r="120" spans="1:23" x14ac:dyDescent="0.3">
      <c r="A120" t="s">
        <v>101</v>
      </c>
      <c r="B120" t="s">
        <v>95</v>
      </c>
      <c r="C120" t="s">
        <v>0</v>
      </c>
      <c r="D120">
        <v>1409</v>
      </c>
      <c r="I120" t="s">
        <v>101</v>
      </c>
      <c r="J120" t="s">
        <v>4</v>
      </c>
      <c r="K120" t="s">
        <v>0</v>
      </c>
      <c r="L120">
        <v>5055</v>
      </c>
      <c r="M120">
        <f t="shared" si="2"/>
        <v>5015</v>
      </c>
      <c r="Q120" t="s">
        <v>101</v>
      </c>
      <c r="R120" t="s">
        <v>5</v>
      </c>
      <c r="S120" t="s">
        <v>0</v>
      </c>
      <c r="T120">
        <v>1588</v>
      </c>
      <c r="U120">
        <f t="shared" si="3"/>
        <v>1548</v>
      </c>
    </row>
    <row r="121" spans="1:23" x14ac:dyDescent="0.3">
      <c r="A121" t="s">
        <v>101</v>
      </c>
      <c r="B121" t="s">
        <v>95</v>
      </c>
      <c r="C121" t="s">
        <v>0</v>
      </c>
      <c r="D121">
        <v>1081</v>
      </c>
      <c r="G121">
        <f>MEDIAN(D112:D121)</f>
        <v>1362.5</v>
      </c>
      <c r="I121" t="s">
        <v>101</v>
      </c>
      <c r="J121" t="s">
        <v>4</v>
      </c>
      <c r="K121" t="s">
        <v>0</v>
      </c>
      <c r="L121">
        <v>1608</v>
      </c>
      <c r="M121">
        <f t="shared" si="2"/>
        <v>1568</v>
      </c>
      <c r="O121">
        <f>MEDIAN(M112:M121)</f>
        <v>1564</v>
      </c>
      <c r="Q121" t="s">
        <v>101</v>
      </c>
      <c r="R121" t="s">
        <v>5</v>
      </c>
      <c r="S121" t="s">
        <v>0</v>
      </c>
      <c r="T121">
        <v>1553</v>
      </c>
      <c r="U121">
        <f t="shared" si="3"/>
        <v>1513</v>
      </c>
      <c r="W121">
        <f>MEDIAN(U112:U121)</f>
        <v>1704</v>
      </c>
    </row>
    <row r="122" spans="1:23" x14ac:dyDescent="0.3">
      <c r="A122" t="s">
        <v>102</v>
      </c>
      <c r="B122" t="s">
        <v>95</v>
      </c>
      <c r="C122" t="s">
        <v>0</v>
      </c>
      <c r="D122">
        <v>1312</v>
      </c>
      <c r="I122" t="s">
        <v>102</v>
      </c>
      <c r="J122" t="s">
        <v>4</v>
      </c>
      <c r="K122" t="s">
        <v>1</v>
      </c>
      <c r="L122">
        <v>1200</v>
      </c>
      <c r="M122">
        <f t="shared" si="2"/>
        <v>1160</v>
      </c>
      <c r="Q122" t="s">
        <v>102</v>
      </c>
      <c r="R122" t="s">
        <v>5</v>
      </c>
      <c r="S122" t="s">
        <v>1</v>
      </c>
      <c r="T122">
        <v>1736</v>
      </c>
      <c r="U122">
        <f t="shared" si="3"/>
        <v>1696</v>
      </c>
    </row>
    <row r="123" spans="1:23" x14ac:dyDescent="0.3">
      <c r="A123" t="s">
        <v>102</v>
      </c>
      <c r="B123" t="s">
        <v>95</v>
      </c>
      <c r="C123" t="s">
        <v>1</v>
      </c>
      <c r="D123">
        <v>2672</v>
      </c>
      <c r="I123" t="s">
        <v>102</v>
      </c>
      <c r="J123" t="s">
        <v>4</v>
      </c>
      <c r="K123" t="s">
        <v>1</v>
      </c>
      <c r="L123">
        <v>1480</v>
      </c>
      <c r="M123">
        <f t="shared" si="2"/>
        <v>1440</v>
      </c>
      <c r="Q123" t="s">
        <v>102</v>
      </c>
      <c r="R123" t="s">
        <v>5</v>
      </c>
      <c r="S123" t="s">
        <v>0</v>
      </c>
      <c r="T123">
        <v>2896</v>
      </c>
      <c r="U123">
        <f t="shared" si="3"/>
        <v>2856</v>
      </c>
    </row>
    <row r="124" spans="1:23" x14ac:dyDescent="0.3">
      <c r="A124" t="s">
        <v>102</v>
      </c>
      <c r="B124" t="s">
        <v>95</v>
      </c>
      <c r="C124" t="s">
        <v>0</v>
      </c>
      <c r="D124">
        <v>2928</v>
      </c>
      <c r="I124" t="s">
        <v>102</v>
      </c>
      <c r="J124" t="s">
        <v>4</v>
      </c>
      <c r="K124" t="s">
        <v>0</v>
      </c>
      <c r="L124">
        <v>2160</v>
      </c>
      <c r="M124">
        <f t="shared" si="2"/>
        <v>2120</v>
      </c>
      <c r="Q124" t="s">
        <v>102</v>
      </c>
      <c r="R124" t="s">
        <v>5</v>
      </c>
      <c r="S124" t="s">
        <v>1</v>
      </c>
      <c r="T124">
        <v>3897</v>
      </c>
      <c r="U124">
        <f t="shared" si="3"/>
        <v>3857</v>
      </c>
    </row>
    <row r="125" spans="1:23" x14ac:dyDescent="0.3">
      <c r="A125" t="s">
        <v>102</v>
      </c>
      <c r="B125" t="s">
        <v>95</v>
      </c>
      <c r="C125" t="s">
        <v>1</v>
      </c>
      <c r="D125">
        <v>952</v>
      </c>
      <c r="I125" t="s">
        <v>102</v>
      </c>
      <c r="J125" t="s">
        <v>4</v>
      </c>
      <c r="K125" t="s">
        <v>0</v>
      </c>
      <c r="L125">
        <v>3400</v>
      </c>
      <c r="M125">
        <f t="shared" si="2"/>
        <v>3360</v>
      </c>
      <c r="Q125" t="s">
        <v>102</v>
      </c>
      <c r="R125" t="s">
        <v>5</v>
      </c>
      <c r="S125" t="s">
        <v>1</v>
      </c>
      <c r="T125">
        <v>1383</v>
      </c>
      <c r="U125">
        <f t="shared" si="3"/>
        <v>1343</v>
      </c>
    </row>
    <row r="126" spans="1:23" x14ac:dyDescent="0.3">
      <c r="A126" t="s">
        <v>102</v>
      </c>
      <c r="B126" t="s">
        <v>95</v>
      </c>
      <c r="C126" t="s">
        <v>0</v>
      </c>
      <c r="D126">
        <v>3169</v>
      </c>
      <c r="I126" t="s">
        <v>102</v>
      </c>
      <c r="J126" t="s">
        <v>4</v>
      </c>
      <c r="K126" t="s">
        <v>1</v>
      </c>
      <c r="L126">
        <v>3160</v>
      </c>
      <c r="M126">
        <f t="shared" si="2"/>
        <v>3120</v>
      </c>
      <c r="Q126" t="s">
        <v>102</v>
      </c>
      <c r="R126" t="s">
        <v>5</v>
      </c>
      <c r="S126" t="s">
        <v>0</v>
      </c>
      <c r="T126">
        <v>1969</v>
      </c>
      <c r="U126">
        <f t="shared" si="3"/>
        <v>1929</v>
      </c>
    </row>
    <row r="127" spans="1:23" x14ac:dyDescent="0.3">
      <c r="A127" t="s">
        <v>102</v>
      </c>
      <c r="B127" t="s">
        <v>95</v>
      </c>
      <c r="C127" t="s">
        <v>0</v>
      </c>
      <c r="D127">
        <v>1048</v>
      </c>
      <c r="I127" t="s">
        <v>102</v>
      </c>
      <c r="J127" t="s">
        <v>4</v>
      </c>
      <c r="K127" t="s">
        <v>0</v>
      </c>
      <c r="L127">
        <v>1520</v>
      </c>
      <c r="M127">
        <f t="shared" si="2"/>
        <v>1480</v>
      </c>
      <c r="Q127" t="s">
        <v>102</v>
      </c>
      <c r="R127" t="s">
        <v>5</v>
      </c>
      <c r="S127" t="s">
        <v>0</v>
      </c>
      <c r="T127">
        <v>1241</v>
      </c>
      <c r="U127">
        <f t="shared" si="3"/>
        <v>1201</v>
      </c>
    </row>
    <row r="128" spans="1:23" x14ac:dyDescent="0.3">
      <c r="A128" t="s">
        <v>102</v>
      </c>
      <c r="B128" t="s">
        <v>95</v>
      </c>
      <c r="C128" t="s">
        <v>1</v>
      </c>
      <c r="D128">
        <v>1312</v>
      </c>
      <c r="I128" t="s">
        <v>102</v>
      </c>
      <c r="J128" t="s">
        <v>4</v>
      </c>
      <c r="K128" t="s">
        <v>1</v>
      </c>
      <c r="L128">
        <v>1647</v>
      </c>
      <c r="M128">
        <f t="shared" si="2"/>
        <v>1607</v>
      </c>
      <c r="Q128" t="s">
        <v>102</v>
      </c>
      <c r="R128" t="s">
        <v>5</v>
      </c>
      <c r="S128" t="s">
        <v>1</v>
      </c>
      <c r="T128">
        <v>1984</v>
      </c>
      <c r="U128">
        <f t="shared" si="3"/>
        <v>1944</v>
      </c>
    </row>
    <row r="129" spans="1:23" x14ac:dyDescent="0.3">
      <c r="A129" t="s">
        <v>102</v>
      </c>
      <c r="B129" t="s">
        <v>95</v>
      </c>
      <c r="C129" t="s">
        <v>1</v>
      </c>
      <c r="D129">
        <v>2848</v>
      </c>
      <c r="I129" t="s">
        <v>102</v>
      </c>
      <c r="J129" t="s">
        <v>4</v>
      </c>
      <c r="K129" t="s">
        <v>1</v>
      </c>
      <c r="L129">
        <v>1248</v>
      </c>
      <c r="M129">
        <f t="shared" si="2"/>
        <v>1208</v>
      </c>
      <c r="Q129" t="s">
        <v>102</v>
      </c>
      <c r="R129" t="s">
        <v>5</v>
      </c>
      <c r="S129" t="s">
        <v>1</v>
      </c>
      <c r="T129">
        <v>1232</v>
      </c>
      <c r="U129">
        <f t="shared" si="3"/>
        <v>1192</v>
      </c>
    </row>
    <row r="130" spans="1:23" x14ac:dyDescent="0.3">
      <c r="A130" t="s">
        <v>102</v>
      </c>
      <c r="B130" t="s">
        <v>95</v>
      </c>
      <c r="C130" t="s">
        <v>1</v>
      </c>
      <c r="D130">
        <v>1111</v>
      </c>
      <c r="I130" t="s">
        <v>102</v>
      </c>
      <c r="J130" t="s">
        <v>4</v>
      </c>
      <c r="K130" t="s">
        <v>1</v>
      </c>
      <c r="L130">
        <v>2934</v>
      </c>
      <c r="M130">
        <f t="shared" si="2"/>
        <v>2894</v>
      </c>
      <c r="Q130" t="s">
        <v>102</v>
      </c>
      <c r="R130" t="s">
        <v>5</v>
      </c>
      <c r="S130" t="s">
        <v>0</v>
      </c>
      <c r="T130">
        <v>2072</v>
      </c>
      <c r="U130">
        <f t="shared" si="3"/>
        <v>2032</v>
      </c>
    </row>
    <row r="131" spans="1:23" x14ac:dyDescent="0.3">
      <c r="A131" t="s">
        <v>102</v>
      </c>
      <c r="B131" t="s">
        <v>95</v>
      </c>
      <c r="C131" t="s">
        <v>1</v>
      </c>
      <c r="D131">
        <v>2880</v>
      </c>
      <c r="G131">
        <f>MEDIAN(D122:D131)</f>
        <v>1992</v>
      </c>
      <c r="I131" t="s">
        <v>102</v>
      </c>
      <c r="J131" t="s">
        <v>4</v>
      </c>
      <c r="K131" t="s">
        <v>1</v>
      </c>
      <c r="L131">
        <v>2895</v>
      </c>
      <c r="M131">
        <f t="shared" ref="M131:M161" si="4">L131-40</f>
        <v>2855</v>
      </c>
      <c r="O131">
        <f>MEDIAN(M122:M131)</f>
        <v>1863.5</v>
      </c>
      <c r="Q131" t="s">
        <v>102</v>
      </c>
      <c r="R131" t="s">
        <v>5</v>
      </c>
      <c r="S131" t="s">
        <v>0</v>
      </c>
      <c r="T131">
        <v>3368</v>
      </c>
      <c r="U131">
        <f t="shared" ref="U131:U161" si="5">T131-40</f>
        <v>3328</v>
      </c>
      <c r="W131">
        <f>MEDIAN(U122:U131)</f>
        <v>1936.5</v>
      </c>
    </row>
    <row r="132" spans="1:23" x14ac:dyDescent="0.3">
      <c r="A132" t="s">
        <v>103</v>
      </c>
      <c r="B132" t="s">
        <v>95</v>
      </c>
      <c r="C132" t="s">
        <v>1</v>
      </c>
      <c r="D132">
        <v>1288</v>
      </c>
      <c r="I132" t="s">
        <v>103</v>
      </c>
      <c r="J132" t="s">
        <v>4</v>
      </c>
      <c r="K132" t="s">
        <v>1</v>
      </c>
      <c r="L132">
        <v>2416</v>
      </c>
      <c r="M132">
        <f t="shared" si="4"/>
        <v>2376</v>
      </c>
      <c r="Q132" t="s">
        <v>103</v>
      </c>
      <c r="R132" t="s">
        <v>5</v>
      </c>
      <c r="S132" t="s">
        <v>1</v>
      </c>
      <c r="T132">
        <v>1087</v>
      </c>
      <c r="U132">
        <f t="shared" si="5"/>
        <v>1047</v>
      </c>
    </row>
    <row r="133" spans="1:23" x14ac:dyDescent="0.3">
      <c r="A133" t="s">
        <v>103</v>
      </c>
      <c r="B133" t="s">
        <v>95</v>
      </c>
      <c r="C133" t="s">
        <v>1</v>
      </c>
      <c r="D133">
        <v>1232</v>
      </c>
      <c r="I133" t="s">
        <v>103</v>
      </c>
      <c r="J133" t="s">
        <v>4</v>
      </c>
      <c r="K133" t="s">
        <v>1</v>
      </c>
      <c r="L133">
        <v>2153</v>
      </c>
      <c r="M133">
        <f t="shared" si="4"/>
        <v>2113</v>
      </c>
      <c r="Q133" t="s">
        <v>103</v>
      </c>
      <c r="R133" t="s">
        <v>5</v>
      </c>
      <c r="S133" t="s">
        <v>1</v>
      </c>
      <c r="T133">
        <v>1488</v>
      </c>
      <c r="U133">
        <f t="shared" si="5"/>
        <v>1448</v>
      </c>
    </row>
    <row r="134" spans="1:23" x14ac:dyDescent="0.3">
      <c r="A134" t="s">
        <v>103</v>
      </c>
      <c r="B134" t="s">
        <v>95</v>
      </c>
      <c r="C134" t="s">
        <v>1</v>
      </c>
      <c r="D134">
        <v>1112</v>
      </c>
      <c r="I134" t="s">
        <v>103</v>
      </c>
      <c r="J134" t="s">
        <v>4</v>
      </c>
      <c r="K134" t="s">
        <v>1</v>
      </c>
      <c r="L134">
        <v>1119</v>
      </c>
      <c r="M134">
        <f t="shared" si="4"/>
        <v>1079</v>
      </c>
      <c r="Q134" t="s">
        <v>103</v>
      </c>
      <c r="R134" t="s">
        <v>5</v>
      </c>
      <c r="S134" t="s">
        <v>1</v>
      </c>
      <c r="T134">
        <v>1160</v>
      </c>
      <c r="U134">
        <f t="shared" si="5"/>
        <v>1120</v>
      </c>
    </row>
    <row r="135" spans="1:23" x14ac:dyDescent="0.3">
      <c r="A135" t="s">
        <v>103</v>
      </c>
      <c r="B135" t="s">
        <v>95</v>
      </c>
      <c r="C135" t="s">
        <v>1</v>
      </c>
      <c r="D135">
        <v>1669</v>
      </c>
      <c r="I135" t="s">
        <v>103</v>
      </c>
      <c r="J135" t="s">
        <v>4</v>
      </c>
      <c r="K135" t="s">
        <v>1</v>
      </c>
      <c r="L135">
        <v>3686</v>
      </c>
      <c r="M135">
        <f t="shared" si="4"/>
        <v>3646</v>
      </c>
      <c r="Q135" t="s">
        <v>103</v>
      </c>
      <c r="R135" t="s">
        <v>5</v>
      </c>
      <c r="S135" t="s">
        <v>1</v>
      </c>
      <c r="T135">
        <v>1217</v>
      </c>
      <c r="U135">
        <f t="shared" si="5"/>
        <v>1177</v>
      </c>
    </row>
    <row r="136" spans="1:23" x14ac:dyDescent="0.3">
      <c r="A136" t="s">
        <v>103</v>
      </c>
      <c r="B136" t="s">
        <v>95</v>
      </c>
      <c r="C136" t="s">
        <v>1</v>
      </c>
      <c r="D136">
        <v>2619</v>
      </c>
      <c r="I136" t="s">
        <v>103</v>
      </c>
      <c r="J136" t="s">
        <v>4</v>
      </c>
      <c r="K136" t="s">
        <v>1</v>
      </c>
      <c r="L136">
        <v>1432</v>
      </c>
      <c r="M136">
        <f t="shared" si="4"/>
        <v>1392</v>
      </c>
      <c r="Q136" t="s">
        <v>103</v>
      </c>
      <c r="R136" t="s">
        <v>5</v>
      </c>
      <c r="S136" t="s">
        <v>1</v>
      </c>
      <c r="T136">
        <v>4336</v>
      </c>
      <c r="U136">
        <f t="shared" si="5"/>
        <v>4296</v>
      </c>
    </row>
    <row r="137" spans="1:23" x14ac:dyDescent="0.3">
      <c r="A137" t="s">
        <v>103</v>
      </c>
      <c r="B137" t="s">
        <v>95</v>
      </c>
      <c r="C137" t="s">
        <v>1</v>
      </c>
      <c r="D137">
        <v>999</v>
      </c>
      <c r="I137" t="s">
        <v>103</v>
      </c>
      <c r="J137" t="s">
        <v>4</v>
      </c>
      <c r="K137" t="s">
        <v>0</v>
      </c>
      <c r="L137">
        <v>1408</v>
      </c>
      <c r="M137">
        <f t="shared" si="4"/>
        <v>1368</v>
      </c>
      <c r="Q137" t="s">
        <v>103</v>
      </c>
      <c r="R137" t="s">
        <v>5</v>
      </c>
      <c r="S137" t="s">
        <v>1</v>
      </c>
      <c r="T137">
        <v>1639</v>
      </c>
      <c r="U137">
        <f t="shared" si="5"/>
        <v>1599</v>
      </c>
    </row>
    <row r="138" spans="1:23" x14ac:dyDescent="0.3">
      <c r="A138" t="s">
        <v>103</v>
      </c>
      <c r="B138" t="s">
        <v>95</v>
      </c>
      <c r="C138" t="s">
        <v>1</v>
      </c>
      <c r="D138">
        <v>983</v>
      </c>
      <c r="I138" t="s">
        <v>103</v>
      </c>
      <c r="J138" t="s">
        <v>4</v>
      </c>
      <c r="K138" t="s">
        <v>1</v>
      </c>
      <c r="L138">
        <v>1080</v>
      </c>
      <c r="M138">
        <f t="shared" si="4"/>
        <v>1040</v>
      </c>
      <c r="Q138" t="s">
        <v>103</v>
      </c>
      <c r="R138" t="s">
        <v>5</v>
      </c>
      <c r="S138" t="s">
        <v>0</v>
      </c>
      <c r="T138">
        <v>1273</v>
      </c>
      <c r="U138">
        <f t="shared" si="5"/>
        <v>1233</v>
      </c>
    </row>
    <row r="139" spans="1:23" x14ac:dyDescent="0.3">
      <c r="A139" t="s">
        <v>103</v>
      </c>
      <c r="B139" t="s">
        <v>95</v>
      </c>
      <c r="C139" t="s">
        <v>1</v>
      </c>
      <c r="D139">
        <v>1074</v>
      </c>
      <c r="I139" t="s">
        <v>103</v>
      </c>
      <c r="J139" t="s">
        <v>4</v>
      </c>
      <c r="K139" t="s">
        <v>0</v>
      </c>
      <c r="L139">
        <v>1735</v>
      </c>
      <c r="M139">
        <f t="shared" si="4"/>
        <v>1695</v>
      </c>
      <c r="Q139" t="s">
        <v>103</v>
      </c>
      <c r="R139" t="s">
        <v>5</v>
      </c>
      <c r="S139" t="s">
        <v>0</v>
      </c>
      <c r="T139">
        <v>3815</v>
      </c>
      <c r="U139">
        <f t="shared" si="5"/>
        <v>3775</v>
      </c>
    </row>
    <row r="140" spans="1:23" x14ac:dyDescent="0.3">
      <c r="A140" t="s">
        <v>103</v>
      </c>
      <c r="B140" t="s">
        <v>95</v>
      </c>
      <c r="C140" t="s">
        <v>1</v>
      </c>
      <c r="D140">
        <v>1016</v>
      </c>
      <c r="I140" t="s">
        <v>103</v>
      </c>
      <c r="J140" t="s">
        <v>4</v>
      </c>
      <c r="K140" t="s">
        <v>1</v>
      </c>
      <c r="L140">
        <v>1000</v>
      </c>
      <c r="M140">
        <f t="shared" si="4"/>
        <v>960</v>
      </c>
      <c r="Q140" t="s">
        <v>103</v>
      </c>
      <c r="R140" t="s">
        <v>5</v>
      </c>
      <c r="S140" t="s">
        <v>1</v>
      </c>
      <c r="T140">
        <v>873</v>
      </c>
      <c r="U140">
        <f t="shared" si="5"/>
        <v>833</v>
      </c>
    </row>
    <row r="141" spans="1:23" x14ac:dyDescent="0.3">
      <c r="A141" t="s">
        <v>103</v>
      </c>
      <c r="B141" t="s">
        <v>95</v>
      </c>
      <c r="C141" t="s">
        <v>1</v>
      </c>
      <c r="D141">
        <v>1616</v>
      </c>
      <c r="G141">
        <f>MEDIAN(D132:D141)</f>
        <v>1172</v>
      </c>
      <c r="I141" t="s">
        <v>103</v>
      </c>
      <c r="J141" t="s">
        <v>4</v>
      </c>
      <c r="K141" t="s">
        <v>0</v>
      </c>
      <c r="L141">
        <v>1112</v>
      </c>
      <c r="M141">
        <f t="shared" si="4"/>
        <v>1072</v>
      </c>
      <c r="O141">
        <f>MEDIAN(M132:M141)</f>
        <v>1380</v>
      </c>
      <c r="Q141" t="s">
        <v>103</v>
      </c>
      <c r="R141" t="s">
        <v>5</v>
      </c>
      <c r="S141" t="s">
        <v>1</v>
      </c>
      <c r="T141">
        <v>2424</v>
      </c>
      <c r="U141">
        <f t="shared" si="5"/>
        <v>2384</v>
      </c>
      <c r="W141">
        <f>MEDIAN(U132:U141)</f>
        <v>1340.5</v>
      </c>
    </row>
    <row r="142" spans="1:23" x14ac:dyDescent="0.3">
      <c r="A142" t="s">
        <v>104</v>
      </c>
      <c r="B142" t="s">
        <v>95</v>
      </c>
      <c r="C142" t="s">
        <v>1</v>
      </c>
      <c r="D142">
        <v>1232</v>
      </c>
      <c r="I142" t="s">
        <v>104</v>
      </c>
      <c r="J142" t="s">
        <v>4</v>
      </c>
      <c r="K142" t="s">
        <v>1</v>
      </c>
      <c r="L142">
        <v>1001</v>
      </c>
      <c r="M142">
        <f t="shared" si="4"/>
        <v>961</v>
      </c>
      <c r="Q142" t="s">
        <v>104</v>
      </c>
      <c r="R142" t="s">
        <v>5</v>
      </c>
      <c r="S142" t="s">
        <v>0</v>
      </c>
      <c r="T142">
        <v>1936</v>
      </c>
      <c r="U142">
        <f t="shared" si="5"/>
        <v>1896</v>
      </c>
    </row>
    <row r="143" spans="1:23" x14ac:dyDescent="0.3">
      <c r="A143" t="s">
        <v>104</v>
      </c>
      <c r="B143" t="s">
        <v>95</v>
      </c>
      <c r="C143" t="s">
        <v>1</v>
      </c>
      <c r="D143">
        <v>1304</v>
      </c>
      <c r="I143" t="s">
        <v>104</v>
      </c>
      <c r="J143" t="s">
        <v>4</v>
      </c>
      <c r="K143" t="s">
        <v>1</v>
      </c>
      <c r="L143">
        <v>1495</v>
      </c>
      <c r="M143">
        <f t="shared" si="4"/>
        <v>1455</v>
      </c>
      <c r="Q143" t="s">
        <v>104</v>
      </c>
      <c r="R143" t="s">
        <v>5</v>
      </c>
      <c r="S143" t="s">
        <v>1</v>
      </c>
      <c r="T143">
        <v>2296</v>
      </c>
      <c r="U143">
        <f t="shared" si="5"/>
        <v>2256</v>
      </c>
    </row>
    <row r="144" spans="1:23" x14ac:dyDescent="0.3">
      <c r="A144" t="s">
        <v>104</v>
      </c>
      <c r="B144" t="s">
        <v>95</v>
      </c>
      <c r="C144" t="s">
        <v>1</v>
      </c>
      <c r="D144">
        <v>1248</v>
      </c>
      <c r="I144" t="s">
        <v>104</v>
      </c>
      <c r="J144" t="s">
        <v>4</v>
      </c>
      <c r="K144" t="s">
        <v>1</v>
      </c>
      <c r="L144">
        <v>2115</v>
      </c>
      <c r="M144">
        <f t="shared" si="4"/>
        <v>2075</v>
      </c>
      <c r="Q144" t="s">
        <v>104</v>
      </c>
      <c r="R144" t="s">
        <v>5</v>
      </c>
      <c r="S144" t="s">
        <v>1</v>
      </c>
      <c r="T144">
        <v>1081</v>
      </c>
      <c r="U144">
        <f t="shared" si="5"/>
        <v>1041</v>
      </c>
    </row>
    <row r="145" spans="1:23" x14ac:dyDescent="0.3">
      <c r="A145" t="s">
        <v>104</v>
      </c>
      <c r="B145" t="s">
        <v>95</v>
      </c>
      <c r="C145" t="s">
        <v>1</v>
      </c>
      <c r="D145">
        <v>929</v>
      </c>
      <c r="I145" t="s">
        <v>104</v>
      </c>
      <c r="J145" t="s">
        <v>4</v>
      </c>
      <c r="K145" t="s">
        <v>0</v>
      </c>
      <c r="L145">
        <v>1599</v>
      </c>
      <c r="M145">
        <f t="shared" si="4"/>
        <v>1559</v>
      </c>
      <c r="Q145" t="s">
        <v>104</v>
      </c>
      <c r="R145" t="s">
        <v>5</v>
      </c>
      <c r="S145" t="s">
        <v>1</v>
      </c>
      <c r="T145">
        <v>984</v>
      </c>
      <c r="U145">
        <f t="shared" si="5"/>
        <v>944</v>
      </c>
    </row>
    <row r="146" spans="1:23" x14ac:dyDescent="0.3">
      <c r="A146" t="s">
        <v>104</v>
      </c>
      <c r="B146" t="s">
        <v>95</v>
      </c>
      <c r="C146" t="s">
        <v>1</v>
      </c>
      <c r="D146">
        <v>2424</v>
      </c>
      <c r="I146" t="s">
        <v>104</v>
      </c>
      <c r="J146" t="s">
        <v>4</v>
      </c>
      <c r="K146" t="s">
        <v>1</v>
      </c>
      <c r="L146">
        <v>2480</v>
      </c>
      <c r="M146">
        <f t="shared" si="4"/>
        <v>2440</v>
      </c>
      <c r="Q146" t="s">
        <v>104</v>
      </c>
      <c r="R146" t="s">
        <v>5</v>
      </c>
      <c r="S146" t="s">
        <v>1</v>
      </c>
      <c r="T146">
        <v>1047</v>
      </c>
      <c r="U146">
        <f t="shared" si="5"/>
        <v>1007</v>
      </c>
    </row>
    <row r="147" spans="1:23" x14ac:dyDescent="0.3">
      <c r="A147" t="s">
        <v>104</v>
      </c>
      <c r="B147" t="s">
        <v>95</v>
      </c>
      <c r="C147" t="s">
        <v>1</v>
      </c>
      <c r="D147">
        <v>800</v>
      </c>
      <c r="I147" t="s">
        <v>104</v>
      </c>
      <c r="J147" t="s">
        <v>4</v>
      </c>
      <c r="K147" t="s">
        <v>0</v>
      </c>
      <c r="L147">
        <v>1096</v>
      </c>
      <c r="M147">
        <f t="shared" si="4"/>
        <v>1056</v>
      </c>
      <c r="Q147" t="s">
        <v>104</v>
      </c>
      <c r="R147" t="s">
        <v>5</v>
      </c>
      <c r="S147" t="s">
        <v>1</v>
      </c>
      <c r="T147">
        <v>1240</v>
      </c>
      <c r="U147">
        <f t="shared" si="5"/>
        <v>1200</v>
      </c>
    </row>
    <row r="148" spans="1:23" x14ac:dyDescent="0.3">
      <c r="A148" t="s">
        <v>104</v>
      </c>
      <c r="B148" t="s">
        <v>95</v>
      </c>
      <c r="C148" t="s">
        <v>1</v>
      </c>
      <c r="D148">
        <v>896</v>
      </c>
      <c r="I148" t="s">
        <v>104</v>
      </c>
      <c r="J148" t="s">
        <v>4</v>
      </c>
      <c r="K148" t="s">
        <v>1</v>
      </c>
      <c r="L148">
        <v>1936</v>
      </c>
      <c r="M148">
        <f t="shared" si="4"/>
        <v>1896</v>
      </c>
      <c r="Q148" t="s">
        <v>104</v>
      </c>
      <c r="R148" t="s">
        <v>5</v>
      </c>
      <c r="S148" t="s">
        <v>1</v>
      </c>
      <c r="T148">
        <v>1232</v>
      </c>
      <c r="U148">
        <f t="shared" si="5"/>
        <v>1192</v>
      </c>
    </row>
    <row r="149" spans="1:23" x14ac:dyDescent="0.3">
      <c r="A149" t="s">
        <v>104</v>
      </c>
      <c r="B149" t="s">
        <v>95</v>
      </c>
      <c r="C149" t="s">
        <v>1</v>
      </c>
      <c r="D149">
        <v>1232</v>
      </c>
      <c r="I149" t="s">
        <v>104</v>
      </c>
      <c r="J149" t="s">
        <v>4</v>
      </c>
      <c r="K149" t="s">
        <v>1</v>
      </c>
      <c r="L149">
        <v>1008</v>
      </c>
      <c r="M149">
        <f t="shared" si="4"/>
        <v>968</v>
      </c>
      <c r="Q149" t="s">
        <v>104</v>
      </c>
      <c r="R149" t="s">
        <v>5</v>
      </c>
      <c r="S149" t="s">
        <v>1</v>
      </c>
      <c r="T149">
        <v>1391</v>
      </c>
      <c r="U149">
        <f t="shared" si="5"/>
        <v>1351</v>
      </c>
    </row>
    <row r="150" spans="1:23" x14ac:dyDescent="0.3">
      <c r="A150" t="s">
        <v>104</v>
      </c>
      <c r="B150" t="s">
        <v>95</v>
      </c>
      <c r="C150" t="s">
        <v>1</v>
      </c>
      <c r="D150">
        <v>801</v>
      </c>
      <c r="I150" t="s">
        <v>104</v>
      </c>
      <c r="J150" t="s">
        <v>4</v>
      </c>
      <c r="K150" t="s">
        <v>1</v>
      </c>
      <c r="L150">
        <v>1112</v>
      </c>
      <c r="M150">
        <f t="shared" si="4"/>
        <v>1072</v>
      </c>
      <c r="Q150" t="s">
        <v>104</v>
      </c>
      <c r="R150" t="s">
        <v>5</v>
      </c>
      <c r="S150" t="s">
        <v>1</v>
      </c>
      <c r="T150">
        <v>1152</v>
      </c>
      <c r="U150">
        <f t="shared" si="5"/>
        <v>1112</v>
      </c>
    </row>
    <row r="151" spans="1:23" x14ac:dyDescent="0.3">
      <c r="A151" t="s">
        <v>104</v>
      </c>
      <c r="B151" t="s">
        <v>95</v>
      </c>
      <c r="C151" t="s">
        <v>1</v>
      </c>
      <c r="D151">
        <v>964</v>
      </c>
      <c r="G151">
        <f>MEDIAN(D142:D151)</f>
        <v>1098</v>
      </c>
      <c r="I151" t="s">
        <v>104</v>
      </c>
      <c r="J151" t="s">
        <v>4</v>
      </c>
      <c r="K151" t="s">
        <v>1</v>
      </c>
      <c r="L151">
        <v>1400</v>
      </c>
      <c r="M151">
        <f t="shared" si="4"/>
        <v>1360</v>
      </c>
      <c r="O151">
        <f>MEDIAN(M142:M151)</f>
        <v>1407.5</v>
      </c>
      <c r="Q151" t="s">
        <v>104</v>
      </c>
      <c r="R151" t="s">
        <v>5</v>
      </c>
      <c r="S151" t="s">
        <v>1</v>
      </c>
      <c r="T151">
        <v>1072</v>
      </c>
      <c r="U151">
        <f t="shared" si="5"/>
        <v>1032</v>
      </c>
      <c r="W151">
        <f>MEDIAN(U142:U151)</f>
        <v>1152</v>
      </c>
    </row>
    <row r="152" spans="1:23" x14ac:dyDescent="0.3">
      <c r="A152" t="s">
        <v>105</v>
      </c>
      <c r="B152" t="s">
        <v>95</v>
      </c>
      <c r="C152" t="s">
        <v>1</v>
      </c>
      <c r="D152">
        <v>1216</v>
      </c>
      <c r="I152" t="s">
        <v>105</v>
      </c>
      <c r="J152" t="s">
        <v>4</v>
      </c>
      <c r="K152" t="s">
        <v>1</v>
      </c>
      <c r="L152">
        <v>1127</v>
      </c>
      <c r="M152">
        <f t="shared" si="4"/>
        <v>1087</v>
      </c>
      <c r="Q152" t="s">
        <v>105</v>
      </c>
      <c r="R152" t="s">
        <v>5</v>
      </c>
      <c r="S152" t="s">
        <v>1</v>
      </c>
      <c r="T152">
        <v>2636</v>
      </c>
      <c r="U152">
        <f t="shared" si="5"/>
        <v>2596</v>
      </c>
    </row>
    <row r="153" spans="1:23" x14ac:dyDescent="0.3">
      <c r="A153" t="s">
        <v>105</v>
      </c>
      <c r="B153" t="s">
        <v>95</v>
      </c>
      <c r="C153" t="s">
        <v>1</v>
      </c>
      <c r="D153">
        <v>1208</v>
      </c>
      <c r="I153" t="s">
        <v>105</v>
      </c>
      <c r="J153" t="s">
        <v>4</v>
      </c>
      <c r="K153" t="s">
        <v>1</v>
      </c>
      <c r="L153">
        <v>1096</v>
      </c>
      <c r="M153">
        <f t="shared" si="4"/>
        <v>1056</v>
      </c>
      <c r="Q153" t="s">
        <v>105</v>
      </c>
      <c r="R153" t="s">
        <v>5</v>
      </c>
      <c r="S153" t="s">
        <v>1</v>
      </c>
      <c r="T153">
        <v>960</v>
      </c>
      <c r="U153">
        <f t="shared" si="5"/>
        <v>920</v>
      </c>
    </row>
    <row r="154" spans="1:23" x14ac:dyDescent="0.3">
      <c r="A154" t="s">
        <v>105</v>
      </c>
      <c r="B154" t="s">
        <v>95</v>
      </c>
      <c r="C154" t="s">
        <v>1</v>
      </c>
      <c r="D154">
        <v>865</v>
      </c>
      <c r="I154" t="s">
        <v>105</v>
      </c>
      <c r="J154" t="s">
        <v>4</v>
      </c>
      <c r="K154" t="s">
        <v>1</v>
      </c>
      <c r="L154">
        <v>1320</v>
      </c>
      <c r="M154">
        <f t="shared" si="4"/>
        <v>1280</v>
      </c>
      <c r="Q154" t="s">
        <v>105</v>
      </c>
      <c r="R154" t="s">
        <v>5</v>
      </c>
      <c r="S154" t="s">
        <v>1</v>
      </c>
      <c r="T154">
        <v>1376</v>
      </c>
      <c r="U154">
        <f t="shared" si="5"/>
        <v>1336</v>
      </c>
    </row>
    <row r="155" spans="1:23" x14ac:dyDescent="0.3">
      <c r="A155" t="s">
        <v>105</v>
      </c>
      <c r="B155" t="s">
        <v>95</v>
      </c>
      <c r="C155" t="s">
        <v>0</v>
      </c>
      <c r="D155">
        <v>3440</v>
      </c>
      <c r="I155" t="s">
        <v>105</v>
      </c>
      <c r="J155" t="s">
        <v>4</v>
      </c>
      <c r="K155" t="s">
        <v>1</v>
      </c>
      <c r="L155">
        <v>1336</v>
      </c>
      <c r="M155">
        <f t="shared" si="4"/>
        <v>1296</v>
      </c>
      <c r="Q155" t="s">
        <v>105</v>
      </c>
      <c r="R155" t="s">
        <v>5</v>
      </c>
      <c r="S155" t="s">
        <v>1</v>
      </c>
      <c r="T155">
        <v>999</v>
      </c>
      <c r="U155">
        <f t="shared" si="5"/>
        <v>959</v>
      </c>
    </row>
    <row r="156" spans="1:23" x14ac:dyDescent="0.3">
      <c r="A156" t="s">
        <v>105</v>
      </c>
      <c r="B156" t="s">
        <v>95</v>
      </c>
      <c r="C156" t="s">
        <v>1</v>
      </c>
      <c r="D156">
        <v>1767</v>
      </c>
      <c r="I156" t="s">
        <v>105</v>
      </c>
      <c r="J156" t="s">
        <v>4</v>
      </c>
      <c r="K156" t="s">
        <v>1</v>
      </c>
      <c r="L156">
        <v>1045</v>
      </c>
      <c r="M156">
        <f t="shared" si="4"/>
        <v>1005</v>
      </c>
      <c r="Q156" t="s">
        <v>105</v>
      </c>
      <c r="R156" t="s">
        <v>5</v>
      </c>
      <c r="S156" t="s">
        <v>1</v>
      </c>
      <c r="T156">
        <v>1769</v>
      </c>
      <c r="U156">
        <f t="shared" si="5"/>
        <v>1729</v>
      </c>
    </row>
    <row r="157" spans="1:23" x14ac:dyDescent="0.3">
      <c r="A157" t="s">
        <v>105</v>
      </c>
      <c r="B157" t="s">
        <v>95</v>
      </c>
      <c r="C157" t="s">
        <v>1</v>
      </c>
      <c r="D157">
        <v>859</v>
      </c>
      <c r="I157" t="s">
        <v>105</v>
      </c>
      <c r="J157" t="s">
        <v>4</v>
      </c>
      <c r="K157" t="s">
        <v>1</v>
      </c>
      <c r="L157">
        <v>2664</v>
      </c>
      <c r="M157">
        <f t="shared" si="4"/>
        <v>2624</v>
      </c>
      <c r="Q157" t="s">
        <v>105</v>
      </c>
      <c r="R157" t="s">
        <v>5</v>
      </c>
      <c r="S157" t="s">
        <v>1</v>
      </c>
      <c r="T157">
        <v>1200</v>
      </c>
      <c r="U157">
        <f t="shared" si="5"/>
        <v>1160</v>
      </c>
    </row>
    <row r="158" spans="1:23" x14ac:dyDescent="0.3">
      <c r="A158" t="s">
        <v>105</v>
      </c>
      <c r="B158" t="s">
        <v>95</v>
      </c>
      <c r="C158" t="s">
        <v>1</v>
      </c>
      <c r="D158">
        <v>1472</v>
      </c>
      <c r="I158" t="s">
        <v>105</v>
      </c>
      <c r="J158" t="s">
        <v>4</v>
      </c>
      <c r="K158" t="s">
        <v>1</v>
      </c>
      <c r="L158">
        <v>1094</v>
      </c>
      <c r="M158">
        <f t="shared" si="4"/>
        <v>1054</v>
      </c>
      <c r="Q158" t="s">
        <v>105</v>
      </c>
      <c r="R158" t="s">
        <v>5</v>
      </c>
      <c r="S158" t="s">
        <v>1</v>
      </c>
      <c r="T158">
        <v>1216</v>
      </c>
      <c r="U158">
        <f t="shared" si="5"/>
        <v>1176</v>
      </c>
    </row>
    <row r="159" spans="1:23" x14ac:dyDescent="0.3">
      <c r="A159" t="s">
        <v>105</v>
      </c>
      <c r="B159" t="s">
        <v>95</v>
      </c>
      <c r="C159" t="s">
        <v>1</v>
      </c>
      <c r="D159">
        <v>1536</v>
      </c>
      <c r="I159" t="s">
        <v>105</v>
      </c>
      <c r="J159" t="s">
        <v>4</v>
      </c>
      <c r="K159" t="s">
        <v>1</v>
      </c>
      <c r="L159">
        <v>1080</v>
      </c>
      <c r="M159">
        <f t="shared" si="4"/>
        <v>1040</v>
      </c>
      <c r="Q159" t="s">
        <v>105</v>
      </c>
      <c r="R159" t="s">
        <v>5</v>
      </c>
      <c r="S159" t="s">
        <v>1</v>
      </c>
      <c r="T159">
        <v>1808</v>
      </c>
      <c r="U159">
        <f t="shared" si="5"/>
        <v>1768</v>
      </c>
    </row>
    <row r="160" spans="1:23" x14ac:dyDescent="0.3">
      <c r="A160" t="s">
        <v>105</v>
      </c>
      <c r="B160" t="s">
        <v>95</v>
      </c>
      <c r="C160" t="s">
        <v>1</v>
      </c>
      <c r="D160">
        <v>1208</v>
      </c>
      <c r="I160" t="s">
        <v>105</v>
      </c>
      <c r="J160" t="s">
        <v>4</v>
      </c>
      <c r="K160" t="s">
        <v>1</v>
      </c>
      <c r="L160">
        <v>3504</v>
      </c>
      <c r="M160">
        <f t="shared" si="4"/>
        <v>3464</v>
      </c>
      <c r="Q160" t="s">
        <v>105</v>
      </c>
      <c r="R160" t="s">
        <v>5</v>
      </c>
      <c r="S160" t="s">
        <v>1</v>
      </c>
      <c r="T160">
        <v>1240</v>
      </c>
      <c r="U160">
        <f t="shared" si="5"/>
        <v>1200</v>
      </c>
    </row>
    <row r="161" spans="1:23" x14ac:dyDescent="0.3">
      <c r="A161" t="s">
        <v>105</v>
      </c>
      <c r="B161" t="s">
        <v>95</v>
      </c>
      <c r="C161" t="s">
        <v>1</v>
      </c>
      <c r="D161">
        <v>1048</v>
      </c>
      <c r="G161">
        <f>MEDIAN(D152:D161)</f>
        <v>1212</v>
      </c>
      <c r="I161" t="s">
        <v>105</v>
      </c>
      <c r="J161" t="s">
        <v>4</v>
      </c>
      <c r="K161" t="s">
        <v>1</v>
      </c>
      <c r="L161">
        <v>1244</v>
      </c>
      <c r="M161">
        <f t="shared" si="4"/>
        <v>1204</v>
      </c>
      <c r="O161">
        <f>MEDIAN(M152:M161)</f>
        <v>1145.5</v>
      </c>
      <c r="Q161" t="s">
        <v>105</v>
      </c>
      <c r="R161" t="s">
        <v>5</v>
      </c>
      <c r="S161" t="s">
        <v>1</v>
      </c>
      <c r="T161">
        <v>1152</v>
      </c>
      <c r="U161">
        <f t="shared" si="5"/>
        <v>1112</v>
      </c>
      <c r="W161">
        <f>MEDIAN(U152:U161)</f>
        <v>1188</v>
      </c>
    </row>
    <row r="162" spans="1:23" x14ac:dyDescent="0.3">
      <c r="G162">
        <f>AVERAGE(G1:G161)</f>
        <v>1328.21875</v>
      </c>
      <c r="O162">
        <f>AVERAGE(O1:O161)</f>
        <v>1493.78125</v>
      </c>
      <c r="W162">
        <f>AVERAGE(W1:W161)</f>
        <v>1385.75</v>
      </c>
    </row>
    <row r="163" spans="1:23" x14ac:dyDescent="0.3">
      <c r="G163">
        <f>STDEV(G1:G161)</f>
        <v>254.43224171672898</v>
      </c>
      <c r="O163">
        <f>STDEV(O1:O161)</f>
        <v>217.86249246944735</v>
      </c>
      <c r="W163">
        <f>STDEV(W1:W161)</f>
        <v>247.90912313453359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163"/>
  <sheetViews>
    <sheetView zoomScale="98" zoomScaleNormal="98" workbookViewId="0"/>
  </sheetViews>
  <sheetFormatPr defaultRowHeight="14.4" x14ac:dyDescent="0.3"/>
  <cols>
    <col min="6" max="6" width="9.88671875" customWidth="1"/>
    <col min="12" max="12" width="13.77734375" customWidth="1"/>
    <col min="13" max="13" width="8.88671875" customWidth="1"/>
    <col min="20" max="20" width="13.109375" customWidth="1"/>
    <col min="21" max="21" width="8.4414062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F1" s="10"/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2855</v>
      </c>
      <c r="I2" t="s">
        <v>106</v>
      </c>
      <c r="J2" t="s">
        <v>4</v>
      </c>
      <c r="K2" t="s">
        <v>0</v>
      </c>
      <c r="L2">
        <v>840</v>
      </c>
      <c r="M2">
        <f>L2-40</f>
        <v>800</v>
      </c>
      <c r="Q2" t="s">
        <v>106</v>
      </c>
      <c r="R2" t="s">
        <v>5</v>
      </c>
      <c r="S2" t="s">
        <v>0</v>
      </c>
      <c r="T2">
        <v>800</v>
      </c>
      <c r="U2">
        <f>T2-40</f>
        <v>760</v>
      </c>
    </row>
    <row r="3" spans="1:23" x14ac:dyDescent="0.3">
      <c r="A3" t="s">
        <v>106</v>
      </c>
      <c r="B3" t="s">
        <v>95</v>
      </c>
      <c r="C3" t="s">
        <v>0</v>
      </c>
      <c r="D3">
        <v>807</v>
      </c>
      <c r="I3" t="s">
        <v>106</v>
      </c>
      <c r="J3" t="s">
        <v>4</v>
      </c>
      <c r="K3" t="s">
        <v>0</v>
      </c>
      <c r="L3">
        <v>793</v>
      </c>
      <c r="M3">
        <f t="shared" ref="M3:M66" si="0">L3-40</f>
        <v>753</v>
      </c>
      <c r="Q3" t="s">
        <v>106</v>
      </c>
      <c r="R3" t="s">
        <v>5</v>
      </c>
      <c r="S3" t="s">
        <v>0</v>
      </c>
      <c r="T3">
        <v>880</v>
      </c>
      <c r="U3">
        <f t="shared" ref="U3:U66" si="1">T3-40</f>
        <v>840</v>
      </c>
    </row>
    <row r="4" spans="1:23" x14ac:dyDescent="0.3">
      <c r="A4" t="s">
        <v>106</v>
      </c>
      <c r="B4" t="s">
        <v>95</v>
      </c>
      <c r="C4" t="s">
        <v>0</v>
      </c>
      <c r="D4">
        <v>840</v>
      </c>
      <c r="I4" t="s">
        <v>106</v>
      </c>
      <c r="J4" t="s">
        <v>4</v>
      </c>
      <c r="K4" t="s">
        <v>0</v>
      </c>
      <c r="L4">
        <v>1263</v>
      </c>
      <c r="M4">
        <f t="shared" si="0"/>
        <v>1223</v>
      </c>
      <c r="Q4" t="s">
        <v>106</v>
      </c>
      <c r="R4" t="s">
        <v>5</v>
      </c>
      <c r="S4" t="s">
        <v>0</v>
      </c>
      <c r="T4">
        <v>792</v>
      </c>
      <c r="U4">
        <f t="shared" si="1"/>
        <v>752</v>
      </c>
    </row>
    <row r="5" spans="1:23" x14ac:dyDescent="0.3">
      <c r="A5" t="s">
        <v>106</v>
      </c>
      <c r="B5" t="s">
        <v>95</v>
      </c>
      <c r="C5" t="s">
        <v>0</v>
      </c>
      <c r="D5">
        <v>800</v>
      </c>
      <c r="I5" t="s">
        <v>106</v>
      </c>
      <c r="J5" t="s">
        <v>4</v>
      </c>
      <c r="K5" t="s">
        <v>0</v>
      </c>
      <c r="L5">
        <v>887</v>
      </c>
      <c r="M5">
        <f t="shared" si="0"/>
        <v>847</v>
      </c>
      <c r="Q5" t="s">
        <v>106</v>
      </c>
      <c r="R5" t="s">
        <v>5</v>
      </c>
      <c r="S5" t="s">
        <v>0</v>
      </c>
      <c r="T5">
        <v>1048</v>
      </c>
      <c r="U5">
        <f t="shared" si="1"/>
        <v>1008</v>
      </c>
    </row>
    <row r="6" spans="1:23" x14ac:dyDescent="0.3">
      <c r="A6" t="s">
        <v>106</v>
      </c>
      <c r="B6" t="s">
        <v>95</v>
      </c>
      <c r="C6" t="s">
        <v>0</v>
      </c>
      <c r="D6">
        <v>824</v>
      </c>
      <c r="I6" t="s">
        <v>106</v>
      </c>
      <c r="J6" t="s">
        <v>4</v>
      </c>
      <c r="K6" t="s">
        <v>0</v>
      </c>
      <c r="L6">
        <v>856</v>
      </c>
      <c r="M6">
        <f t="shared" si="0"/>
        <v>816</v>
      </c>
      <c r="Q6" t="s">
        <v>106</v>
      </c>
      <c r="R6" t="s">
        <v>5</v>
      </c>
      <c r="S6" t="s">
        <v>0</v>
      </c>
      <c r="T6">
        <v>808</v>
      </c>
      <c r="U6">
        <f t="shared" si="1"/>
        <v>768</v>
      </c>
    </row>
    <row r="7" spans="1:23" x14ac:dyDescent="0.3">
      <c r="A7" t="s">
        <v>106</v>
      </c>
      <c r="B7" t="s">
        <v>95</v>
      </c>
      <c r="C7" t="s">
        <v>0</v>
      </c>
      <c r="D7">
        <v>832</v>
      </c>
      <c r="I7" t="s">
        <v>106</v>
      </c>
      <c r="J7" t="s">
        <v>4</v>
      </c>
      <c r="K7" t="s">
        <v>0</v>
      </c>
      <c r="L7">
        <v>816</v>
      </c>
      <c r="M7">
        <f t="shared" si="0"/>
        <v>776</v>
      </c>
      <c r="Q7" t="s">
        <v>106</v>
      </c>
      <c r="R7" t="s">
        <v>5</v>
      </c>
      <c r="S7" t="s">
        <v>0</v>
      </c>
      <c r="T7">
        <v>847</v>
      </c>
      <c r="U7">
        <f t="shared" si="1"/>
        <v>807</v>
      </c>
    </row>
    <row r="8" spans="1:23" x14ac:dyDescent="0.3">
      <c r="A8" t="s">
        <v>106</v>
      </c>
      <c r="B8" t="s">
        <v>95</v>
      </c>
      <c r="C8" t="s">
        <v>0</v>
      </c>
      <c r="D8">
        <v>816</v>
      </c>
      <c r="I8" t="s">
        <v>106</v>
      </c>
      <c r="J8" t="s">
        <v>4</v>
      </c>
      <c r="K8" t="s">
        <v>0</v>
      </c>
      <c r="L8">
        <v>872</v>
      </c>
      <c r="M8">
        <f t="shared" si="0"/>
        <v>832</v>
      </c>
      <c r="Q8" t="s">
        <v>106</v>
      </c>
      <c r="R8" t="s">
        <v>5</v>
      </c>
      <c r="S8" t="s">
        <v>0</v>
      </c>
      <c r="T8">
        <v>816</v>
      </c>
      <c r="U8">
        <f t="shared" si="1"/>
        <v>776</v>
      </c>
    </row>
    <row r="9" spans="1:23" x14ac:dyDescent="0.3">
      <c r="A9" t="s">
        <v>106</v>
      </c>
      <c r="B9" t="s">
        <v>95</v>
      </c>
      <c r="C9" t="s">
        <v>0</v>
      </c>
      <c r="D9">
        <v>776</v>
      </c>
      <c r="I9" t="s">
        <v>106</v>
      </c>
      <c r="J9" t="s">
        <v>4</v>
      </c>
      <c r="K9" t="s">
        <v>0</v>
      </c>
      <c r="L9">
        <v>960</v>
      </c>
      <c r="M9">
        <f t="shared" si="0"/>
        <v>920</v>
      </c>
      <c r="Q9" t="s">
        <v>106</v>
      </c>
      <c r="R9" t="s">
        <v>5</v>
      </c>
      <c r="S9" t="s">
        <v>0</v>
      </c>
      <c r="T9">
        <v>784</v>
      </c>
      <c r="U9">
        <f t="shared" si="1"/>
        <v>744</v>
      </c>
    </row>
    <row r="10" spans="1:23" x14ac:dyDescent="0.3">
      <c r="A10" t="s">
        <v>106</v>
      </c>
      <c r="B10" t="s">
        <v>95</v>
      </c>
      <c r="C10" t="s">
        <v>0</v>
      </c>
      <c r="D10">
        <v>744</v>
      </c>
      <c r="I10" t="s">
        <v>106</v>
      </c>
      <c r="J10" t="s">
        <v>4</v>
      </c>
      <c r="K10" t="s">
        <v>0</v>
      </c>
      <c r="L10">
        <v>777</v>
      </c>
      <c r="M10">
        <f t="shared" si="0"/>
        <v>737</v>
      </c>
      <c r="Q10" t="s">
        <v>106</v>
      </c>
      <c r="R10" t="s">
        <v>5</v>
      </c>
      <c r="S10" t="s">
        <v>0</v>
      </c>
      <c r="T10">
        <v>912</v>
      </c>
      <c r="U10">
        <f t="shared" si="1"/>
        <v>872</v>
      </c>
    </row>
    <row r="11" spans="1:23" x14ac:dyDescent="0.3">
      <c r="A11" t="s">
        <v>106</v>
      </c>
      <c r="B11" t="s">
        <v>95</v>
      </c>
      <c r="C11" t="s">
        <v>0</v>
      </c>
      <c r="D11">
        <v>692</v>
      </c>
      <c r="G11">
        <f>MEDIAN(D2:D11)</f>
        <v>811.5</v>
      </c>
      <c r="I11" t="s">
        <v>106</v>
      </c>
      <c r="J11" t="s">
        <v>4</v>
      </c>
      <c r="K11" t="s">
        <v>0</v>
      </c>
      <c r="L11">
        <v>888</v>
      </c>
      <c r="M11">
        <f t="shared" si="0"/>
        <v>848</v>
      </c>
      <c r="O11">
        <f>MEDIAN(M2:M11)</f>
        <v>824</v>
      </c>
      <c r="Q11" t="s">
        <v>106</v>
      </c>
      <c r="R11" t="s">
        <v>5</v>
      </c>
      <c r="S11" t="s">
        <v>0</v>
      </c>
      <c r="T11">
        <v>896</v>
      </c>
      <c r="U11">
        <f t="shared" si="1"/>
        <v>856</v>
      </c>
      <c r="W11">
        <f>MEDIAN(U2:U11)</f>
        <v>791.5</v>
      </c>
    </row>
    <row r="12" spans="1:23" x14ac:dyDescent="0.3">
      <c r="A12" t="s">
        <v>107</v>
      </c>
      <c r="B12" t="s">
        <v>95</v>
      </c>
      <c r="C12" t="s">
        <v>0</v>
      </c>
      <c r="D12">
        <v>1808</v>
      </c>
      <c r="I12" t="s">
        <v>107</v>
      </c>
      <c r="J12" t="s">
        <v>4</v>
      </c>
      <c r="K12" t="s">
        <v>0</v>
      </c>
      <c r="L12">
        <v>1856</v>
      </c>
      <c r="M12">
        <f t="shared" si="0"/>
        <v>1816</v>
      </c>
      <c r="Q12" t="s">
        <v>107</v>
      </c>
      <c r="R12" t="s">
        <v>5</v>
      </c>
      <c r="S12" t="s">
        <v>0</v>
      </c>
      <c r="T12">
        <v>848</v>
      </c>
      <c r="U12">
        <f t="shared" si="1"/>
        <v>808</v>
      </c>
    </row>
    <row r="13" spans="1:23" x14ac:dyDescent="0.3">
      <c r="A13" t="s">
        <v>107</v>
      </c>
      <c r="B13" t="s">
        <v>95</v>
      </c>
      <c r="C13" t="s">
        <v>0</v>
      </c>
      <c r="D13">
        <v>744</v>
      </c>
      <c r="I13" t="s">
        <v>107</v>
      </c>
      <c r="J13" t="s">
        <v>4</v>
      </c>
      <c r="K13" t="s">
        <v>0</v>
      </c>
      <c r="L13">
        <v>920</v>
      </c>
      <c r="M13">
        <f t="shared" si="0"/>
        <v>880</v>
      </c>
      <c r="Q13" t="s">
        <v>107</v>
      </c>
      <c r="R13" t="s">
        <v>5</v>
      </c>
      <c r="S13" t="s">
        <v>0</v>
      </c>
      <c r="T13">
        <v>1273</v>
      </c>
      <c r="U13">
        <f t="shared" si="1"/>
        <v>1233</v>
      </c>
    </row>
    <row r="14" spans="1:23" x14ac:dyDescent="0.3">
      <c r="A14" t="s">
        <v>107</v>
      </c>
      <c r="B14" t="s">
        <v>95</v>
      </c>
      <c r="C14" t="s">
        <v>0</v>
      </c>
      <c r="D14">
        <v>736</v>
      </c>
      <c r="I14" t="s">
        <v>107</v>
      </c>
      <c r="J14" t="s">
        <v>4</v>
      </c>
      <c r="K14" t="s">
        <v>0</v>
      </c>
      <c r="L14">
        <v>944</v>
      </c>
      <c r="M14">
        <f t="shared" si="0"/>
        <v>904</v>
      </c>
      <c r="Q14" t="s">
        <v>107</v>
      </c>
      <c r="R14" t="s">
        <v>5</v>
      </c>
      <c r="S14" t="s">
        <v>0</v>
      </c>
      <c r="T14">
        <v>856</v>
      </c>
      <c r="U14">
        <f t="shared" si="1"/>
        <v>816</v>
      </c>
    </row>
    <row r="15" spans="1:23" x14ac:dyDescent="0.3">
      <c r="A15" t="s">
        <v>107</v>
      </c>
      <c r="B15" t="s">
        <v>95</v>
      </c>
      <c r="C15" t="s">
        <v>0</v>
      </c>
      <c r="D15">
        <v>865</v>
      </c>
      <c r="I15" t="s">
        <v>107</v>
      </c>
      <c r="J15" t="s">
        <v>4</v>
      </c>
      <c r="K15" t="s">
        <v>0</v>
      </c>
      <c r="L15">
        <v>911</v>
      </c>
      <c r="M15">
        <f t="shared" si="0"/>
        <v>871</v>
      </c>
      <c r="Q15" t="s">
        <v>107</v>
      </c>
      <c r="R15" t="s">
        <v>5</v>
      </c>
      <c r="S15" t="s">
        <v>0</v>
      </c>
      <c r="T15">
        <v>856</v>
      </c>
      <c r="U15">
        <f t="shared" si="1"/>
        <v>816</v>
      </c>
    </row>
    <row r="16" spans="1:23" x14ac:dyDescent="0.3">
      <c r="A16" t="s">
        <v>107</v>
      </c>
      <c r="B16" t="s">
        <v>95</v>
      </c>
      <c r="C16" t="s">
        <v>0</v>
      </c>
      <c r="D16">
        <v>936</v>
      </c>
      <c r="I16" t="s">
        <v>107</v>
      </c>
      <c r="J16" t="s">
        <v>4</v>
      </c>
      <c r="K16" t="s">
        <v>0</v>
      </c>
      <c r="L16">
        <v>905</v>
      </c>
      <c r="M16">
        <f t="shared" si="0"/>
        <v>865</v>
      </c>
      <c r="Q16" t="s">
        <v>107</v>
      </c>
      <c r="R16" t="s">
        <v>5</v>
      </c>
      <c r="S16" t="s">
        <v>0</v>
      </c>
      <c r="T16">
        <v>896</v>
      </c>
      <c r="U16">
        <f t="shared" si="1"/>
        <v>856</v>
      </c>
    </row>
    <row r="17" spans="1:23" x14ac:dyDescent="0.3">
      <c r="A17" t="s">
        <v>107</v>
      </c>
      <c r="B17" t="s">
        <v>95</v>
      </c>
      <c r="C17" t="s">
        <v>0</v>
      </c>
      <c r="D17">
        <v>773</v>
      </c>
      <c r="I17" t="s">
        <v>107</v>
      </c>
      <c r="J17" t="s">
        <v>4</v>
      </c>
      <c r="K17" t="s">
        <v>0</v>
      </c>
      <c r="L17">
        <v>824</v>
      </c>
      <c r="M17">
        <f t="shared" si="0"/>
        <v>784</v>
      </c>
      <c r="Q17" t="s">
        <v>107</v>
      </c>
      <c r="R17" t="s">
        <v>5</v>
      </c>
      <c r="S17" t="s">
        <v>0</v>
      </c>
      <c r="T17">
        <v>824</v>
      </c>
      <c r="U17">
        <f t="shared" si="1"/>
        <v>784</v>
      </c>
    </row>
    <row r="18" spans="1:23" x14ac:dyDescent="0.3">
      <c r="A18" t="s">
        <v>107</v>
      </c>
      <c r="B18" t="s">
        <v>95</v>
      </c>
      <c r="C18" t="s">
        <v>0</v>
      </c>
      <c r="D18">
        <v>895</v>
      </c>
      <c r="I18" t="s">
        <v>107</v>
      </c>
      <c r="J18" t="s">
        <v>4</v>
      </c>
      <c r="K18" t="s">
        <v>0</v>
      </c>
      <c r="L18">
        <v>620</v>
      </c>
      <c r="M18">
        <f t="shared" si="0"/>
        <v>580</v>
      </c>
      <c r="Q18" t="s">
        <v>107</v>
      </c>
      <c r="R18" t="s">
        <v>5</v>
      </c>
      <c r="S18" t="s">
        <v>0</v>
      </c>
      <c r="T18">
        <v>865</v>
      </c>
      <c r="U18">
        <f t="shared" si="1"/>
        <v>825</v>
      </c>
    </row>
    <row r="19" spans="1:23" x14ac:dyDescent="0.3">
      <c r="A19" t="s">
        <v>107</v>
      </c>
      <c r="B19" t="s">
        <v>95</v>
      </c>
      <c r="C19" t="s">
        <v>0</v>
      </c>
      <c r="D19">
        <v>912</v>
      </c>
      <c r="I19" t="s">
        <v>107</v>
      </c>
      <c r="J19" t="s">
        <v>4</v>
      </c>
      <c r="K19" t="s">
        <v>0</v>
      </c>
      <c r="L19">
        <v>768</v>
      </c>
      <c r="M19">
        <f t="shared" si="0"/>
        <v>728</v>
      </c>
      <c r="Q19" t="s">
        <v>107</v>
      </c>
      <c r="R19" t="s">
        <v>5</v>
      </c>
      <c r="S19" t="s">
        <v>0</v>
      </c>
      <c r="T19">
        <v>799</v>
      </c>
      <c r="U19">
        <f t="shared" si="1"/>
        <v>759</v>
      </c>
    </row>
    <row r="20" spans="1:23" x14ac:dyDescent="0.3">
      <c r="A20" t="s">
        <v>107</v>
      </c>
      <c r="B20" t="s">
        <v>95</v>
      </c>
      <c r="C20" t="s">
        <v>0</v>
      </c>
      <c r="D20">
        <v>680</v>
      </c>
      <c r="I20" t="s">
        <v>107</v>
      </c>
      <c r="J20" t="s">
        <v>4</v>
      </c>
      <c r="K20" t="s">
        <v>0</v>
      </c>
      <c r="L20">
        <v>920</v>
      </c>
      <c r="M20">
        <f t="shared" si="0"/>
        <v>880</v>
      </c>
      <c r="Q20" t="s">
        <v>107</v>
      </c>
      <c r="R20" t="s">
        <v>5</v>
      </c>
      <c r="S20" t="s">
        <v>0</v>
      </c>
      <c r="T20">
        <v>808</v>
      </c>
      <c r="U20">
        <f t="shared" si="1"/>
        <v>768</v>
      </c>
    </row>
    <row r="21" spans="1:23" x14ac:dyDescent="0.3">
      <c r="A21" t="s">
        <v>107</v>
      </c>
      <c r="B21" t="s">
        <v>95</v>
      </c>
      <c r="C21" t="s">
        <v>0</v>
      </c>
      <c r="D21">
        <v>953</v>
      </c>
      <c r="G21">
        <f>MEDIAN(D12:D21)</f>
        <v>880</v>
      </c>
      <c r="I21" t="s">
        <v>107</v>
      </c>
      <c r="J21" t="s">
        <v>4</v>
      </c>
      <c r="K21" t="s">
        <v>0</v>
      </c>
      <c r="L21">
        <v>785</v>
      </c>
      <c r="M21">
        <f t="shared" si="0"/>
        <v>745</v>
      </c>
      <c r="O21">
        <f>MEDIAN(M12:M21)</f>
        <v>868</v>
      </c>
      <c r="Q21" t="s">
        <v>107</v>
      </c>
      <c r="R21" t="s">
        <v>5</v>
      </c>
      <c r="S21" t="s">
        <v>0</v>
      </c>
      <c r="T21">
        <v>824</v>
      </c>
      <c r="U21">
        <f t="shared" si="1"/>
        <v>784</v>
      </c>
      <c r="W21">
        <f>MEDIAN(U12:U21)</f>
        <v>812</v>
      </c>
    </row>
    <row r="22" spans="1:23" x14ac:dyDescent="0.3">
      <c r="A22" t="s">
        <v>108</v>
      </c>
      <c r="B22" t="s">
        <v>95</v>
      </c>
      <c r="C22" t="s">
        <v>0</v>
      </c>
      <c r="D22">
        <v>911</v>
      </c>
      <c r="I22" t="s">
        <v>108</v>
      </c>
      <c r="J22" t="s">
        <v>4</v>
      </c>
      <c r="K22" t="s">
        <v>0</v>
      </c>
      <c r="L22">
        <v>840</v>
      </c>
      <c r="M22">
        <f t="shared" si="0"/>
        <v>800</v>
      </c>
      <c r="Q22" t="s">
        <v>108</v>
      </c>
      <c r="R22" t="s">
        <v>5</v>
      </c>
      <c r="S22" t="s">
        <v>0</v>
      </c>
      <c r="T22">
        <v>816</v>
      </c>
      <c r="U22">
        <f t="shared" si="1"/>
        <v>776</v>
      </c>
    </row>
    <row r="23" spans="1:23" x14ac:dyDescent="0.3">
      <c r="A23" t="s">
        <v>108</v>
      </c>
      <c r="B23" t="s">
        <v>95</v>
      </c>
      <c r="C23" t="s">
        <v>0</v>
      </c>
      <c r="D23">
        <v>1424</v>
      </c>
      <c r="I23" t="s">
        <v>108</v>
      </c>
      <c r="J23" t="s">
        <v>4</v>
      </c>
      <c r="K23" t="s">
        <v>0</v>
      </c>
      <c r="L23">
        <v>823</v>
      </c>
      <c r="M23">
        <f t="shared" si="0"/>
        <v>783</v>
      </c>
      <c r="Q23" t="s">
        <v>108</v>
      </c>
      <c r="R23" t="s">
        <v>5</v>
      </c>
      <c r="S23" t="s">
        <v>0</v>
      </c>
      <c r="T23">
        <v>1136</v>
      </c>
      <c r="U23">
        <f t="shared" si="1"/>
        <v>1096</v>
      </c>
    </row>
    <row r="24" spans="1:23" x14ac:dyDescent="0.3">
      <c r="A24" t="s">
        <v>108</v>
      </c>
      <c r="B24" t="s">
        <v>95</v>
      </c>
      <c r="C24" t="s">
        <v>0</v>
      </c>
      <c r="D24">
        <v>889</v>
      </c>
      <c r="I24" t="s">
        <v>108</v>
      </c>
      <c r="J24" t="s">
        <v>4</v>
      </c>
      <c r="K24" t="s">
        <v>0</v>
      </c>
      <c r="L24">
        <v>1144</v>
      </c>
      <c r="M24">
        <f t="shared" si="0"/>
        <v>1104</v>
      </c>
      <c r="Q24" t="s">
        <v>108</v>
      </c>
      <c r="R24" t="s">
        <v>5</v>
      </c>
      <c r="S24" t="s">
        <v>0</v>
      </c>
      <c r="T24">
        <v>1056</v>
      </c>
      <c r="U24">
        <f t="shared" si="1"/>
        <v>1016</v>
      </c>
    </row>
    <row r="25" spans="1:23" x14ac:dyDescent="0.3">
      <c r="A25" t="s">
        <v>108</v>
      </c>
      <c r="B25" t="s">
        <v>95</v>
      </c>
      <c r="C25" t="s">
        <v>0</v>
      </c>
      <c r="D25">
        <v>768</v>
      </c>
      <c r="I25" t="s">
        <v>108</v>
      </c>
      <c r="J25" t="s">
        <v>4</v>
      </c>
      <c r="K25" t="s">
        <v>0</v>
      </c>
      <c r="L25">
        <v>784</v>
      </c>
      <c r="M25">
        <f t="shared" si="0"/>
        <v>744</v>
      </c>
      <c r="Q25" t="s">
        <v>108</v>
      </c>
      <c r="R25" t="s">
        <v>5</v>
      </c>
      <c r="S25" t="s">
        <v>0</v>
      </c>
      <c r="T25">
        <v>784</v>
      </c>
      <c r="U25">
        <f t="shared" si="1"/>
        <v>744</v>
      </c>
    </row>
    <row r="26" spans="1:23" x14ac:dyDescent="0.3">
      <c r="A26" t="s">
        <v>108</v>
      </c>
      <c r="B26" t="s">
        <v>95</v>
      </c>
      <c r="C26" t="s">
        <v>0</v>
      </c>
      <c r="D26">
        <v>752</v>
      </c>
      <c r="I26" t="s">
        <v>108</v>
      </c>
      <c r="J26" t="s">
        <v>4</v>
      </c>
      <c r="K26" t="s">
        <v>0</v>
      </c>
      <c r="L26">
        <v>712</v>
      </c>
      <c r="M26">
        <f t="shared" si="0"/>
        <v>672</v>
      </c>
      <c r="Q26" t="s">
        <v>108</v>
      </c>
      <c r="R26" t="s">
        <v>5</v>
      </c>
      <c r="S26" t="s">
        <v>0</v>
      </c>
      <c r="T26">
        <v>1072</v>
      </c>
      <c r="U26">
        <f t="shared" si="1"/>
        <v>1032</v>
      </c>
    </row>
    <row r="27" spans="1:23" x14ac:dyDescent="0.3">
      <c r="A27" t="s">
        <v>108</v>
      </c>
      <c r="B27" t="s">
        <v>95</v>
      </c>
      <c r="C27" t="s">
        <v>0</v>
      </c>
      <c r="D27">
        <v>748</v>
      </c>
      <c r="I27" t="s">
        <v>108</v>
      </c>
      <c r="J27" t="s">
        <v>4</v>
      </c>
      <c r="K27" t="s">
        <v>0</v>
      </c>
      <c r="L27">
        <v>817</v>
      </c>
      <c r="M27">
        <f t="shared" si="0"/>
        <v>777</v>
      </c>
      <c r="Q27" t="s">
        <v>108</v>
      </c>
      <c r="R27" t="s">
        <v>5</v>
      </c>
      <c r="S27" t="s">
        <v>0</v>
      </c>
      <c r="T27">
        <v>752</v>
      </c>
      <c r="U27">
        <f t="shared" si="1"/>
        <v>712</v>
      </c>
    </row>
    <row r="28" spans="1:23" x14ac:dyDescent="0.3">
      <c r="A28" t="s">
        <v>108</v>
      </c>
      <c r="B28" t="s">
        <v>95</v>
      </c>
      <c r="C28" t="s">
        <v>0</v>
      </c>
      <c r="D28">
        <v>2584</v>
      </c>
      <c r="I28" t="s">
        <v>108</v>
      </c>
      <c r="J28" t="s">
        <v>4</v>
      </c>
      <c r="K28" t="s">
        <v>0</v>
      </c>
      <c r="L28">
        <v>812</v>
      </c>
      <c r="M28">
        <f t="shared" si="0"/>
        <v>772</v>
      </c>
      <c r="Q28" t="s">
        <v>108</v>
      </c>
      <c r="R28" t="s">
        <v>5</v>
      </c>
      <c r="S28" t="s">
        <v>0</v>
      </c>
      <c r="T28">
        <v>864</v>
      </c>
      <c r="U28">
        <f t="shared" si="1"/>
        <v>824</v>
      </c>
    </row>
    <row r="29" spans="1:23" x14ac:dyDescent="0.3">
      <c r="A29" t="s">
        <v>108</v>
      </c>
      <c r="B29" t="s">
        <v>95</v>
      </c>
      <c r="C29" t="s">
        <v>1</v>
      </c>
      <c r="D29">
        <v>1128</v>
      </c>
      <c r="I29" t="s">
        <v>108</v>
      </c>
      <c r="J29" t="s">
        <v>4</v>
      </c>
      <c r="K29" t="s">
        <v>0</v>
      </c>
      <c r="L29">
        <v>908</v>
      </c>
      <c r="M29">
        <f t="shared" si="0"/>
        <v>868</v>
      </c>
      <c r="Q29" t="s">
        <v>108</v>
      </c>
      <c r="R29" t="s">
        <v>5</v>
      </c>
      <c r="S29" t="s">
        <v>0</v>
      </c>
      <c r="T29">
        <v>936</v>
      </c>
      <c r="U29">
        <f t="shared" si="1"/>
        <v>896</v>
      </c>
    </row>
    <row r="30" spans="1:23" x14ac:dyDescent="0.3">
      <c r="A30" t="s">
        <v>108</v>
      </c>
      <c r="B30" t="s">
        <v>95</v>
      </c>
      <c r="C30" t="s">
        <v>0</v>
      </c>
      <c r="D30">
        <v>896</v>
      </c>
      <c r="I30" t="s">
        <v>108</v>
      </c>
      <c r="J30" t="s">
        <v>4</v>
      </c>
      <c r="K30" t="s">
        <v>0</v>
      </c>
      <c r="L30">
        <v>720</v>
      </c>
      <c r="M30">
        <f t="shared" si="0"/>
        <v>680</v>
      </c>
      <c r="Q30" t="s">
        <v>108</v>
      </c>
      <c r="R30" t="s">
        <v>5</v>
      </c>
      <c r="S30" t="s">
        <v>0</v>
      </c>
      <c r="T30">
        <v>888</v>
      </c>
      <c r="U30">
        <f t="shared" si="1"/>
        <v>848</v>
      </c>
    </row>
    <row r="31" spans="1:23" x14ac:dyDescent="0.3">
      <c r="A31" t="s">
        <v>108</v>
      </c>
      <c r="B31" t="s">
        <v>95</v>
      </c>
      <c r="C31" t="s">
        <v>0</v>
      </c>
      <c r="D31">
        <v>736</v>
      </c>
      <c r="G31">
        <f>MEDIAN(D22:D31)</f>
        <v>892.5</v>
      </c>
      <c r="I31" t="s">
        <v>108</v>
      </c>
      <c r="J31" t="s">
        <v>4</v>
      </c>
      <c r="K31" t="s">
        <v>0</v>
      </c>
      <c r="L31">
        <v>824</v>
      </c>
      <c r="M31">
        <f t="shared" si="0"/>
        <v>784</v>
      </c>
      <c r="O31">
        <f>MEDIAN(M22:M31)</f>
        <v>780</v>
      </c>
      <c r="Q31" t="s">
        <v>108</v>
      </c>
      <c r="R31" t="s">
        <v>5</v>
      </c>
      <c r="S31" t="s">
        <v>0</v>
      </c>
      <c r="T31">
        <v>864</v>
      </c>
      <c r="U31">
        <f t="shared" si="1"/>
        <v>824</v>
      </c>
      <c r="W31">
        <f>MEDIAN(U22:U31)</f>
        <v>836</v>
      </c>
    </row>
    <row r="32" spans="1:23" x14ac:dyDescent="0.3">
      <c r="A32" t="s">
        <v>109</v>
      </c>
      <c r="B32" t="s">
        <v>95</v>
      </c>
      <c r="C32" t="s">
        <v>0</v>
      </c>
      <c r="D32">
        <v>2104</v>
      </c>
      <c r="I32" t="s">
        <v>109</v>
      </c>
      <c r="J32" t="s">
        <v>4</v>
      </c>
      <c r="K32" t="s">
        <v>0</v>
      </c>
      <c r="L32">
        <v>997</v>
      </c>
      <c r="M32">
        <f t="shared" si="0"/>
        <v>957</v>
      </c>
      <c r="Q32" t="s">
        <v>109</v>
      </c>
      <c r="R32" t="s">
        <v>5</v>
      </c>
      <c r="S32" t="s">
        <v>0</v>
      </c>
      <c r="T32">
        <v>1073</v>
      </c>
      <c r="U32">
        <f t="shared" si="1"/>
        <v>1033</v>
      </c>
    </row>
    <row r="33" spans="1:23" x14ac:dyDescent="0.3">
      <c r="A33" t="s">
        <v>109</v>
      </c>
      <c r="B33" t="s">
        <v>95</v>
      </c>
      <c r="C33" t="s">
        <v>0</v>
      </c>
      <c r="D33">
        <v>775</v>
      </c>
      <c r="I33" t="s">
        <v>109</v>
      </c>
      <c r="J33" t="s">
        <v>4</v>
      </c>
      <c r="K33" t="s">
        <v>0</v>
      </c>
      <c r="L33">
        <v>784</v>
      </c>
      <c r="M33">
        <f t="shared" si="0"/>
        <v>744</v>
      </c>
      <c r="Q33" t="s">
        <v>109</v>
      </c>
      <c r="R33" t="s">
        <v>5</v>
      </c>
      <c r="S33" t="s">
        <v>0</v>
      </c>
      <c r="T33">
        <v>815</v>
      </c>
      <c r="U33">
        <f t="shared" si="1"/>
        <v>775</v>
      </c>
    </row>
    <row r="34" spans="1:23" x14ac:dyDescent="0.3">
      <c r="A34" t="s">
        <v>109</v>
      </c>
      <c r="B34" t="s">
        <v>95</v>
      </c>
      <c r="C34" t="s">
        <v>0</v>
      </c>
      <c r="D34">
        <v>1064</v>
      </c>
      <c r="I34" t="s">
        <v>109</v>
      </c>
      <c r="J34" t="s">
        <v>4</v>
      </c>
      <c r="K34" t="s">
        <v>0</v>
      </c>
      <c r="L34">
        <v>1020</v>
      </c>
      <c r="M34">
        <f t="shared" si="0"/>
        <v>980</v>
      </c>
      <c r="Q34" t="s">
        <v>109</v>
      </c>
      <c r="R34" t="s">
        <v>5</v>
      </c>
      <c r="S34" t="s">
        <v>0</v>
      </c>
      <c r="T34">
        <v>856</v>
      </c>
      <c r="U34">
        <f t="shared" si="1"/>
        <v>816</v>
      </c>
    </row>
    <row r="35" spans="1:23" x14ac:dyDescent="0.3">
      <c r="A35" t="s">
        <v>109</v>
      </c>
      <c r="B35" t="s">
        <v>95</v>
      </c>
      <c r="C35" t="s">
        <v>0</v>
      </c>
      <c r="D35">
        <v>1080</v>
      </c>
      <c r="I35" t="s">
        <v>109</v>
      </c>
      <c r="J35" t="s">
        <v>4</v>
      </c>
      <c r="K35" t="s">
        <v>0</v>
      </c>
      <c r="L35">
        <v>833</v>
      </c>
      <c r="M35">
        <f t="shared" si="0"/>
        <v>793</v>
      </c>
      <c r="Q35" t="s">
        <v>109</v>
      </c>
      <c r="R35" t="s">
        <v>5</v>
      </c>
      <c r="S35" t="s">
        <v>0</v>
      </c>
      <c r="T35">
        <v>865</v>
      </c>
      <c r="U35">
        <f t="shared" si="1"/>
        <v>825</v>
      </c>
    </row>
    <row r="36" spans="1:23" x14ac:dyDescent="0.3">
      <c r="A36" t="s">
        <v>109</v>
      </c>
      <c r="B36" t="s">
        <v>95</v>
      </c>
      <c r="C36" t="s">
        <v>0</v>
      </c>
      <c r="D36">
        <v>1169</v>
      </c>
      <c r="I36" t="s">
        <v>109</v>
      </c>
      <c r="J36" t="s">
        <v>4</v>
      </c>
      <c r="K36" t="s">
        <v>0</v>
      </c>
      <c r="L36">
        <v>760</v>
      </c>
      <c r="M36">
        <f t="shared" si="0"/>
        <v>720</v>
      </c>
      <c r="Q36" t="s">
        <v>109</v>
      </c>
      <c r="R36" t="s">
        <v>5</v>
      </c>
      <c r="S36" t="s">
        <v>0</v>
      </c>
      <c r="T36">
        <v>776</v>
      </c>
      <c r="U36">
        <f t="shared" si="1"/>
        <v>736</v>
      </c>
    </row>
    <row r="37" spans="1:23" x14ac:dyDescent="0.3">
      <c r="A37" t="s">
        <v>109</v>
      </c>
      <c r="B37" t="s">
        <v>95</v>
      </c>
      <c r="C37" t="s">
        <v>0</v>
      </c>
      <c r="D37">
        <v>761</v>
      </c>
      <c r="I37" t="s">
        <v>109</v>
      </c>
      <c r="J37" t="s">
        <v>4</v>
      </c>
      <c r="K37" t="s">
        <v>0</v>
      </c>
      <c r="L37">
        <v>773</v>
      </c>
      <c r="M37">
        <f t="shared" si="0"/>
        <v>733</v>
      </c>
      <c r="Q37" t="s">
        <v>109</v>
      </c>
      <c r="R37" t="s">
        <v>5</v>
      </c>
      <c r="S37" t="s">
        <v>0</v>
      </c>
      <c r="T37">
        <v>1440</v>
      </c>
      <c r="U37">
        <f t="shared" si="1"/>
        <v>1400</v>
      </c>
    </row>
    <row r="38" spans="1:23" x14ac:dyDescent="0.3">
      <c r="A38" t="s">
        <v>109</v>
      </c>
      <c r="B38" t="s">
        <v>95</v>
      </c>
      <c r="C38" t="s">
        <v>1</v>
      </c>
      <c r="D38">
        <v>2273</v>
      </c>
      <c r="I38" t="s">
        <v>109</v>
      </c>
      <c r="J38" t="s">
        <v>4</v>
      </c>
      <c r="K38" t="s">
        <v>0</v>
      </c>
      <c r="L38">
        <v>816</v>
      </c>
      <c r="M38">
        <f t="shared" si="0"/>
        <v>776</v>
      </c>
      <c r="Q38" t="s">
        <v>109</v>
      </c>
      <c r="R38" t="s">
        <v>5</v>
      </c>
      <c r="S38" t="s">
        <v>0</v>
      </c>
      <c r="T38">
        <v>905</v>
      </c>
      <c r="U38">
        <f t="shared" si="1"/>
        <v>865</v>
      </c>
    </row>
    <row r="39" spans="1:23" x14ac:dyDescent="0.3">
      <c r="A39" t="s">
        <v>109</v>
      </c>
      <c r="B39" t="s">
        <v>95</v>
      </c>
      <c r="C39" t="s">
        <v>1</v>
      </c>
      <c r="D39">
        <v>1088</v>
      </c>
      <c r="I39" t="s">
        <v>109</v>
      </c>
      <c r="J39" t="s">
        <v>4</v>
      </c>
      <c r="K39" t="s">
        <v>0</v>
      </c>
      <c r="L39">
        <v>784</v>
      </c>
      <c r="M39">
        <f t="shared" si="0"/>
        <v>744</v>
      </c>
      <c r="Q39" t="s">
        <v>109</v>
      </c>
      <c r="R39" t="s">
        <v>5</v>
      </c>
      <c r="S39" t="s">
        <v>0</v>
      </c>
      <c r="T39">
        <v>977</v>
      </c>
      <c r="U39">
        <f t="shared" si="1"/>
        <v>937</v>
      </c>
    </row>
    <row r="40" spans="1:23" x14ac:dyDescent="0.3">
      <c r="A40" t="s">
        <v>109</v>
      </c>
      <c r="B40" t="s">
        <v>95</v>
      </c>
      <c r="C40" t="s">
        <v>0</v>
      </c>
      <c r="D40">
        <v>825</v>
      </c>
      <c r="I40" t="s">
        <v>109</v>
      </c>
      <c r="J40" t="s">
        <v>4</v>
      </c>
      <c r="K40" t="s">
        <v>0</v>
      </c>
      <c r="L40">
        <v>1095</v>
      </c>
      <c r="M40">
        <f t="shared" si="0"/>
        <v>1055</v>
      </c>
      <c r="Q40" t="s">
        <v>109</v>
      </c>
      <c r="R40" t="s">
        <v>5</v>
      </c>
      <c r="S40" t="s">
        <v>0</v>
      </c>
      <c r="T40">
        <v>1288</v>
      </c>
      <c r="U40">
        <f t="shared" si="1"/>
        <v>1248</v>
      </c>
    </row>
    <row r="41" spans="1:23" x14ac:dyDescent="0.3">
      <c r="A41" t="s">
        <v>109</v>
      </c>
      <c r="B41" t="s">
        <v>95</v>
      </c>
      <c r="C41" t="s">
        <v>0</v>
      </c>
      <c r="D41">
        <v>736</v>
      </c>
      <c r="G41">
        <f>MEDIAN(D32:D41)</f>
        <v>1072</v>
      </c>
      <c r="I41" t="s">
        <v>109</v>
      </c>
      <c r="J41" t="s">
        <v>4</v>
      </c>
      <c r="K41" t="s">
        <v>0</v>
      </c>
      <c r="L41">
        <v>1080</v>
      </c>
      <c r="M41">
        <f t="shared" si="0"/>
        <v>1040</v>
      </c>
      <c r="O41">
        <f>MEDIAN(M32:M41)</f>
        <v>784.5</v>
      </c>
      <c r="Q41" t="s">
        <v>109</v>
      </c>
      <c r="R41" t="s">
        <v>5</v>
      </c>
      <c r="S41" t="s">
        <v>0</v>
      </c>
      <c r="T41">
        <v>836</v>
      </c>
      <c r="U41">
        <f t="shared" si="1"/>
        <v>796</v>
      </c>
      <c r="W41">
        <f>MEDIAN(U32:U41)</f>
        <v>845</v>
      </c>
    </row>
    <row r="42" spans="1:23" x14ac:dyDescent="0.3">
      <c r="A42" t="s">
        <v>110</v>
      </c>
      <c r="B42" t="s">
        <v>95</v>
      </c>
      <c r="C42" t="s">
        <v>1</v>
      </c>
      <c r="D42">
        <v>1920</v>
      </c>
      <c r="I42" t="s">
        <v>110</v>
      </c>
      <c r="J42" t="s">
        <v>4</v>
      </c>
      <c r="K42" t="s">
        <v>1</v>
      </c>
      <c r="L42">
        <v>2160</v>
      </c>
      <c r="M42">
        <f t="shared" si="0"/>
        <v>2120</v>
      </c>
      <c r="Q42" t="s">
        <v>110</v>
      </c>
      <c r="R42" t="s">
        <v>5</v>
      </c>
      <c r="S42" t="s">
        <v>0</v>
      </c>
      <c r="T42">
        <v>896</v>
      </c>
      <c r="U42">
        <f t="shared" si="1"/>
        <v>856</v>
      </c>
    </row>
    <row r="43" spans="1:23" x14ac:dyDescent="0.3">
      <c r="A43" t="s">
        <v>110</v>
      </c>
      <c r="B43" t="s">
        <v>95</v>
      </c>
      <c r="C43" t="s">
        <v>1</v>
      </c>
      <c r="D43">
        <v>969</v>
      </c>
      <c r="I43" t="s">
        <v>110</v>
      </c>
      <c r="J43" t="s">
        <v>4</v>
      </c>
      <c r="K43" t="s">
        <v>0</v>
      </c>
      <c r="L43">
        <v>1912</v>
      </c>
      <c r="M43">
        <f t="shared" si="0"/>
        <v>1872</v>
      </c>
      <c r="Q43" t="s">
        <v>110</v>
      </c>
      <c r="R43" t="s">
        <v>5</v>
      </c>
      <c r="S43" t="s">
        <v>0</v>
      </c>
      <c r="T43">
        <v>1128</v>
      </c>
      <c r="U43">
        <f t="shared" si="1"/>
        <v>1088</v>
      </c>
    </row>
    <row r="44" spans="1:23" x14ac:dyDescent="0.3">
      <c r="A44" t="s">
        <v>110</v>
      </c>
      <c r="B44" t="s">
        <v>95</v>
      </c>
      <c r="C44" t="s">
        <v>1</v>
      </c>
      <c r="D44">
        <v>1064</v>
      </c>
      <c r="I44" t="s">
        <v>110</v>
      </c>
      <c r="J44" t="s">
        <v>4</v>
      </c>
      <c r="K44" t="s">
        <v>1</v>
      </c>
      <c r="L44">
        <v>1384</v>
      </c>
      <c r="M44">
        <f t="shared" si="0"/>
        <v>1344</v>
      </c>
      <c r="Q44" t="s">
        <v>110</v>
      </c>
      <c r="R44" t="s">
        <v>5</v>
      </c>
      <c r="S44" t="s">
        <v>1</v>
      </c>
      <c r="T44">
        <v>1104</v>
      </c>
      <c r="U44">
        <f t="shared" si="1"/>
        <v>1064</v>
      </c>
    </row>
    <row r="45" spans="1:23" x14ac:dyDescent="0.3">
      <c r="A45" t="s">
        <v>110</v>
      </c>
      <c r="B45" t="s">
        <v>95</v>
      </c>
      <c r="C45" t="s">
        <v>0</v>
      </c>
      <c r="D45">
        <v>833</v>
      </c>
      <c r="I45" t="s">
        <v>110</v>
      </c>
      <c r="J45" t="s">
        <v>4</v>
      </c>
      <c r="K45" t="s">
        <v>1</v>
      </c>
      <c r="L45">
        <v>1152</v>
      </c>
      <c r="M45">
        <f t="shared" si="0"/>
        <v>1112</v>
      </c>
      <c r="Q45" t="s">
        <v>110</v>
      </c>
      <c r="R45" t="s">
        <v>5</v>
      </c>
      <c r="S45" t="s">
        <v>0</v>
      </c>
      <c r="T45">
        <v>824</v>
      </c>
      <c r="U45">
        <f t="shared" si="1"/>
        <v>784</v>
      </c>
    </row>
    <row r="46" spans="1:23" x14ac:dyDescent="0.3">
      <c r="A46" t="s">
        <v>110</v>
      </c>
      <c r="B46" t="s">
        <v>95</v>
      </c>
      <c r="C46" t="s">
        <v>1</v>
      </c>
      <c r="D46">
        <v>856</v>
      </c>
      <c r="I46" t="s">
        <v>110</v>
      </c>
      <c r="J46" t="s">
        <v>4</v>
      </c>
      <c r="K46" t="s">
        <v>0</v>
      </c>
      <c r="L46">
        <v>960</v>
      </c>
      <c r="M46">
        <f t="shared" si="0"/>
        <v>920</v>
      </c>
      <c r="Q46" t="s">
        <v>110</v>
      </c>
      <c r="R46" t="s">
        <v>5</v>
      </c>
      <c r="S46" t="s">
        <v>1</v>
      </c>
      <c r="T46">
        <v>903</v>
      </c>
      <c r="U46">
        <f t="shared" si="1"/>
        <v>863</v>
      </c>
    </row>
    <row r="47" spans="1:23" x14ac:dyDescent="0.3">
      <c r="A47" t="s">
        <v>110</v>
      </c>
      <c r="B47" t="s">
        <v>95</v>
      </c>
      <c r="C47" t="s">
        <v>1</v>
      </c>
      <c r="D47">
        <v>791</v>
      </c>
      <c r="I47" t="s">
        <v>110</v>
      </c>
      <c r="J47" t="s">
        <v>4</v>
      </c>
      <c r="K47" t="s">
        <v>1</v>
      </c>
      <c r="L47">
        <v>2472</v>
      </c>
      <c r="M47">
        <f t="shared" si="0"/>
        <v>2432</v>
      </c>
      <c r="Q47" t="s">
        <v>110</v>
      </c>
      <c r="R47" t="s">
        <v>5</v>
      </c>
      <c r="S47" t="s">
        <v>1</v>
      </c>
      <c r="T47">
        <v>1448</v>
      </c>
      <c r="U47">
        <f t="shared" si="1"/>
        <v>1408</v>
      </c>
    </row>
    <row r="48" spans="1:23" x14ac:dyDescent="0.3">
      <c r="A48" t="s">
        <v>110</v>
      </c>
      <c r="B48" t="s">
        <v>95</v>
      </c>
      <c r="C48" t="s">
        <v>0</v>
      </c>
      <c r="D48">
        <v>1985</v>
      </c>
      <c r="I48" t="s">
        <v>110</v>
      </c>
      <c r="J48" t="s">
        <v>4</v>
      </c>
      <c r="K48" t="s">
        <v>1</v>
      </c>
      <c r="L48">
        <v>1400</v>
      </c>
      <c r="M48">
        <f t="shared" si="0"/>
        <v>1360</v>
      </c>
      <c r="Q48" t="s">
        <v>110</v>
      </c>
      <c r="R48" t="s">
        <v>5</v>
      </c>
      <c r="S48" t="s">
        <v>0</v>
      </c>
      <c r="T48">
        <v>839</v>
      </c>
      <c r="U48">
        <f t="shared" si="1"/>
        <v>799</v>
      </c>
    </row>
    <row r="49" spans="1:23" x14ac:dyDescent="0.3">
      <c r="A49" t="s">
        <v>110</v>
      </c>
      <c r="B49" t="s">
        <v>95</v>
      </c>
      <c r="C49" t="s">
        <v>0</v>
      </c>
      <c r="D49">
        <v>1335</v>
      </c>
      <c r="I49" t="s">
        <v>110</v>
      </c>
      <c r="J49" t="s">
        <v>4</v>
      </c>
      <c r="K49" t="s">
        <v>0</v>
      </c>
      <c r="L49">
        <v>2400</v>
      </c>
      <c r="M49">
        <f t="shared" si="0"/>
        <v>2360</v>
      </c>
      <c r="Q49" t="s">
        <v>110</v>
      </c>
      <c r="R49" t="s">
        <v>5</v>
      </c>
      <c r="S49" t="s">
        <v>1</v>
      </c>
      <c r="T49">
        <v>1479</v>
      </c>
      <c r="U49">
        <f t="shared" si="1"/>
        <v>1439</v>
      </c>
    </row>
    <row r="50" spans="1:23" x14ac:dyDescent="0.3">
      <c r="A50" t="s">
        <v>110</v>
      </c>
      <c r="B50" t="s">
        <v>95</v>
      </c>
      <c r="C50" t="s">
        <v>1</v>
      </c>
      <c r="D50">
        <v>1167</v>
      </c>
      <c r="I50" t="s">
        <v>110</v>
      </c>
      <c r="J50" t="s">
        <v>4</v>
      </c>
      <c r="K50" t="s">
        <v>0</v>
      </c>
      <c r="L50">
        <v>883</v>
      </c>
      <c r="M50">
        <f t="shared" si="0"/>
        <v>843</v>
      </c>
      <c r="Q50" t="s">
        <v>110</v>
      </c>
      <c r="R50" t="s">
        <v>5</v>
      </c>
      <c r="S50" t="s">
        <v>0</v>
      </c>
      <c r="T50">
        <v>1096</v>
      </c>
      <c r="U50">
        <f t="shared" si="1"/>
        <v>1056</v>
      </c>
    </row>
    <row r="51" spans="1:23" x14ac:dyDescent="0.3">
      <c r="A51" t="s">
        <v>110</v>
      </c>
      <c r="B51" t="s">
        <v>95</v>
      </c>
      <c r="C51" t="s">
        <v>1</v>
      </c>
      <c r="D51">
        <v>776</v>
      </c>
      <c r="G51">
        <f>MEDIAN(D42:D51)</f>
        <v>1016.5</v>
      </c>
      <c r="I51" t="s">
        <v>110</v>
      </c>
      <c r="J51" t="s">
        <v>4</v>
      </c>
      <c r="K51" t="s">
        <v>1</v>
      </c>
      <c r="L51">
        <v>877</v>
      </c>
      <c r="M51">
        <f t="shared" si="0"/>
        <v>837</v>
      </c>
      <c r="O51">
        <f>MEDIAN(M42:M51)</f>
        <v>1352</v>
      </c>
      <c r="Q51" t="s">
        <v>110</v>
      </c>
      <c r="R51" t="s">
        <v>5</v>
      </c>
      <c r="S51" t="s">
        <v>1</v>
      </c>
      <c r="T51">
        <v>1473</v>
      </c>
      <c r="U51">
        <f t="shared" si="1"/>
        <v>1433</v>
      </c>
      <c r="W51">
        <f>MEDIAN(U42:U51)</f>
        <v>1060</v>
      </c>
    </row>
    <row r="52" spans="1:23" x14ac:dyDescent="0.3">
      <c r="A52" t="s">
        <v>111</v>
      </c>
      <c r="B52" t="s">
        <v>95</v>
      </c>
      <c r="C52" t="s">
        <v>1</v>
      </c>
      <c r="D52">
        <v>0</v>
      </c>
      <c r="I52" t="s">
        <v>111</v>
      </c>
      <c r="J52" t="s">
        <v>4</v>
      </c>
      <c r="K52" t="s">
        <v>0</v>
      </c>
      <c r="L52">
        <v>2152</v>
      </c>
      <c r="M52">
        <f t="shared" si="0"/>
        <v>2112</v>
      </c>
      <c r="Q52" t="s">
        <v>111</v>
      </c>
      <c r="R52" t="s">
        <v>5</v>
      </c>
      <c r="S52" t="s">
        <v>1</v>
      </c>
      <c r="T52">
        <v>1232</v>
      </c>
      <c r="U52">
        <f t="shared" si="1"/>
        <v>1192</v>
      </c>
    </row>
    <row r="53" spans="1:23" x14ac:dyDescent="0.3">
      <c r="A53" t="s">
        <v>111</v>
      </c>
      <c r="B53" t="s">
        <v>95</v>
      </c>
      <c r="C53" t="s">
        <v>1</v>
      </c>
      <c r="D53">
        <v>736</v>
      </c>
      <c r="I53" t="s">
        <v>111</v>
      </c>
      <c r="J53" t="s">
        <v>4</v>
      </c>
      <c r="K53" t="s">
        <v>1</v>
      </c>
      <c r="L53">
        <v>1121</v>
      </c>
      <c r="M53">
        <f t="shared" si="0"/>
        <v>1081</v>
      </c>
      <c r="Q53" t="s">
        <v>111</v>
      </c>
      <c r="R53" t="s">
        <v>5</v>
      </c>
      <c r="S53" t="s">
        <v>0</v>
      </c>
      <c r="T53">
        <v>945</v>
      </c>
      <c r="U53">
        <f t="shared" si="1"/>
        <v>905</v>
      </c>
    </row>
    <row r="54" spans="1:23" x14ac:dyDescent="0.3">
      <c r="A54" t="s">
        <v>111</v>
      </c>
      <c r="B54" t="s">
        <v>95</v>
      </c>
      <c r="C54" t="s">
        <v>1</v>
      </c>
      <c r="D54">
        <v>881</v>
      </c>
      <c r="I54" t="s">
        <v>111</v>
      </c>
      <c r="J54" t="s">
        <v>4</v>
      </c>
      <c r="K54" t="s">
        <v>1</v>
      </c>
      <c r="L54">
        <v>832</v>
      </c>
      <c r="M54">
        <f t="shared" si="0"/>
        <v>792</v>
      </c>
      <c r="Q54" t="s">
        <v>111</v>
      </c>
      <c r="R54" t="s">
        <v>5</v>
      </c>
      <c r="S54" t="s">
        <v>0</v>
      </c>
      <c r="T54">
        <v>1008</v>
      </c>
      <c r="U54">
        <f t="shared" si="1"/>
        <v>968</v>
      </c>
    </row>
    <row r="55" spans="1:23" x14ac:dyDescent="0.3">
      <c r="A55" t="s">
        <v>111</v>
      </c>
      <c r="B55" t="s">
        <v>95</v>
      </c>
      <c r="C55" t="s">
        <v>1</v>
      </c>
      <c r="D55">
        <v>801</v>
      </c>
      <c r="I55" t="s">
        <v>111</v>
      </c>
      <c r="J55" t="s">
        <v>4</v>
      </c>
      <c r="K55" t="s">
        <v>1</v>
      </c>
      <c r="L55">
        <v>979</v>
      </c>
      <c r="M55">
        <f t="shared" si="0"/>
        <v>939</v>
      </c>
      <c r="Q55" t="s">
        <v>111</v>
      </c>
      <c r="R55" t="s">
        <v>5</v>
      </c>
      <c r="S55" t="s">
        <v>1</v>
      </c>
      <c r="T55">
        <v>1288</v>
      </c>
      <c r="U55">
        <f t="shared" si="1"/>
        <v>1248</v>
      </c>
    </row>
    <row r="56" spans="1:23" x14ac:dyDescent="0.3">
      <c r="A56" t="s">
        <v>111</v>
      </c>
      <c r="B56" t="s">
        <v>95</v>
      </c>
      <c r="C56" t="s">
        <v>1</v>
      </c>
      <c r="D56">
        <v>784</v>
      </c>
      <c r="I56" t="s">
        <v>111</v>
      </c>
      <c r="J56" t="s">
        <v>4</v>
      </c>
      <c r="K56" t="s">
        <v>1</v>
      </c>
      <c r="L56">
        <v>1076</v>
      </c>
      <c r="M56">
        <f t="shared" si="0"/>
        <v>1036</v>
      </c>
      <c r="Q56" t="s">
        <v>111</v>
      </c>
      <c r="R56" t="s">
        <v>5</v>
      </c>
      <c r="S56" t="s">
        <v>1</v>
      </c>
      <c r="T56">
        <v>1048</v>
      </c>
      <c r="U56">
        <f t="shared" si="1"/>
        <v>1008</v>
      </c>
    </row>
    <row r="57" spans="1:23" x14ac:dyDescent="0.3">
      <c r="A57" t="s">
        <v>111</v>
      </c>
      <c r="B57" t="s">
        <v>95</v>
      </c>
      <c r="C57" t="s">
        <v>1</v>
      </c>
      <c r="D57">
        <v>832</v>
      </c>
      <c r="I57" t="s">
        <v>111</v>
      </c>
      <c r="J57" t="s">
        <v>4</v>
      </c>
      <c r="K57" t="s">
        <v>1</v>
      </c>
      <c r="L57">
        <v>1376</v>
      </c>
      <c r="M57">
        <f t="shared" si="0"/>
        <v>1336</v>
      </c>
      <c r="Q57" t="s">
        <v>111</v>
      </c>
      <c r="R57" t="s">
        <v>5</v>
      </c>
      <c r="S57" t="s">
        <v>1</v>
      </c>
      <c r="T57">
        <v>1091</v>
      </c>
      <c r="U57">
        <f t="shared" si="1"/>
        <v>1051</v>
      </c>
    </row>
    <row r="58" spans="1:23" x14ac:dyDescent="0.3">
      <c r="A58" t="s">
        <v>111</v>
      </c>
      <c r="B58" t="s">
        <v>95</v>
      </c>
      <c r="C58" t="s">
        <v>1</v>
      </c>
      <c r="D58">
        <v>967</v>
      </c>
      <c r="I58" t="s">
        <v>111</v>
      </c>
      <c r="J58" t="s">
        <v>4</v>
      </c>
      <c r="K58" t="s">
        <v>1</v>
      </c>
      <c r="L58">
        <v>1432</v>
      </c>
      <c r="M58">
        <f t="shared" si="0"/>
        <v>1392</v>
      </c>
      <c r="Q58" t="s">
        <v>111</v>
      </c>
      <c r="R58" t="s">
        <v>5</v>
      </c>
      <c r="S58" t="s">
        <v>1</v>
      </c>
      <c r="T58">
        <v>1296</v>
      </c>
      <c r="U58">
        <f t="shared" si="1"/>
        <v>1256</v>
      </c>
    </row>
    <row r="59" spans="1:23" x14ac:dyDescent="0.3">
      <c r="A59" t="s">
        <v>111</v>
      </c>
      <c r="B59" t="s">
        <v>95</v>
      </c>
      <c r="C59" t="s">
        <v>1</v>
      </c>
      <c r="D59">
        <v>872</v>
      </c>
      <c r="I59" t="s">
        <v>111</v>
      </c>
      <c r="J59" t="s">
        <v>4</v>
      </c>
      <c r="K59" t="s">
        <v>1</v>
      </c>
      <c r="L59">
        <v>1544</v>
      </c>
      <c r="M59">
        <f t="shared" si="0"/>
        <v>1504</v>
      </c>
      <c r="Q59" t="s">
        <v>111</v>
      </c>
      <c r="R59" t="s">
        <v>5</v>
      </c>
      <c r="S59" t="s">
        <v>1</v>
      </c>
      <c r="T59">
        <v>1139</v>
      </c>
      <c r="U59">
        <f t="shared" si="1"/>
        <v>1099</v>
      </c>
    </row>
    <row r="60" spans="1:23" x14ac:dyDescent="0.3">
      <c r="A60" t="s">
        <v>111</v>
      </c>
      <c r="B60" t="s">
        <v>95</v>
      </c>
      <c r="C60" t="s">
        <v>1</v>
      </c>
      <c r="D60">
        <v>920</v>
      </c>
      <c r="I60" t="s">
        <v>111</v>
      </c>
      <c r="J60" t="s">
        <v>4</v>
      </c>
      <c r="K60" t="s">
        <v>1</v>
      </c>
      <c r="L60">
        <v>937</v>
      </c>
      <c r="M60">
        <f t="shared" si="0"/>
        <v>897</v>
      </c>
      <c r="Q60" t="s">
        <v>111</v>
      </c>
      <c r="R60" t="s">
        <v>5</v>
      </c>
      <c r="S60" t="s">
        <v>1</v>
      </c>
      <c r="T60">
        <v>960</v>
      </c>
      <c r="U60">
        <f t="shared" si="1"/>
        <v>920</v>
      </c>
    </row>
    <row r="61" spans="1:23" x14ac:dyDescent="0.3">
      <c r="A61" t="s">
        <v>111</v>
      </c>
      <c r="B61" t="s">
        <v>95</v>
      </c>
      <c r="C61" t="s">
        <v>1</v>
      </c>
      <c r="D61">
        <v>840</v>
      </c>
      <c r="G61">
        <f>MEDIAN(D52:D61)</f>
        <v>836</v>
      </c>
      <c r="I61" t="s">
        <v>111</v>
      </c>
      <c r="J61" t="s">
        <v>4</v>
      </c>
      <c r="K61" t="s">
        <v>1</v>
      </c>
      <c r="L61">
        <v>1176</v>
      </c>
      <c r="M61">
        <f t="shared" si="0"/>
        <v>1136</v>
      </c>
      <c r="O61">
        <f>MEDIAN(M52:M61)</f>
        <v>1108.5</v>
      </c>
      <c r="Q61" t="s">
        <v>111</v>
      </c>
      <c r="R61" t="s">
        <v>5</v>
      </c>
      <c r="S61" t="s">
        <v>1</v>
      </c>
      <c r="T61">
        <v>856</v>
      </c>
      <c r="U61">
        <f t="shared" si="1"/>
        <v>816</v>
      </c>
      <c r="W61">
        <f>MEDIAN(U52:U61)</f>
        <v>1029.5</v>
      </c>
    </row>
    <row r="62" spans="1:23" x14ac:dyDescent="0.3">
      <c r="A62" t="s">
        <v>112</v>
      </c>
      <c r="B62" t="s">
        <v>95</v>
      </c>
      <c r="C62" t="s">
        <v>1</v>
      </c>
      <c r="D62">
        <v>912</v>
      </c>
      <c r="I62" t="s">
        <v>112</v>
      </c>
      <c r="J62" t="s">
        <v>4</v>
      </c>
      <c r="K62" t="s">
        <v>1</v>
      </c>
      <c r="L62">
        <v>3148</v>
      </c>
      <c r="M62">
        <f t="shared" si="0"/>
        <v>3108</v>
      </c>
      <c r="Q62" t="s">
        <v>112</v>
      </c>
      <c r="R62" t="s">
        <v>5</v>
      </c>
      <c r="S62" t="s">
        <v>1</v>
      </c>
      <c r="T62">
        <v>1120</v>
      </c>
      <c r="U62">
        <f t="shared" si="1"/>
        <v>1080</v>
      </c>
    </row>
    <row r="63" spans="1:23" x14ac:dyDescent="0.3">
      <c r="A63" t="s">
        <v>112</v>
      </c>
      <c r="B63" t="s">
        <v>95</v>
      </c>
      <c r="C63" t="s">
        <v>1</v>
      </c>
      <c r="D63">
        <v>888</v>
      </c>
      <c r="I63" t="s">
        <v>112</v>
      </c>
      <c r="J63" t="s">
        <v>4</v>
      </c>
      <c r="K63" t="s">
        <v>1</v>
      </c>
      <c r="L63">
        <v>1368</v>
      </c>
      <c r="M63">
        <f t="shared" si="0"/>
        <v>1328</v>
      </c>
      <c r="Q63" t="s">
        <v>112</v>
      </c>
      <c r="R63" t="s">
        <v>5</v>
      </c>
      <c r="S63" t="s">
        <v>1</v>
      </c>
      <c r="T63">
        <v>1967</v>
      </c>
      <c r="U63">
        <f t="shared" si="1"/>
        <v>1927</v>
      </c>
    </row>
    <row r="64" spans="1:23" x14ac:dyDescent="0.3">
      <c r="A64" t="s">
        <v>112</v>
      </c>
      <c r="B64" t="s">
        <v>95</v>
      </c>
      <c r="C64" t="s">
        <v>1</v>
      </c>
      <c r="D64">
        <v>784</v>
      </c>
      <c r="I64" t="s">
        <v>112</v>
      </c>
      <c r="J64" t="s">
        <v>4</v>
      </c>
      <c r="K64" t="s">
        <v>1</v>
      </c>
      <c r="L64">
        <v>1096</v>
      </c>
      <c r="M64">
        <f t="shared" si="0"/>
        <v>1056</v>
      </c>
      <c r="Q64" t="s">
        <v>112</v>
      </c>
      <c r="R64" t="s">
        <v>5</v>
      </c>
      <c r="S64" t="s">
        <v>1</v>
      </c>
      <c r="T64">
        <v>784</v>
      </c>
      <c r="U64">
        <f t="shared" si="1"/>
        <v>744</v>
      </c>
    </row>
    <row r="65" spans="1:23" x14ac:dyDescent="0.3">
      <c r="A65" t="s">
        <v>112</v>
      </c>
      <c r="B65" t="s">
        <v>95</v>
      </c>
      <c r="C65" t="s">
        <v>1</v>
      </c>
      <c r="D65">
        <v>872</v>
      </c>
      <c r="I65" t="s">
        <v>112</v>
      </c>
      <c r="J65" t="s">
        <v>4</v>
      </c>
      <c r="K65" t="s">
        <v>1</v>
      </c>
      <c r="L65">
        <v>1201</v>
      </c>
      <c r="M65">
        <f t="shared" si="0"/>
        <v>1161</v>
      </c>
      <c r="Q65" t="s">
        <v>112</v>
      </c>
      <c r="R65" t="s">
        <v>5</v>
      </c>
      <c r="S65" t="s">
        <v>1</v>
      </c>
      <c r="T65">
        <v>991</v>
      </c>
      <c r="U65">
        <f t="shared" si="1"/>
        <v>951</v>
      </c>
    </row>
    <row r="66" spans="1:23" x14ac:dyDescent="0.3">
      <c r="A66" t="s">
        <v>112</v>
      </c>
      <c r="B66" t="s">
        <v>95</v>
      </c>
      <c r="C66" t="s">
        <v>1</v>
      </c>
      <c r="D66">
        <v>808</v>
      </c>
      <c r="I66" t="s">
        <v>112</v>
      </c>
      <c r="J66" t="s">
        <v>4</v>
      </c>
      <c r="K66" t="s">
        <v>1</v>
      </c>
      <c r="L66">
        <v>984</v>
      </c>
      <c r="M66">
        <f t="shared" si="0"/>
        <v>944</v>
      </c>
      <c r="Q66" t="s">
        <v>112</v>
      </c>
      <c r="R66" t="s">
        <v>5</v>
      </c>
      <c r="S66" t="s">
        <v>1</v>
      </c>
      <c r="T66">
        <v>952</v>
      </c>
      <c r="U66">
        <f t="shared" si="1"/>
        <v>912</v>
      </c>
    </row>
    <row r="67" spans="1:23" x14ac:dyDescent="0.3">
      <c r="A67" t="s">
        <v>112</v>
      </c>
      <c r="B67" t="s">
        <v>95</v>
      </c>
      <c r="C67" t="s">
        <v>1</v>
      </c>
      <c r="D67">
        <v>879</v>
      </c>
      <c r="I67" t="s">
        <v>112</v>
      </c>
      <c r="J67" t="s">
        <v>4</v>
      </c>
      <c r="K67" t="s">
        <v>1</v>
      </c>
      <c r="L67">
        <v>1647</v>
      </c>
      <c r="M67">
        <f t="shared" ref="M67:M130" si="2">L67-40</f>
        <v>1607</v>
      </c>
      <c r="Q67" t="s">
        <v>112</v>
      </c>
      <c r="R67" t="s">
        <v>5</v>
      </c>
      <c r="S67" t="s">
        <v>1</v>
      </c>
      <c r="T67">
        <v>983</v>
      </c>
      <c r="U67">
        <f t="shared" ref="U67:U130" si="3">T67-40</f>
        <v>943</v>
      </c>
    </row>
    <row r="68" spans="1:23" x14ac:dyDescent="0.3">
      <c r="A68" t="s">
        <v>112</v>
      </c>
      <c r="B68" t="s">
        <v>95</v>
      </c>
      <c r="C68" t="s">
        <v>1</v>
      </c>
      <c r="D68">
        <v>1192</v>
      </c>
      <c r="I68" t="s">
        <v>112</v>
      </c>
      <c r="J68" t="s">
        <v>4</v>
      </c>
      <c r="K68" t="s">
        <v>1</v>
      </c>
      <c r="L68">
        <v>865</v>
      </c>
      <c r="M68">
        <f t="shared" si="2"/>
        <v>825</v>
      </c>
      <c r="Q68" t="s">
        <v>112</v>
      </c>
      <c r="R68" t="s">
        <v>5</v>
      </c>
      <c r="S68" t="s">
        <v>1</v>
      </c>
      <c r="T68">
        <v>1272</v>
      </c>
      <c r="U68">
        <f t="shared" si="3"/>
        <v>1232</v>
      </c>
    </row>
    <row r="69" spans="1:23" x14ac:dyDescent="0.3">
      <c r="A69" t="s">
        <v>112</v>
      </c>
      <c r="B69" t="s">
        <v>95</v>
      </c>
      <c r="C69" t="s">
        <v>1</v>
      </c>
      <c r="D69">
        <v>728</v>
      </c>
      <c r="I69" t="s">
        <v>112</v>
      </c>
      <c r="J69" t="s">
        <v>4</v>
      </c>
      <c r="K69" t="s">
        <v>1</v>
      </c>
      <c r="L69">
        <v>852</v>
      </c>
      <c r="M69">
        <f t="shared" si="2"/>
        <v>812</v>
      </c>
      <c r="Q69" t="s">
        <v>112</v>
      </c>
      <c r="R69" t="s">
        <v>5</v>
      </c>
      <c r="S69" t="s">
        <v>1</v>
      </c>
      <c r="T69">
        <v>1040</v>
      </c>
      <c r="U69">
        <f t="shared" si="3"/>
        <v>1000</v>
      </c>
    </row>
    <row r="70" spans="1:23" x14ac:dyDescent="0.3">
      <c r="A70" t="s">
        <v>112</v>
      </c>
      <c r="B70" t="s">
        <v>95</v>
      </c>
      <c r="C70" t="s">
        <v>1</v>
      </c>
      <c r="D70">
        <v>892</v>
      </c>
      <c r="I70" t="s">
        <v>112</v>
      </c>
      <c r="J70" t="s">
        <v>4</v>
      </c>
      <c r="K70" t="s">
        <v>1</v>
      </c>
      <c r="L70">
        <v>920</v>
      </c>
      <c r="M70">
        <f t="shared" si="2"/>
        <v>880</v>
      </c>
      <c r="Q70" t="s">
        <v>112</v>
      </c>
      <c r="R70" t="s">
        <v>5</v>
      </c>
      <c r="S70" t="s">
        <v>1</v>
      </c>
      <c r="T70">
        <v>1048</v>
      </c>
      <c r="U70">
        <f t="shared" si="3"/>
        <v>1008</v>
      </c>
    </row>
    <row r="71" spans="1:23" x14ac:dyDescent="0.3">
      <c r="A71" t="s">
        <v>112</v>
      </c>
      <c r="B71" t="s">
        <v>95</v>
      </c>
      <c r="C71" t="s">
        <v>1</v>
      </c>
      <c r="D71">
        <v>3135</v>
      </c>
      <c r="G71">
        <f>MEDIAN(D62:D71)</f>
        <v>883.5</v>
      </c>
      <c r="I71" t="s">
        <v>112</v>
      </c>
      <c r="J71" t="s">
        <v>4</v>
      </c>
      <c r="K71" t="s">
        <v>1</v>
      </c>
      <c r="L71">
        <v>984</v>
      </c>
      <c r="M71">
        <f t="shared" si="2"/>
        <v>944</v>
      </c>
      <c r="O71">
        <f>MEDIAN(M62:M71)</f>
        <v>1000</v>
      </c>
      <c r="Q71" t="s">
        <v>112</v>
      </c>
      <c r="R71" t="s">
        <v>5</v>
      </c>
      <c r="S71" t="s">
        <v>1</v>
      </c>
      <c r="T71">
        <v>1105</v>
      </c>
      <c r="U71">
        <f t="shared" si="3"/>
        <v>1065</v>
      </c>
      <c r="W71">
        <f>MEDIAN(U62:U71)</f>
        <v>1004</v>
      </c>
    </row>
    <row r="72" spans="1:23" x14ac:dyDescent="0.3">
      <c r="A72" t="s">
        <v>113</v>
      </c>
      <c r="B72" t="s">
        <v>95</v>
      </c>
      <c r="C72" t="s">
        <v>1</v>
      </c>
      <c r="D72">
        <v>872</v>
      </c>
      <c r="I72" t="s">
        <v>113</v>
      </c>
      <c r="J72" t="s">
        <v>4</v>
      </c>
      <c r="K72" t="s">
        <v>1</v>
      </c>
      <c r="L72">
        <v>1920</v>
      </c>
      <c r="M72">
        <f t="shared" si="2"/>
        <v>1880</v>
      </c>
      <c r="Q72" t="s">
        <v>113</v>
      </c>
      <c r="R72" t="s">
        <v>5</v>
      </c>
      <c r="S72" t="s">
        <v>0</v>
      </c>
      <c r="T72">
        <v>1112</v>
      </c>
      <c r="U72">
        <f t="shared" si="3"/>
        <v>1072</v>
      </c>
    </row>
    <row r="73" spans="1:23" x14ac:dyDescent="0.3">
      <c r="A73" t="s">
        <v>113</v>
      </c>
      <c r="B73" t="s">
        <v>95</v>
      </c>
      <c r="C73" t="s">
        <v>1</v>
      </c>
      <c r="D73">
        <v>897</v>
      </c>
      <c r="I73" t="s">
        <v>113</v>
      </c>
      <c r="J73" t="s">
        <v>4</v>
      </c>
      <c r="K73" t="s">
        <v>1</v>
      </c>
      <c r="L73">
        <v>841</v>
      </c>
      <c r="M73">
        <f t="shared" si="2"/>
        <v>801</v>
      </c>
      <c r="Q73" t="s">
        <v>113</v>
      </c>
      <c r="R73" t="s">
        <v>5</v>
      </c>
      <c r="S73" t="s">
        <v>1</v>
      </c>
      <c r="T73">
        <v>1240</v>
      </c>
      <c r="U73">
        <f t="shared" si="3"/>
        <v>1200</v>
      </c>
    </row>
    <row r="74" spans="1:23" x14ac:dyDescent="0.3">
      <c r="A74" t="s">
        <v>113</v>
      </c>
      <c r="B74" t="s">
        <v>95</v>
      </c>
      <c r="C74" t="s">
        <v>1</v>
      </c>
      <c r="D74">
        <v>848</v>
      </c>
      <c r="I74" t="s">
        <v>113</v>
      </c>
      <c r="J74" t="s">
        <v>4</v>
      </c>
      <c r="K74" t="s">
        <v>1</v>
      </c>
      <c r="L74">
        <v>1339</v>
      </c>
      <c r="M74">
        <f t="shared" si="2"/>
        <v>1299</v>
      </c>
      <c r="Q74" t="s">
        <v>113</v>
      </c>
      <c r="R74" t="s">
        <v>5</v>
      </c>
      <c r="S74" t="s">
        <v>1</v>
      </c>
      <c r="T74">
        <v>1064</v>
      </c>
      <c r="U74">
        <f t="shared" si="3"/>
        <v>1024</v>
      </c>
    </row>
    <row r="75" spans="1:23" x14ac:dyDescent="0.3">
      <c r="A75" t="s">
        <v>113</v>
      </c>
      <c r="B75" t="s">
        <v>95</v>
      </c>
      <c r="C75" t="s">
        <v>1</v>
      </c>
      <c r="D75">
        <v>994</v>
      </c>
      <c r="I75" t="s">
        <v>113</v>
      </c>
      <c r="J75" t="s">
        <v>4</v>
      </c>
      <c r="K75" t="s">
        <v>0</v>
      </c>
      <c r="L75">
        <v>1160</v>
      </c>
      <c r="M75">
        <f t="shared" si="2"/>
        <v>1120</v>
      </c>
      <c r="Q75" t="s">
        <v>113</v>
      </c>
      <c r="R75" t="s">
        <v>5</v>
      </c>
      <c r="S75" t="s">
        <v>1</v>
      </c>
      <c r="T75">
        <v>896</v>
      </c>
      <c r="U75">
        <f t="shared" si="3"/>
        <v>856</v>
      </c>
    </row>
    <row r="76" spans="1:23" x14ac:dyDescent="0.3">
      <c r="A76" t="s">
        <v>113</v>
      </c>
      <c r="B76" t="s">
        <v>95</v>
      </c>
      <c r="C76" t="s">
        <v>1</v>
      </c>
      <c r="D76">
        <v>792</v>
      </c>
      <c r="I76" t="s">
        <v>113</v>
      </c>
      <c r="J76" t="s">
        <v>4</v>
      </c>
      <c r="K76" t="s">
        <v>1</v>
      </c>
      <c r="L76">
        <v>2176</v>
      </c>
      <c r="M76">
        <f t="shared" si="2"/>
        <v>2136</v>
      </c>
      <c r="Q76" t="s">
        <v>113</v>
      </c>
      <c r="R76" t="s">
        <v>5</v>
      </c>
      <c r="S76" t="s">
        <v>1</v>
      </c>
      <c r="T76">
        <v>1032</v>
      </c>
      <c r="U76">
        <f t="shared" si="3"/>
        <v>992</v>
      </c>
    </row>
    <row r="77" spans="1:23" x14ac:dyDescent="0.3">
      <c r="A77" t="s">
        <v>113</v>
      </c>
      <c r="B77" t="s">
        <v>95</v>
      </c>
      <c r="C77" t="s">
        <v>1</v>
      </c>
      <c r="D77">
        <v>824</v>
      </c>
      <c r="I77" t="s">
        <v>113</v>
      </c>
      <c r="J77" t="s">
        <v>4</v>
      </c>
      <c r="K77" t="s">
        <v>1</v>
      </c>
      <c r="L77">
        <v>800</v>
      </c>
      <c r="M77">
        <f t="shared" si="2"/>
        <v>760</v>
      </c>
      <c r="Q77" t="s">
        <v>113</v>
      </c>
      <c r="R77" t="s">
        <v>5</v>
      </c>
      <c r="S77" t="s">
        <v>1</v>
      </c>
      <c r="T77">
        <v>953</v>
      </c>
      <c r="U77">
        <f t="shared" si="3"/>
        <v>913</v>
      </c>
    </row>
    <row r="78" spans="1:23" x14ac:dyDescent="0.3">
      <c r="A78" t="s">
        <v>113</v>
      </c>
      <c r="B78" t="s">
        <v>95</v>
      </c>
      <c r="C78" t="s">
        <v>1</v>
      </c>
      <c r="D78">
        <v>972</v>
      </c>
      <c r="I78" t="s">
        <v>113</v>
      </c>
      <c r="J78" t="s">
        <v>4</v>
      </c>
      <c r="K78" t="s">
        <v>1</v>
      </c>
      <c r="L78">
        <v>904</v>
      </c>
      <c r="M78">
        <f t="shared" si="2"/>
        <v>864</v>
      </c>
      <c r="Q78" t="s">
        <v>113</v>
      </c>
      <c r="R78" t="s">
        <v>5</v>
      </c>
      <c r="S78" t="s">
        <v>1</v>
      </c>
      <c r="T78">
        <v>992</v>
      </c>
      <c r="U78">
        <f t="shared" si="3"/>
        <v>952</v>
      </c>
    </row>
    <row r="79" spans="1:23" x14ac:dyDescent="0.3">
      <c r="A79" t="s">
        <v>113</v>
      </c>
      <c r="B79" t="s">
        <v>95</v>
      </c>
      <c r="C79" t="s">
        <v>1</v>
      </c>
      <c r="D79">
        <v>863</v>
      </c>
      <c r="I79" t="s">
        <v>113</v>
      </c>
      <c r="J79" t="s">
        <v>4</v>
      </c>
      <c r="K79" t="s">
        <v>1</v>
      </c>
      <c r="L79">
        <v>872</v>
      </c>
      <c r="M79">
        <f t="shared" si="2"/>
        <v>832</v>
      </c>
      <c r="Q79" t="s">
        <v>113</v>
      </c>
      <c r="R79" t="s">
        <v>5</v>
      </c>
      <c r="S79" t="s">
        <v>1</v>
      </c>
      <c r="T79">
        <v>1184</v>
      </c>
      <c r="U79">
        <f t="shared" si="3"/>
        <v>1144</v>
      </c>
    </row>
    <row r="80" spans="1:23" x14ac:dyDescent="0.3">
      <c r="A80" t="s">
        <v>113</v>
      </c>
      <c r="B80" t="s">
        <v>95</v>
      </c>
      <c r="C80" t="s">
        <v>1</v>
      </c>
      <c r="D80">
        <v>2169</v>
      </c>
      <c r="I80" t="s">
        <v>113</v>
      </c>
      <c r="J80" t="s">
        <v>4</v>
      </c>
      <c r="K80" t="s">
        <v>0</v>
      </c>
      <c r="L80">
        <v>880</v>
      </c>
      <c r="M80">
        <f t="shared" si="2"/>
        <v>840</v>
      </c>
      <c r="Q80" t="s">
        <v>113</v>
      </c>
      <c r="R80" t="s">
        <v>5</v>
      </c>
      <c r="S80" t="s">
        <v>1</v>
      </c>
      <c r="T80">
        <v>904</v>
      </c>
      <c r="U80">
        <f t="shared" si="3"/>
        <v>864</v>
      </c>
    </row>
    <row r="81" spans="1:23" x14ac:dyDescent="0.3">
      <c r="A81" t="s">
        <v>113</v>
      </c>
      <c r="B81" t="s">
        <v>95</v>
      </c>
      <c r="C81" t="s">
        <v>1</v>
      </c>
      <c r="D81">
        <v>1140</v>
      </c>
      <c r="G81">
        <f>MEDIAN(D72:D81)</f>
        <v>884.5</v>
      </c>
      <c r="I81" t="s">
        <v>113</v>
      </c>
      <c r="J81" t="s">
        <v>4</v>
      </c>
      <c r="K81" t="s">
        <v>1</v>
      </c>
      <c r="L81">
        <v>1185</v>
      </c>
      <c r="M81">
        <f t="shared" si="2"/>
        <v>1145</v>
      </c>
      <c r="O81">
        <f>MEDIAN(M72:M81)</f>
        <v>992</v>
      </c>
      <c r="Q81" t="s">
        <v>113</v>
      </c>
      <c r="R81" t="s">
        <v>5</v>
      </c>
      <c r="S81" t="s">
        <v>1</v>
      </c>
      <c r="T81">
        <v>1223</v>
      </c>
      <c r="U81">
        <f t="shared" si="3"/>
        <v>1183</v>
      </c>
      <c r="W81">
        <f>MEDIAN(U72:U81)</f>
        <v>1008</v>
      </c>
    </row>
    <row r="82" spans="1:23" x14ac:dyDescent="0.3">
      <c r="A82" t="s">
        <v>98</v>
      </c>
      <c r="B82" t="s">
        <v>95</v>
      </c>
      <c r="C82" t="s">
        <v>0</v>
      </c>
      <c r="D82">
        <v>1352</v>
      </c>
      <c r="I82" t="s">
        <v>98</v>
      </c>
      <c r="J82" t="s">
        <v>4</v>
      </c>
      <c r="K82" t="s">
        <v>0</v>
      </c>
      <c r="L82">
        <v>976</v>
      </c>
      <c r="M82">
        <f t="shared" si="2"/>
        <v>936</v>
      </c>
      <c r="Q82" t="s">
        <v>98</v>
      </c>
      <c r="R82" t="s">
        <v>5</v>
      </c>
      <c r="S82" t="s">
        <v>0</v>
      </c>
      <c r="T82">
        <v>792</v>
      </c>
      <c r="U82">
        <f t="shared" si="3"/>
        <v>752</v>
      </c>
    </row>
    <row r="83" spans="1:23" x14ac:dyDescent="0.3">
      <c r="A83" t="s">
        <v>98</v>
      </c>
      <c r="B83" t="s">
        <v>95</v>
      </c>
      <c r="C83" t="s">
        <v>0</v>
      </c>
      <c r="D83">
        <v>1023</v>
      </c>
      <c r="I83" t="s">
        <v>98</v>
      </c>
      <c r="J83" t="s">
        <v>4</v>
      </c>
      <c r="K83" t="s">
        <v>0</v>
      </c>
      <c r="L83">
        <v>1248</v>
      </c>
      <c r="M83">
        <f t="shared" si="2"/>
        <v>1208</v>
      </c>
      <c r="Q83" t="s">
        <v>98</v>
      </c>
      <c r="R83" t="s">
        <v>5</v>
      </c>
      <c r="S83" t="s">
        <v>0</v>
      </c>
      <c r="T83">
        <v>1513</v>
      </c>
      <c r="U83">
        <f t="shared" si="3"/>
        <v>1473</v>
      </c>
    </row>
    <row r="84" spans="1:23" x14ac:dyDescent="0.3">
      <c r="A84" t="s">
        <v>98</v>
      </c>
      <c r="B84" t="s">
        <v>95</v>
      </c>
      <c r="C84" t="s">
        <v>0</v>
      </c>
      <c r="D84">
        <v>864</v>
      </c>
      <c r="I84" t="s">
        <v>98</v>
      </c>
      <c r="J84" t="s">
        <v>4</v>
      </c>
      <c r="K84" t="s">
        <v>0</v>
      </c>
      <c r="L84">
        <v>1065</v>
      </c>
      <c r="M84">
        <f t="shared" si="2"/>
        <v>1025</v>
      </c>
      <c r="Q84" t="s">
        <v>98</v>
      </c>
      <c r="R84" t="s">
        <v>5</v>
      </c>
      <c r="S84" t="s">
        <v>0</v>
      </c>
      <c r="T84">
        <v>809</v>
      </c>
      <c r="U84">
        <f t="shared" si="3"/>
        <v>769</v>
      </c>
    </row>
    <row r="85" spans="1:23" x14ac:dyDescent="0.3">
      <c r="A85" t="s">
        <v>98</v>
      </c>
      <c r="B85" t="s">
        <v>95</v>
      </c>
      <c r="C85" t="s">
        <v>0</v>
      </c>
      <c r="D85">
        <v>808</v>
      </c>
      <c r="I85" t="s">
        <v>98</v>
      </c>
      <c r="J85" t="s">
        <v>4</v>
      </c>
      <c r="K85" t="s">
        <v>0</v>
      </c>
      <c r="L85">
        <v>784</v>
      </c>
      <c r="M85">
        <f t="shared" si="2"/>
        <v>744</v>
      </c>
      <c r="Q85" t="s">
        <v>98</v>
      </c>
      <c r="R85" t="s">
        <v>5</v>
      </c>
      <c r="S85" t="s">
        <v>0</v>
      </c>
      <c r="T85">
        <v>832</v>
      </c>
      <c r="U85">
        <f t="shared" si="3"/>
        <v>792</v>
      </c>
    </row>
    <row r="86" spans="1:23" x14ac:dyDescent="0.3">
      <c r="A86" t="s">
        <v>98</v>
      </c>
      <c r="B86" t="s">
        <v>95</v>
      </c>
      <c r="C86" t="s">
        <v>0</v>
      </c>
      <c r="D86">
        <v>904</v>
      </c>
      <c r="I86" t="s">
        <v>98</v>
      </c>
      <c r="J86" t="s">
        <v>4</v>
      </c>
      <c r="K86" t="s">
        <v>0</v>
      </c>
      <c r="L86">
        <v>802</v>
      </c>
      <c r="M86">
        <f t="shared" si="2"/>
        <v>762</v>
      </c>
      <c r="Q86" t="s">
        <v>98</v>
      </c>
      <c r="R86" t="s">
        <v>5</v>
      </c>
      <c r="S86" t="s">
        <v>0</v>
      </c>
      <c r="T86">
        <v>816</v>
      </c>
      <c r="U86">
        <f t="shared" si="3"/>
        <v>776</v>
      </c>
    </row>
    <row r="87" spans="1:23" x14ac:dyDescent="0.3">
      <c r="A87" t="s">
        <v>98</v>
      </c>
      <c r="B87" t="s">
        <v>95</v>
      </c>
      <c r="C87" t="s">
        <v>0</v>
      </c>
      <c r="D87">
        <v>1007</v>
      </c>
      <c r="I87" t="s">
        <v>98</v>
      </c>
      <c r="J87" t="s">
        <v>4</v>
      </c>
      <c r="K87" t="s">
        <v>0</v>
      </c>
      <c r="L87">
        <v>873</v>
      </c>
      <c r="M87">
        <f t="shared" si="2"/>
        <v>833</v>
      </c>
      <c r="Q87" t="s">
        <v>98</v>
      </c>
      <c r="R87" t="s">
        <v>5</v>
      </c>
      <c r="S87" t="s">
        <v>0</v>
      </c>
      <c r="T87">
        <v>776</v>
      </c>
      <c r="U87">
        <f t="shared" si="3"/>
        <v>736</v>
      </c>
    </row>
    <row r="88" spans="1:23" x14ac:dyDescent="0.3">
      <c r="A88" t="s">
        <v>98</v>
      </c>
      <c r="B88" t="s">
        <v>95</v>
      </c>
      <c r="C88" t="s">
        <v>0</v>
      </c>
      <c r="D88">
        <v>764</v>
      </c>
      <c r="I88" t="s">
        <v>98</v>
      </c>
      <c r="J88" t="s">
        <v>4</v>
      </c>
      <c r="K88" t="s">
        <v>0</v>
      </c>
      <c r="L88">
        <v>952</v>
      </c>
      <c r="M88">
        <f t="shared" si="2"/>
        <v>912</v>
      </c>
      <c r="Q88" t="s">
        <v>98</v>
      </c>
      <c r="R88" t="s">
        <v>5</v>
      </c>
      <c r="S88" t="s">
        <v>0</v>
      </c>
      <c r="T88">
        <v>1056</v>
      </c>
      <c r="U88">
        <f t="shared" si="3"/>
        <v>1016</v>
      </c>
    </row>
    <row r="89" spans="1:23" x14ac:dyDescent="0.3">
      <c r="A89" t="s">
        <v>98</v>
      </c>
      <c r="B89" t="s">
        <v>95</v>
      </c>
      <c r="C89" t="s">
        <v>0</v>
      </c>
      <c r="D89">
        <v>832</v>
      </c>
      <c r="I89" t="s">
        <v>98</v>
      </c>
      <c r="J89" t="s">
        <v>4</v>
      </c>
      <c r="K89" t="s">
        <v>0</v>
      </c>
      <c r="L89">
        <v>779</v>
      </c>
      <c r="M89">
        <f t="shared" si="2"/>
        <v>739</v>
      </c>
      <c r="Q89" t="s">
        <v>98</v>
      </c>
      <c r="R89" t="s">
        <v>5</v>
      </c>
      <c r="S89" t="s">
        <v>0</v>
      </c>
      <c r="T89">
        <v>960</v>
      </c>
      <c r="U89">
        <f t="shared" si="3"/>
        <v>920</v>
      </c>
    </row>
    <row r="90" spans="1:23" x14ac:dyDescent="0.3">
      <c r="A90" t="s">
        <v>98</v>
      </c>
      <c r="B90" t="s">
        <v>95</v>
      </c>
      <c r="C90" t="s">
        <v>0</v>
      </c>
      <c r="D90">
        <v>1520</v>
      </c>
      <c r="I90" t="s">
        <v>98</v>
      </c>
      <c r="J90" t="s">
        <v>4</v>
      </c>
      <c r="K90" t="s">
        <v>0</v>
      </c>
      <c r="L90">
        <v>868</v>
      </c>
      <c r="M90">
        <f t="shared" si="2"/>
        <v>828</v>
      </c>
      <c r="Q90" t="s">
        <v>98</v>
      </c>
      <c r="R90" t="s">
        <v>5</v>
      </c>
      <c r="S90" t="s">
        <v>0</v>
      </c>
      <c r="T90">
        <v>1056</v>
      </c>
      <c r="U90">
        <f t="shared" si="3"/>
        <v>1016</v>
      </c>
    </row>
    <row r="91" spans="1:23" x14ac:dyDescent="0.3">
      <c r="A91" t="s">
        <v>98</v>
      </c>
      <c r="B91" t="s">
        <v>95</v>
      </c>
      <c r="C91" t="s">
        <v>0</v>
      </c>
      <c r="D91">
        <v>712</v>
      </c>
      <c r="G91">
        <f>MEDIAN(D82:D91)</f>
        <v>884</v>
      </c>
      <c r="I91" t="s">
        <v>98</v>
      </c>
      <c r="J91" t="s">
        <v>4</v>
      </c>
      <c r="K91" t="s">
        <v>0</v>
      </c>
      <c r="L91">
        <v>1120</v>
      </c>
      <c r="M91">
        <f t="shared" si="2"/>
        <v>1080</v>
      </c>
      <c r="O91">
        <f>MEDIAN(M82:M91)</f>
        <v>872.5</v>
      </c>
      <c r="Q91" t="s">
        <v>98</v>
      </c>
      <c r="R91" t="s">
        <v>5</v>
      </c>
      <c r="S91" t="s">
        <v>0</v>
      </c>
      <c r="T91">
        <v>1272</v>
      </c>
      <c r="U91">
        <f t="shared" si="3"/>
        <v>1232</v>
      </c>
      <c r="W91">
        <f>MEDIAN(U82:U91)</f>
        <v>856</v>
      </c>
    </row>
    <row r="92" spans="1:23" x14ac:dyDescent="0.3">
      <c r="A92" t="s">
        <v>99</v>
      </c>
      <c r="B92" t="s">
        <v>95</v>
      </c>
      <c r="C92" t="s">
        <v>0</v>
      </c>
      <c r="D92">
        <v>816</v>
      </c>
      <c r="I92" t="s">
        <v>99</v>
      </c>
      <c r="J92" t="s">
        <v>4</v>
      </c>
      <c r="K92" t="s">
        <v>0</v>
      </c>
      <c r="L92">
        <v>832</v>
      </c>
      <c r="M92">
        <f t="shared" si="2"/>
        <v>792</v>
      </c>
      <c r="Q92" t="s">
        <v>99</v>
      </c>
      <c r="R92" t="s">
        <v>5</v>
      </c>
      <c r="S92" t="s">
        <v>0</v>
      </c>
      <c r="T92">
        <v>1297</v>
      </c>
      <c r="U92">
        <f t="shared" si="3"/>
        <v>1257</v>
      </c>
    </row>
    <row r="93" spans="1:23" x14ac:dyDescent="0.3">
      <c r="A93" t="s">
        <v>99</v>
      </c>
      <c r="B93" t="s">
        <v>95</v>
      </c>
      <c r="C93" t="s">
        <v>0</v>
      </c>
      <c r="D93">
        <v>1028</v>
      </c>
      <c r="I93" t="s">
        <v>99</v>
      </c>
      <c r="J93" t="s">
        <v>4</v>
      </c>
      <c r="K93" t="s">
        <v>0</v>
      </c>
      <c r="L93">
        <v>888</v>
      </c>
      <c r="M93">
        <f t="shared" si="2"/>
        <v>848</v>
      </c>
      <c r="Q93" t="s">
        <v>99</v>
      </c>
      <c r="R93" t="s">
        <v>5</v>
      </c>
      <c r="S93" t="s">
        <v>0</v>
      </c>
      <c r="T93">
        <v>880</v>
      </c>
      <c r="U93">
        <f t="shared" si="3"/>
        <v>840</v>
      </c>
    </row>
    <row r="94" spans="1:23" x14ac:dyDescent="0.3">
      <c r="A94" t="s">
        <v>99</v>
      </c>
      <c r="B94" t="s">
        <v>95</v>
      </c>
      <c r="C94" t="s">
        <v>0</v>
      </c>
      <c r="D94">
        <v>1160</v>
      </c>
      <c r="I94" t="s">
        <v>99</v>
      </c>
      <c r="J94" t="s">
        <v>4</v>
      </c>
      <c r="K94" t="s">
        <v>0</v>
      </c>
      <c r="L94">
        <v>1132</v>
      </c>
      <c r="M94">
        <f t="shared" si="2"/>
        <v>1092</v>
      </c>
      <c r="Q94" t="s">
        <v>99</v>
      </c>
      <c r="R94" t="s">
        <v>5</v>
      </c>
      <c r="S94" t="s">
        <v>0</v>
      </c>
      <c r="T94">
        <v>833</v>
      </c>
      <c r="U94">
        <f t="shared" si="3"/>
        <v>793</v>
      </c>
    </row>
    <row r="95" spans="1:23" x14ac:dyDescent="0.3">
      <c r="A95" t="s">
        <v>99</v>
      </c>
      <c r="B95" t="s">
        <v>95</v>
      </c>
      <c r="C95" t="s">
        <v>0</v>
      </c>
      <c r="D95">
        <v>767</v>
      </c>
      <c r="I95" t="s">
        <v>99</v>
      </c>
      <c r="J95" t="s">
        <v>4</v>
      </c>
      <c r="K95" t="s">
        <v>0</v>
      </c>
      <c r="L95">
        <v>1280</v>
      </c>
      <c r="M95">
        <f t="shared" si="2"/>
        <v>1240</v>
      </c>
      <c r="Q95" t="s">
        <v>99</v>
      </c>
      <c r="R95" t="s">
        <v>5</v>
      </c>
      <c r="S95" t="s">
        <v>0</v>
      </c>
      <c r="T95">
        <v>1008</v>
      </c>
      <c r="U95">
        <f t="shared" si="3"/>
        <v>968</v>
      </c>
    </row>
    <row r="96" spans="1:23" x14ac:dyDescent="0.3">
      <c r="A96" t="s">
        <v>99</v>
      </c>
      <c r="B96" t="s">
        <v>95</v>
      </c>
      <c r="C96" t="s">
        <v>0</v>
      </c>
      <c r="D96">
        <v>881</v>
      </c>
      <c r="I96" t="s">
        <v>99</v>
      </c>
      <c r="J96" t="s">
        <v>4</v>
      </c>
      <c r="K96" t="s">
        <v>0</v>
      </c>
      <c r="L96">
        <v>1040</v>
      </c>
      <c r="M96">
        <f t="shared" si="2"/>
        <v>1000</v>
      </c>
      <c r="Q96" t="s">
        <v>99</v>
      </c>
      <c r="R96" t="s">
        <v>5</v>
      </c>
      <c r="S96" t="s">
        <v>0</v>
      </c>
      <c r="T96">
        <v>992</v>
      </c>
      <c r="U96">
        <f t="shared" si="3"/>
        <v>952</v>
      </c>
    </row>
    <row r="97" spans="1:23" x14ac:dyDescent="0.3">
      <c r="A97" t="s">
        <v>99</v>
      </c>
      <c r="B97" t="s">
        <v>95</v>
      </c>
      <c r="C97" t="s">
        <v>0</v>
      </c>
      <c r="D97">
        <v>656</v>
      </c>
      <c r="I97" t="s">
        <v>99</v>
      </c>
      <c r="J97" t="s">
        <v>4</v>
      </c>
      <c r="K97" t="s">
        <v>0</v>
      </c>
      <c r="L97">
        <v>1112</v>
      </c>
      <c r="M97">
        <f t="shared" si="2"/>
        <v>1072</v>
      </c>
      <c r="Q97" t="s">
        <v>99</v>
      </c>
      <c r="R97" t="s">
        <v>5</v>
      </c>
      <c r="S97" t="s">
        <v>0</v>
      </c>
      <c r="T97">
        <v>1179</v>
      </c>
      <c r="U97">
        <f t="shared" si="3"/>
        <v>1139</v>
      </c>
    </row>
    <row r="98" spans="1:23" x14ac:dyDescent="0.3">
      <c r="A98" t="s">
        <v>99</v>
      </c>
      <c r="B98" t="s">
        <v>95</v>
      </c>
      <c r="C98" t="s">
        <v>0</v>
      </c>
      <c r="D98">
        <v>823</v>
      </c>
      <c r="I98" t="s">
        <v>99</v>
      </c>
      <c r="J98" t="s">
        <v>4</v>
      </c>
      <c r="K98" t="s">
        <v>0</v>
      </c>
      <c r="L98">
        <v>896</v>
      </c>
      <c r="M98">
        <f t="shared" si="2"/>
        <v>856</v>
      </c>
      <c r="Q98" t="s">
        <v>99</v>
      </c>
      <c r="R98" t="s">
        <v>5</v>
      </c>
      <c r="S98" t="s">
        <v>0</v>
      </c>
      <c r="T98">
        <v>936</v>
      </c>
      <c r="U98">
        <f t="shared" si="3"/>
        <v>896</v>
      </c>
    </row>
    <row r="99" spans="1:23" x14ac:dyDescent="0.3">
      <c r="A99" t="s">
        <v>99</v>
      </c>
      <c r="B99" t="s">
        <v>95</v>
      </c>
      <c r="C99" t="s">
        <v>0</v>
      </c>
      <c r="D99">
        <v>936</v>
      </c>
      <c r="I99" t="s">
        <v>99</v>
      </c>
      <c r="J99" t="s">
        <v>4</v>
      </c>
      <c r="K99" t="s">
        <v>0</v>
      </c>
      <c r="L99">
        <v>880</v>
      </c>
      <c r="M99">
        <f t="shared" si="2"/>
        <v>840</v>
      </c>
      <c r="Q99" t="s">
        <v>99</v>
      </c>
      <c r="R99" t="s">
        <v>5</v>
      </c>
      <c r="S99" t="s">
        <v>0</v>
      </c>
      <c r="T99">
        <v>1356</v>
      </c>
      <c r="U99">
        <f t="shared" si="3"/>
        <v>1316</v>
      </c>
    </row>
    <row r="100" spans="1:23" x14ac:dyDescent="0.3">
      <c r="A100" t="s">
        <v>99</v>
      </c>
      <c r="B100" t="s">
        <v>95</v>
      </c>
      <c r="C100" t="s">
        <v>0</v>
      </c>
      <c r="D100">
        <v>793</v>
      </c>
      <c r="I100" t="s">
        <v>99</v>
      </c>
      <c r="J100" t="s">
        <v>4</v>
      </c>
      <c r="K100" t="s">
        <v>0</v>
      </c>
      <c r="L100">
        <v>776</v>
      </c>
      <c r="M100">
        <f t="shared" si="2"/>
        <v>736</v>
      </c>
      <c r="Q100" t="s">
        <v>99</v>
      </c>
      <c r="R100" t="s">
        <v>5</v>
      </c>
      <c r="S100" t="s">
        <v>0</v>
      </c>
      <c r="T100">
        <v>752</v>
      </c>
      <c r="U100">
        <f t="shared" si="3"/>
        <v>712</v>
      </c>
    </row>
    <row r="101" spans="1:23" x14ac:dyDescent="0.3">
      <c r="A101" t="s">
        <v>99</v>
      </c>
      <c r="B101" t="s">
        <v>95</v>
      </c>
      <c r="C101" t="s">
        <v>0</v>
      </c>
      <c r="D101">
        <v>764</v>
      </c>
      <c r="G101">
        <f>MEDIAN(D92:D101)</f>
        <v>819.5</v>
      </c>
      <c r="I101" t="s">
        <v>99</v>
      </c>
      <c r="J101" t="s">
        <v>4</v>
      </c>
      <c r="K101" t="s">
        <v>0</v>
      </c>
      <c r="L101">
        <v>1943</v>
      </c>
      <c r="M101">
        <f t="shared" si="2"/>
        <v>1903</v>
      </c>
      <c r="O101">
        <f>MEDIAN(M92:M101)</f>
        <v>928</v>
      </c>
      <c r="Q101" t="s">
        <v>99</v>
      </c>
      <c r="R101" t="s">
        <v>5</v>
      </c>
      <c r="S101" t="s">
        <v>0</v>
      </c>
      <c r="T101">
        <v>1200</v>
      </c>
      <c r="U101">
        <f t="shared" si="3"/>
        <v>1160</v>
      </c>
      <c r="W101">
        <f>MEDIAN(U92:U101)</f>
        <v>960</v>
      </c>
    </row>
    <row r="102" spans="1:23" x14ac:dyDescent="0.3">
      <c r="A102" t="s">
        <v>100</v>
      </c>
      <c r="B102" t="s">
        <v>95</v>
      </c>
      <c r="C102" t="s">
        <v>0</v>
      </c>
      <c r="D102">
        <v>992</v>
      </c>
      <c r="I102" t="s">
        <v>100</v>
      </c>
      <c r="J102" t="s">
        <v>4</v>
      </c>
      <c r="K102" t="s">
        <v>0</v>
      </c>
      <c r="L102">
        <v>856</v>
      </c>
      <c r="M102">
        <f t="shared" si="2"/>
        <v>816</v>
      </c>
      <c r="Q102" t="s">
        <v>100</v>
      </c>
      <c r="R102" t="s">
        <v>5</v>
      </c>
      <c r="S102" t="s">
        <v>0</v>
      </c>
      <c r="T102">
        <v>920</v>
      </c>
      <c r="U102">
        <f t="shared" si="3"/>
        <v>880</v>
      </c>
    </row>
    <row r="103" spans="1:23" x14ac:dyDescent="0.3">
      <c r="A103" t="s">
        <v>100</v>
      </c>
      <c r="B103" t="s">
        <v>95</v>
      </c>
      <c r="C103" t="s">
        <v>0</v>
      </c>
      <c r="D103">
        <v>960</v>
      </c>
      <c r="I103" t="s">
        <v>100</v>
      </c>
      <c r="J103" t="s">
        <v>4</v>
      </c>
      <c r="K103" t="s">
        <v>0</v>
      </c>
      <c r="L103">
        <v>808</v>
      </c>
      <c r="M103">
        <f t="shared" si="2"/>
        <v>768</v>
      </c>
      <c r="Q103" t="s">
        <v>100</v>
      </c>
      <c r="R103" t="s">
        <v>5</v>
      </c>
      <c r="S103" t="s">
        <v>0</v>
      </c>
      <c r="T103">
        <v>1233</v>
      </c>
      <c r="U103">
        <f t="shared" si="3"/>
        <v>1193</v>
      </c>
    </row>
    <row r="104" spans="1:23" x14ac:dyDescent="0.3">
      <c r="A104" t="s">
        <v>100</v>
      </c>
      <c r="B104" t="s">
        <v>95</v>
      </c>
      <c r="C104" t="s">
        <v>0</v>
      </c>
      <c r="D104">
        <v>744</v>
      </c>
      <c r="I104" t="s">
        <v>100</v>
      </c>
      <c r="J104" t="s">
        <v>4</v>
      </c>
      <c r="K104" t="s">
        <v>0</v>
      </c>
      <c r="L104">
        <v>952</v>
      </c>
      <c r="M104">
        <f t="shared" si="2"/>
        <v>912</v>
      </c>
      <c r="Q104" t="s">
        <v>100</v>
      </c>
      <c r="R104" t="s">
        <v>5</v>
      </c>
      <c r="S104" t="s">
        <v>0</v>
      </c>
      <c r="T104">
        <v>1440</v>
      </c>
      <c r="U104">
        <f t="shared" si="3"/>
        <v>1400</v>
      </c>
    </row>
    <row r="105" spans="1:23" x14ac:dyDescent="0.3">
      <c r="A105" t="s">
        <v>100</v>
      </c>
      <c r="B105" t="s">
        <v>95</v>
      </c>
      <c r="C105" t="s">
        <v>0</v>
      </c>
      <c r="D105">
        <v>796</v>
      </c>
      <c r="I105" t="s">
        <v>100</v>
      </c>
      <c r="J105" t="s">
        <v>4</v>
      </c>
      <c r="K105" t="s">
        <v>0</v>
      </c>
      <c r="L105">
        <v>801</v>
      </c>
      <c r="M105">
        <f t="shared" si="2"/>
        <v>761</v>
      </c>
      <c r="Q105" t="s">
        <v>100</v>
      </c>
      <c r="R105" t="s">
        <v>5</v>
      </c>
      <c r="S105" t="s">
        <v>0</v>
      </c>
      <c r="T105">
        <v>1075</v>
      </c>
      <c r="U105">
        <f t="shared" si="3"/>
        <v>1035</v>
      </c>
    </row>
    <row r="106" spans="1:23" x14ac:dyDescent="0.3">
      <c r="A106" t="s">
        <v>100</v>
      </c>
      <c r="B106" t="s">
        <v>95</v>
      </c>
      <c r="C106" t="s">
        <v>0</v>
      </c>
      <c r="D106">
        <v>868</v>
      </c>
      <c r="I106" t="s">
        <v>100</v>
      </c>
      <c r="J106" t="s">
        <v>4</v>
      </c>
      <c r="K106" t="s">
        <v>0</v>
      </c>
      <c r="L106">
        <v>1369</v>
      </c>
      <c r="M106">
        <f t="shared" si="2"/>
        <v>1329</v>
      </c>
      <c r="Q106" t="s">
        <v>100</v>
      </c>
      <c r="R106" t="s">
        <v>5</v>
      </c>
      <c r="S106" t="s">
        <v>0</v>
      </c>
      <c r="T106">
        <v>1143</v>
      </c>
      <c r="U106">
        <f t="shared" si="3"/>
        <v>1103</v>
      </c>
    </row>
    <row r="107" spans="1:23" x14ac:dyDescent="0.3">
      <c r="A107" t="s">
        <v>100</v>
      </c>
      <c r="B107" t="s">
        <v>95</v>
      </c>
      <c r="C107" t="s">
        <v>0</v>
      </c>
      <c r="D107">
        <v>759</v>
      </c>
      <c r="I107" t="s">
        <v>100</v>
      </c>
      <c r="J107" t="s">
        <v>4</v>
      </c>
      <c r="K107" t="s">
        <v>0</v>
      </c>
      <c r="L107">
        <v>865</v>
      </c>
      <c r="M107">
        <f t="shared" si="2"/>
        <v>825</v>
      </c>
      <c r="Q107" t="s">
        <v>100</v>
      </c>
      <c r="R107" t="s">
        <v>5</v>
      </c>
      <c r="S107" t="s">
        <v>0</v>
      </c>
      <c r="T107">
        <v>784</v>
      </c>
      <c r="U107">
        <f t="shared" si="3"/>
        <v>744</v>
      </c>
    </row>
    <row r="108" spans="1:23" x14ac:dyDescent="0.3">
      <c r="A108" t="s">
        <v>100</v>
      </c>
      <c r="B108" t="s">
        <v>95</v>
      </c>
      <c r="C108" t="s">
        <v>0</v>
      </c>
      <c r="D108">
        <v>1072</v>
      </c>
      <c r="I108" t="s">
        <v>100</v>
      </c>
      <c r="J108" t="s">
        <v>4</v>
      </c>
      <c r="K108" t="s">
        <v>0</v>
      </c>
      <c r="L108">
        <v>880</v>
      </c>
      <c r="M108">
        <f t="shared" si="2"/>
        <v>840</v>
      </c>
      <c r="Q108" t="s">
        <v>100</v>
      </c>
      <c r="R108" t="s">
        <v>5</v>
      </c>
      <c r="S108" t="s">
        <v>0</v>
      </c>
      <c r="T108">
        <v>751</v>
      </c>
      <c r="U108">
        <f t="shared" si="3"/>
        <v>711</v>
      </c>
    </row>
    <row r="109" spans="1:23" x14ac:dyDescent="0.3">
      <c r="A109" t="s">
        <v>100</v>
      </c>
      <c r="B109" t="s">
        <v>95</v>
      </c>
      <c r="C109" t="s">
        <v>0</v>
      </c>
      <c r="D109">
        <v>1113</v>
      </c>
      <c r="I109" t="s">
        <v>100</v>
      </c>
      <c r="J109" t="s">
        <v>4</v>
      </c>
      <c r="K109" t="s">
        <v>0</v>
      </c>
      <c r="L109">
        <v>913</v>
      </c>
      <c r="M109">
        <f t="shared" si="2"/>
        <v>873</v>
      </c>
      <c r="Q109" t="s">
        <v>100</v>
      </c>
      <c r="R109" t="s">
        <v>5</v>
      </c>
      <c r="S109" t="s">
        <v>0</v>
      </c>
      <c r="T109">
        <v>976</v>
      </c>
      <c r="U109">
        <f t="shared" si="3"/>
        <v>936</v>
      </c>
    </row>
    <row r="110" spans="1:23" x14ac:dyDescent="0.3">
      <c r="A110" t="s">
        <v>100</v>
      </c>
      <c r="B110" t="s">
        <v>95</v>
      </c>
      <c r="C110" t="s">
        <v>0</v>
      </c>
      <c r="D110">
        <v>856</v>
      </c>
      <c r="I110" t="s">
        <v>100</v>
      </c>
      <c r="J110" t="s">
        <v>4</v>
      </c>
      <c r="K110" t="s">
        <v>0</v>
      </c>
      <c r="L110">
        <v>720</v>
      </c>
      <c r="M110">
        <f t="shared" si="2"/>
        <v>680</v>
      </c>
      <c r="Q110" t="s">
        <v>100</v>
      </c>
      <c r="R110" t="s">
        <v>5</v>
      </c>
      <c r="S110" t="s">
        <v>0</v>
      </c>
      <c r="T110">
        <v>977</v>
      </c>
      <c r="U110">
        <f t="shared" si="3"/>
        <v>937</v>
      </c>
    </row>
    <row r="111" spans="1:23" x14ac:dyDescent="0.3">
      <c r="A111" t="s">
        <v>100</v>
      </c>
      <c r="B111" t="s">
        <v>95</v>
      </c>
      <c r="C111" t="s">
        <v>0</v>
      </c>
      <c r="D111">
        <v>776</v>
      </c>
      <c r="G111">
        <f>MEDIAN(D102:D111)</f>
        <v>862</v>
      </c>
      <c r="I111" t="s">
        <v>100</v>
      </c>
      <c r="J111" t="s">
        <v>4</v>
      </c>
      <c r="K111" t="s">
        <v>0</v>
      </c>
      <c r="L111">
        <v>880</v>
      </c>
      <c r="M111">
        <f t="shared" si="2"/>
        <v>840</v>
      </c>
      <c r="O111">
        <f>MEDIAN(M102:M111)</f>
        <v>832.5</v>
      </c>
      <c r="Q111" t="s">
        <v>100</v>
      </c>
      <c r="R111" t="s">
        <v>5</v>
      </c>
      <c r="S111" t="s">
        <v>0</v>
      </c>
      <c r="T111">
        <v>808</v>
      </c>
      <c r="U111">
        <f t="shared" si="3"/>
        <v>768</v>
      </c>
      <c r="W111">
        <f>MEDIAN(U102:U111)</f>
        <v>936.5</v>
      </c>
    </row>
    <row r="112" spans="1:23" x14ac:dyDescent="0.3">
      <c r="A112" t="s">
        <v>101</v>
      </c>
      <c r="B112" t="s">
        <v>95</v>
      </c>
      <c r="C112" t="s">
        <v>0</v>
      </c>
      <c r="D112">
        <v>1143</v>
      </c>
      <c r="I112" t="s">
        <v>101</v>
      </c>
      <c r="J112" t="s">
        <v>4</v>
      </c>
      <c r="K112" t="s">
        <v>1</v>
      </c>
      <c r="L112">
        <v>776</v>
      </c>
      <c r="M112">
        <f t="shared" si="2"/>
        <v>736</v>
      </c>
      <c r="Q112" t="s">
        <v>101</v>
      </c>
      <c r="R112" t="s">
        <v>5</v>
      </c>
      <c r="S112" t="s">
        <v>0</v>
      </c>
      <c r="T112">
        <v>1184</v>
      </c>
      <c r="U112">
        <f t="shared" si="3"/>
        <v>1144</v>
      </c>
    </row>
    <row r="113" spans="1:23" x14ac:dyDescent="0.3">
      <c r="A113" t="s">
        <v>101</v>
      </c>
      <c r="B113" t="s">
        <v>95</v>
      </c>
      <c r="C113" t="s">
        <v>0</v>
      </c>
      <c r="D113">
        <v>992</v>
      </c>
      <c r="I113" t="s">
        <v>101</v>
      </c>
      <c r="J113" t="s">
        <v>4</v>
      </c>
      <c r="K113" t="s">
        <v>0</v>
      </c>
      <c r="L113">
        <v>1007</v>
      </c>
      <c r="M113">
        <f t="shared" si="2"/>
        <v>967</v>
      </c>
      <c r="Q113" t="s">
        <v>101</v>
      </c>
      <c r="R113" t="s">
        <v>5</v>
      </c>
      <c r="S113" t="s">
        <v>0</v>
      </c>
      <c r="T113">
        <v>743</v>
      </c>
      <c r="U113">
        <f t="shared" si="3"/>
        <v>703</v>
      </c>
    </row>
    <row r="114" spans="1:23" x14ac:dyDescent="0.3">
      <c r="A114" t="s">
        <v>101</v>
      </c>
      <c r="B114" t="s">
        <v>95</v>
      </c>
      <c r="C114" t="s">
        <v>1</v>
      </c>
      <c r="D114">
        <v>793</v>
      </c>
      <c r="I114" t="s">
        <v>101</v>
      </c>
      <c r="J114" t="s">
        <v>4</v>
      </c>
      <c r="K114" t="s">
        <v>0</v>
      </c>
      <c r="L114">
        <v>808</v>
      </c>
      <c r="M114">
        <f t="shared" si="2"/>
        <v>768</v>
      </c>
      <c r="Q114" t="s">
        <v>101</v>
      </c>
      <c r="R114" t="s">
        <v>5</v>
      </c>
      <c r="S114" t="s">
        <v>0</v>
      </c>
      <c r="T114">
        <v>1024</v>
      </c>
      <c r="U114">
        <f t="shared" si="3"/>
        <v>984</v>
      </c>
    </row>
    <row r="115" spans="1:23" x14ac:dyDescent="0.3">
      <c r="A115" t="s">
        <v>101</v>
      </c>
      <c r="B115" t="s">
        <v>95</v>
      </c>
      <c r="C115" t="s">
        <v>0</v>
      </c>
      <c r="D115">
        <v>1056</v>
      </c>
      <c r="I115" t="s">
        <v>101</v>
      </c>
      <c r="J115" t="s">
        <v>4</v>
      </c>
      <c r="K115" t="s">
        <v>0</v>
      </c>
      <c r="L115">
        <v>760</v>
      </c>
      <c r="M115">
        <f t="shared" si="2"/>
        <v>720</v>
      </c>
      <c r="Q115" t="s">
        <v>101</v>
      </c>
      <c r="R115" t="s">
        <v>5</v>
      </c>
      <c r="S115" t="s">
        <v>0</v>
      </c>
      <c r="T115">
        <v>703</v>
      </c>
      <c r="U115">
        <f t="shared" si="3"/>
        <v>663</v>
      </c>
    </row>
    <row r="116" spans="1:23" x14ac:dyDescent="0.3">
      <c r="A116" t="s">
        <v>101</v>
      </c>
      <c r="B116" t="s">
        <v>95</v>
      </c>
      <c r="C116" t="s">
        <v>0</v>
      </c>
      <c r="D116">
        <v>992</v>
      </c>
      <c r="I116" t="s">
        <v>101</v>
      </c>
      <c r="J116" t="s">
        <v>4</v>
      </c>
      <c r="K116" t="s">
        <v>0</v>
      </c>
      <c r="L116">
        <v>873</v>
      </c>
      <c r="M116">
        <f t="shared" si="2"/>
        <v>833</v>
      </c>
      <c r="Q116" t="s">
        <v>101</v>
      </c>
      <c r="R116" t="s">
        <v>5</v>
      </c>
      <c r="S116" t="s">
        <v>0</v>
      </c>
      <c r="T116">
        <v>820</v>
      </c>
      <c r="U116">
        <f t="shared" si="3"/>
        <v>780</v>
      </c>
    </row>
    <row r="117" spans="1:23" x14ac:dyDescent="0.3">
      <c r="A117" t="s">
        <v>101</v>
      </c>
      <c r="B117" t="s">
        <v>95</v>
      </c>
      <c r="C117" t="s">
        <v>0</v>
      </c>
      <c r="D117">
        <v>1288</v>
      </c>
      <c r="I117" t="s">
        <v>101</v>
      </c>
      <c r="J117" t="s">
        <v>4</v>
      </c>
      <c r="K117" t="s">
        <v>0</v>
      </c>
      <c r="L117">
        <v>753</v>
      </c>
      <c r="M117">
        <f t="shared" si="2"/>
        <v>713</v>
      </c>
      <c r="Q117" t="s">
        <v>101</v>
      </c>
      <c r="R117" t="s">
        <v>5</v>
      </c>
      <c r="S117" t="s">
        <v>1</v>
      </c>
      <c r="T117">
        <v>849</v>
      </c>
      <c r="U117">
        <f t="shared" si="3"/>
        <v>809</v>
      </c>
    </row>
    <row r="118" spans="1:23" x14ac:dyDescent="0.3">
      <c r="A118" t="s">
        <v>101</v>
      </c>
      <c r="B118" t="s">
        <v>95</v>
      </c>
      <c r="C118" t="s">
        <v>0</v>
      </c>
      <c r="D118">
        <v>1472</v>
      </c>
      <c r="I118" t="s">
        <v>101</v>
      </c>
      <c r="J118" t="s">
        <v>4</v>
      </c>
      <c r="K118" t="s">
        <v>0</v>
      </c>
      <c r="L118">
        <v>801</v>
      </c>
      <c r="M118">
        <f t="shared" si="2"/>
        <v>761</v>
      </c>
      <c r="Q118" t="s">
        <v>101</v>
      </c>
      <c r="R118" t="s">
        <v>5</v>
      </c>
      <c r="S118" t="s">
        <v>0</v>
      </c>
      <c r="T118">
        <v>760</v>
      </c>
      <c r="U118">
        <f t="shared" si="3"/>
        <v>720</v>
      </c>
    </row>
    <row r="119" spans="1:23" x14ac:dyDescent="0.3">
      <c r="A119" t="s">
        <v>101</v>
      </c>
      <c r="B119" t="s">
        <v>95</v>
      </c>
      <c r="C119" t="s">
        <v>0</v>
      </c>
      <c r="D119">
        <v>932</v>
      </c>
      <c r="I119" t="s">
        <v>101</v>
      </c>
      <c r="J119" t="s">
        <v>4</v>
      </c>
      <c r="K119" t="s">
        <v>0</v>
      </c>
      <c r="L119">
        <v>1064</v>
      </c>
      <c r="M119">
        <f t="shared" si="2"/>
        <v>1024</v>
      </c>
      <c r="Q119" t="s">
        <v>101</v>
      </c>
      <c r="R119" t="s">
        <v>5</v>
      </c>
      <c r="S119" t="s">
        <v>0</v>
      </c>
      <c r="T119">
        <v>856</v>
      </c>
      <c r="U119">
        <f t="shared" si="3"/>
        <v>816</v>
      </c>
    </row>
    <row r="120" spans="1:23" x14ac:dyDescent="0.3">
      <c r="A120" t="s">
        <v>101</v>
      </c>
      <c r="B120" t="s">
        <v>95</v>
      </c>
      <c r="C120" t="s">
        <v>0</v>
      </c>
      <c r="D120">
        <v>967</v>
      </c>
      <c r="I120" t="s">
        <v>101</v>
      </c>
      <c r="J120" t="s">
        <v>4</v>
      </c>
      <c r="K120" t="s">
        <v>0</v>
      </c>
      <c r="L120">
        <v>833</v>
      </c>
      <c r="M120">
        <f t="shared" si="2"/>
        <v>793</v>
      </c>
      <c r="Q120" t="s">
        <v>101</v>
      </c>
      <c r="R120" t="s">
        <v>5</v>
      </c>
      <c r="S120" t="s">
        <v>0</v>
      </c>
      <c r="T120">
        <v>760</v>
      </c>
      <c r="U120">
        <f t="shared" si="3"/>
        <v>720</v>
      </c>
    </row>
    <row r="121" spans="1:23" x14ac:dyDescent="0.3">
      <c r="A121" t="s">
        <v>101</v>
      </c>
      <c r="B121" t="s">
        <v>95</v>
      </c>
      <c r="C121" t="s">
        <v>0</v>
      </c>
      <c r="D121">
        <v>927</v>
      </c>
      <c r="G121">
        <f>MEDIAN(D112:D121)</f>
        <v>992</v>
      </c>
      <c r="I121" t="s">
        <v>101</v>
      </c>
      <c r="J121" t="s">
        <v>4</v>
      </c>
      <c r="K121" t="s">
        <v>0</v>
      </c>
      <c r="L121">
        <v>1320</v>
      </c>
      <c r="M121">
        <f t="shared" si="2"/>
        <v>1280</v>
      </c>
      <c r="O121">
        <f>MEDIAN(M112:M121)</f>
        <v>780.5</v>
      </c>
      <c r="Q121" t="s">
        <v>101</v>
      </c>
      <c r="R121" t="s">
        <v>5</v>
      </c>
      <c r="S121" t="s">
        <v>0</v>
      </c>
      <c r="T121">
        <v>752</v>
      </c>
      <c r="U121">
        <f t="shared" si="3"/>
        <v>712</v>
      </c>
      <c r="W121">
        <f>MEDIAN(U112:U121)</f>
        <v>750</v>
      </c>
    </row>
    <row r="122" spans="1:23" x14ac:dyDescent="0.3">
      <c r="A122" t="s">
        <v>102</v>
      </c>
      <c r="B122" t="s">
        <v>95</v>
      </c>
      <c r="C122" t="s">
        <v>1</v>
      </c>
      <c r="D122">
        <v>1537</v>
      </c>
      <c r="I122" t="s">
        <v>102</v>
      </c>
      <c r="J122" t="s">
        <v>4</v>
      </c>
      <c r="K122" t="s">
        <v>0</v>
      </c>
      <c r="L122">
        <v>1216</v>
      </c>
      <c r="M122">
        <f t="shared" si="2"/>
        <v>1176</v>
      </c>
      <c r="Q122" t="s">
        <v>102</v>
      </c>
      <c r="R122" t="s">
        <v>5</v>
      </c>
      <c r="S122" t="s">
        <v>1</v>
      </c>
      <c r="T122">
        <v>783</v>
      </c>
      <c r="U122">
        <f t="shared" si="3"/>
        <v>743</v>
      </c>
    </row>
    <row r="123" spans="1:23" x14ac:dyDescent="0.3">
      <c r="A123" t="s">
        <v>102</v>
      </c>
      <c r="B123" t="s">
        <v>95</v>
      </c>
      <c r="C123" t="s">
        <v>1</v>
      </c>
      <c r="D123">
        <v>801</v>
      </c>
      <c r="I123" t="s">
        <v>102</v>
      </c>
      <c r="J123" t="s">
        <v>4</v>
      </c>
      <c r="K123" t="s">
        <v>0</v>
      </c>
      <c r="L123">
        <v>1064</v>
      </c>
      <c r="M123">
        <f t="shared" si="2"/>
        <v>1024</v>
      </c>
      <c r="Q123" t="s">
        <v>102</v>
      </c>
      <c r="R123" t="s">
        <v>5</v>
      </c>
      <c r="S123" t="s">
        <v>0</v>
      </c>
      <c r="T123">
        <v>1552</v>
      </c>
      <c r="U123">
        <f t="shared" si="3"/>
        <v>1512</v>
      </c>
    </row>
    <row r="124" spans="1:23" x14ac:dyDescent="0.3">
      <c r="A124" t="s">
        <v>102</v>
      </c>
      <c r="B124" t="s">
        <v>95</v>
      </c>
      <c r="C124" t="s">
        <v>1</v>
      </c>
      <c r="D124">
        <v>1041</v>
      </c>
      <c r="I124" t="s">
        <v>102</v>
      </c>
      <c r="J124" t="s">
        <v>4</v>
      </c>
      <c r="K124" t="s">
        <v>1</v>
      </c>
      <c r="L124">
        <v>828</v>
      </c>
      <c r="M124">
        <f t="shared" si="2"/>
        <v>788</v>
      </c>
      <c r="Q124" t="s">
        <v>102</v>
      </c>
      <c r="R124" t="s">
        <v>5</v>
      </c>
      <c r="S124" t="s">
        <v>1</v>
      </c>
      <c r="T124">
        <v>1252</v>
      </c>
      <c r="U124">
        <f t="shared" si="3"/>
        <v>1212</v>
      </c>
    </row>
    <row r="125" spans="1:23" x14ac:dyDescent="0.3">
      <c r="A125" t="s">
        <v>102</v>
      </c>
      <c r="B125" t="s">
        <v>95</v>
      </c>
      <c r="C125" t="s">
        <v>0</v>
      </c>
      <c r="D125">
        <v>1048</v>
      </c>
      <c r="I125" t="s">
        <v>102</v>
      </c>
      <c r="J125" t="s">
        <v>4</v>
      </c>
      <c r="K125" t="s">
        <v>0</v>
      </c>
      <c r="L125">
        <v>1664</v>
      </c>
      <c r="M125">
        <f t="shared" si="2"/>
        <v>1624</v>
      </c>
      <c r="Q125" t="s">
        <v>102</v>
      </c>
      <c r="R125" t="s">
        <v>5</v>
      </c>
      <c r="S125" t="s">
        <v>0</v>
      </c>
      <c r="T125">
        <v>1272</v>
      </c>
      <c r="U125">
        <f t="shared" si="3"/>
        <v>1232</v>
      </c>
    </row>
    <row r="126" spans="1:23" x14ac:dyDescent="0.3">
      <c r="A126" t="s">
        <v>102</v>
      </c>
      <c r="B126" t="s">
        <v>95</v>
      </c>
      <c r="C126" t="s">
        <v>1</v>
      </c>
      <c r="D126">
        <v>1071</v>
      </c>
      <c r="I126" t="s">
        <v>102</v>
      </c>
      <c r="J126" t="s">
        <v>4</v>
      </c>
      <c r="K126" t="s">
        <v>1</v>
      </c>
      <c r="L126">
        <v>1496</v>
      </c>
      <c r="M126">
        <f t="shared" si="2"/>
        <v>1456</v>
      </c>
      <c r="Q126" t="s">
        <v>102</v>
      </c>
      <c r="R126" t="s">
        <v>5</v>
      </c>
      <c r="S126" t="s">
        <v>1</v>
      </c>
      <c r="T126">
        <v>832</v>
      </c>
      <c r="U126">
        <f t="shared" si="3"/>
        <v>792</v>
      </c>
    </row>
    <row r="127" spans="1:23" x14ac:dyDescent="0.3">
      <c r="A127" t="s">
        <v>102</v>
      </c>
      <c r="B127" t="s">
        <v>95</v>
      </c>
      <c r="C127" t="s">
        <v>1</v>
      </c>
      <c r="D127">
        <v>985</v>
      </c>
      <c r="I127" t="s">
        <v>102</v>
      </c>
      <c r="J127" t="s">
        <v>4</v>
      </c>
      <c r="K127" t="s">
        <v>1</v>
      </c>
      <c r="L127">
        <v>895</v>
      </c>
      <c r="M127">
        <f t="shared" si="2"/>
        <v>855</v>
      </c>
      <c r="Q127" t="s">
        <v>102</v>
      </c>
      <c r="R127" t="s">
        <v>5</v>
      </c>
      <c r="S127" t="s">
        <v>1</v>
      </c>
      <c r="T127">
        <v>784</v>
      </c>
      <c r="U127">
        <f t="shared" si="3"/>
        <v>744</v>
      </c>
    </row>
    <row r="128" spans="1:23" x14ac:dyDescent="0.3">
      <c r="A128" t="s">
        <v>102</v>
      </c>
      <c r="B128" t="s">
        <v>95</v>
      </c>
      <c r="C128" t="s">
        <v>1</v>
      </c>
      <c r="D128">
        <v>880</v>
      </c>
      <c r="I128" t="s">
        <v>102</v>
      </c>
      <c r="J128" t="s">
        <v>4</v>
      </c>
      <c r="K128" t="s">
        <v>1</v>
      </c>
      <c r="L128">
        <v>824</v>
      </c>
      <c r="M128">
        <f t="shared" si="2"/>
        <v>784</v>
      </c>
      <c r="Q128" t="s">
        <v>102</v>
      </c>
      <c r="R128" t="s">
        <v>5</v>
      </c>
      <c r="S128" t="s">
        <v>1</v>
      </c>
      <c r="T128">
        <v>769</v>
      </c>
      <c r="U128">
        <f t="shared" si="3"/>
        <v>729</v>
      </c>
    </row>
    <row r="129" spans="1:23" x14ac:dyDescent="0.3">
      <c r="A129" t="s">
        <v>102</v>
      </c>
      <c r="B129" t="s">
        <v>95</v>
      </c>
      <c r="C129" t="s">
        <v>1</v>
      </c>
      <c r="D129">
        <v>839</v>
      </c>
      <c r="I129" t="s">
        <v>102</v>
      </c>
      <c r="J129" t="s">
        <v>4</v>
      </c>
      <c r="K129" t="s">
        <v>1</v>
      </c>
      <c r="L129">
        <v>1176</v>
      </c>
      <c r="M129">
        <f t="shared" si="2"/>
        <v>1136</v>
      </c>
      <c r="Q129" t="s">
        <v>102</v>
      </c>
      <c r="R129" t="s">
        <v>5</v>
      </c>
      <c r="S129" t="s">
        <v>1</v>
      </c>
      <c r="T129">
        <v>849</v>
      </c>
      <c r="U129">
        <f t="shared" si="3"/>
        <v>809</v>
      </c>
    </row>
    <row r="130" spans="1:23" x14ac:dyDescent="0.3">
      <c r="A130" t="s">
        <v>102</v>
      </c>
      <c r="B130" t="s">
        <v>95</v>
      </c>
      <c r="C130" t="s">
        <v>1</v>
      </c>
      <c r="D130">
        <v>944</v>
      </c>
      <c r="I130" t="s">
        <v>102</v>
      </c>
      <c r="J130" t="s">
        <v>4</v>
      </c>
      <c r="K130" t="s">
        <v>0</v>
      </c>
      <c r="L130">
        <v>912</v>
      </c>
      <c r="M130">
        <f t="shared" si="2"/>
        <v>872</v>
      </c>
      <c r="Q130" t="s">
        <v>102</v>
      </c>
      <c r="R130" t="s">
        <v>5</v>
      </c>
      <c r="S130" t="s">
        <v>1</v>
      </c>
      <c r="T130">
        <v>1008</v>
      </c>
      <c r="U130">
        <f t="shared" si="3"/>
        <v>968</v>
      </c>
    </row>
    <row r="131" spans="1:23" x14ac:dyDescent="0.3">
      <c r="A131" t="s">
        <v>102</v>
      </c>
      <c r="B131" t="s">
        <v>95</v>
      </c>
      <c r="C131" t="s">
        <v>1</v>
      </c>
      <c r="D131">
        <v>936</v>
      </c>
      <c r="G131">
        <f>MEDIAN(D122:D131)</f>
        <v>964.5</v>
      </c>
      <c r="I131" t="s">
        <v>102</v>
      </c>
      <c r="J131" t="s">
        <v>4</v>
      </c>
      <c r="K131" t="s">
        <v>1</v>
      </c>
      <c r="L131">
        <v>1271</v>
      </c>
      <c r="M131">
        <f t="shared" ref="M131:M161" si="4">L131-40</f>
        <v>1231</v>
      </c>
      <c r="O131">
        <f>MEDIAN(M122:M131)</f>
        <v>1080</v>
      </c>
      <c r="Q131" t="s">
        <v>102</v>
      </c>
      <c r="R131" t="s">
        <v>5</v>
      </c>
      <c r="S131" t="s">
        <v>1</v>
      </c>
      <c r="T131">
        <v>800</v>
      </c>
      <c r="U131">
        <f t="shared" ref="U131:U161" si="5">T131-40</f>
        <v>760</v>
      </c>
      <c r="W131">
        <f>MEDIAN(U122:U131)</f>
        <v>800.5</v>
      </c>
    </row>
    <row r="132" spans="1:23" x14ac:dyDescent="0.3">
      <c r="A132" t="s">
        <v>103</v>
      </c>
      <c r="B132" t="s">
        <v>95</v>
      </c>
      <c r="C132" t="s">
        <v>1</v>
      </c>
      <c r="D132">
        <v>1368</v>
      </c>
      <c r="I132" t="s">
        <v>103</v>
      </c>
      <c r="J132" t="s">
        <v>4</v>
      </c>
      <c r="K132" t="s">
        <v>1</v>
      </c>
      <c r="L132">
        <v>945</v>
      </c>
      <c r="M132">
        <f t="shared" si="4"/>
        <v>905</v>
      </c>
      <c r="Q132" t="s">
        <v>103</v>
      </c>
      <c r="R132" t="s">
        <v>5</v>
      </c>
      <c r="S132" t="s">
        <v>1</v>
      </c>
      <c r="T132">
        <v>932</v>
      </c>
      <c r="U132">
        <f t="shared" si="5"/>
        <v>892</v>
      </c>
    </row>
    <row r="133" spans="1:23" x14ac:dyDescent="0.3">
      <c r="A133" t="s">
        <v>103</v>
      </c>
      <c r="B133" t="s">
        <v>95</v>
      </c>
      <c r="C133" t="s">
        <v>1</v>
      </c>
      <c r="D133">
        <v>711</v>
      </c>
      <c r="I133" t="s">
        <v>103</v>
      </c>
      <c r="J133" t="s">
        <v>4</v>
      </c>
      <c r="K133" t="s">
        <v>1</v>
      </c>
      <c r="L133">
        <v>1176</v>
      </c>
      <c r="M133">
        <f t="shared" si="4"/>
        <v>1136</v>
      </c>
      <c r="Q133" t="s">
        <v>103</v>
      </c>
      <c r="R133" t="s">
        <v>5</v>
      </c>
      <c r="S133" t="s">
        <v>1</v>
      </c>
      <c r="T133">
        <v>880</v>
      </c>
      <c r="U133">
        <f t="shared" si="5"/>
        <v>840</v>
      </c>
    </row>
    <row r="134" spans="1:23" x14ac:dyDescent="0.3">
      <c r="A134" t="s">
        <v>103</v>
      </c>
      <c r="B134" t="s">
        <v>95</v>
      </c>
      <c r="C134" t="s">
        <v>1</v>
      </c>
      <c r="D134">
        <v>660</v>
      </c>
      <c r="I134" t="s">
        <v>103</v>
      </c>
      <c r="J134" t="s">
        <v>4</v>
      </c>
      <c r="K134" t="s">
        <v>1</v>
      </c>
      <c r="L134">
        <v>1168</v>
      </c>
      <c r="M134">
        <f t="shared" si="4"/>
        <v>1128</v>
      </c>
      <c r="Q134" t="s">
        <v>103</v>
      </c>
      <c r="R134" t="s">
        <v>5</v>
      </c>
      <c r="S134" t="s">
        <v>1</v>
      </c>
      <c r="T134">
        <v>903</v>
      </c>
      <c r="U134">
        <f t="shared" si="5"/>
        <v>863</v>
      </c>
    </row>
    <row r="135" spans="1:23" x14ac:dyDescent="0.3">
      <c r="A135" t="s">
        <v>103</v>
      </c>
      <c r="B135" t="s">
        <v>95</v>
      </c>
      <c r="C135" t="s">
        <v>1</v>
      </c>
      <c r="D135">
        <v>776</v>
      </c>
      <c r="I135" t="s">
        <v>103</v>
      </c>
      <c r="J135" t="s">
        <v>4</v>
      </c>
      <c r="K135" t="s">
        <v>1</v>
      </c>
      <c r="L135">
        <v>824</v>
      </c>
      <c r="M135">
        <f t="shared" si="4"/>
        <v>784</v>
      </c>
      <c r="Q135" t="s">
        <v>103</v>
      </c>
      <c r="R135" t="s">
        <v>5</v>
      </c>
      <c r="S135" t="s">
        <v>1</v>
      </c>
      <c r="T135">
        <v>1024</v>
      </c>
      <c r="U135">
        <f t="shared" si="5"/>
        <v>984</v>
      </c>
    </row>
    <row r="136" spans="1:23" x14ac:dyDescent="0.3">
      <c r="A136" t="s">
        <v>103</v>
      </c>
      <c r="B136" t="s">
        <v>95</v>
      </c>
      <c r="C136" t="s">
        <v>1</v>
      </c>
      <c r="D136">
        <v>792</v>
      </c>
      <c r="I136" t="s">
        <v>103</v>
      </c>
      <c r="J136" t="s">
        <v>4</v>
      </c>
      <c r="K136" t="s">
        <v>1</v>
      </c>
      <c r="L136">
        <v>840</v>
      </c>
      <c r="M136">
        <f t="shared" si="4"/>
        <v>800</v>
      </c>
      <c r="Q136" t="s">
        <v>103</v>
      </c>
      <c r="R136" t="s">
        <v>5</v>
      </c>
      <c r="S136" t="s">
        <v>1</v>
      </c>
      <c r="T136">
        <v>944</v>
      </c>
      <c r="U136">
        <f t="shared" si="5"/>
        <v>904</v>
      </c>
    </row>
    <row r="137" spans="1:23" x14ac:dyDescent="0.3">
      <c r="A137" t="s">
        <v>103</v>
      </c>
      <c r="B137" t="s">
        <v>95</v>
      </c>
      <c r="C137" t="s">
        <v>1</v>
      </c>
      <c r="D137">
        <v>736</v>
      </c>
      <c r="I137" t="s">
        <v>103</v>
      </c>
      <c r="J137" t="s">
        <v>4</v>
      </c>
      <c r="K137" t="s">
        <v>1</v>
      </c>
      <c r="L137">
        <v>1112</v>
      </c>
      <c r="M137">
        <f t="shared" si="4"/>
        <v>1072</v>
      </c>
      <c r="Q137" t="s">
        <v>103</v>
      </c>
      <c r="R137" t="s">
        <v>5</v>
      </c>
      <c r="S137" t="s">
        <v>1</v>
      </c>
      <c r="T137">
        <v>815</v>
      </c>
      <c r="U137">
        <f t="shared" si="5"/>
        <v>775</v>
      </c>
    </row>
    <row r="138" spans="1:23" x14ac:dyDescent="0.3">
      <c r="A138" t="s">
        <v>103</v>
      </c>
      <c r="B138" t="s">
        <v>95</v>
      </c>
      <c r="C138" t="s">
        <v>1</v>
      </c>
      <c r="D138">
        <v>840</v>
      </c>
      <c r="I138" t="s">
        <v>103</v>
      </c>
      <c r="J138" t="s">
        <v>4</v>
      </c>
      <c r="K138" t="s">
        <v>1</v>
      </c>
      <c r="L138">
        <v>1145</v>
      </c>
      <c r="M138">
        <f t="shared" si="4"/>
        <v>1105</v>
      </c>
      <c r="Q138" t="s">
        <v>103</v>
      </c>
      <c r="R138" t="s">
        <v>5</v>
      </c>
      <c r="S138" t="s">
        <v>1</v>
      </c>
      <c r="T138">
        <v>944</v>
      </c>
      <c r="U138">
        <f t="shared" si="5"/>
        <v>904</v>
      </c>
    </row>
    <row r="139" spans="1:23" x14ac:dyDescent="0.3">
      <c r="A139" t="s">
        <v>103</v>
      </c>
      <c r="B139" t="s">
        <v>95</v>
      </c>
      <c r="C139" t="s">
        <v>1</v>
      </c>
      <c r="D139">
        <v>919</v>
      </c>
      <c r="I139" t="s">
        <v>103</v>
      </c>
      <c r="J139" t="s">
        <v>4</v>
      </c>
      <c r="K139" t="s">
        <v>1</v>
      </c>
      <c r="L139">
        <v>816</v>
      </c>
      <c r="M139">
        <f t="shared" si="4"/>
        <v>776</v>
      </c>
      <c r="Q139" t="s">
        <v>103</v>
      </c>
      <c r="R139" t="s">
        <v>5</v>
      </c>
      <c r="S139" t="s">
        <v>1</v>
      </c>
      <c r="T139">
        <v>1200</v>
      </c>
      <c r="U139">
        <f t="shared" si="5"/>
        <v>1160</v>
      </c>
    </row>
    <row r="140" spans="1:23" x14ac:dyDescent="0.3">
      <c r="A140" t="s">
        <v>103</v>
      </c>
      <c r="B140" t="s">
        <v>95</v>
      </c>
      <c r="C140" t="s">
        <v>1</v>
      </c>
      <c r="D140">
        <v>1704</v>
      </c>
      <c r="I140" t="s">
        <v>103</v>
      </c>
      <c r="J140" t="s">
        <v>4</v>
      </c>
      <c r="K140" t="s">
        <v>1</v>
      </c>
      <c r="L140">
        <v>1216</v>
      </c>
      <c r="M140">
        <f t="shared" si="4"/>
        <v>1176</v>
      </c>
      <c r="Q140" t="s">
        <v>103</v>
      </c>
      <c r="R140" t="s">
        <v>5</v>
      </c>
      <c r="S140" t="s">
        <v>1</v>
      </c>
      <c r="T140">
        <v>1153</v>
      </c>
      <c r="U140">
        <f t="shared" si="5"/>
        <v>1113</v>
      </c>
    </row>
    <row r="141" spans="1:23" x14ac:dyDescent="0.3">
      <c r="A141" t="s">
        <v>103</v>
      </c>
      <c r="B141" t="s">
        <v>95</v>
      </c>
      <c r="C141" t="s">
        <v>1</v>
      </c>
      <c r="D141">
        <v>776</v>
      </c>
      <c r="G141">
        <f>MEDIAN(D132:D141)</f>
        <v>784</v>
      </c>
      <c r="I141" t="s">
        <v>103</v>
      </c>
      <c r="J141" t="s">
        <v>4</v>
      </c>
      <c r="K141" t="s">
        <v>1</v>
      </c>
      <c r="L141">
        <v>1192</v>
      </c>
      <c r="M141">
        <f t="shared" si="4"/>
        <v>1152</v>
      </c>
      <c r="O141">
        <f>MEDIAN(M132:M141)</f>
        <v>1088.5</v>
      </c>
      <c r="Q141" t="s">
        <v>103</v>
      </c>
      <c r="R141" t="s">
        <v>5</v>
      </c>
      <c r="S141" t="s">
        <v>1</v>
      </c>
      <c r="T141">
        <v>747</v>
      </c>
      <c r="U141">
        <f t="shared" si="5"/>
        <v>707</v>
      </c>
      <c r="W141">
        <f>MEDIAN(U132:U141)</f>
        <v>898</v>
      </c>
    </row>
    <row r="142" spans="1:23" x14ac:dyDescent="0.3">
      <c r="A142" t="s">
        <v>104</v>
      </c>
      <c r="B142" t="s">
        <v>95</v>
      </c>
      <c r="C142" t="s">
        <v>1</v>
      </c>
      <c r="D142">
        <v>912</v>
      </c>
      <c r="I142" t="s">
        <v>104</v>
      </c>
      <c r="J142" t="s">
        <v>4</v>
      </c>
      <c r="K142" t="s">
        <v>1</v>
      </c>
      <c r="L142">
        <v>753</v>
      </c>
      <c r="M142">
        <f t="shared" si="4"/>
        <v>713</v>
      </c>
      <c r="Q142" t="s">
        <v>104</v>
      </c>
      <c r="R142" t="s">
        <v>5</v>
      </c>
      <c r="S142" t="s">
        <v>1</v>
      </c>
      <c r="T142">
        <v>1008</v>
      </c>
      <c r="U142">
        <f t="shared" si="5"/>
        <v>968</v>
      </c>
    </row>
    <row r="143" spans="1:23" x14ac:dyDescent="0.3">
      <c r="A143" t="s">
        <v>104</v>
      </c>
      <c r="B143" t="s">
        <v>95</v>
      </c>
      <c r="C143" t="s">
        <v>1</v>
      </c>
      <c r="D143">
        <v>768</v>
      </c>
      <c r="I143" t="s">
        <v>104</v>
      </c>
      <c r="J143" t="s">
        <v>4</v>
      </c>
      <c r="K143" t="s">
        <v>0</v>
      </c>
      <c r="L143">
        <v>833</v>
      </c>
      <c r="M143">
        <f t="shared" si="4"/>
        <v>793</v>
      </c>
      <c r="Q143" t="s">
        <v>104</v>
      </c>
      <c r="R143" t="s">
        <v>5</v>
      </c>
      <c r="S143" t="s">
        <v>1</v>
      </c>
      <c r="T143">
        <v>852</v>
      </c>
      <c r="U143">
        <f t="shared" si="5"/>
        <v>812</v>
      </c>
    </row>
    <row r="144" spans="1:23" x14ac:dyDescent="0.3">
      <c r="A144" t="s">
        <v>104</v>
      </c>
      <c r="B144" t="s">
        <v>95</v>
      </c>
      <c r="C144" t="s">
        <v>1</v>
      </c>
      <c r="D144">
        <v>768</v>
      </c>
      <c r="I144" t="s">
        <v>104</v>
      </c>
      <c r="J144" t="s">
        <v>4</v>
      </c>
      <c r="K144" t="s">
        <v>1</v>
      </c>
      <c r="L144">
        <v>872</v>
      </c>
      <c r="M144">
        <f t="shared" si="4"/>
        <v>832</v>
      </c>
      <c r="Q144" t="s">
        <v>104</v>
      </c>
      <c r="R144" t="s">
        <v>5</v>
      </c>
      <c r="S144" t="s">
        <v>1</v>
      </c>
      <c r="T144">
        <v>840</v>
      </c>
      <c r="U144">
        <f t="shared" si="5"/>
        <v>800</v>
      </c>
    </row>
    <row r="145" spans="1:23" x14ac:dyDescent="0.3">
      <c r="A145" t="s">
        <v>104</v>
      </c>
      <c r="B145" t="s">
        <v>95</v>
      </c>
      <c r="C145" t="s">
        <v>1</v>
      </c>
      <c r="D145">
        <v>900</v>
      </c>
      <c r="I145" t="s">
        <v>104</v>
      </c>
      <c r="J145" t="s">
        <v>4</v>
      </c>
      <c r="K145" t="s">
        <v>1</v>
      </c>
      <c r="L145">
        <v>720</v>
      </c>
      <c r="M145">
        <f t="shared" si="4"/>
        <v>680</v>
      </c>
      <c r="Q145" t="s">
        <v>104</v>
      </c>
      <c r="R145" t="s">
        <v>5</v>
      </c>
      <c r="S145" t="s">
        <v>1</v>
      </c>
      <c r="T145">
        <v>903</v>
      </c>
      <c r="U145">
        <f t="shared" si="5"/>
        <v>863</v>
      </c>
    </row>
    <row r="146" spans="1:23" x14ac:dyDescent="0.3">
      <c r="A146" t="s">
        <v>104</v>
      </c>
      <c r="B146" t="s">
        <v>95</v>
      </c>
      <c r="C146" t="s">
        <v>1</v>
      </c>
      <c r="D146">
        <v>791</v>
      </c>
      <c r="I146" t="s">
        <v>104</v>
      </c>
      <c r="J146" t="s">
        <v>4</v>
      </c>
      <c r="K146" t="s">
        <v>1</v>
      </c>
      <c r="L146">
        <v>976</v>
      </c>
      <c r="M146">
        <f t="shared" si="4"/>
        <v>936</v>
      </c>
      <c r="Q146" t="s">
        <v>104</v>
      </c>
      <c r="R146" t="s">
        <v>5</v>
      </c>
      <c r="S146" t="s">
        <v>1</v>
      </c>
      <c r="T146">
        <v>768</v>
      </c>
      <c r="U146">
        <f t="shared" si="5"/>
        <v>728</v>
      </c>
    </row>
    <row r="147" spans="1:23" x14ac:dyDescent="0.3">
      <c r="A147" t="s">
        <v>104</v>
      </c>
      <c r="B147" t="s">
        <v>95</v>
      </c>
      <c r="C147" t="s">
        <v>1</v>
      </c>
      <c r="D147">
        <v>744</v>
      </c>
      <c r="I147" t="s">
        <v>104</v>
      </c>
      <c r="J147" t="s">
        <v>4</v>
      </c>
      <c r="K147" t="s">
        <v>1</v>
      </c>
      <c r="L147">
        <v>1074</v>
      </c>
      <c r="M147">
        <f t="shared" si="4"/>
        <v>1034</v>
      </c>
      <c r="Q147" t="s">
        <v>104</v>
      </c>
      <c r="R147" t="s">
        <v>5</v>
      </c>
      <c r="S147" t="s">
        <v>1</v>
      </c>
      <c r="T147">
        <v>815</v>
      </c>
      <c r="U147">
        <f t="shared" si="5"/>
        <v>775</v>
      </c>
    </row>
    <row r="148" spans="1:23" x14ac:dyDescent="0.3">
      <c r="A148" t="s">
        <v>104</v>
      </c>
      <c r="B148" t="s">
        <v>95</v>
      </c>
      <c r="C148" t="s">
        <v>1</v>
      </c>
      <c r="D148">
        <v>895</v>
      </c>
      <c r="I148" t="s">
        <v>104</v>
      </c>
      <c r="J148" t="s">
        <v>4</v>
      </c>
      <c r="K148" t="s">
        <v>1</v>
      </c>
      <c r="L148">
        <v>752</v>
      </c>
      <c r="M148">
        <f t="shared" si="4"/>
        <v>712</v>
      </c>
      <c r="Q148" t="s">
        <v>104</v>
      </c>
      <c r="R148" t="s">
        <v>5</v>
      </c>
      <c r="S148" t="s">
        <v>1</v>
      </c>
      <c r="T148">
        <v>708</v>
      </c>
      <c r="U148">
        <f t="shared" si="5"/>
        <v>668</v>
      </c>
    </row>
    <row r="149" spans="1:23" x14ac:dyDescent="0.3">
      <c r="A149" t="s">
        <v>104</v>
      </c>
      <c r="B149" t="s">
        <v>95</v>
      </c>
      <c r="C149" t="s">
        <v>1</v>
      </c>
      <c r="D149">
        <v>782</v>
      </c>
      <c r="I149" t="s">
        <v>104</v>
      </c>
      <c r="J149" t="s">
        <v>4</v>
      </c>
      <c r="K149" t="s">
        <v>1</v>
      </c>
      <c r="L149">
        <v>1293</v>
      </c>
      <c r="M149">
        <f t="shared" si="4"/>
        <v>1253</v>
      </c>
      <c r="Q149" t="s">
        <v>104</v>
      </c>
      <c r="R149" t="s">
        <v>5</v>
      </c>
      <c r="S149" t="s">
        <v>1</v>
      </c>
      <c r="T149">
        <v>736</v>
      </c>
      <c r="U149">
        <f t="shared" si="5"/>
        <v>696</v>
      </c>
    </row>
    <row r="150" spans="1:23" x14ac:dyDescent="0.3">
      <c r="A150" t="s">
        <v>104</v>
      </c>
      <c r="B150" t="s">
        <v>95</v>
      </c>
      <c r="C150" t="s">
        <v>1</v>
      </c>
      <c r="D150">
        <v>1448</v>
      </c>
      <c r="I150" t="s">
        <v>104</v>
      </c>
      <c r="J150" t="s">
        <v>4</v>
      </c>
      <c r="K150" t="s">
        <v>1</v>
      </c>
      <c r="L150">
        <v>744</v>
      </c>
      <c r="M150">
        <f t="shared" si="4"/>
        <v>704</v>
      </c>
      <c r="Q150" t="s">
        <v>104</v>
      </c>
      <c r="R150" t="s">
        <v>5</v>
      </c>
      <c r="S150" t="s">
        <v>1</v>
      </c>
      <c r="T150">
        <v>752</v>
      </c>
      <c r="U150">
        <f t="shared" si="5"/>
        <v>712</v>
      </c>
    </row>
    <row r="151" spans="1:23" x14ac:dyDescent="0.3">
      <c r="A151" t="s">
        <v>104</v>
      </c>
      <c r="B151" t="s">
        <v>95</v>
      </c>
      <c r="C151" t="s">
        <v>1</v>
      </c>
      <c r="D151">
        <v>1900</v>
      </c>
      <c r="G151">
        <f>MEDIAN(D142:D151)</f>
        <v>843</v>
      </c>
      <c r="I151" t="s">
        <v>104</v>
      </c>
      <c r="J151" t="s">
        <v>4</v>
      </c>
      <c r="K151" t="s">
        <v>1</v>
      </c>
      <c r="L151">
        <v>896</v>
      </c>
      <c r="M151">
        <f t="shared" si="4"/>
        <v>856</v>
      </c>
      <c r="O151">
        <f>MEDIAN(M142:M151)</f>
        <v>812.5</v>
      </c>
      <c r="Q151" t="s">
        <v>104</v>
      </c>
      <c r="R151" t="s">
        <v>5</v>
      </c>
      <c r="S151" t="s">
        <v>1</v>
      </c>
      <c r="T151">
        <v>848</v>
      </c>
      <c r="U151">
        <f t="shared" si="5"/>
        <v>808</v>
      </c>
      <c r="W151">
        <f>MEDIAN(U142:U151)</f>
        <v>787.5</v>
      </c>
    </row>
    <row r="152" spans="1:23" x14ac:dyDescent="0.3">
      <c r="A152" t="s">
        <v>105</v>
      </c>
      <c r="B152" t="s">
        <v>95</v>
      </c>
      <c r="C152" t="s">
        <v>1</v>
      </c>
      <c r="D152">
        <v>952</v>
      </c>
      <c r="I152" t="s">
        <v>105</v>
      </c>
      <c r="J152" t="s">
        <v>4</v>
      </c>
      <c r="K152" t="s">
        <v>1</v>
      </c>
      <c r="L152">
        <v>815</v>
      </c>
      <c r="M152">
        <f t="shared" si="4"/>
        <v>775</v>
      </c>
      <c r="Q152" t="s">
        <v>105</v>
      </c>
      <c r="R152" t="s">
        <v>5</v>
      </c>
      <c r="S152" t="s">
        <v>1</v>
      </c>
      <c r="T152">
        <v>1425</v>
      </c>
      <c r="U152">
        <f t="shared" si="5"/>
        <v>1385</v>
      </c>
    </row>
    <row r="153" spans="1:23" x14ac:dyDescent="0.3">
      <c r="A153" t="s">
        <v>105</v>
      </c>
      <c r="B153" t="s">
        <v>95</v>
      </c>
      <c r="C153" t="s">
        <v>1</v>
      </c>
      <c r="D153">
        <v>816</v>
      </c>
      <c r="I153" t="s">
        <v>105</v>
      </c>
      <c r="J153" t="s">
        <v>4</v>
      </c>
      <c r="K153" t="s">
        <v>1</v>
      </c>
      <c r="L153">
        <v>840</v>
      </c>
      <c r="M153">
        <f t="shared" si="4"/>
        <v>800</v>
      </c>
      <c r="Q153" t="s">
        <v>105</v>
      </c>
      <c r="R153" t="s">
        <v>5</v>
      </c>
      <c r="S153" t="s">
        <v>1</v>
      </c>
      <c r="T153">
        <v>944</v>
      </c>
      <c r="U153">
        <f t="shared" si="5"/>
        <v>904</v>
      </c>
    </row>
    <row r="154" spans="1:23" x14ac:dyDescent="0.3">
      <c r="A154" t="s">
        <v>105</v>
      </c>
      <c r="B154" t="s">
        <v>95</v>
      </c>
      <c r="C154" t="s">
        <v>1</v>
      </c>
      <c r="D154">
        <v>721</v>
      </c>
      <c r="I154" t="s">
        <v>105</v>
      </c>
      <c r="J154" t="s">
        <v>4</v>
      </c>
      <c r="K154" t="s">
        <v>1</v>
      </c>
      <c r="L154">
        <v>816</v>
      </c>
      <c r="M154">
        <f t="shared" si="4"/>
        <v>776</v>
      </c>
      <c r="Q154" t="s">
        <v>105</v>
      </c>
      <c r="R154" t="s">
        <v>5</v>
      </c>
      <c r="S154" t="s">
        <v>1</v>
      </c>
      <c r="T154">
        <v>784</v>
      </c>
      <c r="U154">
        <f t="shared" si="5"/>
        <v>744</v>
      </c>
    </row>
    <row r="155" spans="1:23" x14ac:dyDescent="0.3">
      <c r="A155" t="s">
        <v>105</v>
      </c>
      <c r="B155" t="s">
        <v>95</v>
      </c>
      <c r="C155" t="s">
        <v>1</v>
      </c>
      <c r="D155">
        <v>793</v>
      </c>
      <c r="I155" t="s">
        <v>105</v>
      </c>
      <c r="J155" t="s">
        <v>4</v>
      </c>
      <c r="K155" t="s">
        <v>1</v>
      </c>
      <c r="L155">
        <v>863</v>
      </c>
      <c r="M155">
        <f t="shared" si="4"/>
        <v>823</v>
      </c>
      <c r="Q155" t="s">
        <v>105</v>
      </c>
      <c r="R155" t="s">
        <v>5</v>
      </c>
      <c r="S155" t="s">
        <v>1</v>
      </c>
      <c r="T155">
        <v>1067</v>
      </c>
      <c r="U155">
        <f t="shared" si="5"/>
        <v>1027</v>
      </c>
    </row>
    <row r="156" spans="1:23" x14ac:dyDescent="0.3">
      <c r="A156" t="s">
        <v>105</v>
      </c>
      <c r="B156" t="s">
        <v>95</v>
      </c>
      <c r="C156" t="s">
        <v>1</v>
      </c>
      <c r="D156">
        <v>720</v>
      </c>
      <c r="I156" t="s">
        <v>105</v>
      </c>
      <c r="J156" t="s">
        <v>4</v>
      </c>
      <c r="K156" t="s">
        <v>0</v>
      </c>
      <c r="L156">
        <v>1014</v>
      </c>
      <c r="M156">
        <f t="shared" si="4"/>
        <v>974</v>
      </c>
      <c r="Q156" t="s">
        <v>105</v>
      </c>
      <c r="R156" t="s">
        <v>5</v>
      </c>
      <c r="S156" t="s">
        <v>1</v>
      </c>
      <c r="T156">
        <v>1152</v>
      </c>
      <c r="U156">
        <f t="shared" si="5"/>
        <v>1112</v>
      </c>
    </row>
    <row r="157" spans="1:23" x14ac:dyDescent="0.3">
      <c r="A157" t="s">
        <v>105</v>
      </c>
      <c r="B157" t="s">
        <v>95</v>
      </c>
      <c r="C157" t="s">
        <v>1</v>
      </c>
      <c r="D157">
        <v>784</v>
      </c>
      <c r="I157" t="s">
        <v>105</v>
      </c>
      <c r="J157" t="s">
        <v>4</v>
      </c>
      <c r="K157" t="s">
        <v>1</v>
      </c>
      <c r="L157">
        <v>728</v>
      </c>
      <c r="M157">
        <f t="shared" si="4"/>
        <v>688</v>
      </c>
      <c r="Q157" t="s">
        <v>105</v>
      </c>
      <c r="R157" t="s">
        <v>5</v>
      </c>
      <c r="S157" t="s">
        <v>1</v>
      </c>
      <c r="T157">
        <v>848</v>
      </c>
      <c r="U157">
        <f t="shared" si="5"/>
        <v>808</v>
      </c>
    </row>
    <row r="158" spans="1:23" x14ac:dyDescent="0.3">
      <c r="A158" t="s">
        <v>105</v>
      </c>
      <c r="B158" t="s">
        <v>95</v>
      </c>
      <c r="C158" t="s">
        <v>1</v>
      </c>
      <c r="D158">
        <v>740</v>
      </c>
      <c r="I158" t="s">
        <v>105</v>
      </c>
      <c r="J158" t="s">
        <v>4</v>
      </c>
      <c r="K158" t="s">
        <v>1</v>
      </c>
      <c r="L158">
        <v>792</v>
      </c>
      <c r="M158">
        <f t="shared" si="4"/>
        <v>752</v>
      </c>
      <c r="Q158" t="s">
        <v>105</v>
      </c>
      <c r="R158" t="s">
        <v>5</v>
      </c>
      <c r="S158" t="s">
        <v>1</v>
      </c>
      <c r="T158">
        <v>729</v>
      </c>
      <c r="U158">
        <f t="shared" si="5"/>
        <v>689</v>
      </c>
    </row>
    <row r="159" spans="1:23" x14ac:dyDescent="0.3">
      <c r="A159" t="s">
        <v>105</v>
      </c>
      <c r="B159" t="s">
        <v>95</v>
      </c>
      <c r="C159" t="s">
        <v>1</v>
      </c>
      <c r="D159">
        <v>856</v>
      </c>
      <c r="I159" t="s">
        <v>105</v>
      </c>
      <c r="J159" t="s">
        <v>4</v>
      </c>
      <c r="K159" t="s">
        <v>1</v>
      </c>
      <c r="L159">
        <v>1089</v>
      </c>
      <c r="M159">
        <f t="shared" si="4"/>
        <v>1049</v>
      </c>
      <c r="Q159" t="s">
        <v>105</v>
      </c>
      <c r="R159" t="s">
        <v>5</v>
      </c>
      <c r="S159" t="s">
        <v>1</v>
      </c>
      <c r="T159">
        <v>800</v>
      </c>
      <c r="U159">
        <f t="shared" si="5"/>
        <v>760</v>
      </c>
    </row>
    <row r="160" spans="1:23" x14ac:dyDescent="0.3">
      <c r="A160" t="s">
        <v>105</v>
      </c>
      <c r="B160" t="s">
        <v>95</v>
      </c>
      <c r="C160" t="s">
        <v>1</v>
      </c>
      <c r="D160">
        <v>841</v>
      </c>
      <c r="I160" t="s">
        <v>105</v>
      </c>
      <c r="J160" t="s">
        <v>4</v>
      </c>
      <c r="K160" t="s">
        <v>1</v>
      </c>
      <c r="L160">
        <v>816</v>
      </c>
      <c r="M160">
        <f t="shared" si="4"/>
        <v>776</v>
      </c>
      <c r="Q160" t="s">
        <v>105</v>
      </c>
      <c r="R160" t="s">
        <v>5</v>
      </c>
      <c r="S160" t="s">
        <v>1</v>
      </c>
      <c r="T160">
        <v>752</v>
      </c>
      <c r="U160">
        <f t="shared" si="5"/>
        <v>712</v>
      </c>
    </row>
    <row r="161" spans="1:23" x14ac:dyDescent="0.3">
      <c r="A161" t="s">
        <v>105</v>
      </c>
      <c r="B161" t="s">
        <v>95</v>
      </c>
      <c r="C161" t="s">
        <v>1</v>
      </c>
      <c r="D161">
        <v>855</v>
      </c>
      <c r="G161">
        <f>MEDIAN(D152:D161)</f>
        <v>804.5</v>
      </c>
      <c r="I161" t="s">
        <v>105</v>
      </c>
      <c r="J161" t="s">
        <v>4</v>
      </c>
      <c r="K161" t="s">
        <v>1</v>
      </c>
      <c r="L161">
        <v>784</v>
      </c>
      <c r="M161">
        <f t="shared" si="4"/>
        <v>744</v>
      </c>
      <c r="O161">
        <f>MEDIAN(M152:M161)</f>
        <v>776</v>
      </c>
      <c r="Q161" t="s">
        <v>105</v>
      </c>
      <c r="R161" t="s">
        <v>5</v>
      </c>
      <c r="S161" t="s">
        <v>1</v>
      </c>
      <c r="T161">
        <v>928</v>
      </c>
      <c r="U161">
        <f t="shared" si="5"/>
        <v>888</v>
      </c>
      <c r="W161">
        <f>MEDIAN(U152:U161)</f>
        <v>848</v>
      </c>
    </row>
    <row r="162" spans="1:23" x14ac:dyDescent="0.3">
      <c r="G162">
        <f>AVERAGE(G1:G161)</f>
        <v>889.375</v>
      </c>
      <c r="O162">
        <f>AVERAGE(O1:O161)</f>
        <v>929.96875</v>
      </c>
      <c r="W162">
        <f>AVERAGE(W1:W161)</f>
        <v>888.90625</v>
      </c>
    </row>
    <row r="163" spans="1:23" x14ac:dyDescent="0.3">
      <c r="G163">
        <f>STDEV(G1:G161)</f>
        <v>82.00680866041958</v>
      </c>
      <c r="O163">
        <f>STDEV(O1:O161)</f>
        <v>162.83974420167414</v>
      </c>
      <c r="W163">
        <f>STDEV(W1:W161)</f>
        <v>98.030984685115413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851</v>
      </c>
      <c r="I2" t="s">
        <v>106</v>
      </c>
      <c r="J2" t="s">
        <v>4</v>
      </c>
      <c r="K2" t="s">
        <v>0</v>
      </c>
      <c r="L2">
        <v>984</v>
      </c>
      <c r="M2">
        <f>L2-40</f>
        <v>944</v>
      </c>
      <c r="Q2" t="s">
        <v>106</v>
      </c>
      <c r="R2" t="s">
        <v>5</v>
      </c>
      <c r="S2" t="s">
        <v>0</v>
      </c>
      <c r="T2">
        <v>855</v>
      </c>
      <c r="U2">
        <f>T2-40</f>
        <v>815</v>
      </c>
    </row>
    <row r="3" spans="1:23" x14ac:dyDescent="0.3">
      <c r="A3" t="s">
        <v>106</v>
      </c>
      <c r="B3" t="s">
        <v>95</v>
      </c>
      <c r="C3" t="s">
        <v>0</v>
      </c>
      <c r="D3">
        <v>1120</v>
      </c>
      <c r="I3" t="s">
        <v>106</v>
      </c>
      <c r="J3" t="s">
        <v>4</v>
      </c>
      <c r="K3" t="s">
        <v>0</v>
      </c>
      <c r="L3">
        <v>808</v>
      </c>
      <c r="M3">
        <f t="shared" ref="M3:M66" si="0">L3-40</f>
        <v>768</v>
      </c>
      <c r="Q3" t="s">
        <v>106</v>
      </c>
      <c r="R3" t="s">
        <v>5</v>
      </c>
      <c r="S3" t="s">
        <v>0</v>
      </c>
      <c r="T3">
        <v>944</v>
      </c>
      <c r="U3">
        <f t="shared" ref="U3:U66" si="1">T3-40</f>
        <v>904</v>
      </c>
    </row>
    <row r="4" spans="1:23" x14ac:dyDescent="0.3">
      <c r="A4" t="s">
        <v>106</v>
      </c>
      <c r="B4" t="s">
        <v>95</v>
      </c>
      <c r="C4" t="s">
        <v>0</v>
      </c>
      <c r="D4">
        <v>800</v>
      </c>
      <c r="I4" t="s">
        <v>106</v>
      </c>
      <c r="J4" t="s">
        <v>4</v>
      </c>
      <c r="K4" t="s">
        <v>0</v>
      </c>
      <c r="L4">
        <v>1424</v>
      </c>
      <c r="M4">
        <f t="shared" si="0"/>
        <v>1384</v>
      </c>
      <c r="Q4" t="s">
        <v>106</v>
      </c>
      <c r="R4" t="s">
        <v>5</v>
      </c>
      <c r="S4" t="s">
        <v>0</v>
      </c>
      <c r="T4">
        <v>999</v>
      </c>
      <c r="U4">
        <f t="shared" si="1"/>
        <v>959</v>
      </c>
    </row>
    <row r="5" spans="1:23" x14ac:dyDescent="0.3">
      <c r="A5" t="s">
        <v>106</v>
      </c>
      <c r="B5" t="s">
        <v>95</v>
      </c>
      <c r="C5" t="s">
        <v>0</v>
      </c>
      <c r="D5">
        <v>937</v>
      </c>
      <c r="I5" t="s">
        <v>106</v>
      </c>
      <c r="J5" t="s">
        <v>4</v>
      </c>
      <c r="K5" t="s">
        <v>0</v>
      </c>
      <c r="L5">
        <v>1004</v>
      </c>
      <c r="M5">
        <f t="shared" si="0"/>
        <v>964</v>
      </c>
      <c r="Q5" t="s">
        <v>106</v>
      </c>
      <c r="R5" t="s">
        <v>5</v>
      </c>
      <c r="S5" t="s">
        <v>0</v>
      </c>
      <c r="T5">
        <v>883</v>
      </c>
      <c r="U5">
        <f t="shared" si="1"/>
        <v>843</v>
      </c>
    </row>
    <row r="6" spans="1:23" x14ac:dyDescent="0.3">
      <c r="A6" t="s">
        <v>106</v>
      </c>
      <c r="B6" t="s">
        <v>95</v>
      </c>
      <c r="C6" t="s">
        <v>0</v>
      </c>
      <c r="D6">
        <v>2848</v>
      </c>
      <c r="I6" t="s">
        <v>106</v>
      </c>
      <c r="J6" t="s">
        <v>4</v>
      </c>
      <c r="K6" t="s">
        <v>0</v>
      </c>
      <c r="L6">
        <v>1336</v>
      </c>
      <c r="M6">
        <f t="shared" si="0"/>
        <v>1296</v>
      </c>
      <c r="Q6" t="s">
        <v>106</v>
      </c>
      <c r="R6" t="s">
        <v>5</v>
      </c>
      <c r="S6" t="s">
        <v>0</v>
      </c>
      <c r="T6">
        <v>728</v>
      </c>
      <c r="U6">
        <f t="shared" si="1"/>
        <v>688</v>
      </c>
    </row>
    <row r="7" spans="1:23" x14ac:dyDescent="0.3">
      <c r="A7" t="s">
        <v>106</v>
      </c>
      <c r="B7" t="s">
        <v>95</v>
      </c>
      <c r="C7" t="s">
        <v>0</v>
      </c>
      <c r="D7">
        <v>912</v>
      </c>
      <c r="I7" t="s">
        <v>106</v>
      </c>
      <c r="J7" t="s">
        <v>4</v>
      </c>
      <c r="K7" t="s">
        <v>0</v>
      </c>
      <c r="L7">
        <v>1108</v>
      </c>
      <c r="M7">
        <f t="shared" si="0"/>
        <v>1068</v>
      </c>
      <c r="Q7" t="s">
        <v>106</v>
      </c>
      <c r="R7" t="s">
        <v>5</v>
      </c>
      <c r="S7" t="s">
        <v>0</v>
      </c>
      <c r="T7">
        <v>985</v>
      </c>
      <c r="U7">
        <f t="shared" si="1"/>
        <v>945</v>
      </c>
    </row>
    <row r="8" spans="1:23" x14ac:dyDescent="0.3">
      <c r="A8" t="s">
        <v>106</v>
      </c>
      <c r="B8" t="s">
        <v>95</v>
      </c>
      <c r="C8" t="s">
        <v>0</v>
      </c>
      <c r="D8">
        <v>784</v>
      </c>
      <c r="I8" t="s">
        <v>106</v>
      </c>
      <c r="J8" t="s">
        <v>4</v>
      </c>
      <c r="K8" t="s">
        <v>0</v>
      </c>
      <c r="L8">
        <v>1352</v>
      </c>
      <c r="M8">
        <f t="shared" si="0"/>
        <v>1312</v>
      </c>
      <c r="Q8" t="s">
        <v>106</v>
      </c>
      <c r="R8" t="s">
        <v>5</v>
      </c>
      <c r="S8" t="s">
        <v>0</v>
      </c>
      <c r="T8">
        <v>1032</v>
      </c>
      <c r="U8">
        <f t="shared" si="1"/>
        <v>992</v>
      </c>
    </row>
    <row r="9" spans="1:23" x14ac:dyDescent="0.3">
      <c r="A9" t="s">
        <v>106</v>
      </c>
      <c r="B9" t="s">
        <v>95</v>
      </c>
      <c r="C9" t="s">
        <v>0</v>
      </c>
      <c r="D9">
        <v>1184</v>
      </c>
      <c r="I9" t="s">
        <v>106</v>
      </c>
      <c r="J9" t="s">
        <v>4</v>
      </c>
      <c r="K9" t="s">
        <v>0</v>
      </c>
      <c r="L9">
        <v>1024</v>
      </c>
      <c r="M9">
        <f t="shared" si="0"/>
        <v>984</v>
      </c>
      <c r="Q9" t="s">
        <v>106</v>
      </c>
      <c r="R9" t="s">
        <v>5</v>
      </c>
      <c r="S9" t="s">
        <v>0</v>
      </c>
      <c r="T9">
        <v>992</v>
      </c>
      <c r="U9">
        <f t="shared" si="1"/>
        <v>952</v>
      </c>
    </row>
    <row r="10" spans="1:23" x14ac:dyDescent="0.3">
      <c r="A10" t="s">
        <v>106</v>
      </c>
      <c r="B10" t="s">
        <v>95</v>
      </c>
      <c r="C10" t="s">
        <v>0</v>
      </c>
      <c r="D10">
        <v>952</v>
      </c>
      <c r="I10" t="s">
        <v>106</v>
      </c>
      <c r="J10" t="s">
        <v>4</v>
      </c>
      <c r="K10" t="s">
        <v>0</v>
      </c>
      <c r="L10">
        <v>912</v>
      </c>
      <c r="M10">
        <f t="shared" si="0"/>
        <v>872</v>
      </c>
      <c r="Q10" t="s">
        <v>106</v>
      </c>
      <c r="R10" t="s">
        <v>5</v>
      </c>
      <c r="S10" t="s">
        <v>0</v>
      </c>
      <c r="T10">
        <v>1039</v>
      </c>
      <c r="U10">
        <f t="shared" si="1"/>
        <v>999</v>
      </c>
    </row>
    <row r="11" spans="1:23" x14ac:dyDescent="0.3">
      <c r="A11" t="s">
        <v>106</v>
      </c>
      <c r="B11" t="s">
        <v>95</v>
      </c>
      <c r="C11" t="s">
        <v>0</v>
      </c>
      <c r="D11">
        <v>872</v>
      </c>
      <c r="G11">
        <f>MEDIAN(D2:D11)</f>
        <v>924.5</v>
      </c>
      <c r="I11" t="s">
        <v>106</v>
      </c>
      <c r="J11" t="s">
        <v>4</v>
      </c>
      <c r="K11" t="s">
        <v>0</v>
      </c>
      <c r="L11">
        <v>1015</v>
      </c>
      <c r="M11">
        <f t="shared" si="0"/>
        <v>975</v>
      </c>
      <c r="O11">
        <f>MEDIAN(M2:M11)</f>
        <v>979.5</v>
      </c>
      <c r="Q11" t="s">
        <v>106</v>
      </c>
      <c r="R11" t="s">
        <v>5</v>
      </c>
      <c r="S11" t="s">
        <v>0</v>
      </c>
      <c r="T11">
        <v>1440</v>
      </c>
      <c r="U11">
        <f t="shared" si="1"/>
        <v>1400</v>
      </c>
      <c r="W11">
        <f>MEDIAN(U2:U11)</f>
        <v>948.5</v>
      </c>
    </row>
    <row r="12" spans="1:23" x14ac:dyDescent="0.3">
      <c r="A12" t="s">
        <v>107</v>
      </c>
      <c r="B12" t="s">
        <v>95</v>
      </c>
      <c r="C12" t="s">
        <v>0</v>
      </c>
      <c r="D12">
        <v>817</v>
      </c>
      <c r="I12" t="s">
        <v>107</v>
      </c>
      <c r="J12" t="s">
        <v>4</v>
      </c>
      <c r="K12" t="s">
        <v>0</v>
      </c>
      <c r="L12">
        <v>1048</v>
      </c>
      <c r="M12">
        <f t="shared" si="0"/>
        <v>1008</v>
      </c>
      <c r="Q12" t="s">
        <v>107</v>
      </c>
      <c r="R12" t="s">
        <v>5</v>
      </c>
      <c r="S12" t="s">
        <v>0</v>
      </c>
      <c r="T12">
        <v>1055</v>
      </c>
      <c r="U12">
        <f t="shared" si="1"/>
        <v>1015</v>
      </c>
    </row>
    <row r="13" spans="1:23" x14ac:dyDescent="0.3">
      <c r="A13" t="s">
        <v>107</v>
      </c>
      <c r="B13" t="s">
        <v>95</v>
      </c>
      <c r="C13" t="s">
        <v>0</v>
      </c>
      <c r="D13">
        <v>716</v>
      </c>
      <c r="I13" t="s">
        <v>107</v>
      </c>
      <c r="J13" t="s">
        <v>4</v>
      </c>
      <c r="K13" t="s">
        <v>0</v>
      </c>
      <c r="L13">
        <v>1096</v>
      </c>
      <c r="M13">
        <f t="shared" si="0"/>
        <v>1056</v>
      </c>
      <c r="Q13" t="s">
        <v>107</v>
      </c>
      <c r="R13" t="s">
        <v>5</v>
      </c>
      <c r="S13" t="s">
        <v>0</v>
      </c>
      <c r="T13">
        <v>840</v>
      </c>
      <c r="U13">
        <f t="shared" si="1"/>
        <v>800</v>
      </c>
    </row>
    <row r="14" spans="1:23" x14ac:dyDescent="0.3">
      <c r="A14" t="s">
        <v>107</v>
      </c>
      <c r="B14" t="s">
        <v>95</v>
      </c>
      <c r="C14" t="s">
        <v>0</v>
      </c>
      <c r="D14">
        <v>831</v>
      </c>
      <c r="I14" t="s">
        <v>107</v>
      </c>
      <c r="J14" t="s">
        <v>4</v>
      </c>
      <c r="K14" t="s">
        <v>0</v>
      </c>
      <c r="L14">
        <v>956</v>
      </c>
      <c r="M14">
        <f t="shared" si="0"/>
        <v>916</v>
      </c>
      <c r="Q14" t="s">
        <v>107</v>
      </c>
      <c r="R14" t="s">
        <v>5</v>
      </c>
      <c r="S14" t="s">
        <v>0</v>
      </c>
      <c r="T14">
        <v>1488</v>
      </c>
      <c r="U14">
        <f t="shared" si="1"/>
        <v>1448</v>
      </c>
    </row>
    <row r="15" spans="1:23" x14ac:dyDescent="0.3">
      <c r="A15" t="s">
        <v>107</v>
      </c>
      <c r="B15" t="s">
        <v>95</v>
      </c>
      <c r="C15" t="s">
        <v>0</v>
      </c>
      <c r="D15">
        <v>879</v>
      </c>
      <c r="I15" t="s">
        <v>107</v>
      </c>
      <c r="J15" t="s">
        <v>4</v>
      </c>
      <c r="K15" t="s">
        <v>0</v>
      </c>
      <c r="L15">
        <v>1240</v>
      </c>
      <c r="M15">
        <f t="shared" si="0"/>
        <v>1200</v>
      </c>
      <c r="Q15" t="s">
        <v>107</v>
      </c>
      <c r="R15" t="s">
        <v>5</v>
      </c>
      <c r="S15" t="s">
        <v>0</v>
      </c>
      <c r="T15">
        <v>976</v>
      </c>
      <c r="U15">
        <f t="shared" si="1"/>
        <v>936</v>
      </c>
    </row>
    <row r="16" spans="1:23" x14ac:dyDescent="0.3">
      <c r="A16" t="s">
        <v>107</v>
      </c>
      <c r="B16" t="s">
        <v>95</v>
      </c>
      <c r="C16" t="s">
        <v>0</v>
      </c>
      <c r="D16">
        <v>1135</v>
      </c>
      <c r="I16" t="s">
        <v>107</v>
      </c>
      <c r="J16" t="s">
        <v>4</v>
      </c>
      <c r="K16" t="s">
        <v>0</v>
      </c>
      <c r="L16">
        <v>920</v>
      </c>
      <c r="M16">
        <f t="shared" si="0"/>
        <v>880</v>
      </c>
      <c r="Q16" t="s">
        <v>107</v>
      </c>
      <c r="R16" t="s">
        <v>5</v>
      </c>
      <c r="S16" t="s">
        <v>0</v>
      </c>
      <c r="T16">
        <v>1016</v>
      </c>
      <c r="U16">
        <f t="shared" si="1"/>
        <v>976</v>
      </c>
    </row>
    <row r="17" spans="1:23" x14ac:dyDescent="0.3">
      <c r="A17" t="s">
        <v>107</v>
      </c>
      <c r="B17" t="s">
        <v>95</v>
      </c>
      <c r="C17" t="s">
        <v>0</v>
      </c>
      <c r="D17">
        <v>976</v>
      </c>
      <c r="I17" t="s">
        <v>107</v>
      </c>
      <c r="J17" t="s">
        <v>4</v>
      </c>
      <c r="K17" t="s">
        <v>0</v>
      </c>
      <c r="L17">
        <v>1616</v>
      </c>
      <c r="M17">
        <f t="shared" si="0"/>
        <v>1576</v>
      </c>
      <c r="Q17" t="s">
        <v>107</v>
      </c>
      <c r="R17" t="s">
        <v>5</v>
      </c>
      <c r="S17" t="s">
        <v>0</v>
      </c>
      <c r="T17">
        <v>1057</v>
      </c>
      <c r="U17">
        <f t="shared" si="1"/>
        <v>1017</v>
      </c>
    </row>
    <row r="18" spans="1:23" x14ac:dyDescent="0.3">
      <c r="A18" t="s">
        <v>107</v>
      </c>
      <c r="B18" t="s">
        <v>95</v>
      </c>
      <c r="C18" t="s">
        <v>0</v>
      </c>
      <c r="D18">
        <v>1008</v>
      </c>
      <c r="I18" t="s">
        <v>107</v>
      </c>
      <c r="J18" t="s">
        <v>4</v>
      </c>
      <c r="K18" t="s">
        <v>0</v>
      </c>
      <c r="L18">
        <v>1001</v>
      </c>
      <c r="M18">
        <f t="shared" si="0"/>
        <v>961</v>
      </c>
      <c r="Q18" t="s">
        <v>107</v>
      </c>
      <c r="R18" t="s">
        <v>5</v>
      </c>
      <c r="S18" t="s">
        <v>0</v>
      </c>
      <c r="T18">
        <v>928</v>
      </c>
      <c r="U18">
        <f t="shared" si="1"/>
        <v>888</v>
      </c>
    </row>
    <row r="19" spans="1:23" x14ac:dyDescent="0.3">
      <c r="A19" t="s">
        <v>107</v>
      </c>
      <c r="B19" t="s">
        <v>95</v>
      </c>
      <c r="C19" t="s">
        <v>0</v>
      </c>
      <c r="D19">
        <v>1104</v>
      </c>
      <c r="I19" t="s">
        <v>107</v>
      </c>
      <c r="J19" t="s">
        <v>4</v>
      </c>
      <c r="K19" t="s">
        <v>0</v>
      </c>
      <c r="L19">
        <v>1127</v>
      </c>
      <c r="M19">
        <f t="shared" si="0"/>
        <v>1087</v>
      </c>
      <c r="Q19" t="s">
        <v>107</v>
      </c>
      <c r="R19" t="s">
        <v>5</v>
      </c>
      <c r="S19" t="s">
        <v>0</v>
      </c>
      <c r="T19">
        <v>1552</v>
      </c>
      <c r="U19">
        <f t="shared" si="1"/>
        <v>1512</v>
      </c>
    </row>
    <row r="20" spans="1:23" x14ac:dyDescent="0.3">
      <c r="A20" t="s">
        <v>107</v>
      </c>
      <c r="B20" t="s">
        <v>95</v>
      </c>
      <c r="C20" t="s">
        <v>0</v>
      </c>
      <c r="D20">
        <v>856</v>
      </c>
      <c r="I20" t="s">
        <v>107</v>
      </c>
      <c r="J20" t="s">
        <v>4</v>
      </c>
      <c r="K20" t="s">
        <v>0</v>
      </c>
      <c r="L20">
        <v>1047</v>
      </c>
      <c r="M20">
        <f t="shared" si="0"/>
        <v>1007</v>
      </c>
      <c r="Q20" t="s">
        <v>107</v>
      </c>
      <c r="R20" t="s">
        <v>5</v>
      </c>
      <c r="S20" t="s">
        <v>0</v>
      </c>
      <c r="T20">
        <v>1315</v>
      </c>
      <c r="U20">
        <f t="shared" si="1"/>
        <v>1275</v>
      </c>
    </row>
    <row r="21" spans="1:23" x14ac:dyDescent="0.3">
      <c r="A21" t="s">
        <v>107</v>
      </c>
      <c r="B21" t="s">
        <v>95</v>
      </c>
      <c r="C21" t="s">
        <v>0</v>
      </c>
      <c r="D21">
        <v>1031</v>
      </c>
      <c r="G21">
        <f>MEDIAN(D12:D21)</f>
        <v>927.5</v>
      </c>
      <c r="I21" t="s">
        <v>107</v>
      </c>
      <c r="J21" t="s">
        <v>4</v>
      </c>
      <c r="K21" t="s">
        <v>0</v>
      </c>
      <c r="L21">
        <v>1176</v>
      </c>
      <c r="M21">
        <f t="shared" si="0"/>
        <v>1136</v>
      </c>
      <c r="O21">
        <f>MEDIAN(M12:M21)</f>
        <v>1032</v>
      </c>
      <c r="Q21" t="s">
        <v>107</v>
      </c>
      <c r="R21" t="s">
        <v>5</v>
      </c>
      <c r="S21" t="s">
        <v>0</v>
      </c>
      <c r="T21">
        <v>1067</v>
      </c>
      <c r="U21">
        <f t="shared" si="1"/>
        <v>1027</v>
      </c>
      <c r="W21">
        <f>MEDIAN(U12:U21)</f>
        <v>1016</v>
      </c>
    </row>
    <row r="22" spans="1:23" x14ac:dyDescent="0.3">
      <c r="A22" t="s">
        <v>108</v>
      </c>
      <c r="B22" t="s">
        <v>95</v>
      </c>
      <c r="C22" t="s">
        <v>0</v>
      </c>
      <c r="D22">
        <v>896</v>
      </c>
      <c r="I22" t="s">
        <v>108</v>
      </c>
      <c r="J22" t="s">
        <v>4</v>
      </c>
      <c r="K22" t="s">
        <v>0</v>
      </c>
      <c r="L22">
        <v>889</v>
      </c>
      <c r="M22">
        <f t="shared" si="0"/>
        <v>849</v>
      </c>
      <c r="Q22" t="s">
        <v>108</v>
      </c>
      <c r="R22" t="s">
        <v>5</v>
      </c>
      <c r="S22" t="s">
        <v>0</v>
      </c>
      <c r="T22">
        <v>931</v>
      </c>
      <c r="U22">
        <f t="shared" si="1"/>
        <v>891</v>
      </c>
    </row>
    <row r="23" spans="1:23" x14ac:dyDescent="0.3">
      <c r="A23" t="s">
        <v>108</v>
      </c>
      <c r="B23" t="s">
        <v>95</v>
      </c>
      <c r="C23" t="s">
        <v>0</v>
      </c>
      <c r="D23">
        <v>803</v>
      </c>
      <c r="I23" t="s">
        <v>108</v>
      </c>
      <c r="J23" t="s">
        <v>4</v>
      </c>
      <c r="K23" t="s">
        <v>0</v>
      </c>
      <c r="L23">
        <v>1344</v>
      </c>
      <c r="M23">
        <f t="shared" si="0"/>
        <v>1304</v>
      </c>
      <c r="Q23" t="s">
        <v>108</v>
      </c>
      <c r="R23" t="s">
        <v>5</v>
      </c>
      <c r="S23" t="s">
        <v>0</v>
      </c>
      <c r="T23">
        <v>1311</v>
      </c>
      <c r="U23">
        <f t="shared" si="1"/>
        <v>1271</v>
      </c>
    </row>
    <row r="24" spans="1:23" x14ac:dyDescent="0.3">
      <c r="A24" t="s">
        <v>108</v>
      </c>
      <c r="B24" t="s">
        <v>95</v>
      </c>
      <c r="C24" t="s">
        <v>0</v>
      </c>
      <c r="D24">
        <v>1208</v>
      </c>
      <c r="I24" t="s">
        <v>108</v>
      </c>
      <c r="J24" t="s">
        <v>4</v>
      </c>
      <c r="K24" t="s">
        <v>0</v>
      </c>
      <c r="L24">
        <v>1713</v>
      </c>
      <c r="M24">
        <f t="shared" si="0"/>
        <v>1673</v>
      </c>
      <c r="Q24" t="s">
        <v>108</v>
      </c>
      <c r="R24" t="s">
        <v>5</v>
      </c>
      <c r="S24" t="s">
        <v>0</v>
      </c>
      <c r="T24">
        <v>944</v>
      </c>
      <c r="U24">
        <f t="shared" si="1"/>
        <v>904</v>
      </c>
    </row>
    <row r="25" spans="1:23" x14ac:dyDescent="0.3">
      <c r="A25" t="s">
        <v>108</v>
      </c>
      <c r="B25" t="s">
        <v>95</v>
      </c>
      <c r="C25" t="s">
        <v>0</v>
      </c>
      <c r="D25">
        <v>848</v>
      </c>
      <c r="I25" t="s">
        <v>108</v>
      </c>
      <c r="J25" t="s">
        <v>4</v>
      </c>
      <c r="K25" t="s">
        <v>0</v>
      </c>
      <c r="L25">
        <v>928</v>
      </c>
      <c r="M25">
        <f t="shared" si="0"/>
        <v>888</v>
      </c>
      <c r="Q25" t="s">
        <v>108</v>
      </c>
      <c r="R25" t="s">
        <v>5</v>
      </c>
      <c r="S25" t="s">
        <v>0</v>
      </c>
      <c r="T25">
        <v>888</v>
      </c>
      <c r="U25">
        <f t="shared" si="1"/>
        <v>848</v>
      </c>
    </row>
    <row r="26" spans="1:23" x14ac:dyDescent="0.3">
      <c r="A26" t="s">
        <v>108</v>
      </c>
      <c r="B26" t="s">
        <v>95</v>
      </c>
      <c r="C26" t="s">
        <v>0</v>
      </c>
      <c r="D26">
        <v>912</v>
      </c>
      <c r="I26" t="s">
        <v>108</v>
      </c>
      <c r="J26" t="s">
        <v>4</v>
      </c>
      <c r="K26" t="s">
        <v>0</v>
      </c>
      <c r="L26">
        <v>896</v>
      </c>
      <c r="M26">
        <f t="shared" si="0"/>
        <v>856</v>
      </c>
      <c r="Q26" t="s">
        <v>108</v>
      </c>
      <c r="R26" t="s">
        <v>5</v>
      </c>
      <c r="S26" t="s">
        <v>0</v>
      </c>
      <c r="T26">
        <v>664</v>
      </c>
      <c r="U26">
        <f t="shared" si="1"/>
        <v>624</v>
      </c>
    </row>
    <row r="27" spans="1:23" x14ac:dyDescent="0.3">
      <c r="A27" t="s">
        <v>108</v>
      </c>
      <c r="B27" t="s">
        <v>95</v>
      </c>
      <c r="C27" t="s">
        <v>0</v>
      </c>
      <c r="D27">
        <v>1136</v>
      </c>
      <c r="I27" t="s">
        <v>108</v>
      </c>
      <c r="J27" t="s">
        <v>4</v>
      </c>
      <c r="K27" t="s">
        <v>0</v>
      </c>
      <c r="L27">
        <v>1008</v>
      </c>
      <c r="M27">
        <f t="shared" si="0"/>
        <v>968</v>
      </c>
      <c r="Q27" t="s">
        <v>108</v>
      </c>
      <c r="R27" t="s">
        <v>5</v>
      </c>
      <c r="S27" t="s">
        <v>0</v>
      </c>
      <c r="T27">
        <v>1127</v>
      </c>
      <c r="U27">
        <f t="shared" si="1"/>
        <v>1087</v>
      </c>
    </row>
    <row r="28" spans="1:23" x14ac:dyDescent="0.3">
      <c r="A28" t="s">
        <v>108</v>
      </c>
      <c r="B28" t="s">
        <v>95</v>
      </c>
      <c r="C28" t="s">
        <v>0</v>
      </c>
      <c r="D28">
        <v>1096</v>
      </c>
      <c r="I28" t="s">
        <v>108</v>
      </c>
      <c r="J28" t="s">
        <v>4</v>
      </c>
      <c r="K28" t="s">
        <v>0</v>
      </c>
      <c r="L28">
        <v>968</v>
      </c>
      <c r="M28">
        <f t="shared" si="0"/>
        <v>928</v>
      </c>
      <c r="Q28" t="s">
        <v>108</v>
      </c>
      <c r="R28" t="s">
        <v>5</v>
      </c>
      <c r="S28" t="s">
        <v>0</v>
      </c>
      <c r="T28">
        <v>1336</v>
      </c>
      <c r="U28">
        <f t="shared" si="1"/>
        <v>1296</v>
      </c>
    </row>
    <row r="29" spans="1:23" x14ac:dyDescent="0.3">
      <c r="A29" t="s">
        <v>108</v>
      </c>
      <c r="B29" t="s">
        <v>95</v>
      </c>
      <c r="C29" t="s">
        <v>0</v>
      </c>
      <c r="D29">
        <v>1015</v>
      </c>
      <c r="I29" t="s">
        <v>108</v>
      </c>
      <c r="J29" t="s">
        <v>4</v>
      </c>
      <c r="K29" t="s">
        <v>0</v>
      </c>
      <c r="L29">
        <v>1176</v>
      </c>
      <c r="M29">
        <f t="shared" si="0"/>
        <v>1136</v>
      </c>
      <c r="Q29" t="s">
        <v>108</v>
      </c>
      <c r="R29" t="s">
        <v>5</v>
      </c>
      <c r="S29" t="s">
        <v>0</v>
      </c>
      <c r="T29">
        <v>960</v>
      </c>
      <c r="U29">
        <f t="shared" si="1"/>
        <v>920</v>
      </c>
    </row>
    <row r="30" spans="1:23" x14ac:dyDescent="0.3">
      <c r="A30" t="s">
        <v>108</v>
      </c>
      <c r="B30" t="s">
        <v>95</v>
      </c>
      <c r="C30" t="s">
        <v>0</v>
      </c>
      <c r="D30">
        <v>1136</v>
      </c>
      <c r="I30" t="s">
        <v>108</v>
      </c>
      <c r="J30" t="s">
        <v>4</v>
      </c>
      <c r="K30" t="s">
        <v>0</v>
      </c>
      <c r="L30">
        <v>911</v>
      </c>
      <c r="M30">
        <f t="shared" si="0"/>
        <v>871</v>
      </c>
      <c r="Q30" t="s">
        <v>108</v>
      </c>
      <c r="R30" t="s">
        <v>5</v>
      </c>
      <c r="S30" t="s">
        <v>0</v>
      </c>
      <c r="T30">
        <v>913</v>
      </c>
      <c r="U30">
        <f t="shared" si="1"/>
        <v>873</v>
      </c>
    </row>
    <row r="31" spans="1:23" x14ac:dyDescent="0.3">
      <c r="A31" t="s">
        <v>108</v>
      </c>
      <c r="B31" t="s">
        <v>95</v>
      </c>
      <c r="C31" t="s">
        <v>0</v>
      </c>
      <c r="D31">
        <v>831</v>
      </c>
      <c r="G31">
        <f>MEDIAN(D22:D31)</f>
        <v>963.5</v>
      </c>
      <c r="I31" t="s">
        <v>108</v>
      </c>
      <c r="J31" t="s">
        <v>4</v>
      </c>
      <c r="K31" t="s">
        <v>0</v>
      </c>
      <c r="L31">
        <v>1744</v>
      </c>
      <c r="M31">
        <f t="shared" si="0"/>
        <v>1704</v>
      </c>
      <c r="O31">
        <f>MEDIAN(M22:M31)</f>
        <v>948</v>
      </c>
      <c r="Q31" t="s">
        <v>108</v>
      </c>
      <c r="R31" t="s">
        <v>5</v>
      </c>
      <c r="S31" t="s">
        <v>0</v>
      </c>
      <c r="T31">
        <v>936</v>
      </c>
      <c r="U31">
        <f t="shared" si="1"/>
        <v>896</v>
      </c>
      <c r="W31">
        <f>MEDIAN(U22:U31)</f>
        <v>900</v>
      </c>
    </row>
    <row r="32" spans="1:23" x14ac:dyDescent="0.3">
      <c r="A32" t="s">
        <v>109</v>
      </c>
      <c r="B32" t="s">
        <v>95</v>
      </c>
      <c r="C32" t="s">
        <v>0</v>
      </c>
      <c r="D32">
        <v>1176</v>
      </c>
      <c r="I32" t="s">
        <v>109</v>
      </c>
      <c r="J32" t="s">
        <v>4</v>
      </c>
      <c r="K32" t="s">
        <v>0</v>
      </c>
      <c r="L32">
        <v>1120</v>
      </c>
      <c r="M32">
        <f t="shared" si="0"/>
        <v>1080</v>
      </c>
      <c r="Q32" t="s">
        <v>109</v>
      </c>
      <c r="R32" t="s">
        <v>5</v>
      </c>
      <c r="S32" t="s">
        <v>0</v>
      </c>
      <c r="T32">
        <v>1112</v>
      </c>
      <c r="U32">
        <f t="shared" si="1"/>
        <v>1072</v>
      </c>
    </row>
    <row r="33" spans="1:23" x14ac:dyDescent="0.3">
      <c r="A33" t="s">
        <v>109</v>
      </c>
      <c r="B33" t="s">
        <v>95</v>
      </c>
      <c r="C33" t="s">
        <v>0</v>
      </c>
      <c r="D33">
        <v>880</v>
      </c>
      <c r="I33" t="s">
        <v>109</v>
      </c>
      <c r="J33" t="s">
        <v>4</v>
      </c>
      <c r="K33" t="s">
        <v>1</v>
      </c>
      <c r="L33">
        <v>1192</v>
      </c>
      <c r="M33">
        <f t="shared" si="0"/>
        <v>1152</v>
      </c>
      <c r="Q33" t="s">
        <v>109</v>
      </c>
      <c r="R33" t="s">
        <v>5</v>
      </c>
      <c r="S33" t="s">
        <v>0</v>
      </c>
      <c r="T33">
        <v>888</v>
      </c>
      <c r="U33">
        <f t="shared" si="1"/>
        <v>848</v>
      </c>
    </row>
    <row r="34" spans="1:23" x14ac:dyDescent="0.3">
      <c r="A34" t="s">
        <v>109</v>
      </c>
      <c r="B34" t="s">
        <v>95</v>
      </c>
      <c r="C34" t="s">
        <v>0</v>
      </c>
      <c r="D34">
        <v>1649</v>
      </c>
      <c r="I34" t="s">
        <v>109</v>
      </c>
      <c r="J34" t="s">
        <v>4</v>
      </c>
      <c r="K34" t="s">
        <v>1</v>
      </c>
      <c r="L34">
        <v>2079</v>
      </c>
      <c r="M34">
        <f t="shared" si="0"/>
        <v>2039</v>
      </c>
      <c r="Q34" t="s">
        <v>109</v>
      </c>
      <c r="R34" t="s">
        <v>5</v>
      </c>
      <c r="S34" t="s">
        <v>0</v>
      </c>
      <c r="T34">
        <v>952</v>
      </c>
      <c r="U34">
        <f t="shared" si="1"/>
        <v>912</v>
      </c>
    </row>
    <row r="35" spans="1:23" x14ac:dyDescent="0.3">
      <c r="A35" t="s">
        <v>109</v>
      </c>
      <c r="B35" t="s">
        <v>95</v>
      </c>
      <c r="C35" t="s">
        <v>0</v>
      </c>
      <c r="D35">
        <v>920</v>
      </c>
      <c r="I35" t="s">
        <v>109</v>
      </c>
      <c r="J35" t="s">
        <v>4</v>
      </c>
      <c r="K35" t="s">
        <v>0</v>
      </c>
      <c r="L35">
        <v>2392</v>
      </c>
      <c r="M35">
        <f t="shared" si="0"/>
        <v>2352</v>
      </c>
      <c r="Q35" t="s">
        <v>109</v>
      </c>
      <c r="R35" t="s">
        <v>5</v>
      </c>
      <c r="S35" t="s">
        <v>0</v>
      </c>
      <c r="T35">
        <v>1112</v>
      </c>
      <c r="U35">
        <f t="shared" si="1"/>
        <v>1072</v>
      </c>
    </row>
    <row r="36" spans="1:23" x14ac:dyDescent="0.3">
      <c r="A36" t="s">
        <v>109</v>
      </c>
      <c r="B36" t="s">
        <v>95</v>
      </c>
      <c r="C36" t="s">
        <v>0</v>
      </c>
      <c r="D36">
        <v>905</v>
      </c>
      <c r="I36" t="s">
        <v>109</v>
      </c>
      <c r="J36" t="s">
        <v>4</v>
      </c>
      <c r="K36" t="s">
        <v>0</v>
      </c>
      <c r="L36">
        <v>1008</v>
      </c>
      <c r="M36">
        <f t="shared" si="0"/>
        <v>968</v>
      </c>
      <c r="Q36" t="s">
        <v>109</v>
      </c>
      <c r="R36" t="s">
        <v>5</v>
      </c>
      <c r="S36" t="s">
        <v>0</v>
      </c>
      <c r="T36">
        <v>1376</v>
      </c>
      <c r="U36">
        <f t="shared" si="1"/>
        <v>1336</v>
      </c>
    </row>
    <row r="37" spans="1:23" x14ac:dyDescent="0.3">
      <c r="A37" t="s">
        <v>109</v>
      </c>
      <c r="B37" t="s">
        <v>95</v>
      </c>
      <c r="C37" t="s">
        <v>0</v>
      </c>
      <c r="D37">
        <v>928</v>
      </c>
      <c r="I37" t="s">
        <v>109</v>
      </c>
      <c r="J37" t="s">
        <v>4</v>
      </c>
      <c r="K37" t="s">
        <v>0</v>
      </c>
      <c r="L37">
        <v>1072</v>
      </c>
      <c r="M37">
        <f t="shared" si="0"/>
        <v>1032</v>
      </c>
      <c r="Q37" t="s">
        <v>109</v>
      </c>
      <c r="R37" t="s">
        <v>5</v>
      </c>
      <c r="S37" t="s">
        <v>0</v>
      </c>
      <c r="T37">
        <v>3768</v>
      </c>
      <c r="U37">
        <f t="shared" si="1"/>
        <v>3728</v>
      </c>
    </row>
    <row r="38" spans="1:23" x14ac:dyDescent="0.3">
      <c r="A38" t="s">
        <v>109</v>
      </c>
      <c r="B38" t="s">
        <v>95</v>
      </c>
      <c r="C38" t="s">
        <v>0</v>
      </c>
      <c r="D38">
        <v>1895</v>
      </c>
      <c r="I38" t="s">
        <v>109</v>
      </c>
      <c r="J38" t="s">
        <v>4</v>
      </c>
      <c r="K38" t="s">
        <v>0</v>
      </c>
      <c r="L38">
        <v>1536</v>
      </c>
      <c r="M38">
        <f t="shared" si="0"/>
        <v>1496</v>
      </c>
      <c r="Q38" t="s">
        <v>109</v>
      </c>
      <c r="R38" t="s">
        <v>5</v>
      </c>
      <c r="S38" t="s">
        <v>0</v>
      </c>
      <c r="T38">
        <v>1208</v>
      </c>
      <c r="U38">
        <f t="shared" si="1"/>
        <v>1168</v>
      </c>
    </row>
    <row r="39" spans="1:23" x14ac:dyDescent="0.3">
      <c r="A39" t="s">
        <v>109</v>
      </c>
      <c r="B39" t="s">
        <v>95</v>
      </c>
      <c r="C39" t="s">
        <v>0</v>
      </c>
      <c r="D39">
        <v>1281</v>
      </c>
      <c r="I39" t="s">
        <v>109</v>
      </c>
      <c r="J39" t="s">
        <v>4</v>
      </c>
      <c r="K39" t="s">
        <v>1</v>
      </c>
      <c r="L39">
        <v>2936</v>
      </c>
      <c r="M39">
        <f t="shared" si="0"/>
        <v>2896</v>
      </c>
      <c r="Q39" t="s">
        <v>109</v>
      </c>
      <c r="R39" t="s">
        <v>5</v>
      </c>
      <c r="S39" t="s">
        <v>0</v>
      </c>
      <c r="T39">
        <v>800</v>
      </c>
      <c r="U39">
        <f t="shared" si="1"/>
        <v>760</v>
      </c>
    </row>
    <row r="40" spans="1:23" x14ac:dyDescent="0.3">
      <c r="A40" t="s">
        <v>109</v>
      </c>
      <c r="B40" t="s">
        <v>95</v>
      </c>
      <c r="C40" t="s">
        <v>0</v>
      </c>
      <c r="D40">
        <v>1273</v>
      </c>
      <c r="I40" t="s">
        <v>109</v>
      </c>
      <c r="J40" t="s">
        <v>4</v>
      </c>
      <c r="K40" t="s">
        <v>0</v>
      </c>
      <c r="L40">
        <v>1184</v>
      </c>
      <c r="M40">
        <f t="shared" si="0"/>
        <v>1144</v>
      </c>
      <c r="Q40" t="s">
        <v>109</v>
      </c>
      <c r="R40" t="s">
        <v>5</v>
      </c>
      <c r="S40" t="s">
        <v>0</v>
      </c>
      <c r="T40">
        <v>1536</v>
      </c>
      <c r="U40">
        <f t="shared" si="1"/>
        <v>1496</v>
      </c>
    </row>
    <row r="41" spans="1:23" x14ac:dyDescent="0.3">
      <c r="A41" t="s">
        <v>109</v>
      </c>
      <c r="B41" t="s">
        <v>95</v>
      </c>
      <c r="C41" t="s">
        <v>0</v>
      </c>
      <c r="D41">
        <v>777</v>
      </c>
      <c r="G41">
        <f>MEDIAN(D32:D41)</f>
        <v>1052</v>
      </c>
      <c r="I41" t="s">
        <v>109</v>
      </c>
      <c r="J41" t="s">
        <v>4</v>
      </c>
      <c r="K41" t="s">
        <v>0</v>
      </c>
      <c r="L41">
        <v>1363</v>
      </c>
      <c r="M41">
        <f t="shared" si="0"/>
        <v>1323</v>
      </c>
      <c r="O41">
        <f>MEDIAN(M32:M41)</f>
        <v>1237.5</v>
      </c>
      <c r="Q41" t="s">
        <v>109</v>
      </c>
      <c r="R41" t="s">
        <v>5</v>
      </c>
      <c r="S41" t="s">
        <v>0</v>
      </c>
      <c r="T41">
        <v>1191</v>
      </c>
      <c r="U41">
        <f t="shared" si="1"/>
        <v>1151</v>
      </c>
      <c r="W41">
        <f>MEDIAN(U32:U41)</f>
        <v>1111.5</v>
      </c>
    </row>
    <row r="42" spans="1:23" x14ac:dyDescent="0.3">
      <c r="A42" t="s">
        <v>110</v>
      </c>
      <c r="B42" t="s">
        <v>95</v>
      </c>
      <c r="C42" t="s">
        <v>1</v>
      </c>
      <c r="D42">
        <v>1151</v>
      </c>
      <c r="I42" t="s">
        <v>110</v>
      </c>
      <c r="J42" t="s">
        <v>4</v>
      </c>
      <c r="K42" t="s">
        <v>1</v>
      </c>
      <c r="L42">
        <v>2611</v>
      </c>
      <c r="M42">
        <f t="shared" si="0"/>
        <v>2571</v>
      </c>
      <c r="Q42" t="s">
        <v>110</v>
      </c>
      <c r="R42" t="s">
        <v>5</v>
      </c>
      <c r="S42" t="s">
        <v>0</v>
      </c>
      <c r="T42">
        <v>999</v>
      </c>
      <c r="U42">
        <f t="shared" si="1"/>
        <v>959</v>
      </c>
    </row>
    <row r="43" spans="1:23" x14ac:dyDescent="0.3">
      <c r="A43" t="s">
        <v>110</v>
      </c>
      <c r="B43" t="s">
        <v>95</v>
      </c>
      <c r="C43" t="s">
        <v>0</v>
      </c>
      <c r="D43">
        <v>968</v>
      </c>
      <c r="I43" t="s">
        <v>110</v>
      </c>
      <c r="J43" t="s">
        <v>4</v>
      </c>
      <c r="K43" t="s">
        <v>1</v>
      </c>
      <c r="L43">
        <v>1440</v>
      </c>
      <c r="M43">
        <f t="shared" si="0"/>
        <v>1400</v>
      </c>
      <c r="Q43" t="s">
        <v>110</v>
      </c>
      <c r="R43" t="s">
        <v>5</v>
      </c>
      <c r="S43" t="s">
        <v>0</v>
      </c>
      <c r="T43">
        <v>1071</v>
      </c>
      <c r="U43">
        <f t="shared" si="1"/>
        <v>1031</v>
      </c>
    </row>
    <row r="44" spans="1:23" x14ac:dyDescent="0.3">
      <c r="A44" t="s">
        <v>110</v>
      </c>
      <c r="B44" t="s">
        <v>95</v>
      </c>
      <c r="C44" t="s">
        <v>1</v>
      </c>
      <c r="D44">
        <v>1313</v>
      </c>
      <c r="I44" t="s">
        <v>110</v>
      </c>
      <c r="J44" t="s">
        <v>4</v>
      </c>
      <c r="K44" t="s">
        <v>1</v>
      </c>
      <c r="L44">
        <v>1600</v>
      </c>
      <c r="M44">
        <f t="shared" si="0"/>
        <v>1560</v>
      </c>
      <c r="Q44" t="s">
        <v>110</v>
      </c>
      <c r="R44" t="s">
        <v>5</v>
      </c>
      <c r="S44" t="s">
        <v>0</v>
      </c>
      <c r="T44">
        <v>1288</v>
      </c>
      <c r="U44">
        <f t="shared" si="1"/>
        <v>1248</v>
      </c>
    </row>
    <row r="45" spans="1:23" x14ac:dyDescent="0.3">
      <c r="A45" t="s">
        <v>110</v>
      </c>
      <c r="B45" t="s">
        <v>95</v>
      </c>
      <c r="C45" t="s">
        <v>0</v>
      </c>
      <c r="D45">
        <v>1771</v>
      </c>
      <c r="I45" t="s">
        <v>110</v>
      </c>
      <c r="J45" t="s">
        <v>4</v>
      </c>
      <c r="K45" t="s">
        <v>0</v>
      </c>
      <c r="L45">
        <v>2159</v>
      </c>
      <c r="M45">
        <f t="shared" si="0"/>
        <v>2119</v>
      </c>
      <c r="Q45" t="s">
        <v>110</v>
      </c>
      <c r="R45" t="s">
        <v>5</v>
      </c>
      <c r="S45" t="s">
        <v>0</v>
      </c>
      <c r="T45">
        <v>1727</v>
      </c>
      <c r="U45">
        <f t="shared" si="1"/>
        <v>1687</v>
      </c>
    </row>
    <row r="46" spans="1:23" x14ac:dyDescent="0.3">
      <c r="A46" t="s">
        <v>110</v>
      </c>
      <c r="B46" t="s">
        <v>95</v>
      </c>
      <c r="C46" t="s">
        <v>0</v>
      </c>
      <c r="D46">
        <v>896</v>
      </c>
      <c r="I46" t="s">
        <v>110</v>
      </c>
      <c r="J46" t="s">
        <v>4</v>
      </c>
      <c r="K46" t="s">
        <v>0</v>
      </c>
      <c r="L46">
        <v>2088</v>
      </c>
      <c r="M46">
        <f t="shared" si="0"/>
        <v>2048</v>
      </c>
      <c r="Q46" t="s">
        <v>110</v>
      </c>
      <c r="R46" t="s">
        <v>5</v>
      </c>
      <c r="S46" t="s">
        <v>0</v>
      </c>
      <c r="T46">
        <v>1433</v>
      </c>
      <c r="U46">
        <f t="shared" si="1"/>
        <v>1393</v>
      </c>
    </row>
    <row r="47" spans="1:23" x14ac:dyDescent="0.3">
      <c r="A47" t="s">
        <v>110</v>
      </c>
      <c r="B47" t="s">
        <v>95</v>
      </c>
      <c r="C47" t="s">
        <v>1</v>
      </c>
      <c r="D47">
        <v>1431</v>
      </c>
      <c r="I47" t="s">
        <v>110</v>
      </c>
      <c r="J47" t="s">
        <v>4</v>
      </c>
      <c r="K47" t="s">
        <v>1</v>
      </c>
      <c r="L47">
        <v>1272</v>
      </c>
      <c r="M47">
        <f t="shared" si="0"/>
        <v>1232</v>
      </c>
      <c r="Q47" t="s">
        <v>110</v>
      </c>
      <c r="R47" t="s">
        <v>5</v>
      </c>
      <c r="S47" t="s">
        <v>0</v>
      </c>
      <c r="T47">
        <v>967</v>
      </c>
      <c r="U47">
        <f t="shared" si="1"/>
        <v>927</v>
      </c>
    </row>
    <row r="48" spans="1:23" x14ac:dyDescent="0.3">
      <c r="A48" t="s">
        <v>110</v>
      </c>
      <c r="B48" t="s">
        <v>95</v>
      </c>
      <c r="C48" t="s">
        <v>1</v>
      </c>
      <c r="D48">
        <v>1104</v>
      </c>
      <c r="I48" t="s">
        <v>110</v>
      </c>
      <c r="J48" t="s">
        <v>4</v>
      </c>
      <c r="K48" t="s">
        <v>1</v>
      </c>
      <c r="L48">
        <v>1288</v>
      </c>
      <c r="M48">
        <f t="shared" si="0"/>
        <v>1248</v>
      </c>
      <c r="Q48" t="s">
        <v>110</v>
      </c>
      <c r="R48" t="s">
        <v>5</v>
      </c>
      <c r="S48" t="s">
        <v>0</v>
      </c>
      <c r="T48">
        <v>1271</v>
      </c>
      <c r="U48">
        <f t="shared" si="1"/>
        <v>1231</v>
      </c>
    </row>
    <row r="49" spans="1:23" x14ac:dyDescent="0.3">
      <c r="A49" t="s">
        <v>110</v>
      </c>
      <c r="B49" t="s">
        <v>95</v>
      </c>
      <c r="C49" t="s">
        <v>0</v>
      </c>
      <c r="D49">
        <v>2064</v>
      </c>
      <c r="I49" t="s">
        <v>110</v>
      </c>
      <c r="J49" t="s">
        <v>4</v>
      </c>
      <c r="K49" t="s">
        <v>0</v>
      </c>
      <c r="L49">
        <v>1448</v>
      </c>
      <c r="M49">
        <f t="shared" si="0"/>
        <v>1408</v>
      </c>
      <c r="Q49" t="s">
        <v>110</v>
      </c>
      <c r="R49" t="s">
        <v>5</v>
      </c>
      <c r="S49" t="s">
        <v>0</v>
      </c>
      <c r="T49">
        <v>2896</v>
      </c>
      <c r="U49">
        <f t="shared" si="1"/>
        <v>2856</v>
      </c>
    </row>
    <row r="50" spans="1:23" x14ac:dyDescent="0.3">
      <c r="A50" t="s">
        <v>110</v>
      </c>
      <c r="B50" t="s">
        <v>95</v>
      </c>
      <c r="C50" t="s">
        <v>0</v>
      </c>
      <c r="D50">
        <v>1447</v>
      </c>
      <c r="I50" t="s">
        <v>110</v>
      </c>
      <c r="J50" t="s">
        <v>4</v>
      </c>
      <c r="K50" t="s">
        <v>0</v>
      </c>
      <c r="L50">
        <v>1375</v>
      </c>
      <c r="M50">
        <f t="shared" si="0"/>
        <v>1335</v>
      </c>
      <c r="Q50" t="s">
        <v>110</v>
      </c>
      <c r="R50" t="s">
        <v>5</v>
      </c>
      <c r="S50" t="s">
        <v>0</v>
      </c>
      <c r="T50">
        <v>1000</v>
      </c>
      <c r="U50">
        <f t="shared" si="1"/>
        <v>960</v>
      </c>
    </row>
    <row r="51" spans="1:23" x14ac:dyDescent="0.3">
      <c r="A51" t="s">
        <v>110</v>
      </c>
      <c r="B51" t="s">
        <v>95</v>
      </c>
      <c r="C51" t="s">
        <v>0</v>
      </c>
      <c r="D51">
        <v>1260</v>
      </c>
      <c r="G51">
        <f>MEDIAN(D42:D51)</f>
        <v>1286.5</v>
      </c>
      <c r="I51" t="s">
        <v>110</v>
      </c>
      <c r="J51" t="s">
        <v>4</v>
      </c>
      <c r="K51" t="s">
        <v>1</v>
      </c>
      <c r="L51">
        <v>1279</v>
      </c>
      <c r="M51">
        <f t="shared" si="0"/>
        <v>1239</v>
      </c>
      <c r="O51">
        <f>MEDIAN(M42:M51)</f>
        <v>1404</v>
      </c>
      <c r="Q51" t="s">
        <v>110</v>
      </c>
      <c r="R51" t="s">
        <v>5</v>
      </c>
      <c r="S51" t="s">
        <v>0</v>
      </c>
      <c r="T51">
        <v>1144</v>
      </c>
      <c r="U51">
        <f t="shared" si="1"/>
        <v>1104</v>
      </c>
      <c r="W51">
        <f>MEDIAN(U42:U51)</f>
        <v>1167.5</v>
      </c>
    </row>
    <row r="52" spans="1:23" x14ac:dyDescent="0.3">
      <c r="A52" t="s">
        <v>111</v>
      </c>
      <c r="B52" t="s">
        <v>95</v>
      </c>
      <c r="C52" t="s">
        <v>1</v>
      </c>
      <c r="D52">
        <v>1472</v>
      </c>
      <c r="I52" t="s">
        <v>111</v>
      </c>
      <c r="J52" t="s">
        <v>4</v>
      </c>
      <c r="K52" t="s">
        <v>1</v>
      </c>
      <c r="L52">
        <v>2040</v>
      </c>
      <c r="M52">
        <f t="shared" si="0"/>
        <v>2000</v>
      </c>
      <c r="Q52" t="s">
        <v>111</v>
      </c>
      <c r="R52" t="s">
        <v>5</v>
      </c>
      <c r="S52" t="s">
        <v>0</v>
      </c>
      <c r="T52">
        <v>1512</v>
      </c>
      <c r="U52">
        <f t="shared" si="1"/>
        <v>1472</v>
      </c>
    </row>
    <row r="53" spans="1:23" x14ac:dyDescent="0.3">
      <c r="A53" t="s">
        <v>111</v>
      </c>
      <c r="B53" t="s">
        <v>95</v>
      </c>
      <c r="C53" t="s">
        <v>1</v>
      </c>
      <c r="D53">
        <v>745</v>
      </c>
      <c r="I53" t="s">
        <v>111</v>
      </c>
      <c r="J53" t="s">
        <v>4</v>
      </c>
      <c r="K53" t="s">
        <v>1</v>
      </c>
      <c r="L53">
        <v>1584</v>
      </c>
      <c r="M53">
        <f t="shared" si="0"/>
        <v>1544</v>
      </c>
      <c r="Q53" t="s">
        <v>111</v>
      </c>
      <c r="R53" t="s">
        <v>5</v>
      </c>
      <c r="S53" t="s">
        <v>0</v>
      </c>
      <c r="T53">
        <v>968</v>
      </c>
      <c r="U53">
        <f t="shared" si="1"/>
        <v>928</v>
      </c>
    </row>
    <row r="54" spans="1:23" x14ac:dyDescent="0.3">
      <c r="A54" t="s">
        <v>111</v>
      </c>
      <c r="B54" t="s">
        <v>95</v>
      </c>
      <c r="C54" t="s">
        <v>1</v>
      </c>
      <c r="D54">
        <v>1168</v>
      </c>
      <c r="I54" t="s">
        <v>111</v>
      </c>
      <c r="J54" t="s">
        <v>4</v>
      </c>
      <c r="K54" t="s">
        <v>1</v>
      </c>
      <c r="L54">
        <v>1512</v>
      </c>
      <c r="M54">
        <f t="shared" si="0"/>
        <v>1472</v>
      </c>
      <c r="Q54" t="s">
        <v>111</v>
      </c>
      <c r="R54" t="s">
        <v>5</v>
      </c>
      <c r="S54" t="s">
        <v>0</v>
      </c>
      <c r="T54">
        <v>1344</v>
      </c>
      <c r="U54">
        <f t="shared" si="1"/>
        <v>1304</v>
      </c>
    </row>
    <row r="55" spans="1:23" x14ac:dyDescent="0.3">
      <c r="A55" t="s">
        <v>111</v>
      </c>
      <c r="B55" t="s">
        <v>95</v>
      </c>
      <c r="C55" t="s">
        <v>1</v>
      </c>
      <c r="D55">
        <v>1007</v>
      </c>
      <c r="I55" t="s">
        <v>111</v>
      </c>
      <c r="J55" t="s">
        <v>4</v>
      </c>
      <c r="K55" t="s">
        <v>1</v>
      </c>
      <c r="L55">
        <v>943</v>
      </c>
      <c r="M55">
        <f t="shared" si="0"/>
        <v>903</v>
      </c>
      <c r="Q55" t="s">
        <v>111</v>
      </c>
      <c r="R55" t="s">
        <v>5</v>
      </c>
      <c r="S55" t="s">
        <v>0</v>
      </c>
      <c r="T55">
        <v>1291</v>
      </c>
      <c r="U55">
        <f t="shared" si="1"/>
        <v>1251</v>
      </c>
    </row>
    <row r="56" spans="1:23" x14ac:dyDescent="0.3">
      <c r="A56" t="s">
        <v>111</v>
      </c>
      <c r="B56" t="s">
        <v>95</v>
      </c>
      <c r="C56" t="s">
        <v>1</v>
      </c>
      <c r="D56">
        <v>1736</v>
      </c>
      <c r="I56" t="s">
        <v>111</v>
      </c>
      <c r="J56" t="s">
        <v>4</v>
      </c>
      <c r="K56" t="s">
        <v>1</v>
      </c>
      <c r="L56">
        <v>1505</v>
      </c>
      <c r="M56">
        <f t="shared" si="0"/>
        <v>1465</v>
      </c>
      <c r="Q56" t="s">
        <v>111</v>
      </c>
      <c r="R56" t="s">
        <v>5</v>
      </c>
      <c r="S56" t="s">
        <v>0</v>
      </c>
      <c r="T56">
        <v>1463</v>
      </c>
      <c r="U56">
        <f t="shared" si="1"/>
        <v>1423</v>
      </c>
    </row>
    <row r="57" spans="1:23" x14ac:dyDescent="0.3">
      <c r="A57" t="s">
        <v>111</v>
      </c>
      <c r="B57" t="s">
        <v>95</v>
      </c>
      <c r="C57" t="s">
        <v>1</v>
      </c>
      <c r="D57">
        <v>1072</v>
      </c>
      <c r="I57" t="s">
        <v>111</v>
      </c>
      <c r="J57" t="s">
        <v>4</v>
      </c>
      <c r="K57" t="s">
        <v>1</v>
      </c>
      <c r="L57">
        <v>1560</v>
      </c>
      <c r="M57">
        <f t="shared" si="0"/>
        <v>1520</v>
      </c>
      <c r="Q57" t="s">
        <v>111</v>
      </c>
      <c r="R57" t="s">
        <v>5</v>
      </c>
      <c r="S57" t="s">
        <v>1</v>
      </c>
      <c r="T57">
        <v>1008</v>
      </c>
      <c r="U57">
        <f t="shared" si="1"/>
        <v>968</v>
      </c>
    </row>
    <row r="58" spans="1:23" x14ac:dyDescent="0.3">
      <c r="A58" t="s">
        <v>111</v>
      </c>
      <c r="B58" t="s">
        <v>95</v>
      </c>
      <c r="C58" t="s">
        <v>1</v>
      </c>
      <c r="D58">
        <v>968</v>
      </c>
      <c r="I58" t="s">
        <v>111</v>
      </c>
      <c r="J58" t="s">
        <v>4</v>
      </c>
      <c r="K58" t="s">
        <v>0</v>
      </c>
      <c r="L58">
        <v>1280</v>
      </c>
      <c r="M58">
        <f t="shared" si="0"/>
        <v>1240</v>
      </c>
      <c r="Q58" t="s">
        <v>111</v>
      </c>
      <c r="R58" t="s">
        <v>5</v>
      </c>
      <c r="S58" t="s">
        <v>1</v>
      </c>
      <c r="T58">
        <v>1212</v>
      </c>
      <c r="U58">
        <f t="shared" si="1"/>
        <v>1172</v>
      </c>
    </row>
    <row r="59" spans="1:23" x14ac:dyDescent="0.3">
      <c r="A59" t="s">
        <v>111</v>
      </c>
      <c r="B59" t="s">
        <v>95</v>
      </c>
      <c r="C59" t="s">
        <v>1</v>
      </c>
      <c r="D59">
        <v>1151</v>
      </c>
      <c r="I59" t="s">
        <v>111</v>
      </c>
      <c r="J59" t="s">
        <v>4</v>
      </c>
      <c r="K59" t="s">
        <v>1</v>
      </c>
      <c r="L59">
        <v>1256</v>
      </c>
      <c r="M59">
        <f t="shared" si="0"/>
        <v>1216</v>
      </c>
      <c r="Q59" t="s">
        <v>111</v>
      </c>
      <c r="R59" t="s">
        <v>5</v>
      </c>
      <c r="S59" t="s">
        <v>1</v>
      </c>
      <c r="T59">
        <v>1959</v>
      </c>
      <c r="U59">
        <f t="shared" si="1"/>
        <v>1919</v>
      </c>
    </row>
    <row r="60" spans="1:23" x14ac:dyDescent="0.3">
      <c r="A60" t="s">
        <v>111</v>
      </c>
      <c r="B60" t="s">
        <v>95</v>
      </c>
      <c r="C60" t="s">
        <v>1</v>
      </c>
      <c r="D60">
        <v>1247</v>
      </c>
      <c r="I60" t="s">
        <v>111</v>
      </c>
      <c r="J60" t="s">
        <v>4</v>
      </c>
      <c r="K60" t="s">
        <v>1</v>
      </c>
      <c r="L60">
        <v>2120</v>
      </c>
      <c r="M60">
        <f t="shared" si="0"/>
        <v>2080</v>
      </c>
      <c r="Q60" t="s">
        <v>111</v>
      </c>
      <c r="R60" t="s">
        <v>5</v>
      </c>
      <c r="S60" t="s">
        <v>1</v>
      </c>
      <c r="T60">
        <v>1344</v>
      </c>
      <c r="U60">
        <f t="shared" si="1"/>
        <v>1304</v>
      </c>
    </row>
    <row r="61" spans="1:23" x14ac:dyDescent="0.3">
      <c r="A61" t="s">
        <v>111</v>
      </c>
      <c r="B61" t="s">
        <v>95</v>
      </c>
      <c r="C61" t="s">
        <v>1</v>
      </c>
      <c r="D61">
        <v>1512</v>
      </c>
      <c r="G61">
        <f>MEDIAN(D52:D61)</f>
        <v>1159.5</v>
      </c>
      <c r="I61" t="s">
        <v>111</v>
      </c>
      <c r="J61" t="s">
        <v>4</v>
      </c>
      <c r="K61" t="s">
        <v>1</v>
      </c>
      <c r="L61">
        <v>1664</v>
      </c>
      <c r="M61">
        <f t="shared" si="0"/>
        <v>1624</v>
      </c>
      <c r="O61">
        <f>MEDIAN(M52:M61)</f>
        <v>1496</v>
      </c>
      <c r="Q61" t="s">
        <v>111</v>
      </c>
      <c r="R61" t="s">
        <v>5</v>
      </c>
      <c r="S61" t="s">
        <v>1</v>
      </c>
      <c r="T61">
        <v>1000</v>
      </c>
      <c r="U61">
        <f t="shared" si="1"/>
        <v>960</v>
      </c>
      <c r="W61">
        <f>MEDIAN(U52:U61)</f>
        <v>1277.5</v>
      </c>
    </row>
    <row r="62" spans="1:23" x14ac:dyDescent="0.3">
      <c r="A62" t="s">
        <v>112</v>
      </c>
      <c r="B62" t="s">
        <v>95</v>
      </c>
      <c r="C62" t="s">
        <v>1</v>
      </c>
      <c r="D62">
        <v>952</v>
      </c>
      <c r="I62" t="s">
        <v>112</v>
      </c>
      <c r="J62" t="s">
        <v>4</v>
      </c>
      <c r="K62" t="s">
        <v>1</v>
      </c>
      <c r="L62">
        <v>1048</v>
      </c>
      <c r="M62">
        <f t="shared" si="0"/>
        <v>1008</v>
      </c>
      <c r="Q62" t="s">
        <v>112</v>
      </c>
      <c r="R62" t="s">
        <v>5</v>
      </c>
      <c r="S62" t="s">
        <v>0</v>
      </c>
      <c r="T62">
        <v>1616</v>
      </c>
      <c r="U62">
        <f t="shared" si="1"/>
        <v>1576</v>
      </c>
    </row>
    <row r="63" spans="1:23" x14ac:dyDescent="0.3">
      <c r="A63" t="s">
        <v>112</v>
      </c>
      <c r="B63" t="s">
        <v>95</v>
      </c>
      <c r="C63" t="s">
        <v>1</v>
      </c>
      <c r="D63">
        <v>984</v>
      </c>
      <c r="I63" t="s">
        <v>112</v>
      </c>
      <c r="J63" t="s">
        <v>4</v>
      </c>
      <c r="K63" t="s">
        <v>1</v>
      </c>
      <c r="L63">
        <v>1240</v>
      </c>
      <c r="M63">
        <f t="shared" si="0"/>
        <v>1200</v>
      </c>
      <c r="Q63" t="s">
        <v>112</v>
      </c>
      <c r="R63" t="s">
        <v>5</v>
      </c>
      <c r="S63" t="s">
        <v>1</v>
      </c>
      <c r="T63">
        <v>960</v>
      </c>
      <c r="U63">
        <f t="shared" si="1"/>
        <v>920</v>
      </c>
    </row>
    <row r="64" spans="1:23" x14ac:dyDescent="0.3">
      <c r="A64" t="s">
        <v>112</v>
      </c>
      <c r="B64" t="s">
        <v>95</v>
      </c>
      <c r="C64" t="s">
        <v>1</v>
      </c>
      <c r="D64">
        <v>968</v>
      </c>
      <c r="I64" t="s">
        <v>112</v>
      </c>
      <c r="J64" t="s">
        <v>4</v>
      </c>
      <c r="K64" t="s">
        <v>1</v>
      </c>
      <c r="L64">
        <v>1140</v>
      </c>
      <c r="M64">
        <f t="shared" si="0"/>
        <v>1100</v>
      </c>
      <c r="Q64" t="s">
        <v>112</v>
      </c>
      <c r="R64" t="s">
        <v>5</v>
      </c>
      <c r="S64" t="s">
        <v>1</v>
      </c>
      <c r="T64">
        <v>1624</v>
      </c>
      <c r="U64">
        <f t="shared" si="1"/>
        <v>1584</v>
      </c>
    </row>
    <row r="65" spans="1:23" x14ac:dyDescent="0.3">
      <c r="A65" t="s">
        <v>112</v>
      </c>
      <c r="B65" t="s">
        <v>95</v>
      </c>
      <c r="C65" t="s">
        <v>1</v>
      </c>
      <c r="D65">
        <v>983</v>
      </c>
      <c r="I65" t="s">
        <v>112</v>
      </c>
      <c r="J65" t="s">
        <v>4</v>
      </c>
      <c r="K65" t="s">
        <v>1</v>
      </c>
      <c r="L65">
        <v>1048</v>
      </c>
      <c r="M65">
        <f t="shared" si="0"/>
        <v>1008</v>
      </c>
      <c r="Q65" t="s">
        <v>112</v>
      </c>
      <c r="R65" t="s">
        <v>5</v>
      </c>
      <c r="S65" t="s">
        <v>1</v>
      </c>
      <c r="T65">
        <v>1295</v>
      </c>
      <c r="U65">
        <f t="shared" si="1"/>
        <v>1255</v>
      </c>
    </row>
    <row r="66" spans="1:23" x14ac:dyDescent="0.3">
      <c r="A66" t="s">
        <v>112</v>
      </c>
      <c r="B66" t="s">
        <v>95</v>
      </c>
      <c r="C66" t="s">
        <v>1</v>
      </c>
      <c r="D66">
        <v>1255</v>
      </c>
      <c r="I66" t="s">
        <v>112</v>
      </c>
      <c r="J66" t="s">
        <v>4</v>
      </c>
      <c r="K66" t="s">
        <v>1</v>
      </c>
      <c r="L66">
        <v>1536</v>
      </c>
      <c r="M66">
        <f t="shared" si="0"/>
        <v>1496</v>
      </c>
      <c r="Q66" t="s">
        <v>112</v>
      </c>
      <c r="R66" t="s">
        <v>5</v>
      </c>
      <c r="S66" t="s">
        <v>1</v>
      </c>
      <c r="T66">
        <v>2759</v>
      </c>
      <c r="U66">
        <f t="shared" si="1"/>
        <v>2719</v>
      </c>
    </row>
    <row r="67" spans="1:23" x14ac:dyDescent="0.3">
      <c r="A67" t="s">
        <v>112</v>
      </c>
      <c r="B67" t="s">
        <v>95</v>
      </c>
      <c r="C67" t="s">
        <v>1</v>
      </c>
      <c r="D67">
        <v>1337</v>
      </c>
      <c r="I67" t="s">
        <v>112</v>
      </c>
      <c r="J67" t="s">
        <v>4</v>
      </c>
      <c r="K67" t="s">
        <v>1</v>
      </c>
      <c r="L67">
        <v>1584</v>
      </c>
      <c r="M67">
        <f t="shared" ref="M67:M130" si="2">L67-40</f>
        <v>1544</v>
      </c>
      <c r="Q67" t="s">
        <v>112</v>
      </c>
      <c r="R67" t="s">
        <v>5</v>
      </c>
      <c r="S67" t="s">
        <v>1</v>
      </c>
      <c r="T67">
        <v>1344</v>
      </c>
      <c r="U67">
        <f t="shared" ref="U67:U130" si="3">T67-40</f>
        <v>1304</v>
      </c>
    </row>
    <row r="68" spans="1:23" x14ac:dyDescent="0.3">
      <c r="A68" t="s">
        <v>112</v>
      </c>
      <c r="B68" t="s">
        <v>95</v>
      </c>
      <c r="C68" t="s">
        <v>1</v>
      </c>
      <c r="D68">
        <v>964</v>
      </c>
      <c r="I68" t="s">
        <v>112</v>
      </c>
      <c r="J68" t="s">
        <v>4</v>
      </c>
      <c r="K68" t="s">
        <v>1</v>
      </c>
      <c r="L68">
        <v>1408</v>
      </c>
      <c r="M68">
        <f t="shared" si="2"/>
        <v>1368</v>
      </c>
      <c r="Q68" t="s">
        <v>112</v>
      </c>
      <c r="R68" t="s">
        <v>5</v>
      </c>
      <c r="S68" t="s">
        <v>1</v>
      </c>
      <c r="T68">
        <v>888</v>
      </c>
      <c r="U68">
        <f t="shared" si="3"/>
        <v>848</v>
      </c>
    </row>
    <row r="69" spans="1:23" x14ac:dyDescent="0.3">
      <c r="A69" t="s">
        <v>112</v>
      </c>
      <c r="B69" t="s">
        <v>95</v>
      </c>
      <c r="C69" t="s">
        <v>1</v>
      </c>
      <c r="D69">
        <v>1184</v>
      </c>
      <c r="I69" t="s">
        <v>112</v>
      </c>
      <c r="J69" t="s">
        <v>4</v>
      </c>
      <c r="K69" t="s">
        <v>1</v>
      </c>
      <c r="L69">
        <v>992</v>
      </c>
      <c r="M69">
        <f t="shared" si="2"/>
        <v>952</v>
      </c>
      <c r="Q69" t="s">
        <v>112</v>
      </c>
      <c r="R69" t="s">
        <v>5</v>
      </c>
      <c r="S69" t="s">
        <v>1</v>
      </c>
      <c r="T69">
        <v>1177</v>
      </c>
      <c r="U69">
        <f t="shared" si="3"/>
        <v>1137</v>
      </c>
    </row>
    <row r="70" spans="1:23" x14ac:dyDescent="0.3">
      <c r="A70" t="s">
        <v>112</v>
      </c>
      <c r="B70" t="s">
        <v>95</v>
      </c>
      <c r="C70" t="s">
        <v>1</v>
      </c>
      <c r="D70">
        <v>1560</v>
      </c>
      <c r="I70" t="s">
        <v>112</v>
      </c>
      <c r="J70" t="s">
        <v>4</v>
      </c>
      <c r="K70" t="s">
        <v>1</v>
      </c>
      <c r="L70">
        <v>1051</v>
      </c>
      <c r="M70">
        <f t="shared" si="2"/>
        <v>1011</v>
      </c>
      <c r="Q70" t="s">
        <v>112</v>
      </c>
      <c r="R70" t="s">
        <v>5</v>
      </c>
      <c r="S70" t="s">
        <v>1</v>
      </c>
      <c r="T70">
        <v>1177</v>
      </c>
      <c r="U70">
        <f t="shared" si="3"/>
        <v>1137</v>
      </c>
    </row>
    <row r="71" spans="1:23" x14ac:dyDescent="0.3">
      <c r="A71" t="s">
        <v>112</v>
      </c>
      <c r="B71" t="s">
        <v>95</v>
      </c>
      <c r="C71" t="s">
        <v>1</v>
      </c>
      <c r="D71">
        <v>1039</v>
      </c>
      <c r="G71">
        <f>MEDIAN(D62:D71)</f>
        <v>1011.5</v>
      </c>
      <c r="I71" t="s">
        <v>112</v>
      </c>
      <c r="J71" t="s">
        <v>4</v>
      </c>
      <c r="K71" t="s">
        <v>1</v>
      </c>
      <c r="L71">
        <v>1360</v>
      </c>
      <c r="M71">
        <f t="shared" si="2"/>
        <v>1320</v>
      </c>
      <c r="O71">
        <f>MEDIAN(M62:M71)</f>
        <v>1150</v>
      </c>
      <c r="Q71" t="s">
        <v>112</v>
      </c>
      <c r="R71" t="s">
        <v>5</v>
      </c>
      <c r="S71" t="s">
        <v>1</v>
      </c>
      <c r="T71">
        <v>1129</v>
      </c>
      <c r="U71">
        <f t="shared" si="3"/>
        <v>1089</v>
      </c>
      <c r="W71">
        <f>MEDIAN(U62:U71)</f>
        <v>1196</v>
      </c>
    </row>
    <row r="72" spans="1:23" x14ac:dyDescent="0.3">
      <c r="A72" t="s">
        <v>113</v>
      </c>
      <c r="B72" t="s">
        <v>95</v>
      </c>
      <c r="C72" t="s">
        <v>1</v>
      </c>
      <c r="D72">
        <v>1087</v>
      </c>
      <c r="I72" t="s">
        <v>113</v>
      </c>
      <c r="J72" t="s">
        <v>4</v>
      </c>
      <c r="K72" t="s">
        <v>1</v>
      </c>
      <c r="L72">
        <v>1087</v>
      </c>
      <c r="M72">
        <f t="shared" si="2"/>
        <v>1047</v>
      </c>
      <c r="Q72" t="s">
        <v>113</v>
      </c>
      <c r="R72" t="s">
        <v>5</v>
      </c>
      <c r="S72" t="s">
        <v>1</v>
      </c>
      <c r="T72">
        <v>1135</v>
      </c>
      <c r="U72">
        <f t="shared" si="3"/>
        <v>1095</v>
      </c>
    </row>
    <row r="73" spans="1:23" x14ac:dyDescent="0.3">
      <c r="A73" t="s">
        <v>113</v>
      </c>
      <c r="B73" t="s">
        <v>95</v>
      </c>
      <c r="C73" t="s">
        <v>1</v>
      </c>
      <c r="D73">
        <v>929</v>
      </c>
      <c r="I73" t="s">
        <v>113</v>
      </c>
      <c r="J73" t="s">
        <v>4</v>
      </c>
      <c r="K73" t="s">
        <v>1</v>
      </c>
      <c r="L73">
        <v>1279</v>
      </c>
      <c r="M73">
        <f t="shared" si="2"/>
        <v>1239</v>
      </c>
      <c r="Q73" t="s">
        <v>113</v>
      </c>
      <c r="R73" t="s">
        <v>5</v>
      </c>
      <c r="S73" t="s">
        <v>1</v>
      </c>
      <c r="T73">
        <v>984</v>
      </c>
      <c r="U73">
        <f t="shared" si="3"/>
        <v>944</v>
      </c>
    </row>
    <row r="74" spans="1:23" x14ac:dyDescent="0.3">
      <c r="A74" t="s">
        <v>113</v>
      </c>
      <c r="B74" t="s">
        <v>95</v>
      </c>
      <c r="C74" t="s">
        <v>1</v>
      </c>
      <c r="D74">
        <v>960</v>
      </c>
      <c r="I74" t="s">
        <v>113</v>
      </c>
      <c r="J74" t="s">
        <v>4</v>
      </c>
      <c r="K74" t="s">
        <v>1</v>
      </c>
      <c r="L74">
        <v>959</v>
      </c>
      <c r="M74">
        <f t="shared" si="2"/>
        <v>919</v>
      </c>
      <c r="Q74" t="s">
        <v>113</v>
      </c>
      <c r="R74" t="s">
        <v>5</v>
      </c>
      <c r="S74" t="s">
        <v>1</v>
      </c>
      <c r="T74">
        <v>1081</v>
      </c>
      <c r="U74">
        <f t="shared" si="3"/>
        <v>1041</v>
      </c>
    </row>
    <row r="75" spans="1:23" x14ac:dyDescent="0.3">
      <c r="A75" t="s">
        <v>113</v>
      </c>
      <c r="B75" t="s">
        <v>95</v>
      </c>
      <c r="C75" t="s">
        <v>1</v>
      </c>
      <c r="D75">
        <v>839</v>
      </c>
      <c r="I75" t="s">
        <v>113</v>
      </c>
      <c r="J75" t="s">
        <v>4</v>
      </c>
      <c r="K75" t="s">
        <v>1</v>
      </c>
      <c r="L75">
        <v>1096</v>
      </c>
      <c r="M75">
        <f t="shared" si="2"/>
        <v>1056</v>
      </c>
      <c r="Q75" t="s">
        <v>113</v>
      </c>
      <c r="R75" t="s">
        <v>5</v>
      </c>
      <c r="S75" t="s">
        <v>1</v>
      </c>
      <c r="T75">
        <v>976</v>
      </c>
      <c r="U75">
        <f t="shared" si="3"/>
        <v>936</v>
      </c>
    </row>
    <row r="76" spans="1:23" x14ac:dyDescent="0.3">
      <c r="A76" t="s">
        <v>113</v>
      </c>
      <c r="B76" t="s">
        <v>95</v>
      </c>
      <c r="C76" t="s">
        <v>1</v>
      </c>
      <c r="D76">
        <v>1264</v>
      </c>
      <c r="I76" t="s">
        <v>113</v>
      </c>
      <c r="J76" t="s">
        <v>4</v>
      </c>
      <c r="K76" t="s">
        <v>1</v>
      </c>
      <c r="L76">
        <v>1176</v>
      </c>
      <c r="M76">
        <f t="shared" si="2"/>
        <v>1136</v>
      </c>
      <c r="Q76" t="s">
        <v>113</v>
      </c>
      <c r="R76" t="s">
        <v>5</v>
      </c>
      <c r="S76" t="s">
        <v>1</v>
      </c>
      <c r="T76">
        <v>1399</v>
      </c>
      <c r="U76">
        <f t="shared" si="3"/>
        <v>1359</v>
      </c>
    </row>
    <row r="77" spans="1:23" x14ac:dyDescent="0.3">
      <c r="A77" t="s">
        <v>113</v>
      </c>
      <c r="B77" t="s">
        <v>95</v>
      </c>
      <c r="C77" t="s">
        <v>1</v>
      </c>
      <c r="D77">
        <v>960</v>
      </c>
      <c r="I77" t="s">
        <v>113</v>
      </c>
      <c r="J77" t="s">
        <v>4</v>
      </c>
      <c r="K77" t="s">
        <v>1</v>
      </c>
      <c r="L77">
        <v>2391</v>
      </c>
      <c r="M77">
        <f t="shared" si="2"/>
        <v>2351</v>
      </c>
      <c r="Q77" t="s">
        <v>113</v>
      </c>
      <c r="R77" t="s">
        <v>5</v>
      </c>
      <c r="S77" t="s">
        <v>1</v>
      </c>
      <c r="T77">
        <v>912</v>
      </c>
      <c r="U77">
        <f t="shared" si="3"/>
        <v>872</v>
      </c>
    </row>
    <row r="78" spans="1:23" x14ac:dyDescent="0.3">
      <c r="A78" t="s">
        <v>113</v>
      </c>
      <c r="B78" t="s">
        <v>95</v>
      </c>
      <c r="C78" t="s">
        <v>1</v>
      </c>
      <c r="D78">
        <v>1112</v>
      </c>
      <c r="I78" t="s">
        <v>113</v>
      </c>
      <c r="J78" t="s">
        <v>4</v>
      </c>
      <c r="K78" t="s">
        <v>1</v>
      </c>
      <c r="L78">
        <v>1208</v>
      </c>
      <c r="M78">
        <f t="shared" si="2"/>
        <v>1168</v>
      </c>
      <c r="Q78" t="s">
        <v>113</v>
      </c>
      <c r="R78" t="s">
        <v>5</v>
      </c>
      <c r="S78" t="s">
        <v>1</v>
      </c>
      <c r="T78">
        <v>1081</v>
      </c>
      <c r="U78">
        <f t="shared" si="3"/>
        <v>1041</v>
      </c>
    </row>
    <row r="79" spans="1:23" x14ac:dyDescent="0.3">
      <c r="A79" t="s">
        <v>113</v>
      </c>
      <c r="B79" t="s">
        <v>95</v>
      </c>
      <c r="C79" t="s">
        <v>1</v>
      </c>
      <c r="D79">
        <v>1096</v>
      </c>
      <c r="I79" t="s">
        <v>113</v>
      </c>
      <c r="J79" t="s">
        <v>4</v>
      </c>
      <c r="K79" t="s">
        <v>1</v>
      </c>
      <c r="L79">
        <v>1575</v>
      </c>
      <c r="M79">
        <f t="shared" si="2"/>
        <v>1535</v>
      </c>
      <c r="Q79" t="s">
        <v>113</v>
      </c>
      <c r="R79" t="s">
        <v>5</v>
      </c>
      <c r="S79" t="s">
        <v>1</v>
      </c>
      <c r="T79">
        <v>1103</v>
      </c>
      <c r="U79">
        <f t="shared" si="3"/>
        <v>1063</v>
      </c>
    </row>
    <row r="80" spans="1:23" x14ac:dyDescent="0.3">
      <c r="A80" t="s">
        <v>113</v>
      </c>
      <c r="B80" t="s">
        <v>95</v>
      </c>
      <c r="C80" t="s">
        <v>1</v>
      </c>
      <c r="D80">
        <v>864</v>
      </c>
      <c r="I80" t="s">
        <v>113</v>
      </c>
      <c r="J80" t="s">
        <v>4</v>
      </c>
      <c r="K80" t="s">
        <v>1</v>
      </c>
      <c r="L80">
        <v>1344</v>
      </c>
      <c r="M80">
        <f t="shared" si="2"/>
        <v>1304</v>
      </c>
      <c r="Q80" t="s">
        <v>113</v>
      </c>
      <c r="R80" t="s">
        <v>5</v>
      </c>
      <c r="S80" t="s">
        <v>1</v>
      </c>
      <c r="T80">
        <v>1200</v>
      </c>
      <c r="U80">
        <f t="shared" si="3"/>
        <v>1160</v>
      </c>
    </row>
    <row r="81" spans="1:23" x14ac:dyDescent="0.3">
      <c r="A81" t="s">
        <v>113</v>
      </c>
      <c r="B81" t="s">
        <v>95</v>
      </c>
      <c r="C81" t="s">
        <v>1</v>
      </c>
      <c r="D81">
        <v>992</v>
      </c>
      <c r="G81">
        <f>MEDIAN(D72:D81)</f>
        <v>976</v>
      </c>
      <c r="I81" t="s">
        <v>113</v>
      </c>
      <c r="J81" t="s">
        <v>4</v>
      </c>
      <c r="K81" t="s">
        <v>1</v>
      </c>
      <c r="L81">
        <v>1497</v>
      </c>
      <c r="M81">
        <f t="shared" si="2"/>
        <v>1457</v>
      </c>
      <c r="O81">
        <f>MEDIAN(M72:M81)</f>
        <v>1203.5</v>
      </c>
      <c r="Q81" t="s">
        <v>113</v>
      </c>
      <c r="R81" t="s">
        <v>5</v>
      </c>
      <c r="S81" t="s">
        <v>1</v>
      </c>
      <c r="T81">
        <v>1017</v>
      </c>
      <c r="U81">
        <f t="shared" si="3"/>
        <v>977</v>
      </c>
      <c r="W81">
        <f>MEDIAN(U72:U81)</f>
        <v>1041</v>
      </c>
    </row>
    <row r="82" spans="1:23" x14ac:dyDescent="0.3">
      <c r="A82" t="s">
        <v>98</v>
      </c>
      <c r="B82" t="s">
        <v>95</v>
      </c>
      <c r="C82" t="s">
        <v>0</v>
      </c>
      <c r="D82">
        <v>784</v>
      </c>
      <c r="I82" t="s">
        <v>98</v>
      </c>
      <c r="J82" t="s">
        <v>4</v>
      </c>
      <c r="K82" t="s">
        <v>0</v>
      </c>
      <c r="L82">
        <v>953</v>
      </c>
      <c r="M82">
        <f t="shared" si="2"/>
        <v>913</v>
      </c>
      <c r="Q82" t="s">
        <v>98</v>
      </c>
      <c r="R82" t="s">
        <v>5</v>
      </c>
      <c r="S82" t="s">
        <v>0</v>
      </c>
      <c r="T82">
        <v>960</v>
      </c>
      <c r="U82">
        <f t="shared" si="3"/>
        <v>920</v>
      </c>
    </row>
    <row r="83" spans="1:23" x14ac:dyDescent="0.3">
      <c r="A83" t="s">
        <v>98</v>
      </c>
      <c r="B83" t="s">
        <v>95</v>
      </c>
      <c r="C83" t="s">
        <v>0</v>
      </c>
      <c r="D83">
        <v>999</v>
      </c>
      <c r="I83" t="s">
        <v>98</v>
      </c>
      <c r="J83" t="s">
        <v>4</v>
      </c>
      <c r="K83" t="s">
        <v>0</v>
      </c>
      <c r="L83">
        <v>1023</v>
      </c>
      <c r="M83">
        <f t="shared" si="2"/>
        <v>983</v>
      </c>
      <c r="Q83" t="s">
        <v>98</v>
      </c>
      <c r="R83" t="s">
        <v>5</v>
      </c>
      <c r="S83" t="s">
        <v>0</v>
      </c>
      <c r="T83">
        <v>1067</v>
      </c>
      <c r="U83">
        <f t="shared" si="3"/>
        <v>1027</v>
      </c>
    </row>
    <row r="84" spans="1:23" x14ac:dyDescent="0.3">
      <c r="A84" t="s">
        <v>98</v>
      </c>
      <c r="B84" t="s">
        <v>95</v>
      </c>
      <c r="C84" t="s">
        <v>0</v>
      </c>
      <c r="D84">
        <v>816</v>
      </c>
      <c r="I84" t="s">
        <v>98</v>
      </c>
      <c r="J84" t="s">
        <v>4</v>
      </c>
      <c r="K84" t="s">
        <v>0</v>
      </c>
      <c r="L84">
        <v>1185</v>
      </c>
      <c r="M84">
        <f t="shared" si="2"/>
        <v>1145</v>
      </c>
      <c r="Q84" t="s">
        <v>98</v>
      </c>
      <c r="R84" t="s">
        <v>5</v>
      </c>
      <c r="S84" t="s">
        <v>0</v>
      </c>
      <c r="T84">
        <v>871</v>
      </c>
      <c r="U84">
        <f t="shared" si="3"/>
        <v>831</v>
      </c>
    </row>
    <row r="85" spans="1:23" x14ac:dyDescent="0.3">
      <c r="A85" t="s">
        <v>98</v>
      </c>
      <c r="B85" t="s">
        <v>95</v>
      </c>
      <c r="C85" t="s">
        <v>0</v>
      </c>
      <c r="D85">
        <v>1152</v>
      </c>
      <c r="I85" t="s">
        <v>98</v>
      </c>
      <c r="J85" t="s">
        <v>4</v>
      </c>
      <c r="K85" t="s">
        <v>0</v>
      </c>
      <c r="L85">
        <v>1128</v>
      </c>
      <c r="M85">
        <f t="shared" si="2"/>
        <v>1088</v>
      </c>
      <c r="Q85" t="s">
        <v>98</v>
      </c>
      <c r="R85" t="s">
        <v>5</v>
      </c>
      <c r="S85" t="s">
        <v>0</v>
      </c>
      <c r="T85">
        <v>1040</v>
      </c>
      <c r="U85">
        <f t="shared" si="3"/>
        <v>1000</v>
      </c>
    </row>
    <row r="86" spans="1:23" x14ac:dyDescent="0.3">
      <c r="A86" t="s">
        <v>98</v>
      </c>
      <c r="B86" t="s">
        <v>95</v>
      </c>
      <c r="C86" t="s">
        <v>0</v>
      </c>
      <c r="D86">
        <v>1057</v>
      </c>
      <c r="I86" t="s">
        <v>98</v>
      </c>
      <c r="J86" t="s">
        <v>4</v>
      </c>
      <c r="K86" t="s">
        <v>0</v>
      </c>
      <c r="L86">
        <v>1664</v>
      </c>
      <c r="M86">
        <f t="shared" si="2"/>
        <v>1624</v>
      </c>
      <c r="Q86" t="s">
        <v>98</v>
      </c>
      <c r="R86" t="s">
        <v>5</v>
      </c>
      <c r="S86" t="s">
        <v>0</v>
      </c>
      <c r="T86">
        <v>1464</v>
      </c>
      <c r="U86">
        <f t="shared" si="3"/>
        <v>1424</v>
      </c>
    </row>
    <row r="87" spans="1:23" x14ac:dyDescent="0.3">
      <c r="A87" t="s">
        <v>98</v>
      </c>
      <c r="B87" t="s">
        <v>95</v>
      </c>
      <c r="C87" t="s">
        <v>0</v>
      </c>
      <c r="D87">
        <v>1528</v>
      </c>
      <c r="I87" t="s">
        <v>98</v>
      </c>
      <c r="J87" t="s">
        <v>4</v>
      </c>
      <c r="K87" t="s">
        <v>0</v>
      </c>
      <c r="L87">
        <v>1088</v>
      </c>
      <c r="M87">
        <f t="shared" si="2"/>
        <v>1048</v>
      </c>
      <c r="Q87" t="s">
        <v>98</v>
      </c>
      <c r="R87" t="s">
        <v>5</v>
      </c>
      <c r="S87" t="s">
        <v>0</v>
      </c>
      <c r="T87">
        <v>1097</v>
      </c>
      <c r="U87">
        <f t="shared" si="3"/>
        <v>1057</v>
      </c>
    </row>
    <row r="88" spans="1:23" x14ac:dyDescent="0.3">
      <c r="A88" t="s">
        <v>98</v>
      </c>
      <c r="B88" t="s">
        <v>95</v>
      </c>
      <c r="C88" t="s">
        <v>0</v>
      </c>
      <c r="D88">
        <v>1032</v>
      </c>
      <c r="I88" t="s">
        <v>98</v>
      </c>
      <c r="J88" t="s">
        <v>4</v>
      </c>
      <c r="K88" t="s">
        <v>0</v>
      </c>
      <c r="L88">
        <v>967</v>
      </c>
      <c r="M88">
        <f t="shared" si="2"/>
        <v>927</v>
      </c>
      <c r="Q88" t="s">
        <v>98</v>
      </c>
      <c r="R88" t="s">
        <v>5</v>
      </c>
      <c r="S88" t="s">
        <v>0</v>
      </c>
      <c r="T88">
        <v>1064</v>
      </c>
      <c r="U88">
        <f t="shared" si="3"/>
        <v>1024</v>
      </c>
    </row>
    <row r="89" spans="1:23" x14ac:dyDescent="0.3">
      <c r="A89" t="s">
        <v>98</v>
      </c>
      <c r="B89" t="s">
        <v>95</v>
      </c>
      <c r="C89" t="s">
        <v>0</v>
      </c>
      <c r="D89">
        <v>856</v>
      </c>
      <c r="I89" t="s">
        <v>98</v>
      </c>
      <c r="J89" t="s">
        <v>4</v>
      </c>
      <c r="K89" t="s">
        <v>0</v>
      </c>
      <c r="L89">
        <v>1168</v>
      </c>
      <c r="M89">
        <f t="shared" si="2"/>
        <v>1128</v>
      </c>
      <c r="Q89" t="s">
        <v>98</v>
      </c>
      <c r="R89" t="s">
        <v>5</v>
      </c>
      <c r="S89" t="s">
        <v>0</v>
      </c>
      <c r="T89">
        <v>1864</v>
      </c>
      <c r="U89">
        <f t="shared" si="3"/>
        <v>1824</v>
      </c>
    </row>
    <row r="90" spans="1:23" x14ac:dyDescent="0.3">
      <c r="A90" t="s">
        <v>98</v>
      </c>
      <c r="B90" t="s">
        <v>95</v>
      </c>
      <c r="C90" t="s">
        <v>0</v>
      </c>
      <c r="D90">
        <v>1144</v>
      </c>
      <c r="I90" t="s">
        <v>98</v>
      </c>
      <c r="J90" t="s">
        <v>4</v>
      </c>
      <c r="K90" t="s">
        <v>0</v>
      </c>
      <c r="L90">
        <v>1100</v>
      </c>
      <c r="M90">
        <f t="shared" si="2"/>
        <v>1060</v>
      </c>
      <c r="Q90" t="s">
        <v>98</v>
      </c>
      <c r="R90" t="s">
        <v>5</v>
      </c>
      <c r="S90" t="s">
        <v>0</v>
      </c>
      <c r="T90">
        <v>952</v>
      </c>
      <c r="U90">
        <f t="shared" si="3"/>
        <v>912</v>
      </c>
    </row>
    <row r="91" spans="1:23" x14ac:dyDescent="0.3">
      <c r="A91" t="s">
        <v>98</v>
      </c>
      <c r="B91" t="s">
        <v>95</v>
      </c>
      <c r="C91" t="s">
        <v>0</v>
      </c>
      <c r="D91">
        <v>1336</v>
      </c>
      <c r="G91">
        <f>MEDIAN(D82:D91)</f>
        <v>1044.5</v>
      </c>
      <c r="I91" t="s">
        <v>98</v>
      </c>
      <c r="J91" t="s">
        <v>4</v>
      </c>
      <c r="K91" t="s">
        <v>0</v>
      </c>
      <c r="L91">
        <v>1512</v>
      </c>
      <c r="M91">
        <f t="shared" si="2"/>
        <v>1472</v>
      </c>
      <c r="O91">
        <f>MEDIAN(M82:M91)</f>
        <v>1074</v>
      </c>
      <c r="Q91" t="s">
        <v>98</v>
      </c>
      <c r="R91" t="s">
        <v>5</v>
      </c>
      <c r="S91" t="s">
        <v>0</v>
      </c>
      <c r="T91">
        <v>1129</v>
      </c>
      <c r="U91">
        <f t="shared" si="3"/>
        <v>1089</v>
      </c>
      <c r="W91">
        <f>MEDIAN(U82:U91)</f>
        <v>1025.5</v>
      </c>
    </row>
    <row r="92" spans="1:23" x14ac:dyDescent="0.3">
      <c r="A92" t="s">
        <v>99</v>
      </c>
      <c r="B92" t="s">
        <v>95</v>
      </c>
      <c r="C92" t="s">
        <v>0</v>
      </c>
      <c r="D92">
        <v>744</v>
      </c>
      <c r="I92" t="s">
        <v>99</v>
      </c>
      <c r="J92" t="s">
        <v>4</v>
      </c>
      <c r="K92" t="s">
        <v>0</v>
      </c>
      <c r="L92">
        <v>1120</v>
      </c>
      <c r="M92">
        <f t="shared" si="2"/>
        <v>1080</v>
      </c>
      <c r="Q92" t="s">
        <v>99</v>
      </c>
      <c r="R92" t="s">
        <v>5</v>
      </c>
      <c r="S92" t="s">
        <v>0</v>
      </c>
      <c r="T92">
        <v>1072</v>
      </c>
      <c r="U92">
        <f t="shared" si="3"/>
        <v>1032</v>
      </c>
    </row>
    <row r="93" spans="1:23" x14ac:dyDescent="0.3">
      <c r="A93" t="s">
        <v>99</v>
      </c>
      <c r="B93" t="s">
        <v>95</v>
      </c>
      <c r="C93" t="s">
        <v>0</v>
      </c>
      <c r="D93">
        <v>761</v>
      </c>
      <c r="I93" t="s">
        <v>99</v>
      </c>
      <c r="J93" t="s">
        <v>4</v>
      </c>
      <c r="K93" t="s">
        <v>0</v>
      </c>
      <c r="L93">
        <v>1097</v>
      </c>
      <c r="M93">
        <f t="shared" si="2"/>
        <v>1057</v>
      </c>
      <c r="Q93" t="s">
        <v>99</v>
      </c>
      <c r="R93" t="s">
        <v>5</v>
      </c>
      <c r="S93" t="s">
        <v>0</v>
      </c>
      <c r="T93">
        <v>1472</v>
      </c>
      <c r="U93">
        <f t="shared" si="3"/>
        <v>1432</v>
      </c>
    </row>
    <row r="94" spans="1:23" x14ac:dyDescent="0.3">
      <c r="A94" t="s">
        <v>99</v>
      </c>
      <c r="B94" t="s">
        <v>95</v>
      </c>
      <c r="C94" t="s">
        <v>0</v>
      </c>
      <c r="D94">
        <v>1123</v>
      </c>
      <c r="I94" t="s">
        <v>99</v>
      </c>
      <c r="J94" t="s">
        <v>4</v>
      </c>
      <c r="K94" t="s">
        <v>0</v>
      </c>
      <c r="L94">
        <v>1385</v>
      </c>
      <c r="M94">
        <f t="shared" si="2"/>
        <v>1345</v>
      </c>
      <c r="Q94" t="s">
        <v>99</v>
      </c>
      <c r="R94" t="s">
        <v>5</v>
      </c>
      <c r="S94" t="s">
        <v>0</v>
      </c>
      <c r="T94">
        <v>978</v>
      </c>
      <c r="U94">
        <f t="shared" si="3"/>
        <v>938</v>
      </c>
    </row>
    <row r="95" spans="1:23" x14ac:dyDescent="0.3">
      <c r="A95" t="s">
        <v>99</v>
      </c>
      <c r="B95" t="s">
        <v>95</v>
      </c>
      <c r="C95" t="s">
        <v>0</v>
      </c>
      <c r="D95">
        <v>1792</v>
      </c>
      <c r="I95" t="s">
        <v>99</v>
      </c>
      <c r="J95" t="s">
        <v>4</v>
      </c>
      <c r="K95" t="s">
        <v>0</v>
      </c>
      <c r="L95">
        <v>1189</v>
      </c>
      <c r="M95">
        <f t="shared" si="2"/>
        <v>1149</v>
      </c>
      <c r="Q95" t="s">
        <v>99</v>
      </c>
      <c r="R95" t="s">
        <v>5</v>
      </c>
      <c r="S95" t="s">
        <v>0</v>
      </c>
      <c r="T95">
        <v>1768</v>
      </c>
      <c r="U95">
        <f t="shared" si="3"/>
        <v>1728</v>
      </c>
    </row>
    <row r="96" spans="1:23" x14ac:dyDescent="0.3">
      <c r="A96" t="s">
        <v>99</v>
      </c>
      <c r="B96" t="s">
        <v>95</v>
      </c>
      <c r="C96" t="s">
        <v>0</v>
      </c>
      <c r="D96">
        <v>1624</v>
      </c>
      <c r="I96" t="s">
        <v>99</v>
      </c>
      <c r="J96" t="s">
        <v>4</v>
      </c>
      <c r="K96" t="s">
        <v>0</v>
      </c>
      <c r="L96">
        <v>1200</v>
      </c>
      <c r="M96">
        <f t="shared" si="2"/>
        <v>1160</v>
      </c>
      <c r="Q96" t="s">
        <v>99</v>
      </c>
      <c r="R96" t="s">
        <v>5</v>
      </c>
      <c r="S96" t="s">
        <v>0</v>
      </c>
      <c r="T96">
        <v>1124</v>
      </c>
      <c r="U96">
        <f t="shared" si="3"/>
        <v>1084</v>
      </c>
    </row>
    <row r="97" spans="1:23" x14ac:dyDescent="0.3">
      <c r="A97" t="s">
        <v>99</v>
      </c>
      <c r="B97" t="s">
        <v>95</v>
      </c>
      <c r="C97" t="s">
        <v>0</v>
      </c>
      <c r="D97">
        <v>1120</v>
      </c>
      <c r="I97" t="s">
        <v>99</v>
      </c>
      <c r="J97" t="s">
        <v>4</v>
      </c>
      <c r="K97" t="s">
        <v>0</v>
      </c>
      <c r="L97">
        <v>3864</v>
      </c>
      <c r="M97">
        <f t="shared" si="2"/>
        <v>3824</v>
      </c>
      <c r="Q97" t="s">
        <v>99</v>
      </c>
      <c r="R97" t="s">
        <v>5</v>
      </c>
      <c r="S97" t="s">
        <v>0</v>
      </c>
      <c r="T97">
        <v>1208</v>
      </c>
      <c r="U97">
        <f t="shared" si="3"/>
        <v>1168</v>
      </c>
    </row>
    <row r="98" spans="1:23" x14ac:dyDescent="0.3">
      <c r="A98" t="s">
        <v>99</v>
      </c>
      <c r="B98" t="s">
        <v>95</v>
      </c>
      <c r="C98" t="s">
        <v>0</v>
      </c>
      <c r="D98">
        <v>1820</v>
      </c>
      <c r="I98" t="s">
        <v>99</v>
      </c>
      <c r="J98" t="s">
        <v>4</v>
      </c>
      <c r="K98" t="s">
        <v>0</v>
      </c>
      <c r="L98">
        <v>1016</v>
      </c>
      <c r="M98">
        <f t="shared" si="2"/>
        <v>976</v>
      </c>
      <c r="Q98" t="s">
        <v>99</v>
      </c>
      <c r="R98" t="s">
        <v>5</v>
      </c>
      <c r="S98" t="s">
        <v>0</v>
      </c>
      <c r="T98">
        <v>992</v>
      </c>
      <c r="U98">
        <f t="shared" si="3"/>
        <v>952</v>
      </c>
    </row>
    <row r="99" spans="1:23" x14ac:dyDescent="0.3">
      <c r="A99" t="s">
        <v>99</v>
      </c>
      <c r="B99" t="s">
        <v>95</v>
      </c>
      <c r="C99" t="s">
        <v>0</v>
      </c>
      <c r="D99">
        <v>1032</v>
      </c>
      <c r="I99" t="s">
        <v>99</v>
      </c>
      <c r="J99" t="s">
        <v>4</v>
      </c>
      <c r="K99" t="s">
        <v>0</v>
      </c>
      <c r="L99">
        <v>1392</v>
      </c>
      <c r="M99">
        <f t="shared" si="2"/>
        <v>1352</v>
      </c>
      <c r="Q99" t="s">
        <v>99</v>
      </c>
      <c r="R99" t="s">
        <v>5</v>
      </c>
      <c r="S99" t="s">
        <v>0</v>
      </c>
      <c r="T99">
        <v>871</v>
      </c>
      <c r="U99">
        <f t="shared" si="3"/>
        <v>831</v>
      </c>
    </row>
    <row r="100" spans="1:23" x14ac:dyDescent="0.3">
      <c r="A100" t="s">
        <v>99</v>
      </c>
      <c r="B100" t="s">
        <v>95</v>
      </c>
      <c r="C100" t="s">
        <v>0</v>
      </c>
      <c r="D100">
        <v>1280</v>
      </c>
      <c r="I100" t="s">
        <v>99</v>
      </c>
      <c r="J100" t="s">
        <v>4</v>
      </c>
      <c r="K100" t="s">
        <v>0</v>
      </c>
      <c r="L100">
        <v>1112</v>
      </c>
      <c r="M100">
        <f t="shared" si="2"/>
        <v>1072</v>
      </c>
      <c r="Q100" t="s">
        <v>99</v>
      </c>
      <c r="R100" t="s">
        <v>5</v>
      </c>
      <c r="S100" t="s">
        <v>0</v>
      </c>
      <c r="T100">
        <v>945</v>
      </c>
      <c r="U100">
        <f t="shared" si="3"/>
        <v>905</v>
      </c>
    </row>
    <row r="101" spans="1:23" x14ac:dyDescent="0.3">
      <c r="A101" t="s">
        <v>99</v>
      </c>
      <c r="B101" t="s">
        <v>95</v>
      </c>
      <c r="C101" t="s">
        <v>0</v>
      </c>
      <c r="D101">
        <v>953</v>
      </c>
      <c r="G101">
        <f>MEDIAN(D92:D101)</f>
        <v>1121.5</v>
      </c>
      <c r="I101" t="s">
        <v>99</v>
      </c>
      <c r="J101" t="s">
        <v>4</v>
      </c>
      <c r="K101" t="s">
        <v>0</v>
      </c>
      <c r="L101">
        <v>1232</v>
      </c>
      <c r="M101">
        <f t="shared" si="2"/>
        <v>1192</v>
      </c>
      <c r="O101">
        <f>MEDIAN(M92:M101)</f>
        <v>1154.5</v>
      </c>
      <c r="Q101" t="s">
        <v>99</v>
      </c>
      <c r="R101" t="s">
        <v>5</v>
      </c>
      <c r="S101" t="s">
        <v>0</v>
      </c>
      <c r="T101">
        <v>1999</v>
      </c>
      <c r="U101">
        <f t="shared" si="3"/>
        <v>1959</v>
      </c>
      <c r="W101">
        <f>MEDIAN(U92:U101)</f>
        <v>1058</v>
      </c>
    </row>
    <row r="102" spans="1:23" x14ac:dyDescent="0.3">
      <c r="A102" t="s">
        <v>100</v>
      </c>
      <c r="B102" t="s">
        <v>95</v>
      </c>
      <c r="C102" t="s">
        <v>0</v>
      </c>
      <c r="D102">
        <v>1208</v>
      </c>
      <c r="I102" t="s">
        <v>100</v>
      </c>
      <c r="J102" t="s">
        <v>4</v>
      </c>
      <c r="K102" t="s">
        <v>1</v>
      </c>
      <c r="L102">
        <v>856</v>
      </c>
      <c r="M102">
        <f t="shared" si="2"/>
        <v>816</v>
      </c>
      <c r="Q102" t="s">
        <v>100</v>
      </c>
      <c r="R102" t="s">
        <v>5</v>
      </c>
      <c r="S102" t="s">
        <v>0</v>
      </c>
      <c r="T102">
        <v>1136</v>
      </c>
      <c r="U102">
        <f t="shared" si="3"/>
        <v>1096</v>
      </c>
    </row>
    <row r="103" spans="1:23" x14ac:dyDescent="0.3">
      <c r="A103" t="s">
        <v>100</v>
      </c>
      <c r="B103" t="s">
        <v>95</v>
      </c>
      <c r="C103" t="s">
        <v>0</v>
      </c>
      <c r="D103">
        <v>1078</v>
      </c>
      <c r="I103" t="s">
        <v>100</v>
      </c>
      <c r="J103" t="s">
        <v>4</v>
      </c>
      <c r="K103" t="s">
        <v>0</v>
      </c>
      <c r="L103">
        <v>1056</v>
      </c>
      <c r="M103">
        <f t="shared" si="2"/>
        <v>1016</v>
      </c>
      <c r="Q103" t="s">
        <v>100</v>
      </c>
      <c r="R103" t="s">
        <v>5</v>
      </c>
      <c r="S103" t="s">
        <v>0</v>
      </c>
      <c r="T103">
        <v>1047</v>
      </c>
      <c r="U103">
        <f t="shared" si="3"/>
        <v>1007</v>
      </c>
    </row>
    <row r="104" spans="1:23" x14ac:dyDescent="0.3">
      <c r="A104" t="s">
        <v>100</v>
      </c>
      <c r="B104" t="s">
        <v>95</v>
      </c>
      <c r="C104" t="s">
        <v>0</v>
      </c>
      <c r="D104">
        <v>1001</v>
      </c>
      <c r="I104" t="s">
        <v>100</v>
      </c>
      <c r="J104" t="s">
        <v>4</v>
      </c>
      <c r="K104" t="s">
        <v>0</v>
      </c>
      <c r="L104">
        <v>1248</v>
      </c>
      <c r="M104">
        <f t="shared" si="2"/>
        <v>1208</v>
      </c>
      <c r="Q104" t="s">
        <v>100</v>
      </c>
      <c r="R104" t="s">
        <v>5</v>
      </c>
      <c r="S104" t="s">
        <v>0</v>
      </c>
      <c r="T104">
        <v>1468</v>
      </c>
      <c r="U104">
        <f t="shared" si="3"/>
        <v>1428</v>
      </c>
    </row>
    <row r="105" spans="1:23" x14ac:dyDescent="0.3">
      <c r="A105" t="s">
        <v>100</v>
      </c>
      <c r="B105" t="s">
        <v>95</v>
      </c>
      <c r="C105" t="s">
        <v>0</v>
      </c>
      <c r="D105">
        <v>913</v>
      </c>
      <c r="I105" t="s">
        <v>100</v>
      </c>
      <c r="J105" t="s">
        <v>4</v>
      </c>
      <c r="K105" t="s">
        <v>1</v>
      </c>
      <c r="L105">
        <v>2480</v>
      </c>
      <c r="M105">
        <f t="shared" si="2"/>
        <v>2440</v>
      </c>
      <c r="Q105" t="s">
        <v>100</v>
      </c>
      <c r="R105" t="s">
        <v>5</v>
      </c>
      <c r="S105" t="s">
        <v>0</v>
      </c>
      <c r="T105">
        <v>1268</v>
      </c>
      <c r="U105">
        <f t="shared" si="3"/>
        <v>1228</v>
      </c>
    </row>
    <row r="106" spans="1:23" x14ac:dyDescent="0.3">
      <c r="A106" t="s">
        <v>100</v>
      </c>
      <c r="B106" t="s">
        <v>95</v>
      </c>
      <c r="C106" t="s">
        <v>0</v>
      </c>
      <c r="D106">
        <v>1376</v>
      </c>
      <c r="I106" t="s">
        <v>100</v>
      </c>
      <c r="J106" t="s">
        <v>4</v>
      </c>
      <c r="K106" t="s">
        <v>0</v>
      </c>
      <c r="L106">
        <v>1089</v>
      </c>
      <c r="M106">
        <f t="shared" si="2"/>
        <v>1049</v>
      </c>
      <c r="Q106" t="s">
        <v>100</v>
      </c>
      <c r="R106" t="s">
        <v>5</v>
      </c>
      <c r="S106" t="s">
        <v>0</v>
      </c>
      <c r="T106">
        <v>857</v>
      </c>
      <c r="U106">
        <f t="shared" si="3"/>
        <v>817</v>
      </c>
    </row>
    <row r="107" spans="1:23" x14ac:dyDescent="0.3">
      <c r="A107" t="s">
        <v>100</v>
      </c>
      <c r="B107" t="s">
        <v>95</v>
      </c>
      <c r="C107" t="s">
        <v>0</v>
      </c>
      <c r="D107">
        <v>1128</v>
      </c>
      <c r="I107" t="s">
        <v>100</v>
      </c>
      <c r="J107" t="s">
        <v>4</v>
      </c>
      <c r="K107" t="s">
        <v>0</v>
      </c>
      <c r="L107">
        <v>1316</v>
      </c>
      <c r="M107">
        <f t="shared" si="2"/>
        <v>1276</v>
      </c>
      <c r="Q107" t="s">
        <v>100</v>
      </c>
      <c r="R107" t="s">
        <v>5</v>
      </c>
      <c r="S107" t="s">
        <v>0</v>
      </c>
      <c r="T107">
        <v>1035</v>
      </c>
      <c r="U107">
        <f t="shared" si="3"/>
        <v>995</v>
      </c>
    </row>
    <row r="108" spans="1:23" x14ac:dyDescent="0.3">
      <c r="A108" t="s">
        <v>100</v>
      </c>
      <c r="B108" t="s">
        <v>95</v>
      </c>
      <c r="C108" t="s">
        <v>0</v>
      </c>
      <c r="D108">
        <v>1044</v>
      </c>
      <c r="I108" t="s">
        <v>100</v>
      </c>
      <c r="J108" t="s">
        <v>4</v>
      </c>
      <c r="K108" t="s">
        <v>0</v>
      </c>
      <c r="L108">
        <v>1299</v>
      </c>
      <c r="M108">
        <f t="shared" si="2"/>
        <v>1259</v>
      </c>
      <c r="Q108" t="s">
        <v>100</v>
      </c>
      <c r="R108" t="s">
        <v>5</v>
      </c>
      <c r="S108" t="s">
        <v>0</v>
      </c>
      <c r="T108">
        <v>1089</v>
      </c>
      <c r="U108">
        <f t="shared" si="3"/>
        <v>1049</v>
      </c>
    </row>
    <row r="109" spans="1:23" x14ac:dyDescent="0.3">
      <c r="A109" t="s">
        <v>100</v>
      </c>
      <c r="B109" t="s">
        <v>95</v>
      </c>
      <c r="C109" t="s">
        <v>0</v>
      </c>
      <c r="D109">
        <v>1057</v>
      </c>
      <c r="I109" t="s">
        <v>100</v>
      </c>
      <c r="J109" t="s">
        <v>4</v>
      </c>
      <c r="K109" t="s">
        <v>0</v>
      </c>
      <c r="L109">
        <v>1895</v>
      </c>
      <c r="M109">
        <f t="shared" si="2"/>
        <v>1855</v>
      </c>
      <c r="Q109" t="s">
        <v>100</v>
      </c>
      <c r="R109" t="s">
        <v>5</v>
      </c>
      <c r="S109" t="s">
        <v>0</v>
      </c>
      <c r="T109">
        <v>1728</v>
      </c>
      <c r="U109">
        <f t="shared" si="3"/>
        <v>1688</v>
      </c>
    </row>
    <row r="110" spans="1:23" x14ac:dyDescent="0.3">
      <c r="A110" t="s">
        <v>100</v>
      </c>
      <c r="B110" t="s">
        <v>95</v>
      </c>
      <c r="C110" t="s">
        <v>0</v>
      </c>
      <c r="D110">
        <v>1080</v>
      </c>
      <c r="I110" t="s">
        <v>100</v>
      </c>
      <c r="J110" t="s">
        <v>4</v>
      </c>
      <c r="K110" t="s">
        <v>0</v>
      </c>
      <c r="L110">
        <v>2863</v>
      </c>
      <c r="M110">
        <f t="shared" si="2"/>
        <v>2823</v>
      </c>
      <c r="Q110" t="s">
        <v>100</v>
      </c>
      <c r="R110" t="s">
        <v>5</v>
      </c>
      <c r="S110" t="s">
        <v>0</v>
      </c>
      <c r="T110">
        <v>1216</v>
      </c>
      <c r="U110">
        <f t="shared" si="3"/>
        <v>1176</v>
      </c>
    </row>
    <row r="111" spans="1:23" x14ac:dyDescent="0.3">
      <c r="A111" t="s">
        <v>100</v>
      </c>
      <c r="B111" t="s">
        <v>95</v>
      </c>
      <c r="C111" t="s">
        <v>0</v>
      </c>
      <c r="D111">
        <v>1568</v>
      </c>
      <c r="G111">
        <f>MEDIAN(D102:D111)</f>
        <v>1079</v>
      </c>
      <c r="I111" t="s">
        <v>100</v>
      </c>
      <c r="J111" t="s">
        <v>4</v>
      </c>
      <c r="K111" t="s">
        <v>0</v>
      </c>
      <c r="L111">
        <v>1352</v>
      </c>
      <c r="M111">
        <f t="shared" si="2"/>
        <v>1312</v>
      </c>
      <c r="O111">
        <f>MEDIAN(M102:M111)</f>
        <v>1267.5</v>
      </c>
      <c r="Q111" t="s">
        <v>100</v>
      </c>
      <c r="R111" t="s">
        <v>5</v>
      </c>
      <c r="S111" t="s">
        <v>0</v>
      </c>
      <c r="T111">
        <v>1088</v>
      </c>
      <c r="U111">
        <f t="shared" si="3"/>
        <v>1048</v>
      </c>
      <c r="W111">
        <f>MEDIAN(U102:U111)</f>
        <v>1072.5</v>
      </c>
    </row>
    <row r="112" spans="1:23" x14ac:dyDescent="0.3">
      <c r="A112" t="s">
        <v>101</v>
      </c>
      <c r="B112" t="s">
        <v>95</v>
      </c>
      <c r="C112" t="s">
        <v>1</v>
      </c>
      <c r="D112">
        <v>2003</v>
      </c>
      <c r="I112" t="s">
        <v>101</v>
      </c>
      <c r="J112" t="s">
        <v>4</v>
      </c>
      <c r="K112" t="s">
        <v>0</v>
      </c>
      <c r="L112">
        <v>1175</v>
      </c>
      <c r="M112">
        <f t="shared" si="2"/>
        <v>1135</v>
      </c>
      <c r="Q112" t="s">
        <v>101</v>
      </c>
      <c r="R112" t="s">
        <v>5</v>
      </c>
      <c r="S112" t="s">
        <v>0</v>
      </c>
      <c r="T112">
        <v>1004</v>
      </c>
      <c r="U112">
        <f t="shared" si="3"/>
        <v>964</v>
      </c>
    </row>
    <row r="113" spans="1:23" x14ac:dyDescent="0.3">
      <c r="A113" t="s">
        <v>101</v>
      </c>
      <c r="B113" t="s">
        <v>95</v>
      </c>
      <c r="C113" t="s">
        <v>0</v>
      </c>
      <c r="D113">
        <v>1560</v>
      </c>
      <c r="I113" t="s">
        <v>101</v>
      </c>
      <c r="J113" t="s">
        <v>4</v>
      </c>
      <c r="K113" t="s">
        <v>0</v>
      </c>
      <c r="L113">
        <v>1804</v>
      </c>
      <c r="M113">
        <f t="shared" si="2"/>
        <v>1764</v>
      </c>
      <c r="Q113" t="s">
        <v>101</v>
      </c>
      <c r="R113" t="s">
        <v>5</v>
      </c>
      <c r="S113" t="s">
        <v>0</v>
      </c>
      <c r="T113">
        <v>944</v>
      </c>
      <c r="U113">
        <f t="shared" si="3"/>
        <v>904</v>
      </c>
    </row>
    <row r="114" spans="1:23" x14ac:dyDescent="0.3">
      <c r="A114" t="s">
        <v>101</v>
      </c>
      <c r="B114" t="s">
        <v>95</v>
      </c>
      <c r="C114" t="s">
        <v>0</v>
      </c>
      <c r="D114">
        <v>2280</v>
      </c>
      <c r="I114" t="s">
        <v>101</v>
      </c>
      <c r="J114" t="s">
        <v>4</v>
      </c>
      <c r="K114" t="s">
        <v>1</v>
      </c>
      <c r="L114">
        <v>1528</v>
      </c>
      <c r="M114">
        <f t="shared" si="2"/>
        <v>1488</v>
      </c>
      <c r="Q114" t="s">
        <v>101</v>
      </c>
      <c r="R114" t="s">
        <v>5</v>
      </c>
      <c r="S114" t="s">
        <v>0</v>
      </c>
      <c r="T114">
        <v>1152</v>
      </c>
      <c r="U114">
        <f t="shared" si="3"/>
        <v>1112</v>
      </c>
    </row>
    <row r="115" spans="1:23" x14ac:dyDescent="0.3">
      <c r="A115" t="s">
        <v>101</v>
      </c>
      <c r="B115" t="s">
        <v>95</v>
      </c>
      <c r="C115" t="s">
        <v>1</v>
      </c>
      <c r="D115">
        <v>1476</v>
      </c>
      <c r="I115" t="s">
        <v>101</v>
      </c>
      <c r="J115" t="s">
        <v>4</v>
      </c>
      <c r="K115" t="s">
        <v>0</v>
      </c>
      <c r="L115">
        <v>3281</v>
      </c>
      <c r="M115">
        <f t="shared" si="2"/>
        <v>3241</v>
      </c>
      <c r="Q115" t="s">
        <v>101</v>
      </c>
      <c r="R115" t="s">
        <v>5</v>
      </c>
      <c r="S115" t="s">
        <v>0</v>
      </c>
      <c r="T115">
        <v>1208</v>
      </c>
      <c r="U115">
        <f t="shared" si="3"/>
        <v>1168</v>
      </c>
    </row>
    <row r="116" spans="1:23" x14ac:dyDescent="0.3">
      <c r="A116" t="s">
        <v>101</v>
      </c>
      <c r="B116" t="s">
        <v>95</v>
      </c>
      <c r="C116" t="s">
        <v>1</v>
      </c>
      <c r="D116">
        <v>1032</v>
      </c>
      <c r="I116" t="s">
        <v>101</v>
      </c>
      <c r="J116" t="s">
        <v>4</v>
      </c>
      <c r="K116" t="s">
        <v>0</v>
      </c>
      <c r="L116">
        <v>1360</v>
      </c>
      <c r="M116">
        <f t="shared" si="2"/>
        <v>1320</v>
      </c>
      <c r="Q116" t="s">
        <v>101</v>
      </c>
      <c r="R116" t="s">
        <v>5</v>
      </c>
      <c r="S116" t="s">
        <v>0</v>
      </c>
      <c r="T116">
        <v>1200</v>
      </c>
      <c r="U116">
        <f t="shared" si="3"/>
        <v>1160</v>
      </c>
    </row>
    <row r="117" spans="1:23" x14ac:dyDescent="0.3">
      <c r="A117" t="s">
        <v>101</v>
      </c>
      <c r="B117" t="s">
        <v>95</v>
      </c>
      <c r="C117" t="s">
        <v>0</v>
      </c>
      <c r="D117">
        <v>1703</v>
      </c>
      <c r="I117" t="s">
        <v>101</v>
      </c>
      <c r="J117" t="s">
        <v>4</v>
      </c>
      <c r="K117" t="s">
        <v>0</v>
      </c>
      <c r="L117">
        <v>1288</v>
      </c>
      <c r="M117">
        <f t="shared" si="2"/>
        <v>1248</v>
      </c>
      <c r="Q117" t="s">
        <v>101</v>
      </c>
      <c r="R117" t="s">
        <v>5</v>
      </c>
      <c r="S117" t="s">
        <v>0</v>
      </c>
      <c r="T117">
        <v>1096</v>
      </c>
      <c r="U117">
        <f t="shared" si="3"/>
        <v>1056</v>
      </c>
    </row>
    <row r="118" spans="1:23" x14ac:dyDescent="0.3">
      <c r="A118" t="s">
        <v>101</v>
      </c>
      <c r="B118" t="s">
        <v>95</v>
      </c>
      <c r="C118" t="s">
        <v>1</v>
      </c>
      <c r="D118">
        <v>1248</v>
      </c>
      <c r="I118" t="s">
        <v>101</v>
      </c>
      <c r="J118" t="s">
        <v>4</v>
      </c>
      <c r="K118" t="s">
        <v>0</v>
      </c>
      <c r="L118">
        <v>1696</v>
      </c>
      <c r="M118">
        <f t="shared" si="2"/>
        <v>1656</v>
      </c>
      <c r="Q118" t="s">
        <v>101</v>
      </c>
      <c r="R118" t="s">
        <v>5</v>
      </c>
      <c r="S118" t="s">
        <v>0</v>
      </c>
      <c r="T118">
        <v>1473</v>
      </c>
      <c r="U118">
        <f t="shared" si="3"/>
        <v>1433</v>
      </c>
    </row>
    <row r="119" spans="1:23" x14ac:dyDescent="0.3">
      <c r="A119" t="s">
        <v>101</v>
      </c>
      <c r="B119" t="s">
        <v>95</v>
      </c>
      <c r="C119" t="s">
        <v>0</v>
      </c>
      <c r="D119">
        <v>1184</v>
      </c>
      <c r="I119" t="s">
        <v>101</v>
      </c>
      <c r="J119" t="s">
        <v>4</v>
      </c>
      <c r="K119" t="s">
        <v>0</v>
      </c>
      <c r="L119">
        <v>1217</v>
      </c>
      <c r="M119">
        <f t="shared" si="2"/>
        <v>1177</v>
      </c>
      <c r="Q119" t="s">
        <v>101</v>
      </c>
      <c r="R119" t="s">
        <v>5</v>
      </c>
      <c r="S119" t="s">
        <v>0</v>
      </c>
      <c r="T119">
        <v>1112</v>
      </c>
      <c r="U119">
        <f t="shared" si="3"/>
        <v>1072</v>
      </c>
    </row>
    <row r="120" spans="1:23" x14ac:dyDescent="0.3">
      <c r="A120" t="s">
        <v>101</v>
      </c>
      <c r="B120" t="s">
        <v>95</v>
      </c>
      <c r="C120" t="s">
        <v>1</v>
      </c>
      <c r="D120">
        <v>1560</v>
      </c>
      <c r="I120" t="s">
        <v>101</v>
      </c>
      <c r="J120" t="s">
        <v>4</v>
      </c>
      <c r="K120" t="s">
        <v>0</v>
      </c>
      <c r="L120">
        <v>1296</v>
      </c>
      <c r="M120">
        <f t="shared" si="2"/>
        <v>1256</v>
      </c>
      <c r="Q120" t="s">
        <v>101</v>
      </c>
      <c r="R120" t="s">
        <v>5</v>
      </c>
      <c r="S120" t="s">
        <v>0</v>
      </c>
      <c r="T120">
        <v>2031</v>
      </c>
      <c r="U120">
        <f t="shared" si="3"/>
        <v>1991</v>
      </c>
    </row>
    <row r="121" spans="1:23" x14ac:dyDescent="0.3">
      <c r="A121" t="s">
        <v>101</v>
      </c>
      <c r="B121" t="s">
        <v>95</v>
      </c>
      <c r="C121" t="s">
        <v>1</v>
      </c>
      <c r="D121">
        <v>1232</v>
      </c>
      <c r="G121">
        <f>MEDIAN(D112:D121)</f>
        <v>1518</v>
      </c>
      <c r="I121" t="s">
        <v>101</v>
      </c>
      <c r="J121" t="s">
        <v>4</v>
      </c>
      <c r="K121" t="s">
        <v>0</v>
      </c>
      <c r="L121">
        <v>1073</v>
      </c>
      <c r="M121">
        <f t="shared" si="2"/>
        <v>1033</v>
      </c>
      <c r="O121">
        <f>MEDIAN(M112:M121)</f>
        <v>1288</v>
      </c>
      <c r="Q121" t="s">
        <v>101</v>
      </c>
      <c r="R121" t="s">
        <v>5</v>
      </c>
      <c r="S121" t="s">
        <v>0</v>
      </c>
      <c r="T121">
        <v>1352</v>
      </c>
      <c r="U121">
        <f t="shared" si="3"/>
        <v>1312</v>
      </c>
      <c r="W121">
        <f>MEDIAN(U112:U121)</f>
        <v>1136</v>
      </c>
    </row>
    <row r="122" spans="1:23" x14ac:dyDescent="0.3">
      <c r="A122" t="s">
        <v>102</v>
      </c>
      <c r="B122" t="s">
        <v>95</v>
      </c>
      <c r="C122" t="s">
        <v>1</v>
      </c>
      <c r="D122">
        <v>1044</v>
      </c>
      <c r="I122" t="s">
        <v>102</v>
      </c>
      <c r="J122" t="s">
        <v>4</v>
      </c>
      <c r="K122" t="s">
        <v>1</v>
      </c>
      <c r="L122">
        <v>1119</v>
      </c>
      <c r="M122">
        <f t="shared" si="2"/>
        <v>1079</v>
      </c>
      <c r="Q122" t="s">
        <v>102</v>
      </c>
      <c r="R122" t="s">
        <v>5</v>
      </c>
      <c r="S122" t="s">
        <v>1</v>
      </c>
      <c r="T122">
        <v>1299</v>
      </c>
      <c r="U122">
        <f t="shared" si="3"/>
        <v>1259</v>
      </c>
    </row>
    <row r="123" spans="1:23" x14ac:dyDescent="0.3">
      <c r="A123" t="s">
        <v>102</v>
      </c>
      <c r="B123" t="s">
        <v>95</v>
      </c>
      <c r="C123" t="s">
        <v>1</v>
      </c>
      <c r="D123">
        <v>880</v>
      </c>
      <c r="I123" t="s">
        <v>102</v>
      </c>
      <c r="J123" t="s">
        <v>4</v>
      </c>
      <c r="K123" t="s">
        <v>1</v>
      </c>
      <c r="L123">
        <v>1320</v>
      </c>
      <c r="M123">
        <f t="shared" si="2"/>
        <v>1280</v>
      </c>
      <c r="Q123" t="s">
        <v>102</v>
      </c>
      <c r="R123" t="s">
        <v>5</v>
      </c>
      <c r="S123" t="s">
        <v>0</v>
      </c>
      <c r="T123">
        <v>1784</v>
      </c>
      <c r="U123">
        <f t="shared" si="3"/>
        <v>1744</v>
      </c>
    </row>
    <row r="124" spans="1:23" x14ac:dyDescent="0.3">
      <c r="A124" t="s">
        <v>102</v>
      </c>
      <c r="B124" t="s">
        <v>95</v>
      </c>
      <c r="C124" t="s">
        <v>1</v>
      </c>
      <c r="D124">
        <v>840</v>
      </c>
      <c r="I124" t="s">
        <v>102</v>
      </c>
      <c r="J124" t="s">
        <v>4</v>
      </c>
      <c r="K124" t="s">
        <v>1</v>
      </c>
      <c r="L124">
        <v>823</v>
      </c>
      <c r="M124">
        <f t="shared" si="2"/>
        <v>783</v>
      </c>
      <c r="Q124" t="s">
        <v>102</v>
      </c>
      <c r="R124" t="s">
        <v>5</v>
      </c>
      <c r="S124" t="s">
        <v>0</v>
      </c>
      <c r="T124">
        <v>1268</v>
      </c>
      <c r="U124">
        <f t="shared" si="3"/>
        <v>1228</v>
      </c>
    </row>
    <row r="125" spans="1:23" x14ac:dyDescent="0.3">
      <c r="A125" t="s">
        <v>102</v>
      </c>
      <c r="B125" t="s">
        <v>95</v>
      </c>
      <c r="C125" t="s">
        <v>1</v>
      </c>
      <c r="D125">
        <v>1000</v>
      </c>
      <c r="I125" t="s">
        <v>102</v>
      </c>
      <c r="J125" t="s">
        <v>4</v>
      </c>
      <c r="K125" t="s">
        <v>1</v>
      </c>
      <c r="L125">
        <v>807</v>
      </c>
      <c r="M125">
        <f t="shared" si="2"/>
        <v>767</v>
      </c>
      <c r="Q125" t="s">
        <v>102</v>
      </c>
      <c r="R125" t="s">
        <v>5</v>
      </c>
      <c r="S125" t="s">
        <v>0</v>
      </c>
      <c r="T125">
        <v>1151</v>
      </c>
      <c r="U125">
        <f t="shared" si="3"/>
        <v>1111</v>
      </c>
    </row>
    <row r="126" spans="1:23" x14ac:dyDescent="0.3">
      <c r="A126" t="s">
        <v>102</v>
      </c>
      <c r="B126" t="s">
        <v>95</v>
      </c>
      <c r="C126" t="s">
        <v>1</v>
      </c>
      <c r="D126">
        <v>905</v>
      </c>
      <c r="I126" t="s">
        <v>102</v>
      </c>
      <c r="J126" t="s">
        <v>4</v>
      </c>
      <c r="K126" t="s">
        <v>1</v>
      </c>
      <c r="L126">
        <v>1351</v>
      </c>
      <c r="M126">
        <f t="shared" si="2"/>
        <v>1311</v>
      </c>
      <c r="Q126" t="s">
        <v>102</v>
      </c>
      <c r="R126" t="s">
        <v>5</v>
      </c>
      <c r="S126" t="s">
        <v>0</v>
      </c>
      <c r="T126">
        <v>3247</v>
      </c>
      <c r="U126">
        <f t="shared" si="3"/>
        <v>3207</v>
      </c>
    </row>
    <row r="127" spans="1:23" x14ac:dyDescent="0.3">
      <c r="A127" t="s">
        <v>102</v>
      </c>
      <c r="B127" t="s">
        <v>95</v>
      </c>
      <c r="C127" t="s">
        <v>1</v>
      </c>
      <c r="D127">
        <v>864</v>
      </c>
      <c r="I127" t="s">
        <v>102</v>
      </c>
      <c r="J127" t="s">
        <v>4</v>
      </c>
      <c r="K127" t="s">
        <v>1</v>
      </c>
      <c r="L127">
        <v>1359</v>
      </c>
      <c r="M127">
        <f t="shared" si="2"/>
        <v>1319</v>
      </c>
      <c r="Q127" t="s">
        <v>102</v>
      </c>
      <c r="R127" t="s">
        <v>5</v>
      </c>
      <c r="S127" t="s">
        <v>0</v>
      </c>
      <c r="T127">
        <v>1224</v>
      </c>
      <c r="U127">
        <f t="shared" si="3"/>
        <v>1184</v>
      </c>
    </row>
    <row r="128" spans="1:23" x14ac:dyDescent="0.3">
      <c r="A128" t="s">
        <v>102</v>
      </c>
      <c r="B128" t="s">
        <v>95</v>
      </c>
      <c r="C128" t="s">
        <v>1</v>
      </c>
      <c r="D128">
        <v>1040</v>
      </c>
      <c r="I128" t="s">
        <v>102</v>
      </c>
      <c r="J128" t="s">
        <v>4</v>
      </c>
      <c r="K128" t="s">
        <v>1</v>
      </c>
      <c r="L128">
        <v>876</v>
      </c>
      <c r="M128">
        <f t="shared" si="2"/>
        <v>836</v>
      </c>
      <c r="Q128" t="s">
        <v>102</v>
      </c>
      <c r="R128" t="s">
        <v>5</v>
      </c>
      <c r="S128" t="s">
        <v>1</v>
      </c>
      <c r="T128">
        <v>2113</v>
      </c>
      <c r="U128">
        <f t="shared" si="3"/>
        <v>2073</v>
      </c>
    </row>
    <row r="129" spans="1:23" x14ac:dyDescent="0.3">
      <c r="A129" t="s">
        <v>102</v>
      </c>
      <c r="B129" t="s">
        <v>95</v>
      </c>
      <c r="C129" t="s">
        <v>1</v>
      </c>
      <c r="D129">
        <v>1158</v>
      </c>
      <c r="I129" t="s">
        <v>102</v>
      </c>
      <c r="J129" t="s">
        <v>4</v>
      </c>
      <c r="K129" t="s">
        <v>1</v>
      </c>
      <c r="L129">
        <v>1008</v>
      </c>
      <c r="M129">
        <f t="shared" si="2"/>
        <v>968</v>
      </c>
      <c r="Q129" t="s">
        <v>102</v>
      </c>
      <c r="R129" t="s">
        <v>5</v>
      </c>
      <c r="S129" t="s">
        <v>1</v>
      </c>
      <c r="T129">
        <v>1080</v>
      </c>
      <c r="U129">
        <f t="shared" si="3"/>
        <v>1040</v>
      </c>
    </row>
    <row r="130" spans="1:23" x14ac:dyDescent="0.3">
      <c r="A130" t="s">
        <v>102</v>
      </c>
      <c r="B130" t="s">
        <v>95</v>
      </c>
      <c r="C130" t="s">
        <v>1</v>
      </c>
      <c r="D130">
        <v>928</v>
      </c>
      <c r="I130" t="s">
        <v>102</v>
      </c>
      <c r="J130" t="s">
        <v>4</v>
      </c>
      <c r="K130" t="s">
        <v>1</v>
      </c>
      <c r="L130">
        <v>1320</v>
      </c>
      <c r="M130">
        <f t="shared" si="2"/>
        <v>1280</v>
      </c>
      <c r="Q130" t="s">
        <v>102</v>
      </c>
      <c r="R130" t="s">
        <v>5</v>
      </c>
      <c r="S130" t="s">
        <v>1</v>
      </c>
      <c r="T130">
        <v>1776</v>
      </c>
      <c r="U130">
        <f t="shared" si="3"/>
        <v>1736</v>
      </c>
    </row>
    <row r="131" spans="1:23" x14ac:dyDescent="0.3">
      <c r="A131" t="s">
        <v>102</v>
      </c>
      <c r="B131" t="s">
        <v>95</v>
      </c>
      <c r="C131" t="s">
        <v>1</v>
      </c>
      <c r="D131">
        <v>940</v>
      </c>
      <c r="G131">
        <f>MEDIAN(D122:D131)</f>
        <v>934</v>
      </c>
      <c r="I131" t="s">
        <v>102</v>
      </c>
      <c r="J131" t="s">
        <v>4</v>
      </c>
      <c r="K131" t="s">
        <v>1</v>
      </c>
      <c r="L131">
        <v>1503</v>
      </c>
      <c r="M131">
        <f t="shared" ref="M131:M161" si="4">L131-40</f>
        <v>1463</v>
      </c>
      <c r="O131">
        <f>MEDIAN(M122:M131)</f>
        <v>1179.5</v>
      </c>
      <c r="Q131" t="s">
        <v>102</v>
      </c>
      <c r="R131" t="s">
        <v>5</v>
      </c>
      <c r="S131" t="s">
        <v>1</v>
      </c>
      <c r="T131">
        <v>1432</v>
      </c>
      <c r="U131">
        <f t="shared" ref="U131:U161" si="5">T131-40</f>
        <v>1392</v>
      </c>
      <c r="W131">
        <f>MEDIAN(U122:U131)</f>
        <v>1325.5</v>
      </c>
    </row>
    <row r="132" spans="1:23" x14ac:dyDescent="0.3">
      <c r="A132" t="s">
        <v>103</v>
      </c>
      <c r="B132" t="s">
        <v>95</v>
      </c>
      <c r="C132" t="s">
        <v>1</v>
      </c>
      <c r="D132">
        <v>1216</v>
      </c>
      <c r="I132" t="s">
        <v>103</v>
      </c>
      <c r="J132" t="s">
        <v>4</v>
      </c>
      <c r="K132" t="s">
        <v>1</v>
      </c>
      <c r="L132">
        <v>1048</v>
      </c>
      <c r="M132">
        <f t="shared" si="4"/>
        <v>1008</v>
      </c>
      <c r="Q132" t="s">
        <v>103</v>
      </c>
      <c r="R132" t="s">
        <v>5</v>
      </c>
      <c r="S132" t="s">
        <v>1</v>
      </c>
      <c r="T132">
        <v>997</v>
      </c>
      <c r="U132">
        <f t="shared" si="5"/>
        <v>957</v>
      </c>
    </row>
    <row r="133" spans="1:23" x14ac:dyDescent="0.3">
      <c r="A133" t="s">
        <v>103</v>
      </c>
      <c r="B133" t="s">
        <v>95</v>
      </c>
      <c r="C133" t="s">
        <v>1</v>
      </c>
      <c r="D133">
        <v>928</v>
      </c>
      <c r="I133" t="s">
        <v>103</v>
      </c>
      <c r="J133" t="s">
        <v>4</v>
      </c>
      <c r="K133" t="s">
        <v>1</v>
      </c>
      <c r="L133">
        <v>1048</v>
      </c>
      <c r="M133">
        <f t="shared" si="4"/>
        <v>1008</v>
      </c>
      <c r="Q133" t="s">
        <v>103</v>
      </c>
      <c r="R133" t="s">
        <v>5</v>
      </c>
      <c r="S133" t="s">
        <v>1</v>
      </c>
      <c r="T133">
        <v>1120</v>
      </c>
      <c r="U133">
        <f t="shared" si="5"/>
        <v>1080</v>
      </c>
    </row>
    <row r="134" spans="1:23" x14ac:dyDescent="0.3">
      <c r="A134" t="s">
        <v>103</v>
      </c>
      <c r="B134" t="s">
        <v>95</v>
      </c>
      <c r="C134" t="s">
        <v>1</v>
      </c>
      <c r="D134">
        <v>1224</v>
      </c>
      <c r="I134" t="s">
        <v>103</v>
      </c>
      <c r="J134" t="s">
        <v>4</v>
      </c>
      <c r="K134" t="s">
        <v>1</v>
      </c>
      <c r="L134">
        <v>968</v>
      </c>
      <c r="M134">
        <f t="shared" si="4"/>
        <v>928</v>
      </c>
      <c r="Q134" t="s">
        <v>103</v>
      </c>
      <c r="R134" t="s">
        <v>5</v>
      </c>
      <c r="S134" t="s">
        <v>1</v>
      </c>
      <c r="T134">
        <v>2099</v>
      </c>
      <c r="U134">
        <f t="shared" si="5"/>
        <v>2059</v>
      </c>
    </row>
    <row r="135" spans="1:23" x14ac:dyDescent="0.3">
      <c r="A135" t="s">
        <v>103</v>
      </c>
      <c r="B135" t="s">
        <v>95</v>
      </c>
      <c r="C135" t="s">
        <v>1</v>
      </c>
      <c r="D135">
        <v>777</v>
      </c>
      <c r="I135" t="s">
        <v>103</v>
      </c>
      <c r="J135" t="s">
        <v>4</v>
      </c>
      <c r="K135" t="s">
        <v>1</v>
      </c>
      <c r="L135">
        <v>849</v>
      </c>
      <c r="M135">
        <f t="shared" si="4"/>
        <v>809</v>
      </c>
      <c r="Q135" t="s">
        <v>103</v>
      </c>
      <c r="R135" t="s">
        <v>5</v>
      </c>
      <c r="S135" t="s">
        <v>1</v>
      </c>
      <c r="T135">
        <v>952</v>
      </c>
      <c r="U135">
        <f t="shared" si="5"/>
        <v>912</v>
      </c>
    </row>
    <row r="136" spans="1:23" x14ac:dyDescent="0.3">
      <c r="A136" t="s">
        <v>103</v>
      </c>
      <c r="B136" t="s">
        <v>95</v>
      </c>
      <c r="C136" t="s">
        <v>1</v>
      </c>
      <c r="D136">
        <v>712</v>
      </c>
      <c r="I136" t="s">
        <v>103</v>
      </c>
      <c r="J136" t="s">
        <v>4</v>
      </c>
      <c r="K136" t="s">
        <v>1</v>
      </c>
      <c r="L136">
        <v>960</v>
      </c>
      <c r="M136">
        <f t="shared" si="4"/>
        <v>920</v>
      </c>
      <c r="Q136" t="s">
        <v>103</v>
      </c>
      <c r="R136" t="s">
        <v>5</v>
      </c>
      <c r="S136" t="s">
        <v>1</v>
      </c>
      <c r="T136">
        <v>1208</v>
      </c>
      <c r="U136">
        <f t="shared" si="5"/>
        <v>1168</v>
      </c>
    </row>
    <row r="137" spans="1:23" x14ac:dyDescent="0.3">
      <c r="A137" t="s">
        <v>103</v>
      </c>
      <c r="B137" t="s">
        <v>95</v>
      </c>
      <c r="C137" t="s">
        <v>1</v>
      </c>
      <c r="D137">
        <v>1264</v>
      </c>
      <c r="I137" t="s">
        <v>103</v>
      </c>
      <c r="J137" t="s">
        <v>4</v>
      </c>
      <c r="K137" t="s">
        <v>1</v>
      </c>
      <c r="L137">
        <v>1437</v>
      </c>
      <c r="M137">
        <f t="shared" si="4"/>
        <v>1397</v>
      </c>
      <c r="Q137" t="s">
        <v>103</v>
      </c>
      <c r="R137" t="s">
        <v>5</v>
      </c>
      <c r="S137" t="s">
        <v>1</v>
      </c>
      <c r="T137">
        <v>960</v>
      </c>
      <c r="U137">
        <f t="shared" si="5"/>
        <v>920</v>
      </c>
    </row>
    <row r="138" spans="1:23" x14ac:dyDescent="0.3">
      <c r="A138" t="s">
        <v>103</v>
      </c>
      <c r="B138" t="s">
        <v>95</v>
      </c>
      <c r="C138" t="s">
        <v>1</v>
      </c>
      <c r="D138">
        <v>3024</v>
      </c>
      <c r="I138" t="s">
        <v>103</v>
      </c>
      <c r="J138" t="s">
        <v>4</v>
      </c>
      <c r="K138" t="s">
        <v>1</v>
      </c>
      <c r="L138">
        <v>1032</v>
      </c>
      <c r="M138">
        <f t="shared" si="4"/>
        <v>992</v>
      </c>
      <c r="Q138" t="s">
        <v>103</v>
      </c>
      <c r="R138" t="s">
        <v>5</v>
      </c>
      <c r="S138" t="s">
        <v>1</v>
      </c>
      <c r="T138">
        <v>820</v>
      </c>
      <c r="U138">
        <f t="shared" si="5"/>
        <v>780</v>
      </c>
    </row>
    <row r="139" spans="1:23" x14ac:dyDescent="0.3">
      <c r="A139" t="s">
        <v>103</v>
      </c>
      <c r="B139" t="s">
        <v>95</v>
      </c>
      <c r="C139" t="s">
        <v>1</v>
      </c>
      <c r="D139">
        <v>1040</v>
      </c>
      <c r="I139" t="s">
        <v>103</v>
      </c>
      <c r="J139" t="s">
        <v>4</v>
      </c>
      <c r="K139" t="s">
        <v>1</v>
      </c>
      <c r="L139">
        <v>1296</v>
      </c>
      <c r="M139">
        <f t="shared" si="4"/>
        <v>1256</v>
      </c>
      <c r="Q139" t="s">
        <v>103</v>
      </c>
      <c r="R139" t="s">
        <v>5</v>
      </c>
      <c r="S139" t="s">
        <v>1</v>
      </c>
      <c r="T139">
        <v>790</v>
      </c>
      <c r="U139">
        <f t="shared" si="5"/>
        <v>750</v>
      </c>
    </row>
    <row r="140" spans="1:23" x14ac:dyDescent="0.3">
      <c r="A140" t="s">
        <v>103</v>
      </c>
      <c r="B140" t="s">
        <v>95</v>
      </c>
      <c r="C140" t="s">
        <v>1</v>
      </c>
      <c r="D140">
        <v>1088</v>
      </c>
      <c r="I140" t="s">
        <v>103</v>
      </c>
      <c r="J140" t="s">
        <v>4</v>
      </c>
      <c r="K140" t="s">
        <v>1</v>
      </c>
      <c r="L140">
        <v>1608</v>
      </c>
      <c r="M140">
        <f t="shared" si="4"/>
        <v>1568</v>
      </c>
      <c r="Q140" t="s">
        <v>103</v>
      </c>
      <c r="R140" t="s">
        <v>5</v>
      </c>
      <c r="S140" t="s">
        <v>1</v>
      </c>
      <c r="T140">
        <v>1168</v>
      </c>
      <c r="U140">
        <f t="shared" si="5"/>
        <v>1128</v>
      </c>
    </row>
    <row r="141" spans="1:23" x14ac:dyDescent="0.3">
      <c r="A141" t="s">
        <v>103</v>
      </c>
      <c r="B141" t="s">
        <v>95</v>
      </c>
      <c r="C141" t="s">
        <v>1</v>
      </c>
      <c r="D141">
        <v>1113</v>
      </c>
      <c r="G141">
        <f>MEDIAN(D132:D141)</f>
        <v>1100.5</v>
      </c>
      <c r="I141" t="s">
        <v>103</v>
      </c>
      <c r="J141" t="s">
        <v>4</v>
      </c>
      <c r="K141" t="s">
        <v>1</v>
      </c>
      <c r="L141">
        <v>1480</v>
      </c>
      <c r="M141">
        <f t="shared" si="4"/>
        <v>1440</v>
      </c>
      <c r="O141">
        <f>MEDIAN(M132:M141)</f>
        <v>1008</v>
      </c>
      <c r="Q141" t="s">
        <v>103</v>
      </c>
      <c r="R141" t="s">
        <v>5</v>
      </c>
      <c r="S141" t="s">
        <v>1</v>
      </c>
      <c r="T141">
        <v>985</v>
      </c>
      <c r="U141">
        <f t="shared" si="5"/>
        <v>945</v>
      </c>
      <c r="W141">
        <f>MEDIAN(U132:U141)</f>
        <v>951</v>
      </c>
    </row>
    <row r="142" spans="1:23" x14ac:dyDescent="0.3">
      <c r="A142" t="s">
        <v>104</v>
      </c>
      <c r="B142" t="s">
        <v>95</v>
      </c>
      <c r="C142" t="s">
        <v>1</v>
      </c>
      <c r="D142">
        <v>937</v>
      </c>
      <c r="I142" t="s">
        <v>104</v>
      </c>
      <c r="J142" t="s">
        <v>4</v>
      </c>
      <c r="K142" t="s">
        <v>1</v>
      </c>
      <c r="L142">
        <v>864</v>
      </c>
      <c r="M142">
        <f t="shared" si="4"/>
        <v>824</v>
      </c>
      <c r="Q142" t="s">
        <v>104</v>
      </c>
      <c r="R142" t="s">
        <v>5</v>
      </c>
      <c r="S142" t="s">
        <v>1</v>
      </c>
      <c r="T142">
        <v>1048</v>
      </c>
      <c r="U142">
        <f t="shared" si="5"/>
        <v>1008</v>
      </c>
    </row>
    <row r="143" spans="1:23" x14ac:dyDescent="0.3">
      <c r="A143" t="s">
        <v>104</v>
      </c>
      <c r="B143" t="s">
        <v>95</v>
      </c>
      <c r="C143" t="s">
        <v>1</v>
      </c>
      <c r="D143">
        <v>791</v>
      </c>
      <c r="I143" t="s">
        <v>104</v>
      </c>
      <c r="J143" t="s">
        <v>4</v>
      </c>
      <c r="K143" t="s">
        <v>1</v>
      </c>
      <c r="L143">
        <v>1216</v>
      </c>
      <c r="M143">
        <f t="shared" si="4"/>
        <v>1176</v>
      </c>
      <c r="Q143" t="s">
        <v>104</v>
      </c>
      <c r="R143" t="s">
        <v>5</v>
      </c>
      <c r="S143" t="s">
        <v>1</v>
      </c>
      <c r="T143">
        <v>1625</v>
      </c>
      <c r="U143">
        <f t="shared" si="5"/>
        <v>1585</v>
      </c>
    </row>
    <row r="144" spans="1:23" x14ac:dyDescent="0.3">
      <c r="A144" t="s">
        <v>104</v>
      </c>
      <c r="B144" t="s">
        <v>95</v>
      </c>
      <c r="C144" t="s">
        <v>1</v>
      </c>
      <c r="D144">
        <v>680</v>
      </c>
      <c r="I144" t="s">
        <v>104</v>
      </c>
      <c r="J144" t="s">
        <v>4</v>
      </c>
      <c r="K144" t="s">
        <v>1</v>
      </c>
      <c r="L144">
        <v>937</v>
      </c>
      <c r="M144">
        <f t="shared" si="4"/>
        <v>897</v>
      </c>
      <c r="Q144" t="s">
        <v>104</v>
      </c>
      <c r="R144" t="s">
        <v>5</v>
      </c>
      <c r="S144" t="s">
        <v>1</v>
      </c>
      <c r="T144">
        <v>896</v>
      </c>
      <c r="U144">
        <f t="shared" si="5"/>
        <v>856</v>
      </c>
    </row>
    <row r="145" spans="1:23" x14ac:dyDescent="0.3">
      <c r="A145" t="s">
        <v>104</v>
      </c>
      <c r="B145" t="s">
        <v>95</v>
      </c>
      <c r="C145" t="s">
        <v>1</v>
      </c>
      <c r="D145">
        <v>673</v>
      </c>
      <c r="I145" t="s">
        <v>104</v>
      </c>
      <c r="J145" t="s">
        <v>4</v>
      </c>
      <c r="K145" t="s">
        <v>1</v>
      </c>
      <c r="L145">
        <v>856</v>
      </c>
      <c r="M145">
        <f t="shared" si="4"/>
        <v>816</v>
      </c>
      <c r="Q145" t="s">
        <v>104</v>
      </c>
      <c r="R145" t="s">
        <v>5</v>
      </c>
      <c r="S145" t="s">
        <v>1</v>
      </c>
      <c r="T145">
        <v>1248</v>
      </c>
      <c r="U145">
        <f t="shared" si="5"/>
        <v>1208</v>
      </c>
    </row>
    <row r="146" spans="1:23" x14ac:dyDescent="0.3">
      <c r="A146" t="s">
        <v>104</v>
      </c>
      <c r="B146" t="s">
        <v>95</v>
      </c>
      <c r="C146" t="s">
        <v>1</v>
      </c>
      <c r="D146">
        <v>880</v>
      </c>
      <c r="I146" t="s">
        <v>104</v>
      </c>
      <c r="J146" t="s">
        <v>4</v>
      </c>
      <c r="K146" t="s">
        <v>1</v>
      </c>
      <c r="L146">
        <v>1344</v>
      </c>
      <c r="M146">
        <f t="shared" si="4"/>
        <v>1304</v>
      </c>
      <c r="Q146" t="s">
        <v>104</v>
      </c>
      <c r="R146" t="s">
        <v>5</v>
      </c>
      <c r="S146" t="s">
        <v>1</v>
      </c>
      <c r="T146">
        <v>1960</v>
      </c>
      <c r="U146">
        <f t="shared" si="5"/>
        <v>1920</v>
      </c>
    </row>
    <row r="147" spans="1:23" x14ac:dyDescent="0.3">
      <c r="A147" t="s">
        <v>104</v>
      </c>
      <c r="B147" t="s">
        <v>95</v>
      </c>
      <c r="C147" t="s">
        <v>1</v>
      </c>
      <c r="D147">
        <v>976</v>
      </c>
      <c r="I147" t="s">
        <v>104</v>
      </c>
      <c r="J147" t="s">
        <v>4</v>
      </c>
      <c r="K147" t="s">
        <v>1</v>
      </c>
      <c r="L147">
        <v>999</v>
      </c>
      <c r="M147">
        <f t="shared" si="4"/>
        <v>959</v>
      </c>
      <c r="Q147" t="s">
        <v>104</v>
      </c>
      <c r="R147" t="s">
        <v>5</v>
      </c>
      <c r="S147" t="s">
        <v>1</v>
      </c>
      <c r="T147">
        <v>1064</v>
      </c>
      <c r="U147">
        <f t="shared" si="5"/>
        <v>1024</v>
      </c>
    </row>
    <row r="148" spans="1:23" x14ac:dyDescent="0.3">
      <c r="A148" t="s">
        <v>104</v>
      </c>
      <c r="B148" t="s">
        <v>95</v>
      </c>
      <c r="C148" t="s">
        <v>1</v>
      </c>
      <c r="D148">
        <v>1080</v>
      </c>
      <c r="I148" t="s">
        <v>104</v>
      </c>
      <c r="J148" t="s">
        <v>4</v>
      </c>
      <c r="K148" t="s">
        <v>1</v>
      </c>
      <c r="L148">
        <v>1080</v>
      </c>
      <c r="M148">
        <f t="shared" si="4"/>
        <v>1040</v>
      </c>
      <c r="Q148" t="s">
        <v>104</v>
      </c>
      <c r="R148" t="s">
        <v>5</v>
      </c>
      <c r="S148" t="s">
        <v>1</v>
      </c>
      <c r="T148">
        <v>760</v>
      </c>
      <c r="U148">
        <f t="shared" si="5"/>
        <v>720</v>
      </c>
    </row>
    <row r="149" spans="1:23" x14ac:dyDescent="0.3">
      <c r="A149" t="s">
        <v>104</v>
      </c>
      <c r="B149" t="s">
        <v>95</v>
      </c>
      <c r="C149" t="s">
        <v>1</v>
      </c>
      <c r="D149">
        <v>1136</v>
      </c>
      <c r="I149" t="s">
        <v>104</v>
      </c>
      <c r="J149" t="s">
        <v>4</v>
      </c>
      <c r="K149" t="s">
        <v>1</v>
      </c>
      <c r="L149">
        <v>1264</v>
      </c>
      <c r="M149">
        <f t="shared" si="4"/>
        <v>1224</v>
      </c>
      <c r="Q149" t="s">
        <v>104</v>
      </c>
      <c r="R149" t="s">
        <v>5</v>
      </c>
      <c r="S149" t="s">
        <v>1</v>
      </c>
      <c r="T149">
        <v>911</v>
      </c>
      <c r="U149">
        <f t="shared" si="5"/>
        <v>871</v>
      </c>
    </row>
    <row r="150" spans="1:23" x14ac:dyDescent="0.3">
      <c r="A150" t="s">
        <v>104</v>
      </c>
      <c r="B150" t="s">
        <v>95</v>
      </c>
      <c r="C150" t="s">
        <v>1</v>
      </c>
      <c r="D150">
        <v>709</v>
      </c>
      <c r="I150" t="s">
        <v>104</v>
      </c>
      <c r="J150" t="s">
        <v>4</v>
      </c>
      <c r="K150" t="s">
        <v>1</v>
      </c>
      <c r="L150">
        <v>808</v>
      </c>
      <c r="M150">
        <f t="shared" si="4"/>
        <v>768</v>
      </c>
      <c r="Q150" t="s">
        <v>104</v>
      </c>
      <c r="R150" t="s">
        <v>5</v>
      </c>
      <c r="S150" t="s">
        <v>1</v>
      </c>
      <c r="T150">
        <v>1250</v>
      </c>
      <c r="U150">
        <f t="shared" si="5"/>
        <v>1210</v>
      </c>
    </row>
    <row r="151" spans="1:23" x14ac:dyDescent="0.3">
      <c r="A151" t="s">
        <v>104</v>
      </c>
      <c r="B151" t="s">
        <v>95</v>
      </c>
      <c r="C151" t="s">
        <v>1</v>
      </c>
      <c r="D151">
        <v>887</v>
      </c>
      <c r="G151">
        <f>MEDIAN(D142:D151)</f>
        <v>883.5</v>
      </c>
      <c r="I151" t="s">
        <v>104</v>
      </c>
      <c r="J151" t="s">
        <v>4</v>
      </c>
      <c r="K151" t="s">
        <v>1</v>
      </c>
      <c r="L151">
        <v>960</v>
      </c>
      <c r="M151">
        <f t="shared" si="4"/>
        <v>920</v>
      </c>
      <c r="O151">
        <f>MEDIAN(M142:M151)</f>
        <v>939.5</v>
      </c>
      <c r="Q151" t="s">
        <v>104</v>
      </c>
      <c r="R151" t="s">
        <v>5</v>
      </c>
      <c r="S151" t="s">
        <v>1</v>
      </c>
      <c r="T151">
        <v>1000</v>
      </c>
      <c r="U151">
        <f t="shared" si="5"/>
        <v>960</v>
      </c>
      <c r="W151">
        <f>MEDIAN(U142:U151)</f>
        <v>1016</v>
      </c>
    </row>
    <row r="152" spans="1:23" x14ac:dyDescent="0.3">
      <c r="A152" t="s">
        <v>105</v>
      </c>
      <c r="B152" t="s">
        <v>95</v>
      </c>
      <c r="C152" t="s">
        <v>1</v>
      </c>
      <c r="D152">
        <v>856</v>
      </c>
      <c r="I152" t="s">
        <v>105</v>
      </c>
      <c r="J152" t="s">
        <v>4</v>
      </c>
      <c r="K152" t="s">
        <v>1</v>
      </c>
      <c r="L152">
        <v>872</v>
      </c>
      <c r="M152">
        <f t="shared" si="4"/>
        <v>832</v>
      </c>
      <c r="Q152" t="s">
        <v>105</v>
      </c>
      <c r="R152" t="s">
        <v>5</v>
      </c>
      <c r="S152" t="s">
        <v>1</v>
      </c>
      <c r="T152">
        <v>967</v>
      </c>
      <c r="U152">
        <f t="shared" si="5"/>
        <v>927</v>
      </c>
    </row>
    <row r="153" spans="1:23" x14ac:dyDescent="0.3">
      <c r="A153" t="s">
        <v>105</v>
      </c>
      <c r="B153" t="s">
        <v>95</v>
      </c>
      <c r="C153" t="s">
        <v>1</v>
      </c>
      <c r="D153">
        <v>760</v>
      </c>
      <c r="I153" t="s">
        <v>105</v>
      </c>
      <c r="J153" t="s">
        <v>4</v>
      </c>
      <c r="K153" t="s">
        <v>1</v>
      </c>
      <c r="L153">
        <v>1272</v>
      </c>
      <c r="M153">
        <f t="shared" si="4"/>
        <v>1232</v>
      </c>
      <c r="Q153" t="s">
        <v>105</v>
      </c>
      <c r="R153" t="s">
        <v>5</v>
      </c>
      <c r="S153" t="s">
        <v>1</v>
      </c>
      <c r="T153">
        <v>1535</v>
      </c>
      <c r="U153">
        <f t="shared" si="5"/>
        <v>1495</v>
      </c>
    </row>
    <row r="154" spans="1:23" x14ac:dyDescent="0.3">
      <c r="A154" t="s">
        <v>105</v>
      </c>
      <c r="B154" t="s">
        <v>95</v>
      </c>
      <c r="C154" t="s">
        <v>1</v>
      </c>
      <c r="D154">
        <v>815</v>
      </c>
      <c r="I154" t="s">
        <v>105</v>
      </c>
      <c r="J154" t="s">
        <v>4</v>
      </c>
      <c r="K154" t="s">
        <v>1</v>
      </c>
      <c r="L154">
        <v>819</v>
      </c>
      <c r="M154">
        <f t="shared" si="4"/>
        <v>779</v>
      </c>
      <c r="Q154" t="s">
        <v>105</v>
      </c>
      <c r="R154" t="s">
        <v>5</v>
      </c>
      <c r="S154" t="s">
        <v>1</v>
      </c>
      <c r="T154">
        <v>1047</v>
      </c>
      <c r="U154">
        <f t="shared" si="5"/>
        <v>1007</v>
      </c>
    </row>
    <row r="155" spans="1:23" x14ac:dyDescent="0.3">
      <c r="A155" t="s">
        <v>105</v>
      </c>
      <c r="B155" t="s">
        <v>95</v>
      </c>
      <c r="C155" t="s">
        <v>1</v>
      </c>
      <c r="D155">
        <v>775</v>
      </c>
      <c r="I155" t="s">
        <v>105</v>
      </c>
      <c r="J155" t="s">
        <v>4</v>
      </c>
      <c r="K155" t="s">
        <v>1</v>
      </c>
      <c r="L155">
        <v>1015</v>
      </c>
      <c r="M155">
        <f t="shared" si="4"/>
        <v>975</v>
      </c>
      <c r="Q155" t="s">
        <v>105</v>
      </c>
      <c r="R155" t="s">
        <v>5</v>
      </c>
      <c r="S155" t="s">
        <v>1</v>
      </c>
      <c r="T155">
        <v>1319</v>
      </c>
      <c r="U155">
        <f t="shared" si="5"/>
        <v>1279</v>
      </c>
    </row>
    <row r="156" spans="1:23" x14ac:dyDescent="0.3">
      <c r="A156" t="s">
        <v>105</v>
      </c>
      <c r="B156" t="s">
        <v>95</v>
      </c>
      <c r="C156" t="s">
        <v>1</v>
      </c>
      <c r="D156">
        <v>959</v>
      </c>
      <c r="I156" t="s">
        <v>105</v>
      </c>
      <c r="J156" t="s">
        <v>4</v>
      </c>
      <c r="K156" t="s">
        <v>1</v>
      </c>
      <c r="L156">
        <v>1192</v>
      </c>
      <c r="M156">
        <f t="shared" si="4"/>
        <v>1152</v>
      </c>
      <c r="Q156" t="s">
        <v>105</v>
      </c>
      <c r="R156" t="s">
        <v>5</v>
      </c>
      <c r="S156" t="s">
        <v>1</v>
      </c>
      <c r="T156">
        <v>1096</v>
      </c>
      <c r="U156">
        <f t="shared" si="5"/>
        <v>1056</v>
      </c>
    </row>
    <row r="157" spans="1:23" x14ac:dyDescent="0.3">
      <c r="A157" t="s">
        <v>105</v>
      </c>
      <c r="B157" t="s">
        <v>95</v>
      </c>
      <c r="C157" t="s">
        <v>1</v>
      </c>
      <c r="D157">
        <v>1081</v>
      </c>
      <c r="I157" t="s">
        <v>105</v>
      </c>
      <c r="J157" t="s">
        <v>4</v>
      </c>
      <c r="K157" t="s">
        <v>1</v>
      </c>
      <c r="L157">
        <v>1056</v>
      </c>
      <c r="M157">
        <f t="shared" si="4"/>
        <v>1016</v>
      </c>
      <c r="Q157" t="s">
        <v>105</v>
      </c>
      <c r="R157" t="s">
        <v>5</v>
      </c>
      <c r="S157" t="s">
        <v>1</v>
      </c>
      <c r="T157">
        <v>896</v>
      </c>
      <c r="U157">
        <f t="shared" si="5"/>
        <v>856</v>
      </c>
    </row>
    <row r="158" spans="1:23" x14ac:dyDescent="0.3">
      <c r="A158" t="s">
        <v>105</v>
      </c>
      <c r="B158" t="s">
        <v>95</v>
      </c>
      <c r="C158" t="s">
        <v>1</v>
      </c>
      <c r="D158">
        <v>881</v>
      </c>
      <c r="I158" t="s">
        <v>105</v>
      </c>
      <c r="J158" t="s">
        <v>4</v>
      </c>
      <c r="K158" t="s">
        <v>1</v>
      </c>
      <c r="L158">
        <v>1144</v>
      </c>
      <c r="M158">
        <f t="shared" si="4"/>
        <v>1104</v>
      </c>
      <c r="Q158" t="s">
        <v>105</v>
      </c>
      <c r="R158" t="s">
        <v>5</v>
      </c>
      <c r="S158" t="s">
        <v>1</v>
      </c>
      <c r="T158">
        <v>943</v>
      </c>
      <c r="U158">
        <f t="shared" si="5"/>
        <v>903</v>
      </c>
    </row>
    <row r="159" spans="1:23" x14ac:dyDescent="0.3">
      <c r="A159" t="s">
        <v>105</v>
      </c>
      <c r="B159" t="s">
        <v>95</v>
      </c>
      <c r="C159" t="s">
        <v>1</v>
      </c>
      <c r="D159">
        <v>961</v>
      </c>
      <c r="I159" t="s">
        <v>105</v>
      </c>
      <c r="J159" t="s">
        <v>4</v>
      </c>
      <c r="K159" t="s">
        <v>1</v>
      </c>
      <c r="L159">
        <v>1489</v>
      </c>
      <c r="M159">
        <f t="shared" si="4"/>
        <v>1449</v>
      </c>
      <c r="Q159" t="s">
        <v>105</v>
      </c>
      <c r="R159" t="s">
        <v>5</v>
      </c>
      <c r="S159" t="s">
        <v>1</v>
      </c>
      <c r="T159">
        <v>1065</v>
      </c>
      <c r="U159">
        <f t="shared" si="5"/>
        <v>1025</v>
      </c>
    </row>
    <row r="160" spans="1:23" x14ac:dyDescent="0.3">
      <c r="A160" t="s">
        <v>105</v>
      </c>
      <c r="B160" t="s">
        <v>95</v>
      </c>
      <c r="C160" t="s">
        <v>1</v>
      </c>
      <c r="D160">
        <v>655</v>
      </c>
      <c r="I160" t="s">
        <v>105</v>
      </c>
      <c r="J160" t="s">
        <v>4</v>
      </c>
      <c r="K160" t="s">
        <v>1</v>
      </c>
      <c r="L160">
        <v>880</v>
      </c>
      <c r="M160">
        <f t="shared" si="4"/>
        <v>840</v>
      </c>
      <c r="Q160" t="s">
        <v>105</v>
      </c>
      <c r="R160" t="s">
        <v>5</v>
      </c>
      <c r="S160" t="s">
        <v>1</v>
      </c>
      <c r="T160">
        <v>5056</v>
      </c>
      <c r="U160">
        <f t="shared" si="5"/>
        <v>5016</v>
      </c>
    </row>
    <row r="161" spans="1:23" x14ac:dyDescent="0.3">
      <c r="A161" t="s">
        <v>105</v>
      </c>
      <c r="B161" t="s">
        <v>95</v>
      </c>
      <c r="C161" t="s">
        <v>1</v>
      </c>
      <c r="D161">
        <v>1232</v>
      </c>
      <c r="G161">
        <f>MEDIAN(D152:D161)</f>
        <v>868.5</v>
      </c>
      <c r="I161" t="s">
        <v>105</v>
      </c>
      <c r="J161" t="s">
        <v>4</v>
      </c>
      <c r="K161" t="s">
        <v>1</v>
      </c>
      <c r="L161">
        <v>1452</v>
      </c>
      <c r="M161">
        <f t="shared" si="4"/>
        <v>1412</v>
      </c>
      <c r="O161">
        <f>MEDIAN(M152:M161)</f>
        <v>1060</v>
      </c>
      <c r="Q161" t="s">
        <v>105</v>
      </c>
      <c r="R161" t="s">
        <v>5</v>
      </c>
      <c r="S161" t="s">
        <v>1</v>
      </c>
      <c r="T161">
        <v>976</v>
      </c>
      <c r="U161">
        <f t="shared" si="5"/>
        <v>936</v>
      </c>
      <c r="W161">
        <f>MEDIAN(U152:U161)</f>
        <v>1016</v>
      </c>
    </row>
    <row r="162" spans="1:23" x14ac:dyDescent="0.3">
      <c r="G162">
        <f>AVERAGE(G1:G161)</f>
        <v>1053.15625</v>
      </c>
      <c r="O162">
        <f>AVERAGE(O1:O161)</f>
        <v>1151.34375</v>
      </c>
      <c r="W162">
        <f>AVERAGE(W1:W161)</f>
        <v>1078.65625</v>
      </c>
    </row>
    <row r="163" spans="1:23" x14ac:dyDescent="0.3">
      <c r="G163">
        <f>STDEV(G1:G161)</f>
        <v>166.26131227177697</v>
      </c>
      <c r="O163">
        <f>STDEV(O1:O161)</f>
        <v>161.37138519060105</v>
      </c>
      <c r="W163">
        <f>STDEV(W1:W161)</f>
        <v>117.79667776158487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W163"/>
  <sheetViews>
    <sheetView workbookViewId="0"/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1153</v>
      </c>
      <c r="I2" t="s">
        <v>106</v>
      </c>
      <c r="J2" t="s">
        <v>4</v>
      </c>
      <c r="K2" t="s">
        <v>0</v>
      </c>
      <c r="L2">
        <v>1243</v>
      </c>
      <c r="M2">
        <f>L2-40</f>
        <v>1203</v>
      </c>
      <c r="Q2" t="s">
        <v>106</v>
      </c>
      <c r="R2" t="s">
        <v>5</v>
      </c>
      <c r="S2" t="s">
        <v>0</v>
      </c>
      <c r="T2">
        <v>1215</v>
      </c>
      <c r="U2">
        <f>T2-40</f>
        <v>1175</v>
      </c>
    </row>
    <row r="3" spans="1:23" x14ac:dyDescent="0.3">
      <c r="A3" t="s">
        <v>106</v>
      </c>
      <c r="B3" t="s">
        <v>95</v>
      </c>
      <c r="C3" t="s">
        <v>0</v>
      </c>
      <c r="D3">
        <v>968</v>
      </c>
      <c r="I3" t="s">
        <v>106</v>
      </c>
      <c r="J3" t="s">
        <v>4</v>
      </c>
      <c r="K3" t="s">
        <v>0</v>
      </c>
      <c r="L3">
        <v>1235</v>
      </c>
      <c r="M3">
        <f t="shared" ref="M3:M66" si="0">L3-40</f>
        <v>1195</v>
      </c>
      <c r="Q3" t="s">
        <v>106</v>
      </c>
      <c r="R3" t="s">
        <v>5</v>
      </c>
      <c r="S3" t="s">
        <v>0</v>
      </c>
      <c r="T3">
        <v>1568</v>
      </c>
      <c r="U3">
        <f t="shared" ref="U3:U66" si="1">T3-40</f>
        <v>1528</v>
      </c>
    </row>
    <row r="4" spans="1:23" x14ac:dyDescent="0.3">
      <c r="A4" t="s">
        <v>106</v>
      </c>
      <c r="B4" t="s">
        <v>95</v>
      </c>
      <c r="C4" t="s">
        <v>0</v>
      </c>
      <c r="D4">
        <v>1344</v>
      </c>
      <c r="I4" t="s">
        <v>106</v>
      </c>
      <c r="J4" t="s">
        <v>4</v>
      </c>
      <c r="K4" t="s">
        <v>0</v>
      </c>
      <c r="L4">
        <v>956</v>
      </c>
      <c r="M4">
        <f t="shared" si="0"/>
        <v>916</v>
      </c>
      <c r="Q4" t="s">
        <v>106</v>
      </c>
      <c r="R4" t="s">
        <v>5</v>
      </c>
      <c r="S4" t="s">
        <v>0</v>
      </c>
      <c r="T4">
        <v>1496</v>
      </c>
      <c r="U4">
        <f t="shared" si="1"/>
        <v>1456</v>
      </c>
    </row>
    <row r="5" spans="1:23" x14ac:dyDescent="0.3">
      <c r="A5" t="s">
        <v>106</v>
      </c>
      <c r="B5" t="s">
        <v>95</v>
      </c>
      <c r="C5" t="s">
        <v>0</v>
      </c>
      <c r="D5">
        <v>1265</v>
      </c>
      <c r="I5" t="s">
        <v>106</v>
      </c>
      <c r="J5" t="s">
        <v>4</v>
      </c>
      <c r="K5" t="s">
        <v>0</v>
      </c>
      <c r="L5">
        <v>960</v>
      </c>
      <c r="M5">
        <f t="shared" si="0"/>
        <v>920</v>
      </c>
      <c r="Q5" t="s">
        <v>106</v>
      </c>
      <c r="R5" t="s">
        <v>5</v>
      </c>
      <c r="S5" t="s">
        <v>0</v>
      </c>
      <c r="T5">
        <v>1288</v>
      </c>
      <c r="U5">
        <f t="shared" si="1"/>
        <v>1248</v>
      </c>
    </row>
    <row r="6" spans="1:23" x14ac:dyDescent="0.3">
      <c r="A6" t="s">
        <v>106</v>
      </c>
      <c r="B6" t="s">
        <v>95</v>
      </c>
      <c r="C6" t="s">
        <v>0</v>
      </c>
      <c r="D6">
        <v>1096</v>
      </c>
      <c r="I6" t="s">
        <v>106</v>
      </c>
      <c r="J6" t="s">
        <v>4</v>
      </c>
      <c r="K6" t="s">
        <v>0</v>
      </c>
      <c r="L6">
        <v>816</v>
      </c>
      <c r="M6">
        <f t="shared" si="0"/>
        <v>776</v>
      </c>
      <c r="Q6" t="s">
        <v>106</v>
      </c>
      <c r="R6" t="s">
        <v>5</v>
      </c>
      <c r="S6" t="s">
        <v>0</v>
      </c>
      <c r="T6">
        <v>1240</v>
      </c>
      <c r="U6">
        <f t="shared" si="1"/>
        <v>1200</v>
      </c>
    </row>
    <row r="7" spans="1:23" x14ac:dyDescent="0.3">
      <c r="A7" t="s">
        <v>106</v>
      </c>
      <c r="B7" t="s">
        <v>95</v>
      </c>
      <c r="C7" t="s">
        <v>0</v>
      </c>
      <c r="D7">
        <v>1032</v>
      </c>
      <c r="I7" t="s">
        <v>106</v>
      </c>
      <c r="J7" t="s">
        <v>4</v>
      </c>
      <c r="K7" t="s">
        <v>0</v>
      </c>
      <c r="L7">
        <v>1224</v>
      </c>
      <c r="M7">
        <f t="shared" si="0"/>
        <v>1184</v>
      </c>
      <c r="Q7" t="s">
        <v>106</v>
      </c>
      <c r="R7" t="s">
        <v>5</v>
      </c>
      <c r="S7" t="s">
        <v>0</v>
      </c>
      <c r="T7">
        <v>1632</v>
      </c>
      <c r="U7">
        <f t="shared" si="1"/>
        <v>1592</v>
      </c>
    </row>
    <row r="8" spans="1:23" x14ac:dyDescent="0.3">
      <c r="A8" t="s">
        <v>106</v>
      </c>
      <c r="B8" t="s">
        <v>95</v>
      </c>
      <c r="C8" t="s">
        <v>0</v>
      </c>
      <c r="D8">
        <v>1124</v>
      </c>
      <c r="I8" t="s">
        <v>106</v>
      </c>
      <c r="J8" t="s">
        <v>4</v>
      </c>
      <c r="K8" t="s">
        <v>0</v>
      </c>
      <c r="L8">
        <v>1243</v>
      </c>
      <c r="M8">
        <f t="shared" si="0"/>
        <v>1203</v>
      </c>
      <c r="Q8" t="s">
        <v>106</v>
      </c>
      <c r="R8" t="s">
        <v>5</v>
      </c>
      <c r="S8" t="s">
        <v>0</v>
      </c>
      <c r="T8">
        <v>2368</v>
      </c>
      <c r="U8">
        <f t="shared" si="1"/>
        <v>2328</v>
      </c>
    </row>
    <row r="9" spans="1:23" x14ac:dyDescent="0.3">
      <c r="A9" t="s">
        <v>106</v>
      </c>
      <c r="B9" t="s">
        <v>95</v>
      </c>
      <c r="C9" t="s">
        <v>0</v>
      </c>
      <c r="D9">
        <v>1001</v>
      </c>
      <c r="I9" t="s">
        <v>106</v>
      </c>
      <c r="J9" t="s">
        <v>4</v>
      </c>
      <c r="K9" t="s">
        <v>0</v>
      </c>
      <c r="L9">
        <v>1064</v>
      </c>
      <c r="M9">
        <f t="shared" si="0"/>
        <v>1024</v>
      </c>
      <c r="Q9" t="s">
        <v>106</v>
      </c>
      <c r="R9" t="s">
        <v>5</v>
      </c>
      <c r="S9" t="s">
        <v>0</v>
      </c>
      <c r="T9">
        <v>1320</v>
      </c>
      <c r="U9">
        <f t="shared" si="1"/>
        <v>1280</v>
      </c>
    </row>
    <row r="10" spans="1:23" x14ac:dyDescent="0.3">
      <c r="A10" t="s">
        <v>106</v>
      </c>
      <c r="B10" t="s">
        <v>95</v>
      </c>
      <c r="C10" t="s">
        <v>0</v>
      </c>
      <c r="D10">
        <v>1121</v>
      </c>
      <c r="I10" t="s">
        <v>106</v>
      </c>
      <c r="J10" t="s">
        <v>4</v>
      </c>
      <c r="K10" t="s">
        <v>0</v>
      </c>
      <c r="L10">
        <v>1424</v>
      </c>
      <c r="M10">
        <f t="shared" si="0"/>
        <v>1384</v>
      </c>
      <c r="Q10" t="s">
        <v>106</v>
      </c>
      <c r="R10" t="s">
        <v>5</v>
      </c>
      <c r="S10" t="s">
        <v>0</v>
      </c>
      <c r="T10">
        <v>985</v>
      </c>
      <c r="U10">
        <f t="shared" si="1"/>
        <v>945</v>
      </c>
    </row>
    <row r="11" spans="1:23" x14ac:dyDescent="0.3">
      <c r="A11" t="s">
        <v>106</v>
      </c>
      <c r="B11" t="s">
        <v>95</v>
      </c>
      <c r="C11" t="s">
        <v>0</v>
      </c>
      <c r="D11">
        <v>1377</v>
      </c>
      <c r="G11">
        <f>MEDIAN(D2:D11)</f>
        <v>1122.5</v>
      </c>
      <c r="I11" t="s">
        <v>106</v>
      </c>
      <c r="J11" t="s">
        <v>4</v>
      </c>
      <c r="K11" t="s">
        <v>0</v>
      </c>
      <c r="L11">
        <v>913</v>
      </c>
      <c r="M11">
        <f t="shared" si="0"/>
        <v>873</v>
      </c>
      <c r="O11">
        <f>MEDIAN(M2:M11)</f>
        <v>1104</v>
      </c>
      <c r="Q11" t="s">
        <v>106</v>
      </c>
      <c r="R11" t="s">
        <v>5</v>
      </c>
      <c r="S11" t="s">
        <v>0</v>
      </c>
      <c r="T11">
        <v>1583</v>
      </c>
      <c r="U11">
        <f t="shared" si="1"/>
        <v>1543</v>
      </c>
      <c r="W11">
        <f>MEDIAN(U2:U11)</f>
        <v>1368</v>
      </c>
    </row>
    <row r="12" spans="1:23" x14ac:dyDescent="0.3">
      <c r="A12" t="s">
        <v>107</v>
      </c>
      <c r="B12" t="s">
        <v>95</v>
      </c>
      <c r="C12" t="s">
        <v>0</v>
      </c>
      <c r="D12">
        <v>1096</v>
      </c>
      <c r="I12" t="s">
        <v>107</v>
      </c>
      <c r="J12" t="s">
        <v>4</v>
      </c>
      <c r="K12" t="s">
        <v>0</v>
      </c>
      <c r="L12">
        <v>936</v>
      </c>
      <c r="M12">
        <f t="shared" si="0"/>
        <v>896</v>
      </c>
      <c r="Q12" t="s">
        <v>107</v>
      </c>
      <c r="R12" t="s">
        <v>5</v>
      </c>
      <c r="S12" t="s">
        <v>0</v>
      </c>
      <c r="T12">
        <v>1776</v>
      </c>
      <c r="U12">
        <f t="shared" si="1"/>
        <v>1736</v>
      </c>
    </row>
    <row r="13" spans="1:23" x14ac:dyDescent="0.3">
      <c r="A13" t="s">
        <v>107</v>
      </c>
      <c r="B13" t="s">
        <v>95</v>
      </c>
      <c r="C13" t="s">
        <v>0</v>
      </c>
      <c r="D13">
        <v>975</v>
      </c>
      <c r="I13" t="s">
        <v>107</v>
      </c>
      <c r="J13" t="s">
        <v>4</v>
      </c>
      <c r="K13" t="s">
        <v>0</v>
      </c>
      <c r="L13">
        <v>928</v>
      </c>
      <c r="M13">
        <f t="shared" si="0"/>
        <v>888</v>
      </c>
      <c r="Q13" t="s">
        <v>107</v>
      </c>
      <c r="R13" t="s">
        <v>5</v>
      </c>
      <c r="S13" t="s">
        <v>0</v>
      </c>
      <c r="T13">
        <v>1680</v>
      </c>
      <c r="U13">
        <f t="shared" si="1"/>
        <v>1640</v>
      </c>
    </row>
    <row r="14" spans="1:23" x14ac:dyDescent="0.3">
      <c r="A14" t="s">
        <v>107</v>
      </c>
      <c r="B14" t="s">
        <v>95</v>
      </c>
      <c r="C14" t="s">
        <v>0</v>
      </c>
      <c r="D14">
        <v>1216</v>
      </c>
      <c r="I14" t="s">
        <v>107</v>
      </c>
      <c r="J14" t="s">
        <v>4</v>
      </c>
      <c r="K14" t="s">
        <v>0</v>
      </c>
      <c r="L14">
        <v>1712</v>
      </c>
      <c r="M14">
        <f t="shared" si="0"/>
        <v>1672</v>
      </c>
      <c r="Q14" t="s">
        <v>107</v>
      </c>
      <c r="R14" t="s">
        <v>5</v>
      </c>
      <c r="S14" t="s">
        <v>1</v>
      </c>
      <c r="T14">
        <v>1720</v>
      </c>
      <c r="U14">
        <f t="shared" si="1"/>
        <v>1680</v>
      </c>
    </row>
    <row r="15" spans="1:23" x14ac:dyDescent="0.3">
      <c r="A15" t="s">
        <v>107</v>
      </c>
      <c r="B15" t="s">
        <v>95</v>
      </c>
      <c r="C15" t="s">
        <v>0</v>
      </c>
      <c r="D15">
        <v>1064</v>
      </c>
      <c r="I15" t="s">
        <v>107</v>
      </c>
      <c r="J15" t="s">
        <v>4</v>
      </c>
      <c r="K15" t="s">
        <v>0</v>
      </c>
      <c r="L15">
        <v>935</v>
      </c>
      <c r="M15">
        <f t="shared" si="0"/>
        <v>895</v>
      </c>
      <c r="Q15" t="s">
        <v>107</v>
      </c>
      <c r="R15" t="s">
        <v>5</v>
      </c>
      <c r="S15" t="s">
        <v>0</v>
      </c>
      <c r="T15">
        <v>1151</v>
      </c>
      <c r="U15">
        <f t="shared" si="1"/>
        <v>1111</v>
      </c>
    </row>
    <row r="16" spans="1:23" x14ac:dyDescent="0.3">
      <c r="A16" t="s">
        <v>107</v>
      </c>
      <c r="B16" t="s">
        <v>95</v>
      </c>
      <c r="C16" t="s">
        <v>0</v>
      </c>
      <c r="D16">
        <v>1001</v>
      </c>
      <c r="I16" t="s">
        <v>107</v>
      </c>
      <c r="J16" t="s">
        <v>4</v>
      </c>
      <c r="K16" t="s">
        <v>0</v>
      </c>
      <c r="L16">
        <v>2123</v>
      </c>
      <c r="M16">
        <f t="shared" si="0"/>
        <v>2083</v>
      </c>
      <c r="Q16" t="s">
        <v>107</v>
      </c>
      <c r="R16" t="s">
        <v>5</v>
      </c>
      <c r="S16" t="s">
        <v>0</v>
      </c>
      <c r="T16">
        <v>1328</v>
      </c>
      <c r="U16">
        <f t="shared" si="1"/>
        <v>1288</v>
      </c>
    </row>
    <row r="17" spans="1:23" x14ac:dyDescent="0.3">
      <c r="A17" t="s">
        <v>107</v>
      </c>
      <c r="B17" t="s">
        <v>95</v>
      </c>
      <c r="C17" t="s">
        <v>0</v>
      </c>
      <c r="D17">
        <v>1112</v>
      </c>
      <c r="I17" t="s">
        <v>107</v>
      </c>
      <c r="J17" t="s">
        <v>4</v>
      </c>
      <c r="K17" t="s">
        <v>0</v>
      </c>
      <c r="L17">
        <v>1192</v>
      </c>
      <c r="M17">
        <f t="shared" si="0"/>
        <v>1152</v>
      </c>
      <c r="Q17" t="s">
        <v>107</v>
      </c>
      <c r="R17" t="s">
        <v>5</v>
      </c>
      <c r="S17" t="s">
        <v>0</v>
      </c>
      <c r="T17">
        <v>1216</v>
      </c>
      <c r="U17">
        <f t="shared" si="1"/>
        <v>1176</v>
      </c>
    </row>
    <row r="18" spans="1:23" x14ac:dyDescent="0.3">
      <c r="A18" t="s">
        <v>107</v>
      </c>
      <c r="B18" t="s">
        <v>95</v>
      </c>
      <c r="C18" t="s">
        <v>0</v>
      </c>
      <c r="D18">
        <v>1145</v>
      </c>
      <c r="I18" t="s">
        <v>107</v>
      </c>
      <c r="J18" t="s">
        <v>4</v>
      </c>
      <c r="K18" t="s">
        <v>0</v>
      </c>
      <c r="L18">
        <v>1000</v>
      </c>
      <c r="M18">
        <f t="shared" si="0"/>
        <v>960</v>
      </c>
      <c r="Q18" t="s">
        <v>107</v>
      </c>
      <c r="R18" t="s">
        <v>5</v>
      </c>
      <c r="S18" t="s">
        <v>0</v>
      </c>
      <c r="T18">
        <v>1160</v>
      </c>
      <c r="U18">
        <f t="shared" si="1"/>
        <v>1120</v>
      </c>
    </row>
    <row r="19" spans="1:23" x14ac:dyDescent="0.3">
      <c r="A19" t="s">
        <v>107</v>
      </c>
      <c r="B19" t="s">
        <v>95</v>
      </c>
      <c r="C19" t="s">
        <v>0</v>
      </c>
      <c r="D19">
        <v>1040</v>
      </c>
      <c r="I19" t="s">
        <v>107</v>
      </c>
      <c r="J19" t="s">
        <v>4</v>
      </c>
      <c r="K19" t="s">
        <v>0</v>
      </c>
      <c r="L19">
        <v>1360</v>
      </c>
      <c r="M19">
        <f t="shared" si="0"/>
        <v>1320</v>
      </c>
      <c r="Q19" t="s">
        <v>107</v>
      </c>
      <c r="R19" t="s">
        <v>5</v>
      </c>
      <c r="S19" t="s">
        <v>0</v>
      </c>
      <c r="T19">
        <v>1360</v>
      </c>
      <c r="U19">
        <f t="shared" si="1"/>
        <v>1320</v>
      </c>
    </row>
    <row r="20" spans="1:23" x14ac:dyDescent="0.3">
      <c r="A20" t="s">
        <v>107</v>
      </c>
      <c r="B20" t="s">
        <v>95</v>
      </c>
      <c r="C20" t="s">
        <v>0</v>
      </c>
      <c r="D20">
        <v>1128</v>
      </c>
      <c r="I20" t="s">
        <v>107</v>
      </c>
      <c r="J20" t="s">
        <v>4</v>
      </c>
      <c r="K20" t="s">
        <v>0</v>
      </c>
      <c r="L20">
        <v>1240</v>
      </c>
      <c r="M20">
        <f t="shared" si="0"/>
        <v>1200</v>
      </c>
      <c r="Q20" t="s">
        <v>107</v>
      </c>
      <c r="R20" t="s">
        <v>5</v>
      </c>
      <c r="S20" t="s">
        <v>0</v>
      </c>
      <c r="T20">
        <v>1136</v>
      </c>
      <c r="U20">
        <f t="shared" si="1"/>
        <v>1096</v>
      </c>
    </row>
    <row r="21" spans="1:23" x14ac:dyDescent="0.3">
      <c r="A21" t="s">
        <v>107</v>
      </c>
      <c r="B21" t="s">
        <v>95</v>
      </c>
      <c r="C21" t="s">
        <v>0</v>
      </c>
      <c r="D21">
        <v>940</v>
      </c>
      <c r="G21">
        <f>MEDIAN(D12:D21)</f>
        <v>1080</v>
      </c>
      <c r="I21" t="s">
        <v>107</v>
      </c>
      <c r="J21" t="s">
        <v>4</v>
      </c>
      <c r="K21" t="s">
        <v>0</v>
      </c>
      <c r="L21">
        <v>1144</v>
      </c>
      <c r="M21">
        <f t="shared" si="0"/>
        <v>1104</v>
      </c>
      <c r="O21">
        <f>MEDIAN(M12:M21)</f>
        <v>1128</v>
      </c>
      <c r="Q21" t="s">
        <v>107</v>
      </c>
      <c r="R21" t="s">
        <v>5</v>
      </c>
      <c r="S21" t="s">
        <v>0</v>
      </c>
      <c r="T21">
        <v>1216</v>
      </c>
      <c r="U21">
        <f t="shared" si="1"/>
        <v>1176</v>
      </c>
      <c r="W21">
        <f>MEDIAN(U12:U21)</f>
        <v>1232</v>
      </c>
    </row>
    <row r="22" spans="1:23" x14ac:dyDescent="0.3">
      <c r="A22" t="s">
        <v>108</v>
      </c>
      <c r="B22" t="s">
        <v>95</v>
      </c>
      <c r="C22" t="s">
        <v>0</v>
      </c>
      <c r="D22">
        <v>941</v>
      </c>
      <c r="I22" t="s">
        <v>108</v>
      </c>
      <c r="J22" t="s">
        <v>4</v>
      </c>
      <c r="K22" t="s">
        <v>0</v>
      </c>
      <c r="L22">
        <v>1152</v>
      </c>
      <c r="M22">
        <f t="shared" si="0"/>
        <v>1112</v>
      </c>
      <c r="Q22" t="s">
        <v>108</v>
      </c>
      <c r="R22" t="s">
        <v>5</v>
      </c>
      <c r="S22" t="s">
        <v>0</v>
      </c>
      <c r="T22">
        <v>1256</v>
      </c>
      <c r="U22">
        <f t="shared" si="1"/>
        <v>1216</v>
      </c>
    </row>
    <row r="23" spans="1:23" x14ac:dyDescent="0.3">
      <c r="A23" t="s">
        <v>108</v>
      </c>
      <c r="B23" t="s">
        <v>95</v>
      </c>
      <c r="C23" t="s">
        <v>0</v>
      </c>
      <c r="D23">
        <v>1031</v>
      </c>
      <c r="I23" t="s">
        <v>108</v>
      </c>
      <c r="J23" t="s">
        <v>4</v>
      </c>
      <c r="K23" t="s">
        <v>0</v>
      </c>
      <c r="L23">
        <v>872</v>
      </c>
      <c r="M23">
        <f t="shared" si="0"/>
        <v>832</v>
      </c>
      <c r="Q23" t="s">
        <v>108</v>
      </c>
      <c r="R23" t="s">
        <v>5</v>
      </c>
      <c r="S23" t="s">
        <v>0</v>
      </c>
      <c r="T23">
        <v>2140</v>
      </c>
      <c r="U23">
        <f t="shared" si="1"/>
        <v>2100</v>
      </c>
    </row>
    <row r="24" spans="1:23" x14ac:dyDescent="0.3">
      <c r="A24" t="s">
        <v>108</v>
      </c>
      <c r="B24" t="s">
        <v>95</v>
      </c>
      <c r="C24" t="s">
        <v>0</v>
      </c>
      <c r="D24">
        <v>1695</v>
      </c>
      <c r="I24" t="s">
        <v>108</v>
      </c>
      <c r="J24" t="s">
        <v>4</v>
      </c>
      <c r="K24" t="s">
        <v>0</v>
      </c>
      <c r="L24">
        <v>1080</v>
      </c>
      <c r="M24">
        <f t="shared" si="0"/>
        <v>1040</v>
      </c>
      <c r="Q24" t="s">
        <v>108</v>
      </c>
      <c r="R24" t="s">
        <v>5</v>
      </c>
      <c r="S24" t="s">
        <v>0</v>
      </c>
      <c r="T24">
        <v>1071</v>
      </c>
      <c r="U24">
        <f t="shared" si="1"/>
        <v>1031</v>
      </c>
    </row>
    <row r="25" spans="1:23" x14ac:dyDescent="0.3">
      <c r="A25" t="s">
        <v>108</v>
      </c>
      <c r="B25" t="s">
        <v>95</v>
      </c>
      <c r="C25" t="s">
        <v>0</v>
      </c>
      <c r="D25">
        <v>1060</v>
      </c>
      <c r="I25" t="s">
        <v>108</v>
      </c>
      <c r="J25" t="s">
        <v>4</v>
      </c>
      <c r="K25" t="s">
        <v>0</v>
      </c>
      <c r="L25">
        <v>1132</v>
      </c>
      <c r="M25">
        <f t="shared" si="0"/>
        <v>1092</v>
      </c>
      <c r="Q25" t="s">
        <v>108</v>
      </c>
      <c r="R25" t="s">
        <v>5</v>
      </c>
      <c r="S25" t="s">
        <v>0</v>
      </c>
      <c r="T25">
        <v>1112</v>
      </c>
      <c r="U25">
        <f t="shared" si="1"/>
        <v>1072</v>
      </c>
    </row>
    <row r="26" spans="1:23" x14ac:dyDescent="0.3">
      <c r="A26" t="s">
        <v>108</v>
      </c>
      <c r="B26" t="s">
        <v>95</v>
      </c>
      <c r="C26" t="s">
        <v>0</v>
      </c>
      <c r="D26">
        <v>1136</v>
      </c>
      <c r="I26" t="s">
        <v>108</v>
      </c>
      <c r="J26" t="s">
        <v>4</v>
      </c>
      <c r="K26" t="s">
        <v>0</v>
      </c>
      <c r="L26">
        <v>1039</v>
      </c>
      <c r="M26">
        <f t="shared" si="0"/>
        <v>999</v>
      </c>
      <c r="Q26" t="s">
        <v>108</v>
      </c>
      <c r="R26" t="s">
        <v>5</v>
      </c>
      <c r="S26" t="s">
        <v>0</v>
      </c>
      <c r="T26">
        <v>1236</v>
      </c>
      <c r="U26">
        <f t="shared" si="1"/>
        <v>1196</v>
      </c>
    </row>
    <row r="27" spans="1:23" x14ac:dyDescent="0.3">
      <c r="A27" t="s">
        <v>108</v>
      </c>
      <c r="B27" t="s">
        <v>95</v>
      </c>
      <c r="C27" t="s">
        <v>0</v>
      </c>
      <c r="D27">
        <v>1240</v>
      </c>
      <c r="I27" t="s">
        <v>108</v>
      </c>
      <c r="J27" t="s">
        <v>4</v>
      </c>
      <c r="K27" t="s">
        <v>0</v>
      </c>
      <c r="L27">
        <v>1152</v>
      </c>
      <c r="M27">
        <f t="shared" si="0"/>
        <v>1112</v>
      </c>
      <c r="Q27" t="s">
        <v>108</v>
      </c>
      <c r="R27" t="s">
        <v>5</v>
      </c>
      <c r="S27" t="s">
        <v>0</v>
      </c>
      <c r="T27">
        <v>2248</v>
      </c>
      <c r="U27">
        <f t="shared" si="1"/>
        <v>2208</v>
      </c>
    </row>
    <row r="28" spans="1:23" x14ac:dyDescent="0.3">
      <c r="A28" t="s">
        <v>108</v>
      </c>
      <c r="B28" t="s">
        <v>95</v>
      </c>
      <c r="C28" t="s">
        <v>0</v>
      </c>
      <c r="D28">
        <v>1000</v>
      </c>
      <c r="I28" t="s">
        <v>108</v>
      </c>
      <c r="J28" t="s">
        <v>4</v>
      </c>
      <c r="K28" t="s">
        <v>0</v>
      </c>
      <c r="L28">
        <v>1192</v>
      </c>
      <c r="M28">
        <f t="shared" si="0"/>
        <v>1152</v>
      </c>
      <c r="Q28" t="s">
        <v>108</v>
      </c>
      <c r="R28" t="s">
        <v>5</v>
      </c>
      <c r="S28" t="s">
        <v>0</v>
      </c>
      <c r="T28">
        <v>1534</v>
      </c>
      <c r="U28">
        <f t="shared" si="1"/>
        <v>1494</v>
      </c>
    </row>
    <row r="29" spans="1:23" x14ac:dyDescent="0.3">
      <c r="A29" t="s">
        <v>108</v>
      </c>
      <c r="B29" t="s">
        <v>95</v>
      </c>
      <c r="C29" t="s">
        <v>0</v>
      </c>
      <c r="D29">
        <v>1464</v>
      </c>
      <c r="I29" t="s">
        <v>108</v>
      </c>
      <c r="J29" t="s">
        <v>4</v>
      </c>
      <c r="K29" t="s">
        <v>0</v>
      </c>
      <c r="L29">
        <v>1175</v>
      </c>
      <c r="M29">
        <f t="shared" si="0"/>
        <v>1135</v>
      </c>
      <c r="Q29" t="s">
        <v>108</v>
      </c>
      <c r="R29" t="s">
        <v>5</v>
      </c>
      <c r="S29" t="s">
        <v>0</v>
      </c>
      <c r="T29">
        <v>2440</v>
      </c>
      <c r="U29">
        <f t="shared" si="1"/>
        <v>2400</v>
      </c>
    </row>
    <row r="30" spans="1:23" x14ac:dyDescent="0.3">
      <c r="A30" t="s">
        <v>108</v>
      </c>
      <c r="B30" t="s">
        <v>95</v>
      </c>
      <c r="C30" t="s">
        <v>0</v>
      </c>
      <c r="D30">
        <v>1042</v>
      </c>
      <c r="I30" t="s">
        <v>108</v>
      </c>
      <c r="J30" t="s">
        <v>4</v>
      </c>
      <c r="K30" t="s">
        <v>0</v>
      </c>
      <c r="L30">
        <v>1356</v>
      </c>
      <c r="M30">
        <f t="shared" si="0"/>
        <v>1316</v>
      </c>
      <c r="Q30" t="s">
        <v>108</v>
      </c>
      <c r="R30" t="s">
        <v>5</v>
      </c>
      <c r="S30" t="s">
        <v>0</v>
      </c>
      <c r="T30">
        <v>1123</v>
      </c>
      <c r="U30">
        <f t="shared" si="1"/>
        <v>1083</v>
      </c>
    </row>
    <row r="31" spans="1:23" x14ac:dyDescent="0.3">
      <c r="A31" t="s">
        <v>108</v>
      </c>
      <c r="B31" t="s">
        <v>95</v>
      </c>
      <c r="C31" t="s">
        <v>0</v>
      </c>
      <c r="D31">
        <v>984</v>
      </c>
      <c r="G31">
        <f>MEDIAN(D22:D31)</f>
        <v>1051</v>
      </c>
      <c r="I31" t="s">
        <v>108</v>
      </c>
      <c r="J31" t="s">
        <v>4</v>
      </c>
      <c r="K31" t="s">
        <v>0</v>
      </c>
      <c r="L31">
        <v>1000</v>
      </c>
      <c r="M31">
        <f t="shared" si="0"/>
        <v>960</v>
      </c>
      <c r="O31">
        <f>MEDIAN(M22:M31)</f>
        <v>1102</v>
      </c>
      <c r="Q31" t="s">
        <v>108</v>
      </c>
      <c r="R31" t="s">
        <v>5</v>
      </c>
      <c r="S31" t="s">
        <v>0</v>
      </c>
      <c r="T31">
        <v>2104</v>
      </c>
      <c r="U31">
        <f t="shared" si="1"/>
        <v>2064</v>
      </c>
      <c r="W31">
        <f>MEDIAN(U22:U31)</f>
        <v>1355</v>
      </c>
    </row>
    <row r="32" spans="1:23" x14ac:dyDescent="0.3">
      <c r="A32" t="s">
        <v>109</v>
      </c>
      <c r="B32" t="s">
        <v>95</v>
      </c>
      <c r="C32" t="s">
        <v>1</v>
      </c>
      <c r="D32">
        <v>2080</v>
      </c>
      <c r="I32" t="s">
        <v>109</v>
      </c>
      <c r="J32" t="s">
        <v>4</v>
      </c>
      <c r="K32" t="s">
        <v>0</v>
      </c>
      <c r="L32">
        <v>1032</v>
      </c>
      <c r="M32">
        <f t="shared" si="0"/>
        <v>992</v>
      </c>
      <c r="Q32" t="s">
        <v>109</v>
      </c>
      <c r="R32" t="s">
        <v>5</v>
      </c>
      <c r="S32" t="s">
        <v>0</v>
      </c>
      <c r="T32">
        <v>1384</v>
      </c>
      <c r="U32">
        <f t="shared" si="1"/>
        <v>1344</v>
      </c>
    </row>
    <row r="33" spans="1:23" x14ac:dyDescent="0.3">
      <c r="A33" t="s">
        <v>109</v>
      </c>
      <c r="B33" t="s">
        <v>95</v>
      </c>
      <c r="C33" t="s">
        <v>0</v>
      </c>
      <c r="D33">
        <v>1320</v>
      </c>
      <c r="I33" t="s">
        <v>109</v>
      </c>
      <c r="J33" t="s">
        <v>4</v>
      </c>
      <c r="K33" t="s">
        <v>0</v>
      </c>
      <c r="L33">
        <v>1315</v>
      </c>
      <c r="M33">
        <f t="shared" si="0"/>
        <v>1275</v>
      </c>
      <c r="Q33" t="s">
        <v>109</v>
      </c>
      <c r="R33" t="s">
        <v>5</v>
      </c>
      <c r="S33" t="s">
        <v>0</v>
      </c>
      <c r="T33">
        <v>1377</v>
      </c>
      <c r="U33">
        <f t="shared" si="1"/>
        <v>1337</v>
      </c>
    </row>
    <row r="34" spans="1:23" x14ac:dyDescent="0.3">
      <c r="A34" t="s">
        <v>109</v>
      </c>
      <c r="B34" t="s">
        <v>95</v>
      </c>
      <c r="C34" t="s">
        <v>0</v>
      </c>
      <c r="D34">
        <v>1288</v>
      </c>
      <c r="I34" t="s">
        <v>109</v>
      </c>
      <c r="J34" t="s">
        <v>4</v>
      </c>
      <c r="K34" t="s">
        <v>0</v>
      </c>
      <c r="L34">
        <v>1431</v>
      </c>
      <c r="M34">
        <f t="shared" si="0"/>
        <v>1391</v>
      </c>
      <c r="Q34" t="s">
        <v>109</v>
      </c>
      <c r="R34" t="s">
        <v>5</v>
      </c>
      <c r="S34" t="s">
        <v>0</v>
      </c>
      <c r="T34">
        <v>1225</v>
      </c>
      <c r="U34">
        <f t="shared" si="1"/>
        <v>1185</v>
      </c>
    </row>
    <row r="35" spans="1:23" x14ac:dyDescent="0.3">
      <c r="A35" t="s">
        <v>109</v>
      </c>
      <c r="B35" t="s">
        <v>95</v>
      </c>
      <c r="C35" t="s">
        <v>0</v>
      </c>
      <c r="D35">
        <v>976</v>
      </c>
      <c r="I35" t="s">
        <v>109</v>
      </c>
      <c r="J35" t="s">
        <v>4</v>
      </c>
      <c r="K35" t="s">
        <v>1</v>
      </c>
      <c r="L35">
        <v>953</v>
      </c>
      <c r="M35">
        <f t="shared" si="0"/>
        <v>913</v>
      </c>
      <c r="Q35" t="s">
        <v>109</v>
      </c>
      <c r="R35" t="s">
        <v>5</v>
      </c>
      <c r="S35" t="s">
        <v>0</v>
      </c>
      <c r="T35">
        <v>1200</v>
      </c>
      <c r="U35">
        <f t="shared" si="1"/>
        <v>1160</v>
      </c>
    </row>
    <row r="36" spans="1:23" x14ac:dyDescent="0.3">
      <c r="A36" t="s">
        <v>109</v>
      </c>
      <c r="B36" t="s">
        <v>95</v>
      </c>
      <c r="C36" t="s">
        <v>0</v>
      </c>
      <c r="D36">
        <v>1791</v>
      </c>
      <c r="I36" t="s">
        <v>109</v>
      </c>
      <c r="J36" t="s">
        <v>4</v>
      </c>
      <c r="K36" t="s">
        <v>0</v>
      </c>
      <c r="L36">
        <v>1344</v>
      </c>
      <c r="M36">
        <f t="shared" si="0"/>
        <v>1304</v>
      </c>
      <c r="Q36" t="s">
        <v>109</v>
      </c>
      <c r="R36" t="s">
        <v>5</v>
      </c>
      <c r="S36" t="s">
        <v>1</v>
      </c>
      <c r="T36">
        <v>2407</v>
      </c>
      <c r="U36">
        <f t="shared" si="1"/>
        <v>2367</v>
      </c>
    </row>
    <row r="37" spans="1:23" x14ac:dyDescent="0.3">
      <c r="A37" t="s">
        <v>109</v>
      </c>
      <c r="B37" t="s">
        <v>95</v>
      </c>
      <c r="C37" t="s">
        <v>0</v>
      </c>
      <c r="D37">
        <v>1247</v>
      </c>
      <c r="I37" t="s">
        <v>109</v>
      </c>
      <c r="J37" t="s">
        <v>4</v>
      </c>
      <c r="K37" t="s">
        <v>0</v>
      </c>
      <c r="L37">
        <v>1016</v>
      </c>
      <c r="M37">
        <f t="shared" si="0"/>
        <v>976</v>
      </c>
      <c r="Q37" t="s">
        <v>109</v>
      </c>
      <c r="R37" t="s">
        <v>5</v>
      </c>
      <c r="S37" t="s">
        <v>0</v>
      </c>
      <c r="T37">
        <v>1520</v>
      </c>
      <c r="U37">
        <f t="shared" si="1"/>
        <v>1480</v>
      </c>
    </row>
    <row r="38" spans="1:23" x14ac:dyDescent="0.3">
      <c r="A38" t="s">
        <v>109</v>
      </c>
      <c r="B38" t="s">
        <v>95</v>
      </c>
      <c r="C38" t="s">
        <v>0</v>
      </c>
      <c r="D38">
        <v>1281</v>
      </c>
      <c r="I38" t="s">
        <v>109</v>
      </c>
      <c r="J38" t="s">
        <v>4</v>
      </c>
      <c r="K38" t="s">
        <v>0</v>
      </c>
      <c r="L38">
        <v>1720</v>
      </c>
      <c r="M38">
        <f t="shared" si="0"/>
        <v>1680</v>
      </c>
      <c r="Q38" t="s">
        <v>109</v>
      </c>
      <c r="R38" t="s">
        <v>5</v>
      </c>
      <c r="S38" t="s">
        <v>0</v>
      </c>
      <c r="T38">
        <v>2144</v>
      </c>
      <c r="U38">
        <f t="shared" si="1"/>
        <v>2104</v>
      </c>
    </row>
    <row r="39" spans="1:23" x14ac:dyDescent="0.3">
      <c r="A39" t="s">
        <v>109</v>
      </c>
      <c r="B39" t="s">
        <v>95</v>
      </c>
      <c r="C39" t="s">
        <v>0</v>
      </c>
      <c r="D39">
        <v>1224</v>
      </c>
      <c r="I39" t="s">
        <v>109</v>
      </c>
      <c r="J39" t="s">
        <v>4</v>
      </c>
      <c r="K39" t="s">
        <v>0</v>
      </c>
      <c r="L39">
        <v>1200</v>
      </c>
      <c r="M39">
        <f t="shared" si="0"/>
        <v>1160</v>
      </c>
      <c r="Q39" t="s">
        <v>109</v>
      </c>
      <c r="R39" t="s">
        <v>5</v>
      </c>
      <c r="S39" t="s">
        <v>0</v>
      </c>
      <c r="T39">
        <v>1444</v>
      </c>
      <c r="U39">
        <f t="shared" si="1"/>
        <v>1404</v>
      </c>
    </row>
    <row r="40" spans="1:23" x14ac:dyDescent="0.3">
      <c r="A40" t="s">
        <v>109</v>
      </c>
      <c r="B40" t="s">
        <v>95</v>
      </c>
      <c r="C40" t="s">
        <v>0</v>
      </c>
      <c r="D40">
        <v>1493</v>
      </c>
      <c r="I40" t="s">
        <v>109</v>
      </c>
      <c r="J40" t="s">
        <v>4</v>
      </c>
      <c r="K40" t="s">
        <v>0</v>
      </c>
      <c r="L40">
        <v>1721</v>
      </c>
      <c r="M40">
        <f t="shared" si="0"/>
        <v>1681</v>
      </c>
      <c r="Q40" t="s">
        <v>109</v>
      </c>
      <c r="R40" t="s">
        <v>5</v>
      </c>
      <c r="S40" t="s">
        <v>0</v>
      </c>
      <c r="T40">
        <v>1175</v>
      </c>
      <c r="U40">
        <f t="shared" si="1"/>
        <v>1135</v>
      </c>
    </row>
    <row r="41" spans="1:23" x14ac:dyDescent="0.3">
      <c r="A41" t="s">
        <v>109</v>
      </c>
      <c r="B41" t="s">
        <v>95</v>
      </c>
      <c r="C41" t="s">
        <v>0</v>
      </c>
      <c r="D41">
        <v>1880</v>
      </c>
      <c r="G41">
        <f>MEDIAN(D32:D41)</f>
        <v>1304</v>
      </c>
      <c r="I41" t="s">
        <v>109</v>
      </c>
      <c r="J41" t="s">
        <v>4</v>
      </c>
      <c r="K41" t="s">
        <v>0</v>
      </c>
      <c r="L41">
        <v>1088</v>
      </c>
      <c r="M41">
        <f t="shared" si="0"/>
        <v>1048</v>
      </c>
      <c r="O41">
        <f>MEDIAN(M32:M41)</f>
        <v>1217.5</v>
      </c>
      <c r="Q41" t="s">
        <v>109</v>
      </c>
      <c r="R41" t="s">
        <v>5</v>
      </c>
      <c r="S41" t="s">
        <v>0</v>
      </c>
      <c r="T41">
        <v>1545</v>
      </c>
      <c r="U41">
        <f t="shared" si="1"/>
        <v>1505</v>
      </c>
      <c r="W41">
        <f>MEDIAN(U32:U41)</f>
        <v>1374</v>
      </c>
    </row>
    <row r="42" spans="1:23" x14ac:dyDescent="0.3">
      <c r="A42" t="s">
        <v>110</v>
      </c>
      <c r="B42" t="s">
        <v>95</v>
      </c>
      <c r="C42" t="s">
        <v>1</v>
      </c>
      <c r="D42">
        <v>1728</v>
      </c>
      <c r="I42" t="s">
        <v>110</v>
      </c>
      <c r="J42" t="s">
        <v>4</v>
      </c>
      <c r="K42" t="s">
        <v>1</v>
      </c>
      <c r="L42">
        <v>1320</v>
      </c>
      <c r="M42">
        <f t="shared" si="0"/>
        <v>1280</v>
      </c>
      <c r="Q42" t="s">
        <v>110</v>
      </c>
      <c r="R42" t="s">
        <v>5</v>
      </c>
      <c r="S42" t="s">
        <v>0</v>
      </c>
      <c r="T42">
        <v>1688</v>
      </c>
      <c r="U42">
        <f t="shared" si="1"/>
        <v>1648</v>
      </c>
    </row>
    <row r="43" spans="1:23" x14ac:dyDescent="0.3">
      <c r="A43" t="s">
        <v>110</v>
      </c>
      <c r="B43" t="s">
        <v>95</v>
      </c>
      <c r="C43" t="s">
        <v>0</v>
      </c>
      <c r="D43">
        <v>1376</v>
      </c>
      <c r="I43" t="s">
        <v>110</v>
      </c>
      <c r="J43" t="s">
        <v>4</v>
      </c>
      <c r="K43" t="s">
        <v>0</v>
      </c>
      <c r="L43">
        <v>1248</v>
      </c>
      <c r="M43">
        <f t="shared" si="0"/>
        <v>1208</v>
      </c>
      <c r="Q43" t="s">
        <v>110</v>
      </c>
      <c r="R43" t="s">
        <v>5</v>
      </c>
      <c r="S43" t="s">
        <v>0</v>
      </c>
      <c r="T43">
        <v>1480</v>
      </c>
      <c r="U43">
        <f t="shared" si="1"/>
        <v>1440</v>
      </c>
    </row>
    <row r="44" spans="1:23" x14ac:dyDescent="0.3">
      <c r="A44" t="s">
        <v>110</v>
      </c>
      <c r="B44" t="s">
        <v>95</v>
      </c>
      <c r="C44" t="s">
        <v>0</v>
      </c>
      <c r="D44">
        <v>1601</v>
      </c>
      <c r="I44" t="s">
        <v>110</v>
      </c>
      <c r="J44" t="s">
        <v>4</v>
      </c>
      <c r="K44" t="s">
        <v>0</v>
      </c>
      <c r="L44">
        <v>1417</v>
      </c>
      <c r="M44">
        <f t="shared" si="0"/>
        <v>1377</v>
      </c>
      <c r="Q44" t="s">
        <v>110</v>
      </c>
      <c r="R44" t="s">
        <v>5</v>
      </c>
      <c r="S44" t="s">
        <v>0</v>
      </c>
      <c r="T44">
        <v>1079</v>
      </c>
      <c r="U44">
        <f t="shared" si="1"/>
        <v>1039</v>
      </c>
    </row>
    <row r="45" spans="1:23" x14ac:dyDescent="0.3">
      <c r="A45" t="s">
        <v>110</v>
      </c>
      <c r="B45" t="s">
        <v>95</v>
      </c>
      <c r="C45" t="s">
        <v>1</v>
      </c>
      <c r="D45">
        <v>1032</v>
      </c>
      <c r="I45" t="s">
        <v>110</v>
      </c>
      <c r="J45" t="s">
        <v>4</v>
      </c>
      <c r="K45" t="s">
        <v>0</v>
      </c>
      <c r="L45">
        <v>1104</v>
      </c>
      <c r="M45">
        <f t="shared" si="0"/>
        <v>1064</v>
      </c>
      <c r="Q45" t="s">
        <v>110</v>
      </c>
      <c r="R45" t="s">
        <v>5</v>
      </c>
      <c r="S45" t="s">
        <v>0</v>
      </c>
      <c r="T45">
        <v>1312</v>
      </c>
      <c r="U45">
        <f t="shared" si="1"/>
        <v>1272</v>
      </c>
    </row>
    <row r="46" spans="1:23" x14ac:dyDescent="0.3">
      <c r="A46" t="s">
        <v>110</v>
      </c>
      <c r="B46" t="s">
        <v>95</v>
      </c>
      <c r="C46" t="s">
        <v>0</v>
      </c>
      <c r="D46">
        <v>1180</v>
      </c>
      <c r="I46" t="s">
        <v>110</v>
      </c>
      <c r="J46" t="s">
        <v>4</v>
      </c>
      <c r="K46" t="s">
        <v>0</v>
      </c>
      <c r="L46">
        <v>1527</v>
      </c>
      <c r="M46">
        <f t="shared" si="0"/>
        <v>1487</v>
      </c>
      <c r="Q46" t="s">
        <v>110</v>
      </c>
      <c r="R46" t="s">
        <v>5</v>
      </c>
      <c r="S46" t="s">
        <v>0</v>
      </c>
      <c r="T46">
        <v>1329</v>
      </c>
      <c r="U46">
        <f t="shared" si="1"/>
        <v>1289</v>
      </c>
    </row>
    <row r="47" spans="1:23" x14ac:dyDescent="0.3">
      <c r="A47" t="s">
        <v>110</v>
      </c>
      <c r="B47" t="s">
        <v>95</v>
      </c>
      <c r="C47" t="s">
        <v>0</v>
      </c>
      <c r="D47">
        <v>1212</v>
      </c>
      <c r="I47" t="s">
        <v>110</v>
      </c>
      <c r="J47" t="s">
        <v>4</v>
      </c>
      <c r="K47" t="s">
        <v>1</v>
      </c>
      <c r="L47">
        <v>1105</v>
      </c>
      <c r="M47">
        <f t="shared" si="0"/>
        <v>1065</v>
      </c>
      <c r="Q47" t="s">
        <v>110</v>
      </c>
      <c r="R47" t="s">
        <v>5</v>
      </c>
      <c r="S47" t="s">
        <v>0</v>
      </c>
      <c r="T47">
        <v>2568</v>
      </c>
      <c r="U47">
        <f t="shared" si="1"/>
        <v>2528</v>
      </c>
    </row>
    <row r="48" spans="1:23" x14ac:dyDescent="0.3">
      <c r="A48" t="s">
        <v>110</v>
      </c>
      <c r="B48" t="s">
        <v>95</v>
      </c>
      <c r="C48" t="s">
        <v>0</v>
      </c>
      <c r="D48">
        <v>1096</v>
      </c>
      <c r="I48" t="s">
        <v>110</v>
      </c>
      <c r="J48" t="s">
        <v>4</v>
      </c>
      <c r="K48" t="s">
        <v>1</v>
      </c>
      <c r="L48">
        <v>2232</v>
      </c>
      <c r="M48">
        <f t="shared" si="0"/>
        <v>2192</v>
      </c>
      <c r="Q48" t="s">
        <v>110</v>
      </c>
      <c r="R48" t="s">
        <v>5</v>
      </c>
      <c r="S48" t="s">
        <v>0</v>
      </c>
      <c r="T48">
        <v>1257</v>
      </c>
      <c r="U48">
        <f t="shared" si="1"/>
        <v>1217</v>
      </c>
    </row>
    <row r="49" spans="1:23" x14ac:dyDescent="0.3">
      <c r="A49" t="s">
        <v>110</v>
      </c>
      <c r="B49" t="s">
        <v>95</v>
      </c>
      <c r="C49" t="s">
        <v>0</v>
      </c>
      <c r="D49">
        <v>1288</v>
      </c>
      <c r="I49" t="s">
        <v>110</v>
      </c>
      <c r="J49" t="s">
        <v>4</v>
      </c>
      <c r="K49" t="s">
        <v>1</v>
      </c>
      <c r="L49">
        <v>737</v>
      </c>
      <c r="M49">
        <f t="shared" si="0"/>
        <v>697</v>
      </c>
      <c r="Q49" t="s">
        <v>110</v>
      </c>
      <c r="R49" t="s">
        <v>5</v>
      </c>
      <c r="S49" t="s">
        <v>0</v>
      </c>
      <c r="T49">
        <v>1272</v>
      </c>
      <c r="U49">
        <f t="shared" si="1"/>
        <v>1232</v>
      </c>
    </row>
    <row r="50" spans="1:23" x14ac:dyDescent="0.3">
      <c r="A50" t="s">
        <v>110</v>
      </c>
      <c r="B50" t="s">
        <v>95</v>
      </c>
      <c r="C50" t="s">
        <v>0</v>
      </c>
      <c r="D50">
        <v>1113</v>
      </c>
      <c r="I50" t="s">
        <v>110</v>
      </c>
      <c r="J50" t="s">
        <v>4</v>
      </c>
      <c r="K50" t="s">
        <v>1</v>
      </c>
      <c r="L50">
        <v>2154</v>
      </c>
      <c r="M50">
        <f t="shared" si="0"/>
        <v>2114</v>
      </c>
      <c r="Q50" t="s">
        <v>110</v>
      </c>
      <c r="R50" t="s">
        <v>5</v>
      </c>
      <c r="S50" t="s">
        <v>0</v>
      </c>
      <c r="T50">
        <v>1480</v>
      </c>
      <c r="U50">
        <f t="shared" si="1"/>
        <v>1440</v>
      </c>
    </row>
    <row r="51" spans="1:23" x14ac:dyDescent="0.3">
      <c r="A51" t="s">
        <v>110</v>
      </c>
      <c r="B51" t="s">
        <v>95</v>
      </c>
      <c r="C51" t="s">
        <v>0</v>
      </c>
      <c r="D51">
        <v>1152</v>
      </c>
      <c r="G51">
        <f>MEDIAN(D42:D51)</f>
        <v>1196</v>
      </c>
      <c r="I51" t="s">
        <v>110</v>
      </c>
      <c r="J51" t="s">
        <v>4</v>
      </c>
      <c r="K51" t="s">
        <v>1</v>
      </c>
      <c r="L51">
        <v>1249</v>
      </c>
      <c r="M51">
        <f t="shared" si="0"/>
        <v>1209</v>
      </c>
      <c r="O51">
        <f>MEDIAN(M42:M51)</f>
        <v>1244.5</v>
      </c>
      <c r="Q51" t="s">
        <v>110</v>
      </c>
      <c r="R51" t="s">
        <v>5</v>
      </c>
      <c r="S51" t="s">
        <v>1</v>
      </c>
      <c r="T51">
        <v>2712</v>
      </c>
      <c r="U51">
        <f t="shared" si="1"/>
        <v>2672</v>
      </c>
      <c r="W51">
        <f>MEDIAN(U42:U51)</f>
        <v>1364.5</v>
      </c>
    </row>
    <row r="52" spans="1:23" x14ac:dyDescent="0.3">
      <c r="A52" t="s">
        <v>111</v>
      </c>
      <c r="B52" t="s">
        <v>95</v>
      </c>
      <c r="C52" t="s">
        <v>0</v>
      </c>
      <c r="D52">
        <v>1312</v>
      </c>
      <c r="I52" t="s">
        <v>111</v>
      </c>
      <c r="J52" t="s">
        <v>4</v>
      </c>
      <c r="K52" t="s">
        <v>0</v>
      </c>
      <c r="L52">
        <v>1001</v>
      </c>
      <c r="M52">
        <f t="shared" si="0"/>
        <v>961</v>
      </c>
      <c r="Q52" t="s">
        <v>111</v>
      </c>
      <c r="R52" t="s">
        <v>5</v>
      </c>
      <c r="S52" t="s">
        <v>0</v>
      </c>
      <c r="T52">
        <v>1352</v>
      </c>
      <c r="U52">
        <f t="shared" si="1"/>
        <v>1312</v>
      </c>
    </row>
    <row r="53" spans="1:23" x14ac:dyDescent="0.3">
      <c r="A53" t="s">
        <v>111</v>
      </c>
      <c r="B53" t="s">
        <v>95</v>
      </c>
      <c r="C53" t="s">
        <v>1</v>
      </c>
      <c r="D53">
        <v>4136</v>
      </c>
      <c r="I53" t="s">
        <v>111</v>
      </c>
      <c r="J53" t="s">
        <v>4</v>
      </c>
      <c r="K53" t="s">
        <v>0</v>
      </c>
      <c r="L53">
        <v>1201</v>
      </c>
      <c r="M53">
        <f t="shared" si="0"/>
        <v>1161</v>
      </c>
      <c r="Q53" t="s">
        <v>111</v>
      </c>
      <c r="R53" t="s">
        <v>5</v>
      </c>
      <c r="S53" t="s">
        <v>0</v>
      </c>
      <c r="T53">
        <v>1344</v>
      </c>
      <c r="U53">
        <f t="shared" si="1"/>
        <v>1304</v>
      </c>
    </row>
    <row r="54" spans="1:23" x14ac:dyDescent="0.3">
      <c r="A54" t="s">
        <v>111</v>
      </c>
      <c r="B54" t="s">
        <v>95</v>
      </c>
      <c r="C54" t="s">
        <v>0</v>
      </c>
      <c r="D54">
        <v>1288</v>
      </c>
      <c r="I54" t="s">
        <v>111</v>
      </c>
      <c r="J54" t="s">
        <v>4</v>
      </c>
      <c r="K54" t="s">
        <v>0</v>
      </c>
      <c r="L54">
        <v>1801</v>
      </c>
      <c r="M54">
        <f t="shared" si="0"/>
        <v>1761</v>
      </c>
      <c r="Q54" t="s">
        <v>111</v>
      </c>
      <c r="R54" t="s">
        <v>5</v>
      </c>
      <c r="S54" t="s">
        <v>0</v>
      </c>
      <c r="T54">
        <v>1512</v>
      </c>
      <c r="U54">
        <f t="shared" si="1"/>
        <v>1472</v>
      </c>
    </row>
    <row r="55" spans="1:23" x14ac:dyDescent="0.3">
      <c r="A55" t="s">
        <v>111</v>
      </c>
      <c r="B55" t="s">
        <v>95</v>
      </c>
      <c r="C55" t="s">
        <v>0</v>
      </c>
      <c r="D55">
        <v>1368</v>
      </c>
      <c r="I55" t="s">
        <v>111</v>
      </c>
      <c r="J55" t="s">
        <v>4</v>
      </c>
      <c r="K55" t="s">
        <v>1</v>
      </c>
      <c r="L55">
        <v>1473</v>
      </c>
      <c r="M55">
        <f t="shared" si="0"/>
        <v>1433</v>
      </c>
      <c r="Q55" t="s">
        <v>111</v>
      </c>
      <c r="R55" t="s">
        <v>5</v>
      </c>
      <c r="S55" t="s">
        <v>1</v>
      </c>
      <c r="T55">
        <v>2180</v>
      </c>
      <c r="U55">
        <f t="shared" si="1"/>
        <v>2140</v>
      </c>
    </row>
    <row r="56" spans="1:23" x14ac:dyDescent="0.3">
      <c r="A56" t="s">
        <v>111</v>
      </c>
      <c r="B56" t="s">
        <v>95</v>
      </c>
      <c r="C56" t="s">
        <v>1</v>
      </c>
      <c r="D56">
        <v>1183</v>
      </c>
      <c r="I56" t="s">
        <v>111</v>
      </c>
      <c r="J56" t="s">
        <v>4</v>
      </c>
      <c r="K56" t="s">
        <v>1</v>
      </c>
      <c r="L56">
        <v>1144</v>
      </c>
      <c r="M56">
        <f t="shared" si="0"/>
        <v>1104</v>
      </c>
      <c r="Q56" t="s">
        <v>111</v>
      </c>
      <c r="R56" t="s">
        <v>5</v>
      </c>
      <c r="S56" t="s">
        <v>1</v>
      </c>
      <c r="T56">
        <v>3068</v>
      </c>
      <c r="U56">
        <f t="shared" si="1"/>
        <v>3028</v>
      </c>
    </row>
    <row r="57" spans="1:23" x14ac:dyDescent="0.3">
      <c r="A57" t="s">
        <v>111</v>
      </c>
      <c r="B57" t="s">
        <v>95</v>
      </c>
      <c r="C57" t="s">
        <v>0</v>
      </c>
      <c r="D57">
        <v>2131</v>
      </c>
      <c r="I57" t="s">
        <v>111</v>
      </c>
      <c r="J57" t="s">
        <v>4</v>
      </c>
      <c r="K57" t="s">
        <v>1</v>
      </c>
      <c r="L57">
        <v>1184</v>
      </c>
      <c r="M57">
        <f t="shared" si="0"/>
        <v>1144</v>
      </c>
      <c r="Q57" t="s">
        <v>111</v>
      </c>
      <c r="R57" t="s">
        <v>5</v>
      </c>
      <c r="S57" t="s">
        <v>1</v>
      </c>
      <c r="T57">
        <v>2223</v>
      </c>
      <c r="U57">
        <f t="shared" si="1"/>
        <v>2183</v>
      </c>
    </row>
    <row r="58" spans="1:23" x14ac:dyDescent="0.3">
      <c r="A58" t="s">
        <v>111</v>
      </c>
      <c r="B58" t="s">
        <v>95</v>
      </c>
      <c r="C58" t="s">
        <v>1</v>
      </c>
      <c r="D58">
        <v>1447</v>
      </c>
      <c r="I58" t="s">
        <v>111</v>
      </c>
      <c r="J58" t="s">
        <v>4</v>
      </c>
      <c r="K58" t="s">
        <v>0</v>
      </c>
      <c r="L58">
        <v>1184</v>
      </c>
      <c r="M58">
        <f t="shared" si="0"/>
        <v>1144</v>
      </c>
      <c r="Q58" t="s">
        <v>111</v>
      </c>
      <c r="R58" t="s">
        <v>5</v>
      </c>
      <c r="S58" t="s">
        <v>0</v>
      </c>
      <c r="T58">
        <v>1767</v>
      </c>
      <c r="U58">
        <f t="shared" si="1"/>
        <v>1727</v>
      </c>
    </row>
    <row r="59" spans="1:23" x14ac:dyDescent="0.3">
      <c r="A59" t="s">
        <v>111</v>
      </c>
      <c r="B59" t="s">
        <v>95</v>
      </c>
      <c r="C59" t="s">
        <v>1</v>
      </c>
      <c r="D59">
        <v>1415</v>
      </c>
      <c r="I59" t="s">
        <v>111</v>
      </c>
      <c r="J59" t="s">
        <v>4</v>
      </c>
      <c r="K59" t="s">
        <v>0</v>
      </c>
      <c r="L59">
        <v>2136</v>
      </c>
      <c r="M59">
        <f t="shared" si="0"/>
        <v>2096</v>
      </c>
      <c r="Q59" t="s">
        <v>111</v>
      </c>
      <c r="R59" t="s">
        <v>5</v>
      </c>
      <c r="S59" t="s">
        <v>0</v>
      </c>
      <c r="T59">
        <v>1432</v>
      </c>
      <c r="U59">
        <f t="shared" si="1"/>
        <v>1392</v>
      </c>
    </row>
    <row r="60" spans="1:23" x14ac:dyDescent="0.3">
      <c r="A60" t="s">
        <v>111</v>
      </c>
      <c r="B60" t="s">
        <v>95</v>
      </c>
      <c r="C60" t="s">
        <v>1</v>
      </c>
      <c r="D60">
        <v>1080</v>
      </c>
      <c r="I60" t="s">
        <v>111</v>
      </c>
      <c r="J60" t="s">
        <v>4</v>
      </c>
      <c r="K60" t="s">
        <v>1</v>
      </c>
      <c r="L60">
        <v>952</v>
      </c>
      <c r="M60">
        <f t="shared" si="0"/>
        <v>912</v>
      </c>
      <c r="Q60" t="s">
        <v>111</v>
      </c>
      <c r="R60" t="s">
        <v>5</v>
      </c>
      <c r="S60" t="s">
        <v>0</v>
      </c>
      <c r="T60">
        <v>1248</v>
      </c>
      <c r="U60">
        <f t="shared" si="1"/>
        <v>1208</v>
      </c>
    </row>
    <row r="61" spans="1:23" x14ac:dyDescent="0.3">
      <c r="A61" t="s">
        <v>111</v>
      </c>
      <c r="B61" t="s">
        <v>95</v>
      </c>
      <c r="C61" t="s">
        <v>1</v>
      </c>
      <c r="D61">
        <v>553</v>
      </c>
      <c r="G61">
        <f>MEDIAN(D52:D61)</f>
        <v>1340</v>
      </c>
      <c r="I61" t="s">
        <v>111</v>
      </c>
      <c r="J61" t="s">
        <v>4</v>
      </c>
      <c r="K61" t="s">
        <v>0</v>
      </c>
      <c r="L61">
        <v>1072</v>
      </c>
      <c r="M61">
        <f t="shared" si="0"/>
        <v>1032</v>
      </c>
      <c r="O61">
        <f>MEDIAN(M52:M61)</f>
        <v>1144</v>
      </c>
      <c r="Q61" t="s">
        <v>111</v>
      </c>
      <c r="R61" t="s">
        <v>5</v>
      </c>
      <c r="S61" t="s">
        <v>0</v>
      </c>
      <c r="T61">
        <v>1975</v>
      </c>
      <c r="U61">
        <f t="shared" si="1"/>
        <v>1935</v>
      </c>
      <c r="W61">
        <f>MEDIAN(U52:U61)</f>
        <v>1599.5</v>
      </c>
    </row>
    <row r="62" spans="1:23" x14ac:dyDescent="0.3">
      <c r="A62" t="s">
        <v>112</v>
      </c>
      <c r="B62" t="s">
        <v>95</v>
      </c>
      <c r="C62" t="s">
        <v>1</v>
      </c>
      <c r="D62">
        <v>1368</v>
      </c>
      <c r="I62" t="s">
        <v>112</v>
      </c>
      <c r="J62" t="s">
        <v>4</v>
      </c>
      <c r="K62" t="s">
        <v>1</v>
      </c>
      <c r="L62">
        <v>1584</v>
      </c>
      <c r="M62">
        <f t="shared" si="0"/>
        <v>1544</v>
      </c>
      <c r="Q62" t="s">
        <v>112</v>
      </c>
      <c r="R62" t="s">
        <v>5</v>
      </c>
      <c r="S62" t="s">
        <v>1</v>
      </c>
      <c r="T62">
        <v>3356</v>
      </c>
      <c r="U62">
        <f t="shared" si="1"/>
        <v>3316</v>
      </c>
    </row>
    <row r="63" spans="1:23" x14ac:dyDescent="0.3">
      <c r="A63" t="s">
        <v>112</v>
      </c>
      <c r="B63" t="s">
        <v>95</v>
      </c>
      <c r="C63" t="s">
        <v>1</v>
      </c>
      <c r="D63">
        <v>1265</v>
      </c>
      <c r="I63" t="s">
        <v>112</v>
      </c>
      <c r="J63" t="s">
        <v>4</v>
      </c>
      <c r="K63" t="s">
        <v>1</v>
      </c>
      <c r="L63">
        <v>1505</v>
      </c>
      <c r="M63">
        <f t="shared" si="0"/>
        <v>1465</v>
      </c>
      <c r="Q63" t="s">
        <v>112</v>
      </c>
      <c r="R63" t="s">
        <v>5</v>
      </c>
      <c r="S63" t="s">
        <v>1</v>
      </c>
      <c r="T63">
        <v>1295</v>
      </c>
      <c r="U63">
        <f t="shared" si="1"/>
        <v>1255</v>
      </c>
    </row>
    <row r="64" spans="1:23" x14ac:dyDescent="0.3">
      <c r="A64" t="s">
        <v>112</v>
      </c>
      <c r="B64" t="s">
        <v>95</v>
      </c>
      <c r="C64" t="s">
        <v>1</v>
      </c>
      <c r="D64">
        <v>1783</v>
      </c>
      <c r="I64" t="s">
        <v>112</v>
      </c>
      <c r="J64" t="s">
        <v>4</v>
      </c>
      <c r="K64" t="s">
        <v>1</v>
      </c>
      <c r="L64">
        <v>1224</v>
      </c>
      <c r="M64">
        <f t="shared" si="0"/>
        <v>1184</v>
      </c>
      <c r="Q64" t="s">
        <v>112</v>
      </c>
      <c r="R64" t="s">
        <v>5</v>
      </c>
      <c r="S64" t="s">
        <v>0</v>
      </c>
      <c r="T64">
        <v>1600</v>
      </c>
      <c r="U64">
        <f t="shared" si="1"/>
        <v>1560</v>
      </c>
    </row>
    <row r="65" spans="1:23" x14ac:dyDescent="0.3">
      <c r="A65" t="s">
        <v>112</v>
      </c>
      <c r="B65" t="s">
        <v>95</v>
      </c>
      <c r="C65" t="s">
        <v>1</v>
      </c>
      <c r="D65">
        <v>896</v>
      </c>
      <c r="I65" t="s">
        <v>112</v>
      </c>
      <c r="J65" t="s">
        <v>4</v>
      </c>
      <c r="K65" t="s">
        <v>1</v>
      </c>
      <c r="L65">
        <v>1409</v>
      </c>
      <c r="M65">
        <f t="shared" si="0"/>
        <v>1369</v>
      </c>
      <c r="Q65" t="s">
        <v>112</v>
      </c>
      <c r="R65" t="s">
        <v>5</v>
      </c>
      <c r="S65" t="s">
        <v>1</v>
      </c>
      <c r="T65">
        <v>1665</v>
      </c>
      <c r="U65">
        <f t="shared" si="1"/>
        <v>1625</v>
      </c>
    </row>
    <row r="66" spans="1:23" x14ac:dyDescent="0.3">
      <c r="A66" t="s">
        <v>112</v>
      </c>
      <c r="B66" t="s">
        <v>95</v>
      </c>
      <c r="C66" t="s">
        <v>1</v>
      </c>
      <c r="D66">
        <v>1392</v>
      </c>
      <c r="I66" t="s">
        <v>112</v>
      </c>
      <c r="J66" t="s">
        <v>4</v>
      </c>
      <c r="K66" t="s">
        <v>1</v>
      </c>
      <c r="L66">
        <v>1288</v>
      </c>
      <c r="M66">
        <f t="shared" si="0"/>
        <v>1248</v>
      </c>
      <c r="Q66" t="s">
        <v>112</v>
      </c>
      <c r="R66" t="s">
        <v>5</v>
      </c>
      <c r="S66" t="s">
        <v>0</v>
      </c>
      <c r="T66">
        <v>2239</v>
      </c>
      <c r="U66">
        <f t="shared" si="1"/>
        <v>2199</v>
      </c>
    </row>
    <row r="67" spans="1:23" x14ac:dyDescent="0.3">
      <c r="A67" t="s">
        <v>112</v>
      </c>
      <c r="B67" t="s">
        <v>95</v>
      </c>
      <c r="C67" t="s">
        <v>1</v>
      </c>
      <c r="D67">
        <v>1152</v>
      </c>
      <c r="I67" t="s">
        <v>112</v>
      </c>
      <c r="J67" t="s">
        <v>4</v>
      </c>
      <c r="K67" t="s">
        <v>1</v>
      </c>
      <c r="L67">
        <v>1153</v>
      </c>
      <c r="M67">
        <f t="shared" ref="M67:M130" si="2">L67-40</f>
        <v>1113</v>
      </c>
      <c r="Q67" t="s">
        <v>112</v>
      </c>
      <c r="R67" t="s">
        <v>5</v>
      </c>
      <c r="S67" t="s">
        <v>1</v>
      </c>
      <c r="T67">
        <v>1719</v>
      </c>
      <c r="U67">
        <f t="shared" ref="U67:U130" si="3">T67-40</f>
        <v>1679</v>
      </c>
    </row>
    <row r="68" spans="1:23" x14ac:dyDescent="0.3">
      <c r="A68" t="s">
        <v>112</v>
      </c>
      <c r="B68" t="s">
        <v>95</v>
      </c>
      <c r="C68" t="s">
        <v>1</v>
      </c>
      <c r="D68">
        <v>1392</v>
      </c>
      <c r="I68" t="s">
        <v>112</v>
      </c>
      <c r="J68" t="s">
        <v>4</v>
      </c>
      <c r="K68" t="s">
        <v>1</v>
      </c>
      <c r="L68">
        <v>1296</v>
      </c>
      <c r="M68">
        <f t="shared" si="2"/>
        <v>1256</v>
      </c>
      <c r="Q68" t="s">
        <v>112</v>
      </c>
      <c r="R68" t="s">
        <v>5</v>
      </c>
      <c r="S68" t="s">
        <v>1</v>
      </c>
      <c r="T68">
        <v>1985</v>
      </c>
      <c r="U68">
        <f t="shared" si="3"/>
        <v>1945</v>
      </c>
    </row>
    <row r="69" spans="1:23" x14ac:dyDescent="0.3">
      <c r="A69" t="s">
        <v>112</v>
      </c>
      <c r="B69" t="s">
        <v>95</v>
      </c>
      <c r="C69" t="s">
        <v>1</v>
      </c>
      <c r="D69">
        <v>1324</v>
      </c>
      <c r="I69" t="s">
        <v>112</v>
      </c>
      <c r="J69" t="s">
        <v>4</v>
      </c>
      <c r="K69" t="s">
        <v>1</v>
      </c>
      <c r="L69">
        <v>1991</v>
      </c>
      <c r="M69">
        <f t="shared" si="2"/>
        <v>1951</v>
      </c>
      <c r="Q69" t="s">
        <v>112</v>
      </c>
      <c r="R69" t="s">
        <v>5</v>
      </c>
      <c r="S69" t="s">
        <v>1</v>
      </c>
      <c r="T69">
        <v>1336</v>
      </c>
      <c r="U69">
        <f t="shared" si="3"/>
        <v>1296</v>
      </c>
    </row>
    <row r="70" spans="1:23" x14ac:dyDescent="0.3">
      <c r="A70" t="s">
        <v>112</v>
      </c>
      <c r="B70" t="s">
        <v>95</v>
      </c>
      <c r="C70" t="s">
        <v>1</v>
      </c>
      <c r="D70">
        <v>1064</v>
      </c>
      <c r="I70" t="s">
        <v>112</v>
      </c>
      <c r="J70" t="s">
        <v>4</v>
      </c>
      <c r="K70" t="s">
        <v>1</v>
      </c>
      <c r="L70">
        <v>1608</v>
      </c>
      <c r="M70">
        <f t="shared" si="2"/>
        <v>1568</v>
      </c>
      <c r="Q70" t="s">
        <v>112</v>
      </c>
      <c r="R70" t="s">
        <v>5</v>
      </c>
      <c r="S70" t="s">
        <v>1</v>
      </c>
      <c r="T70">
        <v>1248</v>
      </c>
      <c r="U70">
        <f t="shared" si="3"/>
        <v>1208</v>
      </c>
    </row>
    <row r="71" spans="1:23" x14ac:dyDescent="0.3">
      <c r="A71" t="s">
        <v>112</v>
      </c>
      <c r="B71" t="s">
        <v>95</v>
      </c>
      <c r="C71" t="s">
        <v>1</v>
      </c>
      <c r="D71">
        <v>1020</v>
      </c>
      <c r="G71">
        <f>MEDIAN(D62:D71)</f>
        <v>1294.5</v>
      </c>
      <c r="I71" t="s">
        <v>112</v>
      </c>
      <c r="J71" t="s">
        <v>4</v>
      </c>
      <c r="K71" t="s">
        <v>1</v>
      </c>
      <c r="L71">
        <v>1464</v>
      </c>
      <c r="M71">
        <f t="shared" si="2"/>
        <v>1424</v>
      </c>
      <c r="O71">
        <f>MEDIAN(M62:M71)</f>
        <v>1396.5</v>
      </c>
      <c r="Q71" t="s">
        <v>112</v>
      </c>
      <c r="R71" t="s">
        <v>5</v>
      </c>
      <c r="S71" t="s">
        <v>1</v>
      </c>
      <c r="T71">
        <v>1513</v>
      </c>
      <c r="U71">
        <f t="shared" si="3"/>
        <v>1473</v>
      </c>
      <c r="W71">
        <f>MEDIAN(U62:U71)</f>
        <v>1592.5</v>
      </c>
    </row>
    <row r="72" spans="1:23" x14ac:dyDescent="0.3">
      <c r="A72" t="s">
        <v>113</v>
      </c>
      <c r="B72" t="s">
        <v>95</v>
      </c>
      <c r="C72" t="s">
        <v>1</v>
      </c>
      <c r="D72">
        <v>1184</v>
      </c>
      <c r="I72" t="s">
        <v>113</v>
      </c>
      <c r="J72" t="s">
        <v>4</v>
      </c>
      <c r="K72" t="s">
        <v>1</v>
      </c>
      <c r="L72">
        <v>1248</v>
      </c>
      <c r="M72">
        <f t="shared" si="2"/>
        <v>1208</v>
      </c>
      <c r="Q72" t="s">
        <v>113</v>
      </c>
      <c r="R72" t="s">
        <v>5</v>
      </c>
      <c r="S72" t="s">
        <v>1</v>
      </c>
      <c r="T72">
        <v>1200</v>
      </c>
      <c r="U72">
        <f t="shared" si="3"/>
        <v>1160</v>
      </c>
    </row>
    <row r="73" spans="1:23" x14ac:dyDescent="0.3">
      <c r="A73" t="s">
        <v>113</v>
      </c>
      <c r="B73" t="s">
        <v>95</v>
      </c>
      <c r="C73" t="s">
        <v>1</v>
      </c>
      <c r="D73">
        <v>1096</v>
      </c>
      <c r="I73" t="s">
        <v>113</v>
      </c>
      <c r="J73" t="s">
        <v>4</v>
      </c>
      <c r="K73" t="s">
        <v>1</v>
      </c>
      <c r="L73">
        <v>1064</v>
      </c>
      <c r="M73">
        <f t="shared" si="2"/>
        <v>1024</v>
      </c>
      <c r="Q73" t="s">
        <v>113</v>
      </c>
      <c r="R73" t="s">
        <v>5</v>
      </c>
      <c r="S73" t="s">
        <v>1</v>
      </c>
      <c r="T73">
        <v>1552</v>
      </c>
      <c r="U73">
        <f t="shared" si="3"/>
        <v>1512</v>
      </c>
    </row>
    <row r="74" spans="1:23" x14ac:dyDescent="0.3">
      <c r="A74" t="s">
        <v>113</v>
      </c>
      <c r="B74" t="s">
        <v>95</v>
      </c>
      <c r="C74" t="s">
        <v>1</v>
      </c>
      <c r="D74">
        <v>936</v>
      </c>
      <c r="I74" t="s">
        <v>113</v>
      </c>
      <c r="J74" t="s">
        <v>4</v>
      </c>
      <c r="K74" t="s">
        <v>1</v>
      </c>
      <c r="L74">
        <v>1303</v>
      </c>
      <c r="M74">
        <f t="shared" si="2"/>
        <v>1263</v>
      </c>
      <c r="Q74" t="s">
        <v>113</v>
      </c>
      <c r="R74" t="s">
        <v>5</v>
      </c>
      <c r="S74" t="s">
        <v>1</v>
      </c>
      <c r="T74">
        <v>1408</v>
      </c>
      <c r="U74">
        <f t="shared" si="3"/>
        <v>1368</v>
      </c>
    </row>
    <row r="75" spans="1:23" x14ac:dyDescent="0.3">
      <c r="A75" t="s">
        <v>113</v>
      </c>
      <c r="B75" t="s">
        <v>95</v>
      </c>
      <c r="C75" t="s">
        <v>1</v>
      </c>
      <c r="D75">
        <v>744</v>
      </c>
      <c r="I75" t="s">
        <v>113</v>
      </c>
      <c r="J75" t="s">
        <v>4</v>
      </c>
      <c r="K75" t="s">
        <v>1</v>
      </c>
      <c r="L75">
        <v>1392</v>
      </c>
      <c r="M75">
        <f t="shared" si="2"/>
        <v>1352</v>
      </c>
      <c r="Q75" t="s">
        <v>113</v>
      </c>
      <c r="R75" t="s">
        <v>5</v>
      </c>
      <c r="S75" t="s">
        <v>1</v>
      </c>
      <c r="T75">
        <v>1208</v>
      </c>
      <c r="U75">
        <f t="shared" si="3"/>
        <v>1168</v>
      </c>
    </row>
    <row r="76" spans="1:23" x14ac:dyDescent="0.3">
      <c r="A76" t="s">
        <v>113</v>
      </c>
      <c r="B76" t="s">
        <v>95</v>
      </c>
      <c r="C76" t="s">
        <v>1</v>
      </c>
      <c r="D76">
        <v>1128</v>
      </c>
      <c r="I76" t="s">
        <v>113</v>
      </c>
      <c r="J76" t="s">
        <v>4</v>
      </c>
      <c r="K76" t="s">
        <v>1</v>
      </c>
      <c r="L76">
        <v>1372</v>
      </c>
      <c r="M76">
        <f t="shared" si="2"/>
        <v>1332</v>
      </c>
      <c r="Q76" t="s">
        <v>113</v>
      </c>
      <c r="R76" t="s">
        <v>5</v>
      </c>
      <c r="S76" t="s">
        <v>1</v>
      </c>
      <c r="T76">
        <v>2080</v>
      </c>
      <c r="U76">
        <f t="shared" si="3"/>
        <v>2040</v>
      </c>
    </row>
    <row r="77" spans="1:23" x14ac:dyDescent="0.3">
      <c r="A77" t="s">
        <v>113</v>
      </c>
      <c r="B77" t="s">
        <v>95</v>
      </c>
      <c r="C77" t="s">
        <v>1</v>
      </c>
      <c r="D77">
        <v>2016</v>
      </c>
      <c r="I77" t="s">
        <v>113</v>
      </c>
      <c r="J77" t="s">
        <v>4</v>
      </c>
      <c r="K77" t="s">
        <v>1</v>
      </c>
      <c r="L77">
        <v>1552</v>
      </c>
      <c r="M77">
        <f t="shared" si="2"/>
        <v>1512</v>
      </c>
      <c r="Q77" t="s">
        <v>113</v>
      </c>
      <c r="R77" t="s">
        <v>5</v>
      </c>
      <c r="S77" t="s">
        <v>1</v>
      </c>
      <c r="T77">
        <v>1303</v>
      </c>
      <c r="U77">
        <f t="shared" si="3"/>
        <v>1263</v>
      </c>
    </row>
    <row r="78" spans="1:23" x14ac:dyDescent="0.3">
      <c r="A78" t="s">
        <v>113</v>
      </c>
      <c r="B78" t="s">
        <v>95</v>
      </c>
      <c r="C78" t="s">
        <v>1</v>
      </c>
      <c r="D78">
        <v>952</v>
      </c>
      <c r="I78" t="s">
        <v>113</v>
      </c>
      <c r="J78" t="s">
        <v>4</v>
      </c>
      <c r="K78" t="s">
        <v>1</v>
      </c>
      <c r="L78">
        <v>1173</v>
      </c>
      <c r="M78">
        <f t="shared" si="2"/>
        <v>1133</v>
      </c>
      <c r="Q78" t="s">
        <v>113</v>
      </c>
      <c r="R78" t="s">
        <v>5</v>
      </c>
      <c r="S78" t="s">
        <v>1</v>
      </c>
      <c r="T78">
        <v>1463</v>
      </c>
      <c r="U78">
        <f t="shared" si="3"/>
        <v>1423</v>
      </c>
    </row>
    <row r="79" spans="1:23" x14ac:dyDescent="0.3">
      <c r="A79" t="s">
        <v>113</v>
      </c>
      <c r="B79" t="s">
        <v>95</v>
      </c>
      <c r="C79" t="s">
        <v>1</v>
      </c>
      <c r="D79">
        <v>2368</v>
      </c>
      <c r="I79" t="s">
        <v>113</v>
      </c>
      <c r="J79" t="s">
        <v>4</v>
      </c>
      <c r="K79" t="s">
        <v>1</v>
      </c>
      <c r="L79">
        <v>1376</v>
      </c>
      <c r="M79">
        <f t="shared" si="2"/>
        <v>1336</v>
      </c>
      <c r="Q79" t="s">
        <v>113</v>
      </c>
      <c r="R79" t="s">
        <v>5</v>
      </c>
      <c r="S79" t="s">
        <v>1</v>
      </c>
      <c r="T79">
        <v>1000</v>
      </c>
      <c r="U79">
        <f t="shared" si="3"/>
        <v>960</v>
      </c>
    </row>
    <row r="80" spans="1:23" x14ac:dyDescent="0.3">
      <c r="A80" t="s">
        <v>113</v>
      </c>
      <c r="B80" t="s">
        <v>95</v>
      </c>
      <c r="C80" t="s">
        <v>1</v>
      </c>
      <c r="D80">
        <v>936</v>
      </c>
      <c r="I80" t="s">
        <v>113</v>
      </c>
      <c r="J80" t="s">
        <v>4</v>
      </c>
      <c r="K80" t="s">
        <v>1</v>
      </c>
      <c r="L80">
        <v>1704</v>
      </c>
      <c r="M80">
        <f t="shared" si="2"/>
        <v>1664</v>
      </c>
      <c r="Q80" t="s">
        <v>113</v>
      </c>
      <c r="R80" t="s">
        <v>5</v>
      </c>
      <c r="S80" t="s">
        <v>1</v>
      </c>
      <c r="T80">
        <v>1224</v>
      </c>
      <c r="U80">
        <f t="shared" si="3"/>
        <v>1184</v>
      </c>
    </row>
    <row r="81" spans="1:23" x14ac:dyDescent="0.3">
      <c r="A81" t="s">
        <v>113</v>
      </c>
      <c r="B81" t="s">
        <v>95</v>
      </c>
      <c r="C81" t="s">
        <v>1</v>
      </c>
      <c r="D81">
        <v>1321</v>
      </c>
      <c r="G81">
        <f>MEDIAN(D72:D81)</f>
        <v>1112</v>
      </c>
      <c r="I81" t="s">
        <v>113</v>
      </c>
      <c r="J81" t="s">
        <v>4</v>
      </c>
      <c r="K81" t="s">
        <v>1</v>
      </c>
      <c r="L81">
        <v>1488</v>
      </c>
      <c r="M81">
        <f t="shared" si="2"/>
        <v>1448</v>
      </c>
      <c r="O81">
        <f>MEDIAN(M72:M81)</f>
        <v>1334</v>
      </c>
      <c r="Q81" t="s">
        <v>113</v>
      </c>
      <c r="R81" t="s">
        <v>5</v>
      </c>
      <c r="S81" t="s">
        <v>1</v>
      </c>
      <c r="T81">
        <v>1616</v>
      </c>
      <c r="U81">
        <f t="shared" si="3"/>
        <v>1576</v>
      </c>
      <c r="W81">
        <f>MEDIAN(U72:U81)</f>
        <v>1315.5</v>
      </c>
    </row>
    <row r="82" spans="1:23" x14ac:dyDescent="0.3">
      <c r="A82" t="s">
        <v>98</v>
      </c>
      <c r="B82" t="s">
        <v>95</v>
      </c>
      <c r="C82" t="s">
        <v>0</v>
      </c>
      <c r="D82">
        <v>1184</v>
      </c>
      <c r="I82" t="s">
        <v>98</v>
      </c>
      <c r="J82" t="s">
        <v>4</v>
      </c>
      <c r="K82" t="s">
        <v>0</v>
      </c>
      <c r="L82">
        <v>1232</v>
      </c>
      <c r="M82">
        <f t="shared" si="2"/>
        <v>1192</v>
      </c>
      <c r="Q82" t="s">
        <v>98</v>
      </c>
      <c r="R82" t="s">
        <v>5</v>
      </c>
      <c r="S82" t="s">
        <v>0</v>
      </c>
      <c r="T82">
        <v>1240</v>
      </c>
      <c r="U82">
        <f t="shared" si="3"/>
        <v>1200</v>
      </c>
    </row>
    <row r="83" spans="1:23" x14ac:dyDescent="0.3">
      <c r="A83" t="s">
        <v>98</v>
      </c>
      <c r="B83" t="s">
        <v>95</v>
      </c>
      <c r="C83" t="s">
        <v>0</v>
      </c>
      <c r="D83">
        <v>1081</v>
      </c>
      <c r="I83" t="s">
        <v>98</v>
      </c>
      <c r="J83" t="s">
        <v>4</v>
      </c>
      <c r="K83" t="s">
        <v>0</v>
      </c>
      <c r="L83">
        <v>2168</v>
      </c>
      <c r="M83">
        <f t="shared" si="2"/>
        <v>2128</v>
      </c>
      <c r="Q83" t="s">
        <v>98</v>
      </c>
      <c r="R83" t="s">
        <v>5</v>
      </c>
      <c r="S83" t="s">
        <v>0</v>
      </c>
      <c r="T83">
        <v>1968</v>
      </c>
      <c r="U83">
        <f t="shared" si="3"/>
        <v>1928</v>
      </c>
    </row>
    <row r="84" spans="1:23" x14ac:dyDescent="0.3">
      <c r="A84" t="s">
        <v>98</v>
      </c>
      <c r="B84" t="s">
        <v>95</v>
      </c>
      <c r="C84" t="s">
        <v>0</v>
      </c>
      <c r="D84">
        <v>1423</v>
      </c>
      <c r="I84" t="s">
        <v>98</v>
      </c>
      <c r="J84" t="s">
        <v>4</v>
      </c>
      <c r="K84" t="s">
        <v>0</v>
      </c>
      <c r="L84">
        <v>1008</v>
      </c>
      <c r="M84">
        <f t="shared" si="2"/>
        <v>968</v>
      </c>
      <c r="Q84" t="s">
        <v>98</v>
      </c>
      <c r="R84" t="s">
        <v>5</v>
      </c>
      <c r="S84" t="s">
        <v>0</v>
      </c>
      <c r="T84">
        <v>1041</v>
      </c>
      <c r="U84">
        <f t="shared" si="3"/>
        <v>1001</v>
      </c>
    </row>
    <row r="85" spans="1:23" x14ac:dyDescent="0.3">
      <c r="A85" t="s">
        <v>98</v>
      </c>
      <c r="B85" t="s">
        <v>95</v>
      </c>
      <c r="C85" t="s">
        <v>0</v>
      </c>
      <c r="D85">
        <v>1364</v>
      </c>
      <c r="I85" t="s">
        <v>98</v>
      </c>
      <c r="J85" t="s">
        <v>4</v>
      </c>
      <c r="K85" t="s">
        <v>0</v>
      </c>
      <c r="L85">
        <v>1008</v>
      </c>
      <c r="M85">
        <f t="shared" si="2"/>
        <v>968</v>
      </c>
      <c r="Q85" t="s">
        <v>98</v>
      </c>
      <c r="R85" t="s">
        <v>5</v>
      </c>
      <c r="S85" t="s">
        <v>0</v>
      </c>
      <c r="T85">
        <v>2247</v>
      </c>
      <c r="U85">
        <f t="shared" si="3"/>
        <v>2207</v>
      </c>
    </row>
    <row r="86" spans="1:23" x14ac:dyDescent="0.3">
      <c r="A86" t="s">
        <v>98</v>
      </c>
      <c r="B86" t="s">
        <v>95</v>
      </c>
      <c r="C86" t="s">
        <v>0</v>
      </c>
      <c r="D86">
        <v>1440</v>
      </c>
      <c r="I86" t="s">
        <v>98</v>
      </c>
      <c r="J86" t="s">
        <v>4</v>
      </c>
      <c r="K86" t="s">
        <v>0</v>
      </c>
      <c r="L86">
        <v>1104</v>
      </c>
      <c r="M86">
        <f t="shared" si="2"/>
        <v>1064</v>
      </c>
      <c r="Q86" t="s">
        <v>98</v>
      </c>
      <c r="R86" t="s">
        <v>5</v>
      </c>
      <c r="S86" t="s">
        <v>0</v>
      </c>
      <c r="T86">
        <v>1391</v>
      </c>
      <c r="U86">
        <f t="shared" si="3"/>
        <v>1351</v>
      </c>
    </row>
    <row r="87" spans="1:23" x14ac:dyDescent="0.3">
      <c r="A87" t="s">
        <v>98</v>
      </c>
      <c r="B87" t="s">
        <v>95</v>
      </c>
      <c r="C87" t="s">
        <v>0</v>
      </c>
      <c r="D87">
        <v>1256</v>
      </c>
      <c r="I87" t="s">
        <v>98</v>
      </c>
      <c r="J87" t="s">
        <v>4</v>
      </c>
      <c r="K87" t="s">
        <v>0</v>
      </c>
      <c r="L87">
        <v>1327</v>
      </c>
      <c r="M87">
        <f t="shared" si="2"/>
        <v>1287</v>
      </c>
      <c r="Q87" t="s">
        <v>98</v>
      </c>
      <c r="R87" t="s">
        <v>5</v>
      </c>
      <c r="S87" t="s">
        <v>0</v>
      </c>
      <c r="T87">
        <v>1408</v>
      </c>
      <c r="U87">
        <f t="shared" si="3"/>
        <v>1368</v>
      </c>
    </row>
    <row r="88" spans="1:23" x14ac:dyDescent="0.3">
      <c r="A88" t="s">
        <v>98</v>
      </c>
      <c r="B88" t="s">
        <v>95</v>
      </c>
      <c r="C88" t="s">
        <v>0</v>
      </c>
      <c r="D88">
        <v>960</v>
      </c>
      <c r="I88" t="s">
        <v>98</v>
      </c>
      <c r="J88" t="s">
        <v>4</v>
      </c>
      <c r="K88" t="s">
        <v>0</v>
      </c>
      <c r="L88">
        <v>1224</v>
      </c>
      <c r="M88">
        <f t="shared" si="2"/>
        <v>1184</v>
      </c>
      <c r="Q88" t="s">
        <v>98</v>
      </c>
      <c r="R88" t="s">
        <v>5</v>
      </c>
      <c r="S88" t="s">
        <v>0</v>
      </c>
      <c r="T88">
        <v>1571</v>
      </c>
      <c r="U88">
        <f t="shared" si="3"/>
        <v>1531</v>
      </c>
    </row>
    <row r="89" spans="1:23" x14ac:dyDescent="0.3">
      <c r="A89" t="s">
        <v>98</v>
      </c>
      <c r="B89" t="s">
        <v>95</v>
      </c>
      <c r="C89" t="s">
        <v>0</v>
      </c>
      <c r="D89">
        <v>1112</v>
      </c>
      <c r="I89" t="s">
        <v>98</v>
      </c>
      <c r="J89" t="s">
        <v>4</v>
      </c>
      <c r="K89" t="s">
        <v>0</v>
      </c>
      <c r="L89">
        <v>1631</v>
      </c>
      <c r="M89">
        <f t="shared" si="2"/>
        <v>1591</v>
      </c>
      <c r="Q89" t="s">
        <v>98</v>
      </c>
      <c r="R89" t="s">
        <v>5</v>
      </c>
      <c r="S89" t="s">
        <v>0</v>
      </c>
      <c r="T89">
        <v>1408</v>
      </c>
      <c r="U89">
        <f t="shared" si="3"/>
        <v>1368</v>
      </c>
    </row>
    <row r="90" spans="1:23" x14ac:dyDescent="0.3">
      <c r="A90" t="s">
        <v>98</v>
      </c>
      <c r="B90" t="s">
        <v>95</v>
      </c>
      <c r="C90" t="s">
        <v>0</v>
      </c>
      <c r="D90">
        <v>1144</v>
      </c>
      <c r="I90" t="s">
        <v>98</v>
      </c>
      <c r="J90" t="s">
        <v>4</v>
      </c>
      <c r="K90" t="s">
        <v>0</v>
      </c>
      <c r="L90">
        <v>1240</v>
      </c>
      <c r="M90">
        <f t="shared" si="2"/>
        <v>1200</v>
      </c>
      <c r="Q90" t="s">
        <v>98</v>
      </c>
      <c r="R90" t="s">
        <v>5</v>
      </c>
      <c r="S90" t="s">
        <v>0</v>
      </c>
      <c r="T90">
        <v>1240</v>
      </c>
      <c r="U90">
        <f t="shared" si="3"/>
        <v>1200</v>
      </c>
    </row>
    <row r="91" spans="1:23" x14ac:dyDescent="0.3">
      <c r="A91" t="s">
        <v>98</v>
      </c>
      <c r="B91" t="s">
        <v>95</v>
      </c>
      <c r="C91" t="s">
        <v>0</v>
      </c>
      <c r="D91">
        <v>1008</v>
      </c>
      <c r="G91">
        <f>MEDIAN(D82:D91)</f>
        <v>1164</v>
      </c>
      <c r="I91" t="s">
        <v>98</v>
      </c>
      <c r="J91" t="s">
        <v>4</v>
      </c>
      <c r="K91" t="s">
        <v>0</v>
      </c>
      <c r="L91">
        <v>1783</v>
      </c>
      <c r="M91">
        <f t="shared" si="2"/>
        <v>1743</v>
      </c>
      <c r="O91">
        <f>MEDIAN(M82:M91)</f>
        <v>1196</v>
      </c>
      <c r="Q91" t="s">
        <v>98</v>
      </c>
      <c r="R91" t="s">
        <v>5</v>
      </c>
      <c r="S91" t="s">
        <v>0</v>
      </c>
      <c r="T91">
        <v>2632</v>
      </c>
      <c r="U91">
        <f t="shared" si="3"/>
        <v>2592</v>
      </c>
      <c r="W91">
        <f>MEDIAN(U82:U91)</f>
        <v>1368</v>
      </c>
    </row>
    <row r="92" spans="1:23" x14ac:dyDescent="0.3">
      <c r="A92" t="s">
        <v>99</v>
      </c>
      <c r="B92" t="s">
        <v>95</v>
      </c>
      <c r="C92" t="s">
        <v>0</v>
      </c>
      <c r="D92">
        <v>1248</v>
      </c>
      <c r="I92" t="s">
        <v>99</v>
      </c>
      <c r="J92" t="s">
        <v>4</v>
      </c>
      <c r="K92" t="s">
        <v>0</v>
      </c>
      <c r="L92">
        <v>1395</v>
      </c>
      <c r="M92">
        <f t="shared" si="2"/>
        <v>1355</v>
      </c>
      <c r="Q92" t="s">
        <v>99</v>
      </c>
      <c r="R92" t="s">
        <v>5</v>
      </c>
      <c r="S92" t="s">
        <v>0</v>
      </c>
      <c r="T92">
        <v>1521</v>
      </c>
      <c r="U92">
        <f t="shared" si="3"/>
        <v>1481</v>
      </c>
    </row>
    <row r="93" spans="1:23" x14ac:dyDescent="0.3">
      <c r="A93" t="s">
        <v>99</v>
      </c>
      <c r="B93" t="s">
        <v>95</v>
      </c>
      <c r="C93" t="s">
        <v>0</v>
      </c>
      <c r="D93">
        <v>1388</v>
      </c>
      <c r="I93" t="s">
        <v>99</v>
      </c>
      <c r="J93" t="s">
        <v>4</v>
      </c>
      <c r="K93" t="s">
        <v>0</v>
      </c>
      <c r="L93">
        <v>1480</v>
      </c>
      <c r="M93">
        <f t="shared" si="2"/>
        <v>1440</v>
      </c>
      <c r="Q93" t="s">
        <v>99</v>
      </c>
      <c r="R93" t="s">
        <v>5</v>
      </c>
      <c r="S93" t="s">
        <v>0</v>
      </c>
      <c r="T93">
        <v>2232</v>
      </c>
      <c r="U93">
        <f t="shared" si="3"/>
        <v>2192</v>
      </c>
    </row>
    <row r="94" spans="1:23" x14ac:dyDescent="0.3">
      <c r="A94" t="s">
        <v>99</v>
      </c>
      <c r="B94" t="s">
        <v>95</v>
      </c>
      <c r="C94" t="s">
        <v>0</v>
      </c>
      <c r="D94">
        <v>1648</v>
      </c>
      <c r="I94" t="s">
        <v>99</v>
      </c>
      <c r="J94" t="s">
        <v>4</v>
      </c>
      <c r="K94" t="s">
        <v>1</v>
      </c>
      <c r="L94">
        <v>1249</v>
      </c>
      <c r="M94">
        <f t="shared" si="2"/>
        <v>1209</v>
      </c>
      <c r="Q94" t="s">
        <v>99</v>
      </c>
      <c r="R94" t="s">
        <v>5</v>
      </c>
      <c r="S94" t="s">
        <v>0</v>
      </c>
      <c r="T94">
        <v>1464</v>
      </c>
      <c r="U94">
        <f t="shared" si="3"/>
        <v>1424</v>
      </c>
    </row>
    <row r="95" spans="1:23" x14ac:dyDescent="0.3">
      <c r="A95" t="s">
        <v>99</v>
      </c>
      <c r="B95" t="s">
        <v>95</v>
      </c>
      <c r="C95" t="s">
        <v>0</v>
      </c>
      <c r="D95">
        <v>1280</v>
      </c>
      <c r="I95" t="s">
        <v>99</v>
      </c>
      <c r="J95" t="s">
        <v>4</v>
      </c>
      <c r="K95" t="s">
        <v>1</v>
      </c>
      <c r="L95">
        <v>768</v>
      </c>
      <c r="M95">
        <f t="shared" si="2"/>
        <v>728</v>
      </c>
      <c r="Q95" t="s">
        <v>99</v>
      </c>
      <c r="R95" t="s">
        <v>5</v>
      </c>
      <c r="S95" t="s">
        <v>0</v>
      </c>
      <c r="T95">
        <v>1227</v>
      </c>
      <c r="U95">
        <f t="shared" si="3"/>
        <v>1187</v>
      </c>
    </row>
    <row r="96" spans="1:23" x14ac:dyDescent="0.3">
      <c r="A96" t="s">
        <v>99</v>
      </c>
      <c r="B96" t="s">
        <v>95</v>
      </c>
      <c r="C96" t="s">
        <v>0</v>
      </c>
      <c r="D96">
        <v>1296</v>
      </c>
      <c r="I96" t="s">
        <v>99</v>
      </c>
      <c r="J96" t="s">
        <v>4</v>
      </c>
      <c r="K96" t="s">
        <v>0</v>
      </c>
      <c r="L96">
        <v>1408</v>
      </c>
      <c r="M96">
        <f t="shared" si="2"/>
        <v>1368</v>
      </c>
      <c r="Q96" t="s">
        <v>99</v>
      </c>
      <c r="R96" t="s">
        <v>5</v>
      </c>
      <c r="S96" t="s">
        <v>0</v>
      </c>
      <c r="T96">
        <v>1648</v>
      </c>
      <c r="U96">
        <f t="shared" si="3"/>
        <v>1608</v>
      </c>
    </row>
    <row r="97" spans="1:23" x14ac:dyDescent="0.3">
      <c r="A97" t="s">
        <v>99</v>
      </c>
      <c r="B97" t="s">
        <v>95</v>
      </c>
      <c r="C97" t="s">
        <v>0</v>
      </c>
      <c r="D97">
        <v>920</v>
      </c>
      <c r="I97" t="s">
        <v>99</v>
      </c>
      <c r="J97" t="s">
        <v>4</v>
      </c>
      <c r="K97" t="s">
        <v>1</v>
      </c>
      <c r="L97">
        <v>984</v>
      </c>
      <c r="M97">
        <f t="shared" si="2"/>
        <v>944</v>
      </c>
      <c r="Q97" t="s">
        <v>99</v>
      </c>
      <c r="R97" t="s">
        <v>5</v>
      </c>
      <c r="S97" t="s">
        <v>0</v>
      </c>
      <c r="T97">
        <v>1353</v>
      </c>
      <c r="U97">
        <f t="shared" si="3"/>
        <v>1313</v>
      </c>
    </row>
    <row r="98" spans="1:23" x14ac:dyDescent="0.3">
      <c r="A98" t="s">
        <v>99</v>
      </c>
      <c r="B98" t="s">
        <v>95</v>
      </c>
      <c r="C98" t="s">
        <v>0</v>
      </c>
      <c r="D98">
        <v>816</v>
      </c>
      <c r="I98" t="s">
        <v>99</v>
      </c>
      <c r="J98" t="s">
        <v>4</v>
      </c>
      <c r="K98" t="s">
        <v>0</v>
      </c>
      <c r="L98">
        <v>1063</v>
      </c>
      <c r="M98">
        <f t="shared" si="2"/>
        <v>1023</v>
      </c>
      <c r="Q98" t="s">
        <v>99</v>
      </c>
      <c r="R98" t="s">
        <v>5</v>
      </c>
      <c r="S98" t="s">
        <v>0</v>
      </c>
      <c r="T98">
        <v>1951</v>
      </c>
      <c r="U98">
        <f t="shared" si="3"/>
        <v>1911</v>
      </c>
    </row>
    <row r="99" spans="1:23" x14ac:dyDescent="0.3">
      <c r="A99" t="s">
        <v>99</v>
      </c>
      <c r="B99" t="s">
        <v>95</v>
      </c>
      <c r="C99" t="s">
        <v>0</v>
      </c>
      <c r="D99">
        <v>1209</v>
      </c>
      <c r="I99" t="s">
        <v>99</v>
      </c>
      <c r="J99" t="s">
        <v>4</v>
      </c>
      <c r="K99" t="s">
        <v>0</v>
      </c>
      <c r="L99">
        <v>1281</v>
      </c>
      <c r="M99">
        <f t="shared" si="2"/>
        <v>1241</v>
      </c>
      <c r="Q99" t="s">
        <v>99</v>
      </c>
      <c r="R99" t="s">
        <v>5</v>
      </c>
      <c r="S99" t="s">
        <v>0</v>
      </c>
      <c r="T99">
        <v>2729</v>
      </c>
      <c r="U99">
        <f t="shared" si="3"/>
        <v>2689</v>
      </c>
    </row>
    <row r="100" spans="1:23" x14ac:dyDescent="0.3">
      <c r="A100" t="s">
        <v>99</v>
      </c>
      <c r="B100" t="s">
        <v>95</v>
      </c>
      <c r="C100" t="s">
        <v>0</v>
      </c>
      <c r="D100">
        <v>1449</v>
      </c>
      <c r="I100" t="s">
        <v>99</v>
      </c>
      <c r="J100" t="s">
        <v>4</v>
      </c>
      <c r="K100" t="s">
        <v>0</v>
      </c>
      <c r="L100">
        <v>1088</v>
      </c>
      <c r="M100">
        <f t="shared" si="2"/>
        <v>1048</v>
      </c>
      <c r="Q100" t="s">
        <v>99</v>
      </c>
      <c r="R100" t="s">
        <v>5</v>
      </c>
      <c r="S100" t="s">
        <v>0</v>
      </c>
      <c r="T100">
        <v>1143</v>
      </c>
      <c r="U100">
        <f t="shared" si="3"/>
        <v>1103</v>
      </c>
    </row>
    <row r="101" spans="1:23" x14ac:dyDescent="0.3">
      <c r="A101" t="s">
        <v>99</v>
      </c>
      <c r="B101" t="s">
        <v>95</v>
      </c>
      <c r="C101" t="s">
        <v>0</v>
      </c>
      <c r="D101">
        <v>881</v>
      </c>
      <c r="G101">
        <f>MEDIAN(D92:D101)</f>
        <v>1264</v>
      </c>
      <c r="I101" t="s">
        <v>99</v>
      </c>
      <c r="J101" t="s">
        <v>4</v>
      </c>
      <c r="K101" t="s">
        <v>0</v>
      </c>
      <c r="L101">
        <v>1864</v>
      </c>
      <c r="M101">
        <f t="shared" si="2"/>
        <v>1824</v>
      </c>
      <c r="O101">
        <f>MEDIAN(M92:M101)</f>
        <v>1225</v>
      </c>
      <c r="Q101" t="s">
        <v>99</v>
      </c>
      <c r="R101" t="s">
        <v>5</v>
      </c>
      <c r="S101" t="s">
        <v>0</v>
      </c>
      <c r="T101">
        <v>1608</v>
      </c>
      <c r="U101">
        <f t="shared" si="3"/>
        <v>1568</v>
      </c>
      <c r="W101">
        <f>MEDIAN(U92:U101)</f>
        <v>1524.5</v>
      </c>
    </row>
    <row r="102" spans="1:23" x14ac:dyDescent="0.3">
      <c r="A102" t="s">
        <v>100</v>
      </c>
      <c r="B102" t="s">
        <v>95</v>
      </c>
      <c r="C102" t="s">
        <v>0</v>
      </c>
      <c r="D102">
        <v>1143</v>
      </c>
      <c r="I102" t="s">
        <v>100</v>
      </c>
      <c r="J102" t="s">
        <v>4</v>
      </c>
      <c r="K102" t="s">
        <v>0</v>
      </c>
      <c r="L102">
        <v>2177</v>
      </c>
      <c r="M102">
        <f t="shared" si="2"/>
        <v>2137</v>
      </c>
      <c r="Q102" t="s">
        <v>100</v>
      </c>
      <c r="R102" t="s">
        <v>5</v>
      </c>
      <c r="S102" t="s">
        <v>0</v>
      </c>
      <c r="T102">
        <v>1429</v>
      </c>
      <c r="U102">
        <f t="shared" si="3"/>
        <v>1389</v>
      </c>
    </row>
    <row r="103" spans="1:23" x14ac:dyDescent="0.3">
      <c r="A103" t="s">
        <v>100</v>
      </c>
      <c r="B103" t="s">
        <v>95</v>
      </c>
      <c r="C103" t="s">
        <v>0</v>
      </c>
      <c r="D103">
        <v>1057</v>
      </c>
      <c r="I103" t="s">
        <v>100</v>
      </c>
      <c r="J103" t="s">
        <v>4</v>
      </c>
      <c r="K103" t="s">
        <v>0</v>
      </c>
      <c r="L103">
        <v>1384</v>
      </c>
      <c r="M103">
        <f t="shared" si="2"/>
        <v>1344</v>
      </c>
      <c r="Q103" t="s">
        <v>100</v>
      </c>
      <c r="R103" t="s">
        <v>5</v>
      </c>
      <c r="S103" t="s">
        <v>1</v>
      </c>
      <c r="T103">
        <v>1847</v>
      </c>
      <c r="U103">
        <f t="shared" si="3"/>
        <v>1807</v>
      </c>
    </row>
    <row r="104" spans="1:23" x14ac:dyDescent="0.3">
      <c r="A104" t="s">
        <v>100</v>
      </c>
      <c r="B104" t="s">
        <v>95</v>
      </c>
      <c r="C104" t="s">
        <v>0</v>
      </c>
      <c r="D104">
        <v>1559</v>
      </c>
      <c r="I104" t="s">
        <v>100</v>
      </c>
      <c r="J104" t="s">
        <v>4</v>
      </c>
      <c r="K104" t="s">
        <v>0</v>
      </c>
      <c r="L104">
        <v>1508</v>
      </c>
      <c r="M104">
        <f t="shared" si="2"/>
        <v>1468</v>
      </c>
      <c r="Q104" t="s">
        <v>100</v>
      </c>
      <c r="R104" t="s">
        <v>5</v>
      </c>
      <c r="S104" t="s">
        <v>0</v>
      </c>
      <c r="T104">
        <v>1705</v>
      </c>
      <c r="U104">
        <f t="shared" si="3"/>
        <v>1665</v>
      </c>
    </row>
    <row r="105" spans="1:23" x14ac:dyDescent="0.3">
      <c r="A105" t="s">
        <v>100</v>
      </c>
      <c r="B105" t="s">
        <v>95</v>
      </c>
      <c r="C105" t="s">
        <v>0</v>
      </c>
      <c r="D105">
        <v>1048</v>
      </c>
      <c r="I105" t="s">
        <v>100</v>
      </c>
      <c r="J105" t="s">
        <v>4</v>
      </c>
      <c r="K105" t="s">
        <v>0</v>
      </c>
      <c r="L105">
        <v>1891</v>
      </c>
      <c r="M105">
        <f t="shared" si="2"/>
        <v>1851</v>
      </c>
      <c r="Q105" t="s">
        <v>100</v>
      </c>
      <c r="R105" t="s">
        <v>5</v>
      </c>
      <c r="S105" t="s">
        <v>0</v>
      </c>
      <c r="T105">
        <v>1384</v>
      </c>
      <c r="U105">
        <f t="shared" si="3"/>
        <v>1344</v>
      </c>
    </row>
    <row r="106" spans="1:23" x14ac:dyDescent="0.3">
      <c r="A106" t="s">
        <v>100</v>
      </c>
      <c r="B106" t="s">
        <v>95</v>
      </c>
      <c r="C106" t="s">
        <v>0</v>
      </c>
      <c r="D106">
        <v>1287</v>
      </c>
      <c r="I106" t="s">
        <v>100</v>
      </c>
      <c r="J106" t="s">
        <v>4</v>
      </c>
      <c r="K106" t="s">
        <v>0</v>
      </c>
      <c r="L106">
        <v>1616</v>
      </c>
      <c r="M106">
        <f t="shared" si="2"/>
        <v>1576</v>
      </c>
      <c r="Q106" t="s">
        <v>100</v>
      </c>
      <c r="R106" t="s">
        <v>5</v>
      </c>
      <c r="S106" t="s">
        <v>0</v>
      </c>
      <c r="T106">
        <v>1269</v>
      </c>
      <c r="U106">
        <f t="shared" si="3"/>
        <v>1229</v>
      </c>
    </row>
    <row r="107" spans="1:23" x14ac:dyDescent="0.3">
      <c r="A107" t="s">
        <v>100</v>
      </c>
      <c r="B107" t="s">
        <v>95</v>
      </c>
      <c r="C107" t="s">
        <v>0</v>
      </c>
      <c r="D107">
        <v>1664</v>
      </c>
      <c r="I107" t="s">
        <v>100</v>
      </c>
      <c r="J107" t="s">
        <v>4</v>
      </c>
      <c r="K107" t="s">
        <v>0</v>
      </c>
      <c r="L107">
        <v>1552</v>
      </c>
      <c r="M107">
        <f t="shared" si="2"/>
        <v>1512</v>
      </c>
      <c r="Q107" t="s">
        <v>100</v>
      </c>
      <c r="R107" t="s">
        <v>5</v>
      </c>
      <c r="S107" t="s">
        <v>0</v>
      </c>
      <c r="T107">
        <v>1511</v>
      </c>
      <c r="U107">
        <f t="shared" si="3"/>
        <v>1471</v>
      </c>
    </row>
    <row r="108" spans="1:23" x14ac:dyDescent="0.3">
      <c r="A108" t="s">
        <v>100</v>
      </c>
      <c r="B108" t="s">
        <v>95</v>
      </c>
      <c r="C108" t="s">
        <v>0</v>
      </c>
      <c r="D108">
        <v>1624</v>
      </c>
      <c r="I108" t="s">
        <v>100</v>
      </c>
      <c r="J108" t="s">
        <v>4</v>
      </c>
      <c r="K108" t="s">
        <v>0</v>
      </c>
      <c r="L108">
        <v>1104</v>
      </c>
      <c r="M108">
        <f t="shared" si="2"/>
        <v>1064</v>
      </c>
      <c r="Q108" t="s">
        <v>100</v>
      </c>
      <c r="R108" t="s">
        <v>5</v>
      </c>
      <c r="S108" t="s">
        <v>0</v>
      </c>
      <c r="T108">
        <v>1648</v>
      </c>
      <c r="U108">
        <f t="shared" si="3"/>
        <v>1608</v>
      </c>
    </row>
    <row r="109" spans="1:23" x14ac:dyDescent="0.3">
      <c r="A109" t="s">
        <v>100</v>
      </c>
      <c r="B109" t="s">
        <v>95</v>
      </c>
      <c r="C109" t="s">
        <v>0</v>
      </c>
      <c r="D109">
        <v>1200</v>
      </c>
      <c r="I109" t="s">
        <v>100</v>
      </c>
      <c r="J109" t="s">
        <v>4</v>
      </c>
      <c r="K109" t="s">
        <v>0</v>
      </c>
      <c r="L109">
        <v>1736</v>
      </c>
      <c r="M109">
        <f t="shared" si="2"/>
        <v>1696</v>
      </c>
      <c r="Q109" t="s">
        <v>100</v>
      </c>
      <c r="R109" t="s">
        <v>5</v>
      </c>
      <c r="S109" t="s">
        <v>0</v>
      </c>
      <c r="T109">
        <v>2169</v>
      </c>
      <c r="U109">
        <f t="shared" si="3"/>
        <v>2129</v>
      </c>
    </row>
    <row r="110" spans="1:23" x14ac:dyDescent="0.3">
      <c r="A110" t="s">
        <v>100</v>
      </c>
      <c r="B110" t="s">
        <v>95</v>
      </c>
      <c r="C110" t="s">
        <v>0</v>
      </c>
      <c r="D110">
        <v>1048</v>
      </c>
      <c r="I110" t="s">
        <v>100</v>
      </c>
      <c r="J110" t="s">
        <v>4</v>
      </c>
      <c r="K110" t="s">
        <v>0</v>
      </c>
      <c r="L110">
        <v>1472</v>
      </c>
      <c r="M110">
        <f t="shared" si="2"/>
        <v>1432</v>
      </c>
      <c r="Q110" t="s">
        <v>100</v>
      </c>
      <c r="R110" t="s">
        <v>5</v>
      </c>
      <c r="S110" t="s">
        <v>0</v>
      </c>
      <c r="T110">
        <v>1535</v>
      </c>
      <c r="U110">
        <f t="shared" si="3"/>
        <v>1495</v>
      </c>
    </row>
    <row r="111" spans="1:23" x14ac:dyDescent="0.3">
      <c r="A111" t="s">
        <v>100</v>
      </c>
      <c r="B111" t="s">
        <v>95</v>
      </c>
      <c r="C111" t="s">
        <v>0</v>
      </c>
      <c r="D111">
        <v>944</v>
      </c>
      <c r="G111">
        <f>MEDIAN(D102:D111)</f>
        <v>1171.5</v>
      </c>
      <c r="I111" t="s">
        <v>100</v>
      </c>
      <c r="J111" t="s">
        <v>4</v>
      </c>
      <c r="K111" t="s">
        <v>1</v>
      </c>
      <c r="L111">
        <v>1696</v>
      </c>
      <c r="M111">
        <f t="shared" si="2"/>
        <v>1656</v>
      </c>
      <c r="O111">
        <f>MEDIAN(M102:M111)</f>
        <v>1544</v>
      </c>
      <c r="Q111" t="s">
        <v>100</v>
      </c>
      <c r="R111" t="s">
        <v>5</v>
      </c>
      <c r="S111" t="s">
        <v>0</v>
      </c>
      <c r="T111">
        <v>1376</v>
      </c>
      <c r="U111">
        <f t="shared" si="3"/>
        <v>1336</v>
      </c>
      <c r="W111">
        <f>MEDIAN(U102:U111)</f>
        <v>1483</v>
      </c>
    </row>
    <row r="112" spans="1:23" x14ac:dyDescent="0.3">
      <c r="A112" t="s">
        <v>101</v>
      </c>
      <c r="B112" t="s">
        <v>95</v>
      </c>
      <c r="C112" t="s">
        <v>0</v>
      </c>
      <c r="D112">
        <v>1960</v>
      </c>
      <c r="I112" t="s">
        <v>101</v>
      </c>
      <c r="J112" t="s">
        <v>4</v>
      </c>
      <c r="K112" t="s">
        <v>1</v>
      </c>
      <c r="L112">
        <v>1920</v>
      </c>
      <c r="M112">
        <f t="shared" si="2"/>
        <v>1880</v>
      </c>
      <c r="Q112" t="s">
        <v>101</v>
      </c>
      <c r="R112" t="s">
        <v>5</v>
      </c>
      <c r="S112" t="s">
        <v>0</v>
      </c>
      <c r="T112">
        <v>1319</v>
      </c>
      <c r="U112">
        <f t="shared" si="3"/>
        <v>1279</v>
      </c>
    </row>
    <row r="113" spans="1:23" x14ac:dyDescent="0.3">
      <c r="A113" t="s">
        <v>101</v>
      </c>
      <c r="B113" t="s">
        <v>95</v>
      </c>
      <c r="C113" t="s">
        <v>0</v>
      </c>
      <c r="D113">
        <v>1896</v>
      </c>
      <c r="I113" t="s">
        <v>101</v>
      </c>
      <c r="J113" t="s">
        <v>4</v>
      </c>
      <c r="K113" t="s">
        <v>0</v>
      </c>
      <c r="L113">
        <v>1440</v>
      </c>
      <c r="M113">
        <f t="shared" si="2"/>
        <v>1400</v>
      </c>
      <c r="Q113" t="s">
        <v>101</v>
      </c>
      <c r="R113" t="s">
        <v>5</v>
      </c>
      <c r="S113" t="s">
        <v>1</v>
      </c>
      <c r="T113">
        <v>1104</v>
      </c>
      <c r="U113">
        <f t="shared" si="3"/>
        <v>1064</v>
      </c>
    </row>
    <row r="114" spans="1:23" x14ac:dyDescent="0.3">
      <c r="A114" t="s">
        <v>101</v>
      </c>
      <c r="B114" t="s">
        <v>95</v>
      </c>
      <c r="C114" t="s">
        <v>0</v>
      </c>
      <c r="D114">
        <v>1799</v>
      </c>
      <c r="I114" t="s">
        <v>101</v>
      </c>
      <c r="J114" t="s">
        <v>4</v>
      </c>
      <c r="K114" t="s">
        <v>1</v>
      </c>
      <c r="L114">
        <v>1096</v>
      </c>
      <c r="M114">
        <f t="shared" si="2"/>
        <v>1056</v>
      </c>
      <c r="Q114" t="s">
        <v>101</v>
      </c>
      <c r="R114" t="s">
        <v>5</v>
      </c>
      <c r="S114" t="s">
        <v>0</v>
      </c>
      <c r="T114">
        <v>896</v>
      </c>
      <c r="U114">
        <f t="shared" si="3"/>
        <v>856</v>
      </c>
    </row>
    <row r="115" spans="1:23" x14ac:dyDescent="0.3">
      <c r="A115" t="s">
        <v>101</v>
      </c>
      <c r="B115" t="s">
        <v>95</v>
      </c>
      <c r="C115" t="s">
        <v>0</v>
      </c>
      <c r="D115">
        <v>1056</v>
      </c>
      <c r="I115" t="s">
        <v>101</v>
      </c>
      <c r="J115" t="s">
        <v>4</v>
      </c>
      <c r="K115" t="s">
        <v>1</v>
      </c>
      <c r="L115">
        <v>1535</v>
      </c>
      <c r="M115">
        <f t="shared" si="2"/>
        <v>1495</v>
      </c>
      <c r="Q115" t="s">
        <v>101</v>
      </c>
      <c r="R115" t="s">
        <v>5</v>
      </c>
      <c r="S115" t="s">
        <v>1</v>
      </c>
      <c r="T115">
        <v>1121</v>
      </c>
      <c r="U115">
        <f t="shared" si="3"/>
        <v>1081</v>
      </c>
    </row>
    <row r="116" spans="1:23" x14ac:dyDescent="0.3">
      <c r="A116" t="s">
        <v>101</v>
      </c>
      <c r="B116" t="s">
        <v>95</v>
      </c>
      <c r="C116" t="s">
        <v>0</v>
      </c>
      <c r="D116">
        <v>1784</v>
      </c>
      <c r="I116" t="s">
        <v>101</v>
      </c>
      <c r="J116" t="s">
        <v>4</v>
      </c>
      <c r="K116" t="s">
        <v>0</v>
      </c>
      <c r="L116">
        <v>2960</v>
      </c>
      <c r="M116">
        <f t="shared" si="2"/>
        <v>2920</v>
      </c>
      <c r="Q116" t="s">
        <v>101</v>
      </c>
      <c r="R116" t="s">
        <v>5</v>
      </c>
      <c r="S116" t="s">
        <v>0</v>
      </c>
      <c r="T116">
        <v>2913</v>
      </c>
      <c r="U116">
        <f t="shared" si="3"/>
        <v>2873</v>
      </c>
    </row>
    <row r="117" spans="1:23" x14ac:dyDescent="0.3">
      <c r="A117" t="s">
        <v>101</v>
      </c>
      <c r="B117" t="s">
        <v>95</v>
      </c>
      <c r="C117" t="s">
        <v>0</v>
      </c>
      <c r="D117">
        <v>1280</v>
      </c>
      <c r="I117" t="s">
        <v>101</v>
      </c>
      <c r="J117" t="s">
        <v>4</v>
      </c>
      <c r="K117" t="s">
        <v>0</v>
      </c>
      <c r="L117">
        <v>2832</v>
      </c>
      <c r="M117">
        <f t="shared" si="2"/>
        <v>2792</v>
      </c>
      <c r="Q117" t="s">
        <v>101</v>
      </c>
      <c r="R117" t="s">
        <v>5</v>
      </c>
      <c r="S117" t="s">
        <v>0</v>
      </c>
      <c r="T117">
        <v>1760</v>
      </c>
      <c r="U117">
        <f t="shared" si="3"/>
        <v>1720</v>
      </c>
    </row>
    <row r="118" spans="1:23" x14ac:dyDescent="0.3">
      <c r="A118" t="s">
        <v>101</v>
      </c>
      <c r="B118" t="s">
        <v>95</v>
      </c>
      <c r="C118" t="s">
        <v>0</v>
      </c>
      <c r="D118">
        <v>1824</v>
      </c>
      <c r="I118" t="s">
        <v>101</v>
      </c>
      <c r="J118" t="s">
        <v>4</v>
      </c>
      <c r="K118" t="s">
        <v>0</v>
      </c>
      <c r="L118">
        <v>2752</v>
      </c>
      <c r="M118">
        <f t="shared" si="2"/>
        <v>2712</v>
      </c>
      <c r="Q118" t="s">
        <v>101</v>
      </c>
      <c r="R118" t="s">
        <v>5</v>
      </c>
      <c r="S118" t="s">
        <v>0</v>
      </c>
      <c r="T118">
        <v>1393</v>
      </c>
      <c r="U118">
        <f t="shared" si="3"/>
        <v>1353</v>
      </c>
    </row>
    <row r="119" spans="1:23" x14ac:dyDescent="0.3">
      <c r="A119" t="s">
        <v>101</v>
      </c>
      <c r="B119" t="s">
        <v>95</v>
      </c>
      <c r="C119" t="s">
        <v>0</v>
      </c>
      <c r="D119">
        <v>1352</v>
      </c>
      <c r="I119" t="s">
        <v>101</v>
      </c>
      <c r="J119" t="s">
        <v>4</v>
      </c>
      <c r="K119" t="s">
        <v>1</v>
      </c>
      <c r="L119">
        <v>2064</v>
      </c>
      <c r="M119">
        <f t="shared" si="2"/>
        <v>2024</v>
      </c>
      <c r="Q119" t="s">
        <v>101</v>
      </c>
      <c r="R119" t="s">
        <v>5</v>
      </c>
      <c r="S119" t="s">
        <v>0</v>
      </c>
      <c r="T119">
        <v>2144</v>
      </c>
      <c r="U119">
        <f t="shared" si="3"/>
        <v>2104</v>
      </c>
    </row>
    <row r="120" spans="1:23" x14ac:dyDescent="0.3">
      <c r="A120" t="s">
        <v>101</v>
      </c>
      <c r="B120" t="s">
        <v>95</v>
      </c>
      <c r="C120" t="s">
        <v>1</v>
      </c>
      <c r="D120">
        <v>2312</v>
      </c>
      <c r="I120" t="s">
        <v>101</v>
      </c>
      <c r="J120" t="s">
        <v>4</v>
      </c>
      <c r="K120" t="s">
        <v>1</v>
      </c>
      <c r="L120">
        <v>1384</v>
      </c>
      <c r="M120">
        <f t="shared" si="2"/>
        <v>1344</v>
      </c>
      <c r="Q120" t="s">
        <v>101</v>
      </c>
      <c r="R120" t="s">
        <v>5</v>
      </c>
      <c r="S120" t="s">
        <v>0</v>
      </c>
      <c r="T120">
        <v>1493</v>
      </c>
      <c r="U120">
        <f t="shared" si="3"/>
        <v>1453</v>
      </c>
    </row>
    <row r="121" spans="1:23" x14ac:dyDescent="0.3">
      <c r="A121" t="s">
        <v>101</v>
      </c>
      <c r="B121" t="s">
        <v>95</v>
      </c>
      <c r="C121" t="s">
        <v>1</v>
      </c>
      <c r="D121">
        <v>3068</v>
      </c>
      <c r="G121">
        <f>MEDIAN(D112:D121)</f>
        <v>1811.5</v>
      </c>
      <c r="I121" t="s">
        <v>101</v>
      </c>
      <c r="J121" t="s">
        <v>4</v>
      </c>
      <c r="K121" t="s">
        <v>0</v>
      </c>
      <c r="L121">
        <v>1872</v>
      </c>
      <c r="M121">
        <f t="shared" si="2"/>
        <v>1832</v>
      </c>
      <c r="O121">
        <f>MEDIAN(M112:M121)</f>
        <v>1856</v>
      </c>
      <c r="Q121" t="s">
        <v>101</v>
      </c>
      <c r="R121" t="s">
        <v>5</v>
      </c>
      <c r="S121" t="s">
        <v>0</v>
      </c>
      <c r="T121">
        <v>1304</v>
      </c>
      <c r="U121">
        <f t="shared" si="3"/>
        <v>1264</v>
      </c>
      <c r="W121">
        <f>MEDIAN(U112:U121)</f>
        <v>1316</v>
      </c>
    </row>
    <row r="122" spans="1:23" x14ac:dyDescent="0.3">
      <c r="A122" t="s">
        <v>102</v>
      </c>
      <c r="B122" t="s">
        <v>95</v>
      </c>
      <c r="C122" t="s">
        <v>1</v>
      </c>
      <c r="D122">
        <v>2057</v>
      </c>
      <c r="I122" t="s">
        <v>102</v>
      </c>
      <c r="J122" t="s">
        <v>4</v>
      </c>
      <c r="K122" t="s">
        <v>1</v>
      </c>
      <c r="L122">
        <v>1160</v>
      </c>
      <c r="M122">
        <f t="shared" si="2"/>
        <v>1120</v>
      </c>
      <c r="Q122" t="s">
        <v>102</v>
      </c>
      <c r="R122" t="s">
        <v>5</v>
      </c>
      <c r="S122" t="s">
        <v>0</v>
      </c>
      <c r="T122">
        <v>3265</v>
      </c>
      <c r="U122">
        <f t="shared" si="3"/>
        <v>3225</v>
      </c>
    </row>
    <row r="123" spans="1:23" x14ac:dyDescent="0.3">
      <c r="A123" t="s">
        <v>102</v>
      </c>
      <c r="B123" t="s">
        <v>95</v>
      </c>
      <c r="C123" t="s">
        <v>1</v>
      </c>
      <c r="D123">
        <v>1024</v>
      </c>
      <c r="I123" t="s">
        <v>102</v>
      </c>
      <c r="J123" t="s">
        <v>4</v>
      </c>
      <c r="K123" t="s">
        <v>0</v>
      </c>
      <c r="L123">
        <v>2288</v>
      </c>
      <c r="M123">
        <f t="shared" si="2"/>
        <v>2248</v>
      </c>
      <c r="Q123" t="s">
        <v>102</v>
      </c>
      <c r="R123" t="s">
        <v>5</v>
      </c>
      <c r="S123" t="s">
        <v>1</v>
      </c>
      <c r="T123">
        <v>1263</v>
      </c>
      <c r="U123">
        <f t="shared" si="3"/>
        <v>1223</v>
      </c>
    </row>
    <row r="124" spans="1:23" x14ac:dyDescent="0.3">
      <c r="A124" t="s">
        <v>102</v>
      </c>
      <c r="B124" t="s">
        <v>95</v>
      </c>
      <c r="C124" t="s">
        <v>1</v>
      </c>
      <c r="D124">
        <v>3175</v>
      </c>
      <c r="I124" t="s">
        <v>102</v>
      </c>
      <c r="J124" t="s">
        <v>4</v>
      </c>
      <c r="K124" t="s">
        <v>1</v>
      </c>
      <c r="L124">
        <v>1001</v>
      </c>
      <c r="M124">
        <f t="shared" si="2"/>
        <v>961</v>
      </c>
      <c r="Q124" t="s">
        <v>102</v>
      </c>
      <c r="R124" t="s">
        <v>5</v>
      </c>
      <c r="S124" t="s">
        <v>0</v>
      </c>
      <c r="T124">
        <v>2487</v>
      </c>
      <c r="U124">
        <f t="shared" si="3"/>
        <v>2447</v>
      </c>
    </row>
    <row r="125" spans="1:23" x14ac:dyDescent="0.3">
      <c r="A125" t="s">
        <v>102</v>
      </c>
      <c r="B125" t="s">
        <v>95</v>
      </c>
      <c r="C125" t="s">
        <v>0</v>
      </c>
      <c r="D125">
        <v>915</v>
      </c>
      <c r="I125" t="s">
        <v>102</v>
      </c>
      <c r="J125" t="s">
        <v>4</v>
      </c>
      <c r="K125" t="s">
        <v>1</v>
      </c>
      <c r="L125">
        <v>1039</v>
      </c>
      <c r="M125">
        <f t="shared" si="2"/>
        <v>999</v>
      </c>
      <c r="Q125" t="s">
        <v>102</v>
      </c>
      <c r="R125" t="s">
        <v>5</v>
      </c>
      <c r="S125" t="s">
        <v>1</v>
      </c>
      <c r="T125">
        <v>1073</v>
      </c>
      <c r="U125">
        <f t="shared" si="3"/>
        <v>1033</v>
      </c>
    </row>
    <row r="126" spans="1:23" x14ac:dyDescent="0.3">
      <c r="A126" t="s">
        <v>102</v>
      </c>
      <c r="B126" t="s">
        <v>95</v>
      </c>
      <c r="C126" t="s">
        <v>0</v>
      </c>
      <c r="D126">
        <v>1224</v>
      </c>
      <c r="I126" t="s">
        <v>102</v>
      </c>
      <c r="J126" t="s">
        <v>4</v>
      </c>
      <c r="K126" t="s">
        <v>1</v>
      </c>
      <c r="L126">
        <v>1095</v>
      </c>
      <c r="M126">
        <f t="shared" si="2"/>
        <v>1055</v>
      </c>
      <c r="Q126" t="s">
        <v>102</v>
      </c>
      <c r="R126" t="s">
        <v>5</v>
      </c>
      <c r="S126" t="s">
        <v>1</v>
      </c>
      <c r="T126">
        <v>2656</v>
      </c>
      <c r="U126">
        <f t="shared" si="3"/>
        <v>2616</v>
      </c>
    </row>
    <row r="127" spans="1:23" x14ac:dyDescent="0.3">
      <c r="A127" t="s">
        <v>102</v>
      </c>
      <c r="B127" t="s">
        <v>95</v>
      </c>
      <c r="C127" t="s">
        <v>0</v>
      </c>
      <c r="D127">
        <v>1201</v>
      </c>
      <c r="I127" t="s">
        <v>102</v>
      </c>
      <c r="J127" t="s">
        <v>4</v>
      </c>
      <c r="K127" t="s">
        <v>1</v>
      </c>
      <c r="L127">
        <v>872</v>
      </c>
      <c r="M127">
        <f t="shared" si="2"/>
        <v>832</v>
      </c>
      <c r="Q127" t="s">
        <v>102</v>
      </c>
      <c r="R127" t="s">
        <v>5</v>
      </c>
      <c r="S127" t="s">
        <v>1</v>
      </c>
      <c r="T127">
        <v>1073</v>
      </c>
      <c r="U127">
        <f t="shared" si="3"/>
        <v>1033</v>
      </c>
    </row>
    <row r="128" spans="1:23" x14ac:dyDescent="0.3">
      <c r="A128" t="s">
        <v>102</v>
      </c>
      <c r="B128" t="s">
        <v>95</v>
      </c>
      <c r="C128" t="s">
        <v>1</v>
      </c>
      <c r="D128">
        <v>1637</v>
      </c>
      <c r="I128" t="s">
        <v>102</v>
      </c>
      <c r="J128" t="s">
        <v>4</v>
      </c>
      <c r="K128" t="s">
        <v>1</v>
      </c>
      <c r="L128">
        <v>1048</v>
      </c>
      <c r="M128">
        <f t="shared" si="2"/>
        <v>1008</v>
      </c>
      <c r="Q128" t="s">
        <v>102</v>
      </c>
      <c r="R128" t="s">
        <v>5</v>
      </c>
      <c r="S128" t="s">
        <v>1</v>
      </c>
      <c r="T128">
        <v>1351</v>
      </c>
      <c r="U128">
        <f t="shared" si="3"/>
        <v>1311</v>
      </c>
    </row>
    <row r="129" spans="1:23" x14ac:dyDescent="0.3">
      <c r="A129" t="s">
        <v>102</v>
      </c>
      <c r="B129" t="s">
        <v>95</v>
      </c>
      <c r="C129" t="s">
        <v>1</v>
      </c>
      <c r="D129">
        <v>1808</v>
      </c>
      <c r="I129" t="s">
        <v>102</v>
      </c>
      <c r="J129" t="s">
        <v>4</v>
      </c>
      <c r="K129" t="s">
        <v>1</v>
      </c>
      <c r="L129">
        <v>807</v>
      </c>
      <c r="M129">
        <f t="shared" si="2"/>
        <v>767</v>
      </c>
      <c r="Q129" t="s">
        <v>102</v>
      </c>
      <c r="R129" t="s">
        <v>5</v>
      </c>
      <c r="S129" t="s">
        <v>0</v>
      </c>
      <c r="T129">
        <v>2287</v>
      </c>
      <c r="U129">
        <f t="shared" si="3"/>
        <v>2247</v>
      </c>
    </row>
    <row r="130" spans="1:23" x14ac:dyDescent="0.3">
      <c r="A130" t="s">
        <v>102</v>
      </c>
      <c r="B130" t="s">
        <v>95</v>
      </c>
      <c r="C130" t="s">
        <v>0</v>
      </c>
      <c r="D130">
        <v>1487</v>
      </c>
      <c r="I130" t="s">
        <v>102</v>
      </c>
      <c r="J130" t="s">
        <v>4</v>
      </c>
      <c r="K130" t="s">
        <v>1</v>
      </c>
      <c r="L130">
        <v>1336</v>
      </c>
      <c r="M130">
        <f t="shared" si="2"/>
        <v>1296</v>
      </c>
      <c r="Q130" t="s">
        <v>102</v>
      </c>
      <c r="R130" t="s">
        <v>5</v>
      </c>
      <c r="S130" t="s">
        <v>1</v>
      </c>
      <c r="T130">
        <v>4279</v>
      </c>
      <c r="U130">
        <f t="shared" si="3"/>
        <v>4239</v>
      </c>
    </row>
    <row r="131" spans="1:23" x14ac:dyDescent="0.3">
      <c r="A131" t="s">
        <v>102</v>
      </c>
      <c r="B131" t="s">
        <v>95</v>
      </c>
      <c r="C131" t="s">
        <v>1</v>
      </c>
      <c r="D131">
        <v>1296</v>
      </c>
      <c r="G131">
        <f>MEDIAN(D122:D131)</f>
        <v>1391.5</v>
      </c>
      <c r="I131" t="s">
        <v>102</v>
      </c>
      <c r="J131" t="s">
        <v>4</v>
      </c>
      <c r="K131" t="s">
        <v>1</v>
      </c>
      <c r="L131">
        <v>1096</v>
      </c>
      <c r="M131">
        <f t="shared" ref="M131:M161" si="4">L131-40</f>
        <v>1056</v>
      </c>
      <c r="O131">
        <f>MEDIAN(M122:M131)</f>
        <v>1031.5</v>
      </c>
      <c r="Q131" t="s">
        <v>102</v>
      </c>
      <c r="R131" t="s">
        <v>5</v>
      </c>
      <c r="S131" t="s">
        <v>1</v>
      </c>
      <c r="T131">
        <v>1263</v>
      </c>
      <c r="U131">
        <f t="shared" ref="U131:U161" si="5">T131-40</f>
        <v>1223</v>
      </c>
      <c r="W131">
        <f>MEDIAN(U122:U131)</f>
        <v>1779</v>
      </c>
    </row>
    <row r="132" spans="1:23" x14ac:dyDescent="0.3">
      <c r="A132" t="s">
        <v>103</v>
      </c>
      <c r="B132" t="s">
        <v>95</v>
      </c>
      <c r="C132" t="s">
        <v>1</v>
      </c>
      <c r="D132">
        <v>863</v>
      </c>
      <c r="I132" t="s">
        <v>103</v>
      </c>
      <c r="J132" t="s">
        <v>4</v>
      </c>
      <c r="K132" t="s">
        <v>1</v>
      </c>
      <c r="L132">
        <v>1312</v>
      </c>
      <c r="M132">
        <f t="shared" si="4"/>
        <v>1272</v>
      </c>
      <c r="Q132" t="s">
        <v>103</v>
      </c>
      <c r="R132" t="s">
        <v>5</v>
      </c>
      <c r="S132" t="s">
        <v>1</v>
      </c>
      <c r="T132">
        <v>1054</v>
      </c>
      <c r="U132">
        <f t="shared" si="5"/>
        <v>1014</v>
      </c>
    </row>
    <row r="133" spans="1:23" x14ac:dyDescent="0.3">
      <c r="A133" t="s">
        <v>103</v>
      </c>
      <c r="B133" t="s">
        <v>95</v>
      </c>
      <c r="C133" t="s">
        <v>1</v>
      </c>
      <c r="D133">
        <v>1113</v>
      </c>
      <c r="I133" t="s">
        <v>103</v>
      </c>
      <c r="J133" t="s">
        <v>4</v>
      </c>
      <c r="K133" t="s">
        <v>1</v>
      </c>
      <c r="L133">
        <v>1464</v>
      </c>
      <c r="M133">
        <f t="shared" si="4"/>
        <v>1424</v>
      </c>
      <c r="Q133" t="s">
        <v>103</v>
      </c>
      <c r="R133" t="s">
        <v>5</v>
      </c>
      <c r="S133" t="s">
        <v>1</v>
      </c>
      <c r="T133">
        <v>1160</v>
      </c>
      <c r="U133">
        <f t="shared" si="5"/>
        <v>1120</v>
      </c>
    </row>
    <row r="134" spans="1:23" x14ac:dyDescent="0.3">
      <c r="A134" t="s">
        <v>103</v>
      </c>
      <c r="B134" t="s">
        <v>95</v>
      </c>
      <c r="C134" t="s">
        <v>1</v>
      </c>
      <c r="D134">
        <v>1220</v>
      </c>
      <c r="I134" t="s">
        <v>103</v>
      </c>
      <c r="J134" t="s">
        <v>4</v>
      </c>
      <c r="K134" t="s">
        <v>1</v>
      </c>
      <c r="L134">
        <v>1121</v>
      </c>
      <c r="M134">
        <f t="shared" si="4"/>
        <v>1081</v>
      </c>
      <c r="Q134" t="s">
        <v>103</v>
      </c>
      <c r="R134" t="s">
        <v>5</v>
      </c>
      <c r="S134" t="s">
        <v>0</v>
      </c>
      <c r="T134">
        <v>2191</v>
      </c>
      <c r="U134">
        <f t="shared" si="5"/>
        <v>2151</v>
      </c>
    </row>
    <row r="135" spans="1:23" x14ac:dyDescent="0.3">
      <c r="A135" t="s">
        <v>103</v>
      </c>
      <c r="B135" t="s">
        <v>95</v>
      </c>
      <c r="C135" t="s">
        <v>1</v>
      </c>
      <c r="D135">
        <v>913</v>
      </c>
      <c r="I135" t="s">
        <v>103</v>
      </c>
      <c r="J135" t="s">
        <v>4</v>
      </c>
      <c r="K135" t="s">
        <v>1</v>
      </c>
      <c r="L135">
        <v>1112</v>
      </c>
      <c r="M135">
        <f t="shared" si="4"/>
        <v>1072</v>
      </c>
      <c r="Q135" t="s">
        <v>103</v>
      </c>
      <c r="R135" t="s">
        <v>5</v>
      </c>
      <c r="S135" t="s">
        <v>1</v>
      </c>
      <c r="T135">
        <v>1000</v>
      </c>
      <c r="U135">
        <f t="shared" si="5"/>
        <v>960</v>
      </c>
    </row>
    <row r="136" spans="1:23" x14ac:dyDescent="0.3">
      <c r="A136" t="s">
        <v>103</v>
      </c>
      <c r="B136" t="s">
        <v>95</v>
      </c>
      <c r="C136" t="s">
        <v>1</v>
      </c>
      <c r="D136">
        <v>1152</v>
      </c>
      <c r="I136" t="s">
        <v>103</v>
      </c>
      <c r="J136" t="s">
        <v>4</v>
      </c>
      <c r="K136" t="s">
        <v>1</v>
      </c>
      <c r="L136">
        <v>921</v>
      </c>
      <c r="M136">
        <f t="shared" si="4"/>
        <v>881</v>
      </c>
      <c r="Q136" t="s">
        <v>103</v>
      </c>
      <c r="R136" t="s">
        <v>5</v>
      </c>
      <c r="S136" t="s">
        <v>0</v>
      </c>
      <c r="T136">
        <v>1935</v>
      </c>
      <c r="U136">
        <f t="shared" si="5"/>
        <v>1895</v>
      </c>
    </row>
    <row r="137" spans="1:23" x14ac:dyDescent="0.3">
      <c r="A137" t="s">
        <v>103</v>
      </c>
      <c r="B137" t="s">
        <v>95</v>
      </c>
      <c r="C137" t="s">
        <v>1</v>
      </c>
      <c r="D137">
        <v>945</v>
      </c>
      <c r="I137" t="s">
        <v>103</v>
      </c>
      <c r="J137" t="s">
        <v>4</v>
      </c>
      <c r="K137" t="s">
        <v>1</v>
      </c>
      <c r="L137">
        <v>2513</v>
      </c>
      <c r="M137">
        <f t="shared" si="4"/>
        <v>2473</v>
      </c>
      <c r="Q137" t="s">
        <v>103</v>
      </c>
      <c r="R137" t="s">
        <v>5</v>
      </c>
      <c r="S137" t="s">
        <v>1</v>
      </c>
      <c r="T137">
        <v>1120</v>
      </c>
      <c r="U137">
        <f t="shared" si="5"/>
        <v>1080</v>
      </c>
    </row>
    <row r="138" spans="1:23" x14ac:dyDescent="0.3">
      <c r="A138" t="s">
        <v>103</v>
      </c>
      <c r="B138" t="s">
        <v>95</v>
      </c>
      <c r="C138" t="s">
        <v>1</v>
      </c>
      <c r="D138">
        <v>1360</v>
      </c>
      <c r="I138" t="s">
        <v>103</v>
      </c>
      <c r="J138" t="s">
        <v>4</v>
      </c>
      <c r="K138" t="s">
        <v>1</v>
      </c>
      <c r="L138">
        <v>1631</v>
      </c>
      <c r="M138">
        <f t="shared" si="4"/>
        <v>1591</v>
      </c>
      <c r="Q138" t="s">
        <v>103</v>
      </c>
      <c r="R138" t="s">
        <v>5</v>
      </c>
      <c r="S138" t="s">
        <v>1</v>
      </c>
      <c r="T138">
        <v>1088</v>
      </c>
      <c r="U138">
        <f t="shared" si="5"/>
        <v>1048</v>
      </c>
    </row>
    <row r="139" spans="1:23" x14ac:dyDescent="0.3">
      <c r="A139" t="s">
        <v>103</v>
      </c>
      <c r="B139" t="s">
        <v>95</v>
      </c>
      <c r="C139" t="s">
        <v>1</v>
      </c>
      <c r="D139">
        <v>808</v>
      </c>
      <c r="I139" t="s">
        <v>103</v>
      </c>
      <c r="J139" t="s">
        <v>4</v>
      </c>
      <c r="K139" t="s">
        <v>1</v>
      </c>
      <c r="L139">
        <v>1640</v>
      </c>
      <c r="M139">
        <f t="shared" si="4"/>
        <v>1600</v>
      </c>
      <c r="Q139" t="s">
        <v>103</v>
      </c>
      <c r="R139" t="s">
        <v>5</v>
      </c>
      <c r="S139" t="s">
        <v>1</v>
      </c>
      <c r="T139">
        <v>1168</v>
      </c>
      <c r="U139">
        <f t="shared" si="5"/>
        <v>1128</v>
      </c>
    </row>
    <row r="140" spans="1:23" x14ac:dyDescent="0.3">
      <c r="A140" t="s">
        <v>103</v>
      </c>
      <c r="B140" t="s">
        <v>95</v>
      </c>
      <c r="C140" t="s">
        <v>1</v>
      </c>
      <c r="D140">
        <v>1216</v>
      </c>
      <c r="I140" t="s">
        <v>103</v>
      </c>
      <c r="J140" t="s">
        <v>4</v>
      </c>
      <c r="K140" t="s">
        <v>1</v>
      </c>
      <c r="L140">
        <v>1432</v>
      </c>
      <c r="M140">
        <f t="shared" si="4"/>
        <v>1392</v>
      </c>
      <c r="Q140" t="s">
        <v>103</v>
      </c>
      <c r="R140" t="s">
        <v>5</v>
      </c>
      <c r="S140" t="s">
        <v>1</v>
      </c>
      <c r="T140">
        <v>1736</v>
      </c>
      <c r="U140">
        <f t="shared" si="5"/>
        <v>1696</v>
      </c>
    </row>
    <row r="141" spans="1:23" x14ac:dyDescent="0.3">
      <c r="A141" t="s">
        <v>103</v>
      </c>
      <c r="B141" t="s">
        <v>95</v>
      </c>
      <c r="C141" t="s">
        <v>1</v>
      </c>
      <c r="D141">
        <v>1052</v>
      </c>
      <c r="G141">
        <f>MEDIAN(D132:D141)</f>
        <v>1082.5</v>
      </c>
      <c r="I141" t="s">
        <v>103</v>
      </c>
      <c r="J141" t="s">
        <v>4</v>
      </c>
      <c r="K141" t="s">
        <v>1</v>
      </c>
      <c r="L141">
        <v>1011</v>
      </c>
      <c r="M141">
        <f t="shared" si="4"/>
        <v>971</v>
      </c>
      <c r="O141">
        <f>MEDIAN(M132:M141)</f>
        <v>1332</v>
      </c>
      <c r="Q141" t="s">
        <v>103</v>
      </c>
      <c r="R141" t="s">
        <v>5</v>
      </c>
      <c r="S141" t="s">
        <v>1</v>
      </c>
      <c r="T141">
        <v>1604</v>
      </c>
      <c r="U141">
        <f t="shared" si="5"/>
        <v>1564</v>
      </c>
      <c r="W141">
        <f>MEDIAN(U132:U141)</f>
        <v>1124</v>
      </c>
    </row>
    <row r="142" spans="1:23" x14ac:dyDescent="0.3">
      <c r="A142" t="s">
        <v>104</v>
      </c>
      <c r="B142" t="s">
        <v>95</v>
      </c>
      <c r="C142" t="s">
        <v>1</v>
      </c>
      <c r="D142">
        <v>1260</v>
      </c>
      <c r="I142" t="s">
        <v>104</v>
      </c>
      <c r="J142" t="s">
        <v>4</v>
      </c>
      <c r="K142" t="s">
        <v>1</v>
      </c>
      <c r="L142">
        <v>1943</v>
      </c>
      <c r="M142">
        <f t="shared" si="4"/>
        <v>1903</v>
      </c>
      <c r="Q142" t="s">
        <v>104</v>
      </c>
      <c r="R142" t="s">
        <v>5</v>
      </c>
      <c r="S142" t="s">
        <v>1</v>
      </c>
      <c r="T142">
        <v>1208</v>
      </c>
      <c r="U142">
        <f t="shared" si="5"/>
        <v>1168</v>
      </c>
    </row>
    <row r="143" spans="1:23" x14ac:dyDescent="0.3">
      <c r="A143" t="s">
        <v>104</v>
      </c>
      <c r="B143" t="s">
        <v>95</v>
      </c>
      <c r="C143" t="s">
        <v>1</v>
      </c>
      <c r="D143">
        <v>967</v>
      </c>
      <c r="I143" t="s">
        <v>104</v>
      </c>
      <c r="J143" t="s">
        <v>4</v>
      </c>
      <c r="K143" t="s">
        <v>1</v>
      </c>
      <c r="L143">
        <v>1775</v>
      </c>
      <c r="M143">
        <f t="shared" si="4"/>
        <v>1735</v>
      </c>
      <c r="Q143" t="s">
        <v>104</v>
      </c>
      <c r="R143" t="s">
        <v>5</v>
      </c>
      <c r="S143" t="s">
        <v>1</v>
      </c>
      <c r="T143">
        <v>1296</v>
      </c>
      <c r="U143">
        <f t="shared" si="5"/>
        <v>1256</v>
      </c>
    </row>
    <row r="144" spans="1:23" x14ac:dyDescent="0.3">
      <c r="A144" t="s">
        <v>104</v>
      </c>
      <c r="B144" t="s">
        <v>95</v>
      </c>
      <c r="C144" t="s">
        <v>1</v>
      </c>
      <c r="D144">
        <v>872</v>
      </c>
      <c r="I144" t="s">
        <v>104</v>
      </c>
      <c r="J144" t="s">
        <v>4</v>
      </c>
      <c r="K144" t="s">
        <v>1</v>
      </c>
      <c r="L144">
        <v>1280</v>
      </c>
      <c r="M144">
        <f t="shared" si="4"/>
        <v>1240</v>
      </c>
      <c r="Q144" t="s">
        <v>104</v>
      </c>
      <c r="R144" t="s">
        <v>5</v>
      </c>
      <c r="S144" t="s">
        <v>1</v>
      </c>
      <c r="T144">
        <v>1489</v>
      </c>
      <c r="U144">
        <f t="shared" si="5"/>
        <v>1449</v>
      </c>
    </row>
    <row r="145" spans="1:23" x14ac:dyDescent="0.3">
      <c r="A145" t="s">
        <v>104</v>
      </c>
      <c r="B145" t="s">
        <v>95</v>
      </c>
      <c r="C145" t="s">
        <v>1</v>
      </c>
      <c r="D145">
        <v>1160</v>
      </c>
      <c r="I145" t="s">
        <v>104</v>
      </c>
      <c r="J145" t="s">
        <v>4</v>
      </c>
      <c r="K145" t="s">
        <v>1</v>
      </c>
      <c r="L145">
        <v>872</v>
      </c>
      <c r="M145">
        <f t="shared" si="4"/>
        <v>832</v>
      </c>
      <c r="Q145" t="s">
        <v>104</v>
      </c>
      <c r="R145" t="s">
        <v>5</v>
      </c>
      <c r="S145" t="s">
        <v>1</v>
      </c>
      <c r="T145">
        <v>1192</v>
      </c>
      <c r="U145">
        <f t="shared" si="5"/>
        <v>1152</v>
      </c>
    </row>
    <row r="146" spans="1:23" x14ac:dyDescent="0.3">
      <c r="A146" t="s">
        <v>104</v>
      </c>
      <c r="B146" t="s">
        <v>95</v>
      </c>
      <c r="C146" t="s">
        <v>1</v>
      </c>
      <c r="D146">
        <v>977</v>
      </c>
      <c r="I146" t="s">
        <v>104</v>
      </c>
      <c r="J146" t="s">
        <v>4</v>
      </c>
      <c r="K146" t="s">
        <v>0</v>
      </c>
      <c r="L146">
        <v>2345</v>
      </c>
      <c r="M146">
        <f t="shared" si="4"/>
        <v>2305</v>
      </c>
      <c r="Q146" t="s">
        <v>104</v>
      </c>
      <c r="R146" t="s">
        <v>5</v>
      </c>
      <c r="S146" t="s">
        <v>1</v>
      </c>
      <c r="T146">
        <v>1240</v>
      </c>
      <c r="U146">
        <f t="shared" si="5"/>
        <v>1200</v>
      </c>
    </row>
    <row r="147" spans="1:23" x14ac:dyDescent="0.3">
      <c r="A147" t="s">
        <v>104</v>
      </c>
      <c r="B147" t="s">
        <v>95</v>
      </c>
      <c r="C147" t="s">
        <v>1</v>
      </c>
      <c r="D147">
        <v>855</v>
      </c>
      <c r="I147" t="s">
        <v>104</v>
      </c>
      <c r="J147" t="s">
        <v>4</v>
      </c>
      <c r="K147" t="s">
        <v>1</v>
      </c>
      <c r="L147">
        <v>1176</v>
      </c>
      <c r="M147">
        <f t="shared" si="4"/>
        <v>1136</v>
      </c>
      <c r="Q147" t="s">
        <v>104</v>
      </c>
      <c r="R147" t="s">
        <v>5</v>
      </c>
      <c r="S147" t="s">
        <v>1</v>
      </c>
      <c r="T147">
        <v>1272</v>
      </c>
      <c r="U147">
        <f t="shared" si="5"/>
        <v>1232</v>
      </c>
    </row>
    <row r="148" spans="1:23" x14ac:dyDescent="0.3">
      <c r="A148" t="s">
        <v>104</v>
      </c>
      <c r="B148" t="s">
        <v>95</v>
      </c>
      <c r="C148" t="s">
        <v>1</v>
      </c>
      <c r="D148">
        <v>864</v>
      </c>
      <c r="I148" t="s">
        <v>104</v>
      </c>
      <c r="J148" t="s">
        <v>4</v>
      </c>
      <c r="K148" t="s">
        <v>1</v>
      </c>
      <c r="L148">
        <v>1089</v>
      </c>
      <c r="M148">
        <f t="shared" si="4"/>
        <v>1049</v>
      </c>
      <c r="Q148" t="s">
        <v>104</v>
      </c>
      <c r="R148" t="s">
        <v>5</v>
      </c>
      <c r="S148" t="s">
        <v>1</v>
      </c>
      <c r="T148">
        <v>1151</v>
      </c>
      <c r="U148">
        <f t="shared" si="5"/>
        <v>1111</v>
      </c>
    </row>
    <row r="149" spans="1:23" x14ac:dyDescent="0.3">
      <c r="A149" t="s">
        <v>104</v>
      </c>
      <c r="B149" t="s">
        <v>95</v>
      </c>
      <c r="C149" t="s">
        <v>1</v>
      </c>
      <c r="D149">
        <v>816</v>
      </c>
      <c r="I149" t="s">
        <v>104</v>
      </c>
      <c r="J149" t="s">
        <v>4</v>
      </c>
      <c r="K149" t="s">
        <v>1</v>
      </c>
      <c r="L149">
        <v>1105</v>
      </c>
      <c r="M149">
        <f t="shared" si="4"/>
        <v>1065</v>
      </c>
      <c r="Q149" t="s">
        <v>104</v>
      </c>
      <c r="R149" t="s">
        <v>5</v>
      </c>
      <c r="S149" t="s">
        <v>1</v>
      </c>
      <c r="T149">
        <v>1344</v>
      </c>
      <c r="U149">
        <f t="shared" si="5"/>
        <v>1304</v>
      </c>
    </row>
    <row r="150" spans="1:23" x14ac:dyDescent="0.3">
      <c r="A150" t="s">
        <v>104</v>
      </c>
      <c r="B150" t="s">
        <v>95</v>
      </c>
      <c r="C150" t="s">
        <v>1</v>
      </c>
      <c r="D150">
        <v>912</v>
      </c>
      <c r="I150" t="s">
        <v>104</v>
      </c>
      <c r="J150" t="s">
        <v>4</v>
      </c>
      <c r="K150" t="s">
        <v>1</v>
      </c>
      <c r="L150">
        <v>1232</v>
      </c>
      <c r="M150">
        <f t="shared" si="4"/>
        <v>1192</v>
      </c>
      <c r="Q150" t="s">
        <v>104</v>
      </c>
      <c r="R150" t="s">
        <v>5</v>
      </c>
      <c r="S150" t="s">
        <v>1</v>
      </c>
      <c r="T150">
        <v>1120</v>
      </c>
      <c r="U150">
        <f t="shared" si="5"/>
        <v>1080</v>
      </c>
    </row>
    <row r="151" spans="1:23" x14ac:dyDescent="0.3">
      <c r="A151" t="s">
        <v>104</v>
      </c>
      <c r="B151" t="s">
        <v>95</v>
      </c>
      <c r="C151" t="s">
        <v>1</v>
      </c>
      <c r="D151">
        <v>840</v>
      </c>
      <c r="G151">
        <f>MEDIAN(D142:D151)</f>
        <v>892</v>
      </c>
      <c r="I151" t="s">
        <v>104</v>
      </c>
      <c r="J151" t="s">
        <v>4</v>
      </c>
      <c r="K151" t="s">
        <v>1</v>
      </c>
      <c r="L151">
        <v>1240</v>
      </c>
      <c r="M151">
        <f t="shared" si="4"/>
        <v>1200</v>
      </c>
      <c r="O151">
        <f>MEDIAN(M142:M151)</f>
        <v>1196</v>
      </c>
      <c r="Q151" t="s">
        <v>104</v>
      </c>
      <c r="R151" t="s">
        <v>5</v>
      </c>
      <c r="S151" t="s">
        <v>1</v>
      </c>
      <c r="T151">
        <v>1240</v>
      </c>
      <c r="U151">
        <f t="shared" si="5"/>
        <v>1200</v>
      </c>
      <c r="W151">
        <f>MEDIAN(U142:U151)</f>
        <v>1200</v>
      </c>
    </row>
    <row r="152" spans="1:23" x14ac:dyDescent="0.3">
      <c r="A152" t="s">
        <v>105</v>
      </c>
      <c r="B152" t="s">
        <v>95</v>
      </c>
      <c r="C152" t="s">
        <v>1</v>
      </c>
      <c r="D152">
        <v>984</v>
      </c>
      <c r="I152" t="s">
        <v>105</v>
      </c>
      <c r="J152" t="s">
        <v>4</v>
      </c>
      <c r="K152" t="s">
        <v>1</v>
      </c>
      <c r="L152">
        <v>1096</v>
      </c>
      <c r="M152">
        <f t="shared" si="4"/>
        <v>1056</v>
      </c>
      <c r="Q152" t="s">
        <v>105</v>
      </c>
      <c r="R152" t="s">
        <v>5</v>
      </c>
      <c r="S152" t="s">
        <v>1</v>
      </c>
      <c r="T152">
        <v>1436</v>
      </c>
      <c r="U152">
        <f t="shared" si="5"/>
        <v>1396</v>
      </c>
    </row>
    <row r="153" spans="1:23" x14ac:dyDescent="0.3">
      <c r="A153" t="s">
        <v>105</v>
      </c>
      <c r="B153" t="s">
        <v>95</v>
      </c>
      <c r="C153" t="s">
        <v>1</v>
      </c>
      <c r="D153">
        <v>897</v>
      </c>
      <c r="I153" t="s">
        <v>105</v>
      </c>
      <c r="J153" t="s">
        <v>4</v>
      </c>
      <c r="K153" t="s">
        <v>1</v>
      </c>
      <c r="L153">
        <v>992</v>
      </c>
      <c r="M153">
        <f t="shared" si="4"/>
        <v>952</v>
      </c>
      <c r="Q153" t="s">
        <v>105</v>
      </c>
      <c r="R153" t="s">
        <v>5</v>
      </c>
      <c r="S153" t="s">
        <v>1</v>
      </c>
      <c r="T153">
        <v>961</v>
      </c>
      <c r="U153">
        <f t="shared" si="5"/>
        <v>921</v>
      </c>
    </row>
    <row r="154" spans="1:23" x14ac:dyDescent="0.3">
      <c r="A154" t="s">
        <v>105</v>
      </c>
      <c r="B154" t="s">
        <v>95</v>
      </c>
      <c r="C154" t="s">
        <v>1</v>
      </c>
      <c r="D154">
        <v>7735</v>
      </c>
      <c r="I154" t="s">
        <v>105</v>
      </c>
      <c r="J154" t="s">
        <v>4</v>
      </c>
      <c r="K154" t="s">
        <v>1</v>
      </c>
      <c r="L154">
        <v>940</v>
      </c>
      <c r="M154">
        <f t="shared" si="4"/>
        <v>900</v>
      </c>
      <c r="Q154" t="s">
        <v>105</v>
      </c>
      <c r="R154" t="s">
        <v>5</v>
      </c>
      <c r="S154" t="s">
        <v>1</v>
      </c>
      <c r="T154">
        <v>1032</v>
      </c>
      <c r="U154">
        <f t="shared" si="5"/>
        <v>992</v>
      </c>
    </row>
    <row r="155" spans="1:23" x14ac:dyDescent="0.3">
      <c r="A155" t="s">
        <v>105</v>
      </c>
      <c r="B155" t="s">
        <v>95</v>
      </c>
      <c r="C155" t="s">
        <v>1</v>
      </c>
      <c r="D155">
        <v>1040</v>
      </c>
      <c r="I155" t="s">
        <v>105</v>
      </c>
      <c r="J155" t="s">
        <v>4</v>
      </c>
      <c r="K155" t="s">
        <v>1</v>
      </c>
      <c r="L155">
        <v>960</v>
      </c>
      <c r="M155">
        <f t="shared" si="4"/>
        <v>920</v>
      </c>
      <c r="Q155" t="s">
        <v>105</v>
      </c>
      <c r="R155" t="s">
        <v>5</v>
      </c>
      <c r="S155" t="s">
        <v>1</v>
      </c>
      <c r="T155">
        <v>1000</v>
      </c>
      <c r="U155">
        <f t="shared" si="5"/>
        <v>960</v>
      </c>
    </row>
    <row r="156" spans="1:23" x14ac:dyDescent="0.3">
      <c r="A156" t="s">
        <v>105</v>
      </c>
      <c r="B156" t="s">
        <v>95</v>
      </c>
      <c r="C156" t="s">
        <v>1</v>
      </c>
      <c r="D156">
        <v>792</v>
      </c>
      <c r="I156" t="s">
        <v>105</v>
      </c>
      <c r="J156" t="s">
        <v>4</v>
      </c>
      <c r="K156" t="s">
        <v>1</v>
      </c>
      <c r="L156">
        <v>839</v>
      </c>
      <c r="M156">
        <f t="shared" si="4"/>
        <v>799</v>
      </c>
      <c r="Q156" t="s">
        <v>105</v>
      </c>
      <c r="R156" t="s">
        <v>5</v>
      </c>
      <c r="S156" t="s">
        <v>1</v>
      </c>
      <c r="T156">
        <v>1192</v>
      </c>
      <c r="U156">
        <f t="shared" si="5"/>
        <v>1152</v>
      </c>
    </row>
    <row r="157" spans="1:23" x14ac:dyDescent="0.3">
      <c r="A157" t="s">
        <v>105</v>
      </c>
      <c r="B157" t="s">
        <v>95</v>
      </c>
      <c r="C157" t="s">
        <v>1</v>
      </c>
      <c r="D157">
        <v>1008</v>
      </c>
      <c r="I157" t="s">
        <v>105</v>
      </c>
      <c r="J157" t="s">
        <v>4</v>
      </c>
      <c r="K157" t="s">
        <v>1</v>
      </c>
      <c r="L157">
        <v>1296</v>
      </c>
      <c r="M157">
        <f t="shared" si="4"/>
        <v>1256</v>
      </c>
      <c r="Q157" t="s">
        <v>105</v>
      </c>
      <c r="R157" t="s">
        <v>5</v>
      </c>
      <c r="S157" t="s">
        <v>1</v>
      </c>
      <c r="T157">
        <v>1289</v>
      </c>
      <c r="U157">
        <f t="shared" si="5"/>
        <v>1249</v>
      </c>
    </row>
    <row r="158" spans="1:23" x14ac:dyDescent="0.3">
      <c r="A158" t="s">
        <v>105</v>
      </c>
      <c r="B158" t="s">
        <v>95</v>
      </c>
      <c r="C158" t="s">
        <v>1</v>
      </c>
      <c r="D158">
        <v>1312</v>
      </c>
      <c r="I158" t="s">
        <v>105</v>
      </c>
      <c r="J158" t="s">
        <v>4</v>
      </c>
      <c r="K158" t="s">
        <v>1</v>
      </c>
      <c r="L158">
        <v>792</v>
      </c>
      <c r="M158">
        <f t="shared" si="4"/>
        <v>752</v>
      </c>
      <c r="Q158" t="s">
        <v>105</v>
      </c>
      <c r="R158" t="s">
        <v>5</v>
      </c>
      <c r="S158" t="s">
        <v>1</v>
      </c>
      <c r="T158">
        <v>1296</v>
      </c>
      <c r="U158">
        <f t="shared" si="5"/>
        <v>1256</v>
      </c>
    </row>
    <row r="159" spans="1:23" x14ac:dyDescent="0.3">
      <c r="A159" t="s">
        <v>105</v>
      </c>
      <c r="B159" t="s">
        <v>95</v>
      </c>
      <c r="C159" t="s">
        <v>1</v>
      </c>
      <c r="D159">
        <v>1016</v>
      </c>
      <c r="I159" t="s">
        <v>105</v>
      </c>
      <c r="J159" t="s">
        <v>4</v>
      </c>
      <c r="K159" t="s">
        <v>1</v>
      </c>
      <c r="L159">
        <v>1339</v>
      </c>
      <c r="M159">
        <f t="shared" si="4"/>
        <v>1299</v>
      </c>
      <c r="Q159" t="s">
        <v>105</v>
      </c>
      <c r="R159" t="s">
        <v>5</v>
      </c>
      <c r="S159" t="s">
        <v>1</v>
      </c>
      <c r="T159">
        <v>1737</v>
      </c>
      <c r="U159">
        <f t="shared" si="5"/>
        <v>1697</v>
      </c>
    </row>
    <row r="160" spans="1:23" x14ac:dyDescent="0.3">
      <c r="A160" t="s">
        <v>105</v>
      </c>
      <c r="B160" t="s">
        <v>95</v>
      </c>
      <c r="C160" t="s">
        <v>1</v>
      </c>
      <c r="D160">
        <v>1120</v>
      </c>
      <c r="I160" t="s">
        <v>105</v>
      </c>
      <c r="J160" t="s">
        <v>4</v>
      </c>
      <c r="K160" t="s">
        <v>1</v>
      </c>
      <c r="L160">
        <v>1144</v>
      </c>
      <c r="M160">
        <f t="shared" si="4"/>
        <v>1104</v>
      </c>
      <c r="Q160" t="s">
        <v>105</v>
      </c>
      <c r="R160" t="s">
        <v>5</v>
      </c>
      <c r="S160" t="s">
        <v>1</v>
      </c>
      <c r="T160">
        <v>1062</v>
      </c>
      <c r="U160">
        <f t="shared" si="5"/>
        <v>1022</v>
      </c>
    </row>
    <row r="161" spans="1:23" x14ac:dyDescent="0.3">
      <c r="A161" t="s">
        <v>105</v>
      </c>
      <c r="B161" t="s">
        <v>95</v>
      </c>
      <c r="C161" t="s">
        <v>1</v>
      </c>
      <c r="D161">
        <v>840</v>
      </c>
      <c r="G161">
        <f>MEDIAN(D152:D161)</f>
        <v>1012</v>
      </c>
      <c r="I161" t="s">
        <v>105</v>
      </c>
      <c r="J161" t="s">
        <v>4</v>
      </c>
      <c r="K161" t="s">
        <v>1</v>
      </c>
      <c r="L161">
        <v>1104</v>
      </c>
      <c r="M161">
        <f t="shared" si="4"/>
        <v>1064</v>
      </c>
      <c r="O161">
        <f>MEDIAN(M152:M161)</f>
        <v>1004</v>
      </c>
      <c r="Q161" t="s">
        <v>105</v>
      </c>
      <c r="R161" t="s">
        <v>5</v>
      </c>
      <c r="S161" t="s">
        <v>1</v>
      </c>
      <c r="T161">
        <v>1336</v>
      </c>
      <c r="U161">
        <f t="shared" si="5"/>
        <v>1296</v>
      </c>
      <c r="W161">
        <f>MEDIAN(U152:U161)</f>
        <v>1200.5</v>
      </c>
    </row>
    <row r="162" spans="1:23" x14ac:dyDescent="0.3">
      <c r="G162">
        <f>AVERAGE(G1:G161)</f>
        <v>1205.5625</v>
      </c>
      <c r="O162">
        <f>AVERAGE(O1:O161)</f>
        <v>1253.4375</v>
      </c>
      <c r="W162">
        <f>AVERAGE(W1:W161)</f>
        <v>1387.25</v>
      </c>
    </row>
    <row r="163" spans="1:23" x14ac:dyDescent="0.3">
      <c r="G163">
        <f>STDEV(G1:G161)</f>
        <v>208.17323515123968</v>
      </c>
      <c r="O163">
        <f>STDEV(O1:O161)</f>
        <v>211.95391598175297</v>
      </c>
      <c r="W163">
        <f>STDEV(W1:W161)</f>
        <v>172.18042862067685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W163"/>
  <sheetViews>
    <sheetView workbookViewId="0">
      <selection activeCell="Q15" sqref="Q15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736</v>
      </c>
      <c r="I2" t="s">
        <v>106</v>
      </c>
      <c r="J2" t="s">
        <v>4</v>
      </c>
      <c r="K2" t="s">
        <v>0</v>
      </c>
      <c r="L2">
        <v>680</v>
      </c>
      <c r="M2">
        <f>L2-40</f>
        <v>640</v>
      </c>
      <c r="Q2" t="s">
        <v>106</v>
      </c>
      <c r="R2" t="s">
        <v>5</v>
      </c>
      <c r="S2" t="s">
        <v>0</v>
      </c>
      <c r="T2">
        <v>792</v>
      </c>
      <c r="U2">
        <f>T2-40</f>
        <v>752</v>
      </c>
    </row>
    <row r="3" spans="1:23" x14ac:dyDescent="0.3">
      <c r="A3" t="s">
        <v>106</v>
      </c>
      <c r="B3" t="s">
        <v>95</v>
      </c>
      <c r="C3" t="s">
        <v>0</v>
      </c>
      <c r="D3">
        <v>528</v>
      </c>
      <c r="I3" t="s">
        <v>106</v>
      </c>
      <c r="J3" t="s">
        <v>4</v>
      </c>
      <c r="K3" t="s">
        <v>0</v>
      </c>
      <c r="L3">
        <v>727</v>
      </c>
      <c r="M3">
        <f t="shared" ref="M3:M66" si="0">L3-40</f>
        <v>687</v>
      </c>
      <c r="Q3" t="s">
        <v>106</v>
      </c>
      <c r="R3" t="s">
        <v>5</v>
      </c>
      <c r="S3" t="s">
        <v>0</v>
      </c>
      <c r="T3">
        <v>880</v>
      </c>
      <c r="U3">
        <f t="shared" ref="U3:U66" si="1">T3-40</f>
        <v>840</v>
      </c>
    </row>
    <row r="4" spans="1:23" x14ac:dyDescent="0.3">
      <c r="A4" t="s">
        <v>106</v>
      </c>
      <c r="B4" t="s">
        <v>95</v>
      </c>
      <c r="C4" t="s">
        <v>0</v>
      </c>
      <c r="D4">
        <v>751</v>
      </c>
      <c r="I4" t="s">
        <v>106</v>
      </c>
      <c r="J4" t="s">
        <v>4</v>
      </c>
      <c r="K4" t="s">
        <v>0</v>
      </c>
      <c r="L4">
        <v>704</v>
      </c>
      <c r="M4">
        <f t="shared" si="0"/>
        <v>664</v>
      </c>
      <c r="Q4" t="s">
        <v>106</v>
      </c>
      <c r="R4" t="s">
        <v>5</v>
      </c>
      <c r="S4" t="s">
        <v>0</v>
      </c>
      <c r="T4">
        <v>1033</v>
      </c>
      <c r="U4">
        <f t="shared" si="1"/>
        <v>993</v>
      </c>
    </row>
    <row r="5" spans="1:23" x14ac:dyDescent="0.3">
      <c r="A5" t="s">
        <v>106</v>
      </c>
      <c r="B5" t="s">
        <v>95</v>
      </c>
      <c r="C5" t="s">
        <v>0</v>
      </c>
      <c r="D5">
        <v>1560</v>
      </c>
      <c r="I5" t="s">
        <v>106</v>
      </c>
      <c r="J5" t="s">
        <v>4</v>
      </c>
      <c r="K5" t="s">
        <v>0</v>
      </c>
      <c r="L5">
        <v>760</v>
      </c>
      <c r="M5">
        <f t="shared" si="0"/>
        <v>720</v>
      </c>
      <c r="Q5" t="s">
        <v>106</v>
      </c>
      <c r="R5" t="s">
        <v>5</v>
      </c>
      <c r="S5" t="s">
        <v>0</v>
      </c>
      <c r="T5">
        <v>592</v>
      </c>
      <c r="U5">
        <f t="shared" si="1"/>
        <v>552</v>
      </c>
    </row>
    <row r="6" spans="1:23" x14ac:dyDescent="0.3">
      <c r="A6" t="s">
        <v>106</v>
      </c>
      <c r="B6" t="s">
        <v>95</v>
      </c>
      <c r="C6" t="s">
        <v>0</v>
      </c>
      <c r="D6">
        <v>640</v>
      </c>
      <c r="I6" t="s">
        <v>106</v>
      </c>
      <c r="J6" t="s">
        <v>4</v>
      </c>
      <c r="K6" t="s">
        <v>0</v>
      </c>
      <c r="L6">
        <v>744</v>
      </c>
      <c r="M6">
        <f t="shared" si="0"/>
        <v>704</v>
      </c>
      <c r="Q6" t="s">
        <v>106</v>
      </c>
      <c r="R6" t="s">
        <v>5</v>
      </c>
      <c r="S6" t="s">
        <v>0</v>
      </c>
      <c r="T6">
        <v>648</v>
      </c>
      <c r="U6">
        <f t="shared" si="1"/>
        <v>608</v>
      </c>
    </row>
    <row r="7" spans="1:23" x14ac:dyDescent="0.3">
      <c r="A7" t="s">
        <v>106</v>
      </c>
      <c r="B7" t="s">
        <v>95</v>
      </c>
      <c r="C7" t="s">
        <v>0</v>
      </c>
      <c r="D7">
        <v>783</v>
      </c>
      <c r="I7" t="s">
        <v>106</v>
      </c>
      <c r="J7" t="s">
        <v>4</v>
      </c>
      <c r="K7" t="s">
        <v>0</v>
      </c>
      <c r="L7">
        <v>807</v>
      </c>
      <c r="M7">
        <f t="shared" si="0"/>
        <v>767</v>
      </c>
      <c r="Q7" t="s">
        <v>106</v>
      </c>
      <c r="R7" t="s">
        <v>5</v>
      </c>
      <c r="S7" t="s">
        <v>0</v>
      </c>
      <c r="T7">
        <v>712</v>
      </c>
      <c r="U7">
        <f t="shared" si="1"/>
        <v>672</v>
      </c>
    </row>
    <row r="8" spans="1:23" x14ac:dyDescent="0.3">
      <c r="A8" t="s">
        <v>106</v>
      </c>
      <c r="B8" t="s">
        <v>95</v>
      </c>
      <c r="C8" t="s">
        <v>0</v>
      </c>
      <c r="D8">
        <v>730</v>
      </c>
      <c r="I8" t="s">
        <v>106</v>
      </c>
      <c r="J8" t="s">
        <v>4</v>
      </c>
      <c r="K8" t="s">
        <v>0</v>
      </c>
      <c r="L8">
        <v>696</v>
      </c>
      <c r="M8">
        <f t="shared" si="0"/>
        <v>656</v>
      </c>
      <c r="Q8" t="s">
        <v>106</v>
      </c>
      <c r="R8" t="s">
        <v>5</v>
      </c>
      <c r="S8" t="s">
        <v>0</v>
      </c>
      <c r="T8">
        <v>791</v>
      </c>
      <c r="U8">
        <f t="shared" si="1"/>
        <v>751</v>
      </c>
    </row>
    <row r="9" spans="1:23" x14ac:dyDescent="0.3">
      <c r="A9" t="s">
        <v>106</v>
      </c>
      <c r="B9" t="s">
        <v>95</v>
      </c>
      <c r="C9" t="s">
        <v>0</v>
      </c>
      <c r="D9">
        <v>721</v>
      </c>
      <c r="I9" t="s">
        <v>106</v>
      </c>
      <c r="J9" t="s">
        <v>4</v>
      </c>
      <c r="K9" t="s">
        <v>0</v>
      </c>
      <c r="L9">
        <v>824</v>
      </c>
      <c r="M9">
        <f t="shared" si="0"/>
        <v>784</v>
      </c>
      <c r="Q9" t="s">
        <v>106</v>
      </c>
      <c r="R9" t="s">
        <v>5</v>
      </c>
      <c r="S9" t="s">
        <v>0</v>
      </c>
      <c r="T9">
        <v>824</v>
      </c>
      <c r="U9">
        <f t="shared" si="1"/>
        <v>784</v>
      </c>
    </row>
    <row r="10" spans="1:23" x14ac:dyDescent="0.3">
      <c r="A10" t="s">
        <v>106</v>
      </c>
      <c r="B10" t="s">
        <v>95</v>
      </c>
      <c r="C10" t="s">
        <v>0</v>
      </c>
      <c r="D10">
        <v>537</v>
      </c>
      <c r="I10" t="s">
        <v>106</v>
      </c>
      <c r="J10" t="s">
        <v>4</v>
      </c>
      <c r="K10" t="s">
        <v>0</v>
      </c>
      <c r="L10">
        <v>872</v>
      </c>
      <c r="M10">
        <f t="shared" si="0"/>
        <v>832</v>
      </c>
      <c r="Q10" t="s">
        <v>106</v>
      </c>
      <c r="R10" t="s">
        <v>5</v>
      </c>
      <c r="S10" t="s">
        <v>0</v>
      </c>
      <c r="T10">
        <v>776</v>
      </c>
      <c r="U10">
        <f t="shared" si="1"/>
        <v>736</v>
      </c>
    </row>
    <row r="11" spans="1:23" x14ac:dyDescent="0.3">
      <c r="A11" t="s">
        <v>106</v>
      </c>
      <c r="B11" t="s">
        <v>95</v>
      </c>
      <c r="C11" t="s">
        <v>0</v>
      </c>
      <c r="D11">
        <v>563</v>
      </c>
      <c r="G11">
        <f>MEDIAN(D2:D11)</f>
        <v>725.5</v>
      </c>
      <c r="I11" t="s">
        <v>106</v>
      </c>
      <c r="J11" t="s">
        <v>4</v>
      </c>
      <c r="K11" t="s">
        <v>0</v>
      </c>
      <c r="L11">
        <v>544</v>
      </c>
      <c r="M11">
        <f t="shared" si="0"/>
        <v>504</v>
      </c>
      <c r="O11">
        <f>MEDIAN(M2:M11)</f>
        <v>695.5</v>
      </c>
      <c r="Q11" t="s">
        <v>106</v>
      </c>
      <c r="R11" t="s">
        <v>5</v>
      </c>
      <c r="S11" t="s">
        <v>0</v>
      </c>
      <c r="T11">
        <v>769</v>
      </c>
      <c r="U11">
        <f t="shared" si="1"/>
        <v>729</v>
      </c>
      <c r="W11">
        <f>MEDIAN(U2:U11)</f>
        <v>743.5</v>
      </c>
    </row>
    <row r="12" spans="1:23" x14ac:dyDescent="0.3">
      <c r="A12" t="s">
        <v>107</v>
      </c>
      <c r="B12" t="s">
        <v>95</v>
      </c>
      <c r="C12" t="s">
        <v>0</v>
      </c>
      <c r="D12">
        <v>664</v>
      </c>
      <c r="I12" t="s">
        <v>107</v>
      </c>
      <c r="J12" t="s">
        <v>4</v>
      </c>
      <c r="K12" t="s">
        <v>0</v>
      </c>
      <c r="L12">
        <v>704</v>
      </c>
      <c r="M12">
        <f t="shared" si="0"/>
        <v>664</v>
      </c>
      <c r="Q12" t="s">
        <v>107</v>
      </c>
      <c r="R12" t="s">
        <v>5</v>
      </c>
      <c r="S12" t="s">
        <v>0</v>
      </c>
      <c r="T12">
        <v>983</v>
      </c>
      <c r="U12">
        <f t="shared" si="1"/>
        <v>943</v>
      </c>
    </row>
    <row r="13" spans="1:23" x14ac:dyDescent="0.3">
      <c r="A13" t="s">
        <v>107</v>
      </c>
      <c r="B13" t="s">
        <v>95</v>
      </c>
      <c r="C13" t="s">
        <v>0</v>
      </c>
      <c r="D13">
        <v>656</v>
      </c>
      <c r="I13" t="s">
        <v>107</v>
      </c>
      <c r="J13" t="s">
        <v>4</v>
      </c>
      <c r="K13" t="s">
        <v>0</v>
      </c>
      <c r="L13">
        <v>1417</v>
      </c>
      <c r="M13">
        <f t="shared" si="0"/>
        <v>1377</v>
      </c>
      <c r="Q13" t="s">
        <v>107</v>
      </c>
      <c r="R13" t="s">
        <v>5</v>
      </c>
      <c r="S13" t="s">
        <v>0</v>
      </c>
      <c r="T13">
        <v>1417</v>
      </c>
      <c r="U13">
        <f t="shared" si="1"/>
        <v>1377</v>
      </c>
    </row>
    <row r="14" spans="1:23" x14ac:dyDescent="0.3">
      <c r="A14" t="s">
        <v>107</v>
      </c>
      <c r="B14" t="s">
        <v>95</v>
      </c>
      <c r="C14" t="s">
        <v>0</v>
      </c>
      <c r="D14">
        <v>992</v>
      </c>
      <c r="I14" t="s">
        <v>107</v>
      </c>
      <c r="J14" t="s">
        <v>4</v>
      </c>
      <c r="K14" t="s">
        <v>0</v>
      </c>
      <c r="L14">
        <v>688</v>
      </c>
      <c r="M14">
        <f t="shared" si="0"/>
        <v>648</v>
      </c>
      <c r="Q14" t="s">
        <v>107</v>
      </c>
      <c r="R14" t="s">
        <v>5</v>
      </c>
      <c r="S14" t="s">
        <v>0</v>
      </c>
      <c r="T14">
        <v>776</v>
      </c>
      <c r="U14">
        <f t="shared" si="1"/>
        <v>736</v>
      </c>
    </row>
    <row r="15" spans="1:23" x14ac:dyDescent="0.3">
      <c r="A15" t="s">
        <v>107</v>
      </c>
      <c r="B15" t="s">
        <v>95</v>
      </c>
      <c r="C15" t="s">
        <v>0</v>
      </c>
      <c r="D15">
        <v>921</v>
      </c>
      <c r="I15" t="s">
        <v>107</v>
      </c>
      <c r="J15" t="s">
        <v>4</v>
      </c>
      <c r="K15" t="s">
        <v>0</v>
      </c>
      <c r="L15">
        <v>801</v>
      </c>
      <c r="M15">
        <f t="shared" si="0"/>
        <v>761</v>
      </c>
      <c r="Q15" t="s">
        <v>107</v>
      </c>
      <c r="R15" t="s">
        <v>5</v>
      </c>
      <c r="S15" t="s">
        <v>0</v>
      </c>
      <c r="T15">
        <v>864</v>
      </c>
      <c r="U15">
        <f t="shared" si="1"/>
        <v>824</v>
      </c>
    </row>
    <row r="16" spans="1:23" x14ac:dyDescent="0.3">
      <c r="A16" t="s">
        <v>107</v>
      </c>
      <c r="B16" t="s">
        <v>95</v>
      </c>
      <c r="C16" t="s">
        <v>0</v>
      </c>
      <c r="D16">
        <v>688</v>
      </c>
      <c r="I16" t="s">
        <v>107</v>
      </c>
      <c r="J16" t="s">
        <v>4</v>
      </c>
      <c r="K16" t="s">
        <v>0</v>
      </c>
      <c r="L16">
        <v>920</v>
      </c>
      <c r="M16">
        <f t="shared" si="0"/>
        <v>880</v>
      </c>
      <c r="Q16" t="s">
        <v>107</v>
      </c>
      <c r="R16" t="s">
        <v>5</v>
      </c>
      <c r="S16" t="s">
        <v>0</v>
      </c>
      <c r="T16">
        <v>712</v>
      </c>
      <c r="U16">
        <f t="shared" si="1"/>
        <v>672</v>
      </c>
    </row>
    <row r="17" spans="1:23" x14ac:dyDescent="0.3">
      <c r="A17" t="s">
        <v>107</v>
      </c>
      <c r="B17" t="s">
        <v>95</v>
      </c>
      <c r="C17" t="s">
        <v>0</v>
      </c>
      <c r="D17">
        <v>816</v>
      </c>
      <c r="I17" t="s">
        <v>107</v>
      </c>
      <c r="J17" t="s">
        <v>4</v>
      </c>
      <c r="K17" t="s">
        <v>0</v>
      </c>
      <c r="L17">
        <v>1052</v>
      </c>
      <c r="M17">
        <f t="shared" si="0"/>
        <v>1012</v>
      </c>
      <c r="Q17" t="s">
        <v>107</v>
      </c>
      <c r="R17" t="s">
        <v>5</v>
      </c>
      <c r="S17" t="s">
        <v>0</v>
      </c>
      <c r="T17">
        <v>720</v>
      </c>
      <c r="U17">
        <f t="shared" si="1"/>
        <v>680</v>
      </c>
    </row>
    <row r="18" spans="1:23" x14ac:dyDescent="0.3">
      <c r="A18" t="s">
        <v>107</v>
      </c>
      <c r="B18" t="s">
        <v>95</v>
      </c>
      <c r="C18" t="s">
        <v>0</v>
      </c>
      <c r="D18">
        <v>576</v>
      </c>
      <c r="I18" t="s">
        <v>107</v>
      </c>
      <c r="J18" t="s">
        <v>4</v>
      </c>
      <c r="K18" t="s">
        <v>0</v>
      </c>
      <c r="L18">
        <v>952</v>
      </c>
      <c r="M18">
        <f t="shared" si="0"/>
        <v>912</v>
      </c>
      <c r="Q18" t="s">
        <v>107</v>
      </c>
      <c r="R18" t="s">
        <v>5</v>
      </c>
      <c r="S18" t="s">
        <v>0</v>
      </c>
      <c r="T18">
        <v>848</v>
      </c>
      <c r="U18">
        <f t="shared" si="1"/>
        <v>808</v>
      </c>
    </row>
    <row r="19" spans="1:23" x14ac:dyDescent="0.3">
      <c r="A19" t="s">
        <v>107</v>
      </c>
      <c r="B19" t="s">
        <v>95</v>
      </c>
      <c r="C19" t="s">
        <v>0</v>
      </c>
      <c r="D19">
        <v>687</v>
      </c>
      <c r="I19" t="s">
        <v>107</v>
      </c>
      <c r="J19" t="s">
        <v>4</v>
      </c>
      <c r="K19" t="s">
        <v>0</v>
      </c>
      <c r="L19">
        <v>1008</v>
      </c>
      <c r="M19">
        <f t="shared" si="0"/>
        <v>968</v>
      </c>
      <c r="Q19" t="s">
        <v>107</v>
      </c>
      <c r="R19" t="s">
        <v>5</v>
      </c>
      <c r="S19" t="s">
        <v>0</v>
      </c>
      <c r="T19">
        <v>976</v>
      </c>
      <c r="U19">
        <f t="shared" si="1"/>
        <v>936</v>
      </c>
    </row>
    <row r="20" spans="1:23" x14ac:dyDescent="0.3">
      <c r="A20" t="s">
        <v>107</v>
      </c>
      <c r="B20" t="s">
        <v>95</v>
      </c>
      <c r="C20" t="s">
        <v>0</v>
      </c>
      <c r="D20">
        <v>669</v>
      </c>
      <c r="I20" t="s">
        <v>107</v>
      </c>
      <c r="J20" t="s">
        <v>4</v>
      </c>
      <c r="K20" t="s">
        <v>0</v>
      </c>
      <c r="L20">
        <v>592</v>
      </c>
      <c r="M20">
        <f t="shared" si="0"/>
        <v>552</v>
      </c>
      <c r="Q20" t="s">
        <v>107</v>
      </c>
      <c r="R20" t="s">
        <v>5</v>
      </c>
      <c r="S20" t="s">
        <v>0</v>
      </c>
      <c r="T20">
        <v>656</v>
      </c>
      <c r="U20">
        <f t="shared" si="1"/>
        <v>616</v>
      </c>
    </row>
    <row r="21" spans="1:23" x14ac:dyDescent="0.3">
      <c r="A21" t="s">
        <v>107</v>
      </c>
      <c r="B21" t="s">
        <v>95</v>
      </c>
      <c r="C21" t="s">
        <v>0</v>
      </c>
      <c r="D21">
        <v>704</v>
      </c>
      <c r="G21">
        <f>MEDIAN(D12:D21)</f>
        <v>687.5</v>
      </c>
      <c r="I21" t="s">
        <v>107</v>
      </c>
      <c r="J21" t="s">
        <v>4</v>
      </c>
      <c r="K21" t="s">
        <v>0</v>
      </c>
      <c r="L21">
        <v>601</v>
      </c>
      <c r="M21">
        <f t="shared" si="0"/>
        <v>561</v>
      </c>
      <c r="O21">
        <f>MEDIAN(M12:M21)</f>
        <v>820.5</v>
      </c>
      <c r="Q21" t="s">
        <v>107</v>
      </c>
      <c r="R21" t="s">
        <v>5</v>
      </c>
      <c r="S21" t="s">
        <v>0</v>
      </c>
      <c r="T21">
        <v>898</v>
      </c>
      <c r="U21">
        <f t="shared" si="1"/>
        <v>858</v>
      </c>
      <c r="W21">
        <f>MEDIAN(U12:U21)</f>
        <v>816</v>
      </c>
    </row>
    <row r="22" spans="1:23" x14ac:dyDescent="0.3">
      <c r="A22" t="s">
        <v>108</v>
      </c>
      <c r="B22" t="s">
        <v>95</v>
      </c>
      <c r="C22" t="s">
        <v>0</v>
      </c>
      <c r="D22">
        <v>712</v>
      </c>
      <c r="I22" t="s">
        <v>108</v>
      </c>
      <c r="J22" t="s">
        <v>4</v>
      </c>
      <c r="K22" t="s">
        <v>0</v>
      </c>
      <c r="L22">
        <v>688</v>
      </c>
      <c r="M22">
        <f t="shared" si="0"/>
        <v>648</v>
      </c>
      <c r="Q22" t="s">
        <v>108</v>
      </c>
      <c r="R22" t="s">
        <v>5</v>
      </c>
      <c r="S22" t="s">
        <v>0</v>
      </c>
      <c r="T22">
        <v>696</v>
      </c>
      <c r="U22">
        <f t="shared" si="1"/>
        <v>656</v>
      </c>
    </row>
    <row r="23" spans="1:23" x14ac:dyDescent="0.3">
      <c r="A23" t="s">
        <v>108</v>
      </c>
      <c r="B23" t="s">
        <v>95</v>
      </c>
      <c r="C23" t="s">
        <v>0</v>
      </c>
      <c r="D23">
        <v>721</v>
      </c>
      <c r="I23" t="s">
        <v>108</v>
      </c>
      <c r="J23" t="s">
        <v>4</v>
      </c>
      <c r="K23" t="s">
        <v>0</v>
      </c>
      <c r="L23">
        <v>576</v>
      </c>
      <c r="M23">
        <f t="shared" si="0"/>
        <v>536</v>
      </c>
      <c r="Q23" t="s">
        <v>108</v>
      </c>
      <c r="R23" t="s">
        <v>5</v>
      </c>
      <c r="S23" t="s">
        <v>0</v>
      </c>
      <c r="T23">
        <v>1144</v>
      </c>
      <c r="U23">
        <f t="shared" si="1"/>
        <v>1104</v>
      </c>
    </row>
    <row r="24" spans="1:23" x14ac:dyDescent="0.3">
      <c r="A24" t="s">
        <v>108</v>
      </c>
      <c r="B24" t="s">
        <v>95</v>
      </c>
      <c r="C24" t="s">
        <v>0</v>
      </c>
      <c r="D24">
        <v>984</v>
      </c>
      <c r="I24" t="s">
        <v>108</v>
      </c>
      <c r="J24" t="s">
        <v>4</v>
      </c>
      <c r="K24" t="s">
        <v>0</v>
      </c>
      <c r="L24">
        <v>872</v>
      </c>
      <c r="M24">
        <f t="shared" si="0"/>
        <v>832</v>
      </c>
      <c r="Q24" t="s">
        <v>108</v>
      </c>
      <c r="R24" t="s">
        <v>5</v>
      </c>
      <c r="S24" t="s">
        <v>0</v>
      </c>
      <c r="T24">
        <v>856</v>
      </c>
      <c r="U24">
        <f t="shared" si="1"/>
        <v>816</v>
      </c>
    </row>
    <row r="25" spans="1:23" x14ac:dyDescent="0.3">
      <c r="A25" t="s">
        <v>108</v>
      </c>
      <c r="B25" t="s">
        <v>95</v>
      </c>
      <c r="C25" t="s">
        <v>0</v>
      </c>
      <c r="D25">
        <v>1112</v>
      </c>
      <c r="I25" t="s">
        <v>108</v>
      </c>
      <c r="J25" t="s">
        <v>4</v>
      </c>
      <c r="K25" t="s">
        <v>0</v>
      </c>
      <c r="L25">
        <v>792</v>
      </c>
      <c r="M25">
        <f t="shared" si="0"/>
        <v>752</v>
      </c>
      <c r="Q25" t="s">
        <v>108</v>
      </c>
      <c r="R25" t="s">
        <v>5</v>
      </c>
      <c r="S25" t="s">
        <v>0</v>
      </c>
      <c r="T25">
        <v>672</v>
      </c>
      <c r="U25">
        <f t="shared" si="1"/>
        <v>632</v>
      </c>
    </row>
    <row r="26" spans="1:23" x14ac:dyDescent="0.3">
      <c r="A26" t="s">
        <v>108</v>
      </c>
      <c r="B26" t="s">
        <v>95</v>
      </c>
      <c r="C26" t="s">
        <v>0</v>
      </c>
      <c r="D26">
        <v>951</v>
      </c>
      <c r="I26" t="s">
        <v>108</v>
      </c>
      <c r="J26" t="s">
        <v>4</v>
      </c>
      <c r="K26" t="s">
        <v>0</v>
      </c>
      <c r="L26">
        <v>879</v>
      </c>
      <c r="M26">
        <f t="shared" si="0"/>
        <v>839</v>
      </c>
      <c r="Q26" t="s">
        <v>108</v>
      </c>
      <c r="R26" t="s">
        <v>5</v>
      </c>
      <c r="S26" t="s">
        <v>0</v>
      </c>
      <c r="T26">
        <v>1360</v>
      </c>
      <c r="U26">
        <f t="shared" si="1"/>
        <v>1320</v>
      </c>
    </row>
    <row r="27" spans="1:23" x14ac:dyDescent="0.3">
      <c r="A27" t="s">
        <v>108</v>
      </c>
      <c r="B27" t="s">
        <v>95</v>
      </c>
      <c r="C27" t="s">
        <v>0</v>
      </c>
      <c r="D27">
        <v>912</v>
      </c>
      <c r="I27" t="s">
        <v>108</v>
      </c>
      <c r="J27" t="s">
        <v>4</v>
      </c>
      <c r="K27" t="s">
        <v>0</v>
      </c>
      <c r="L27">
        <v>708</v>
      </c>
      <c r="M27">
        <f t="shared" si="0"/>
        <v>668</v>
      </c>
      <c r="Q27" t="s">
        <v>108</v>
      </c>
      <c r="R27" t="s">
        <v>5</v>
      </c>
      <c r="S27" t="s">
        <v>0</v>
      </c>
      <c r="T27">
        <v>823</v>
      </c>
      <c r="U27">
        <f t="shared" si="1"/>
        <v>783</v>
      </c>
    </row>
    <row r="28" spans="1:23" x14ac:dyDescent="0.3">
      <c r="A28" t="s">
        <v>108</v>
      </c>
      <c r="B28" t="s">
        <v>95</v>
      </c>
      <c r="C28" t="s">
        <v>0</v>
      </c>
      <c r="D28">
        <v>872</v>
      </c>
      <c r="I28" t="s">
        <v>108</v>
      </c>
      <c r="J28" t="s">
        <v>4</v>
      </c>
      <c r="K28" t="s">
        <v>0</v>
      </c>
      <c r="L28">
        <v>752</v>
      </c>
      <c r="M28">
        <f t="shared" si="0"/>
        <v>712</v>
      </c>
      <c r="Q28" t="s">
        <v>108</v>
      </c>
      <c r="R28" t="s">
        <v>5</v>
      </c>
      <c r="S28" t="s">
        <v>0</v>
      </c>
      <c r="T28">
        <v>840</v>
      </c>
      <c r="U28">
        <f t="shared" si="1"/>
        <v>800</v>
      </c>
    </row>
    <row r="29" spans="1:23" x14ac:dyDescent="0.3">
      <c r="A29" t="s">
        <v>108</v>
      </c>
      <c r="B29" t="s">
        <v>95</v>
      </c>
      <c r="C29" t="s">
        <v>0</v>
      </c>
      <c r="D29">
        <v>1664</v>
      </c>
      <c r="I29" t="s">
        <v>108</v>
      </c>
      <c r="J29" t="s">
        <v>4</v>
      </c>
      <c r="K29" t="s">
        <v>0</v>
      </c>
      <c r="L29">
        <v>752</v>
      </c>
      <c r="M29">
        <f t="shared" si="0"/>
        <v>712</v>
      </c>
      <c r="Q29" t="s">
        <v>108</v>
      </c>
      <c r="R29" t="s">
        <v>5</v>
      </c>
      <c r="S29" t="s">
        <v>0</v>
      </c>
      <c r="T29">
        <v>744</v>
      </c>
      <c r="U29">
        <f t="shared" si="1"/>
        <v>704</v>
      </c>
    </row>
    <row r="30" spans="1:23" x14ac:dyDescent="0.3">
      <c r="A30" t="s">
        <v>108</v>
      </c>
      <c r="B30" t="s">
        <v>95</v>
      </c>
      <c r="C30" t="s">
        <v>0</v>
      </c>
      <c r="D30">
        <v>665</v>
      </c>
      <c r="I30" t="s">
        <v>108</v>
      </c>
      <c r="J30" t="s">
        <v>4</v>
      </c>
      <c r="K30" t="s">
        <v>0</v>
      </c>
      <c r="L30">
        <v>792</v>
      </c>
      <c r="M30">
        <f t="shared" si="0"/>
        <v>752</v>
      </c>
      <c r="Q30" t="s">
        <v>108</v>
      </c>
      <c r="R30" t="s">
        <v>5</v>
      </c>
      <c r="S30" t="s">
        <v>0</v>
      </c>
      <c r="T30">
        <v>604</v>
      </c>
      <c r="U30">
        <f t="shared" si="1"/>
        <v>564</v>
      </c>
    </row>
    <row r="31" spans="1:23" x14ac:dyDescent="0.3">
      <c r="A31" t="s">
        <v>108</v>
      </c>
      <c r="B31" t="s">
        <v>95</v>
      </c>
      <c r="C31" t="s">
        <v>0</v>
      </c>
      <c r="D31">
        <v>953</v>
      </c>
      <c r="G31">
        <f>MEDIAN(D22:D31)</f>
        <v>931.5</v>
      </c>
      <c r="I31" t="s">
        <v>108</v>
      </c>
      <c r="J31" t="s">
        <v>4</v>
      </c>
      <c r="K31" t="s">
        <v>0</v>
      </c>
      <c r="L31">
        <v>640</v>
      </c>
      <c r="M31">
        <f t="shared" si="0"/>
        <v>600</v>
      </c>
      <c r="O31">
        <f>MEDIAN(M22:M31)</f>
        <v>712</v>
      </c>
      <c r="Q31" t="s">
        <v>108</v>
      </c>
      <c r="R31" t="s">
        <v>5</v>
      </c>
      <c r="S31" t="s">
        <v>0</v>
      </c>
      <c r="T31">
        <v>792</v>
      </c>
      <c r="U31">
        <f t="shared" si="1"/>
        <v>752</v>
      </c>
      <c r="W31">
        <f>MEDIAN(U22:U31)</f>
        <v>767.5</v>
      </c>
    </row>
    <row r="32" spans="1:23" x14ac:dyDescent="0.3">
      <c r="A32" t="s">
        <v>109</v>
      </c>
      <c r="B32" t="s">
        <v>95</v>
      </c>
      <c r="C32" t="s">
        <v>0</v>
      </c>
      <c r="D32">
        <v>816</v>
      </c>
      <c r="I32" t="s">
        <v>109</v>
      </c>
      <c r="J32" t="s">
        <v>4</v>
      </c>
      <c r="K32" t="s">
        <v>0</v>
      </c>
      <c r="L32">
        <v>759</v>
      </c>
      <c r="M32">
        <f t="shared" si="0"/>
        <v>719</v>
      </c>
      <c r="Q32" t="s">
        <v>109</v>
      </c>
      <c r="R32" t="s">
        <v>5</v>
      </c>
      <c r="S32" t="s">
        <v>1</v>
      </c>
      <c r="T32">
        <v>2208</v>
      </c>
      <c r="U32">
        <f t="shared" si="1"/>
        <v>2168</v>
      </c>
    </row>
    <row r="33" spans="1:23" x14ac:dyDescent="0.3">
      <c r="A33" t="s">
        <v>109</v>
      </c>
      <c r="B33" t="s">
        <v>95</v>
      </c>
      <c r="C33" t="s">
        <v>0</v>
      </c>
      <c r="D33">
        <v>664</v>
      </c>
      <c r="I33" t="s">
        <v>109</v>
      </c>
      <c r="J33" t="s">
        <v>4</v>
      </c>
      <c r="K33" t="s">
        <v>0</v>
      </c>
      <c r="L33">
        <v>1134</v>
      </c>
      <c r="M33">
        <f t="shared" si="0"/>
        <v>1094</v>
      </c>
      <c r="Q33" t="s">
        <v>109</v>
      </c>
      <c r="R33" t="s">
        <v>5</v>
      </c>
      <c r="S33" t="s">
        <v>0</v>
      </c>
      <c r="T33">
        <v>3944</v>
      </c>
      <c r="U33">
        <f t="shared" si="1"/>
        <v>3904</v>
      </c>
    </row>
    <row r="34" spans="1:23" x14ac:dyDescent="0.3">
      <c r="A34" t="s">
        <v>109</v>
      </c>
      <c r="B34" t="s">
        <v>95</v>
      </c>
      <c r="C34" t="s">
        <v>0</v>
      </c>
      <c r="D34">
        <v>952</v>
      </c>
      <c r="I34" t="s">
        <v>109</v>
      </c>
      <c r="J34" t="s">
        <v>4</v>
      </c>
      <c r="K34" t="s">
        <v>0</v>
      </c>
      <c r="L34">
        <v>831</v>
      </c>
      <c r="M34">
        <f t="shared" si="0"/>
        <v>791</v>
      </c>
      <c r="Q34" t="s">
        <v>109</v>
      </c>
      <c r="R34" t="s">
        <v>5</v>
      </c>
      <c r="S34" t="s">
        <v>0</v>
      </c>
      <c r="T34">
        <v>2417</v>
      </c>
      <c r="U34">
        <f t="shared" si="1"/>
        <v>2377</v>
      </c>
    </row>
    <row r="35" spans="1:23" x14ac:dyDescent="0.3">
      <c r="A35" t="s">
        <v>109</v>
      </c>
      <c r="B35" t="s">
        <v>95</v>
      </c>
      <c r="C35" t="s">
        <v>0</v>
      </c>
      <c r="D35">
        <v>1088</v>
      </c>
      <c r="I35" t="s">
        <v>109</v>
      </c>
      <c r="J35" t="s">
        <v>4</v>
      </c>
      <c r="K35" t="s">
        <v>0</v>
      </c>
      <c r="L35">
        <v>988</v>
      </c>
      <c r="M35">
        <f t="shared" si="0"/>
        <v>948</v>
      </c>
      <c r="Q35" t="s">
        <v>109</v>
      </c>
      <c r="R35" t="s">
        <v>5</v>
      </c>
      <c r="S35" t="s">
        <v>1</v>
      </c>
      <c r="T35">
        <v>621</v>
      </c>
      <c r="U35">
        <f t="shared" si="1"/>
        <v>581</v>
      </c>
    </row>
    <row r="36" spans="1:23" x14ac:dyDescent="0.3">
      <c r="A36" t="s">
        <v>109</v>
      </c>
      <c r="B36" t="s">
        <v>95</v>
      </c>
      <c r="C36" t="s">
        <v>0</v>
      </c>
      <c r="D36">
        <v>609</v>
      </c>
      <c r="I36" t="s">
        <v>109</v>
      </c>
      <c r="J36" t="s">
        <v>4</v>
      </c>
      <c r="K36" t="s">
        <v>0</v>
      </c>
      <c r="L36">
        <v>1000</v>
      </c>
      <c r="M36">
        <f t="shared" si="0"/>
        <v>960</v>
      </c>
      <c r="Q36" t="s">
        <v>109</v>
      </c>
      <c r="R36" t="s">
        <v>5</v>
      </c>
      <c r="S36" t="s">
        <v>0</v>
      </c>
      <c r="T36">
        <v>1032</v>
      </c>
      <c r="U36">
        <f t="shared" si="1"/>
        <v>992</v>
      </c>
    </row>
    <row r="37" spans="1:23" x14ac:dyDescent="0.3">
      <c r="A37" t="s">
        <v>109</v>
      </c>
      <c r="B37" t="s">
        <v>95</v>
      </c>
      <c r="C37" t="s">
        <v>0</v>
      </c>
      <c r="D37">
        <v>700</v>
      </c>
      <c r="I37" t="s">
        <v>109</v>
      </c>
      <c r="J37" t="s">
        <v>4</v>
      </c>
      <c r="K37" t="s">
        <v>0</v>
      </c>
      <c r="L37">
        <v>1063</v>
      </c>
      <c r="M37">
        <f t="shared" si="0"/>
        <v>1023</v>
      </c>
      <c r="Q37" t="s">
        <v>109</v>
      </c>
      <c r="R37" t="s">
        <v>5</v>
      </c>
      <c r="S37" t="s">
        <v>0</v>
      </c>
      <c r="T37">
        <v>945</v>
      </c>
      <c r="U37">
        <f t="shared" si="1"/>
        <v>905</v>
      </c>
    </row>
    <row r="38" spans="1:23" x14ac:dyDescent="0.3">
      <c r="A38" t="s">
        <v>109</v>
      </c>
      <c r="B38" t="s">
        <v>95</v>
      </c>
      <c r="C38" t="s">
        <v>0</v>
      </c>
      <c r="D38">
        <v>880</v>
      </c>
      <c r="I38" t="s">
        <v>109</v>
      </c>
      <c r="J38" t="s">
        <v>4</v>
      </c>
      <c r="K38" t="s">
        <v>0</v>
      </c>
      <c r="L38">
        <v>1004</v>
      </c>
      <c r="M38">
        <f t="shared" si="0"/>
        <v>964</v>
      </c>
      <c r="Q38" t="s">
        <v>109</v>
      </c>
      <c r="R38" t="s">
        <v>5</v>
      </c>
      <c r="S38" t="s">
        <v>0</v>
      </c>
      <c r="T38">
        <v>1209</v>
      </c>
      <c r="U38">
        <f t="shared" si="1"/>
        <v>1169</v>
      </c>
    </row>
    <row r="39" spans="1:23" x14ac:dyDescent="0.3">
      <c r="A39" t="s">
        <v>109</v>
      </c>
      <c r="B39" t="s">
        <v>95</v>
      </c>
      <c r="C39" t="s">
        <v>0</v>
      </c>
      <c r="D39">
        <v>825</v>
      </c>
      <c r="I39" t="s">
        <v>109</v>
      </c>
      <c r="J39" t="s">
        <v>4</v>
      </c>
      <c r="K39" t="s">
        <v>0</v>
      </c>
      <c r="L39">
        <v>800</v>
      </c>
      <c r="M39">
        <f t="shared" si="0"/>
        <v>760</v>
      </c>
      <c r="Q39" t="s">
        <v>109</v>
      </c>
      <c r="R39" t="s">
        <v>5</v>
      </c>
      <c r="S39" t="s">
        <v>0</v>
      </c>
      <c r="T39">
        <v>1304</v>
      </c>
      <c r="U39">
        <f t="shared" si="1"/>
        <v>1264</v>
      </c>
    </row>
    <row r="40" spans="1:23" x14ac:dyDescent="0.3">
      <c r="A40" t="s">
        <v>109</v>
      </c>
      <c r="B40" t="s">
        <v>95</v>
      </c>
      <c r="C40" t="s">
        <v>0</v>
      </c>
      <c r="D40">
        <v>928</v>
      </c>
      <c r="I40" t="s">
        <v>109</v>
      </c>
      <c r="J40" t="s">
        <v>4</v>
      </c>
      <c r="K40" t="s">
        <v>0</v>
      </c>
      <c r="L40">
        <v>1064</v>
      </c>
      <c r="M40">
        <f t="shared" si="0"/>
        <v>1024</v>
      </c>
      <c r="Q40" t="s">
        <v>109</v>
      </c>
      <c r="R40" t="s">
        <v>5</v>
      </c>
      <c r="S40" t="s">
        <v>0</v>
      </c>
      <c r="T40">
        <v>945</v>
      </c>
      <c r="U40">
        <f t="shared" si="1"/>
        <v>905</v>
      </c>
    </row>
    <row r="41" spans="1:23" x14ac:dyDescent="0.3">
      <c r="A41" t="s">
        <v>109</v>
      </c>
      <c r="B41" t="s">
        <v>95</v>
      </c>
      <c r="C41" t="s">
        <v>0</v>
      </c>
      <c r="D41">
        <v>808</v>
      </c>
      <c r="G41">
        <f>MEDIAN(D32:D41)</f>
        <v>820.5</v>
      </c>
      <c r="I41" t="s">
        <v>109</v>
      </c>
      <c r="J41" t="s">
        <v>4</v>
      </c>
      <c r="K41" t="s">
        <v>0</v>
      </c>
      <c r="L41">
        <v>1361</v>
      </c>
      <c r="M41">
        <f t="shared" si="0"/>
        <v>1321</v>
      </c>
      <c r="O41">
        <f>MEDIAN(M32:M41)</f>
        <v>962</v>
      </c>
      <c r="Q41" t="s">
        <v>109</v>
      </c>
      <c r="R41" t="s">
        <v>5</v>
      </c>
      <c r="S41" t="s">
        <v>0</v>
      </c>
      <c r="T41">
        <v>736</v>
      </c>
      <c r="U41">
        <f t="shared" si="1"/>
        <v>696</v>
      </c>
      <c r="W41">
        <f>MEDIAN(U32:U41)</f>
        <v>1080.5</v>
      </c>
    </row>
    <row r="42" spans="1:23" x14ac:dyDescent="0.3">
      <c r="A42" t="s">
        <v>110</v>
      </c>
      <c r="B42" t="s">
        <v>95</v>
      </c>
      <c r="C42" t="s">
        <v>0</v>
      </c>
      <c r="D42">
        <v>1712</v>
      </c>
      <c r="I42" t="s">
        <v>110</v>
      </c>
      <c r="J42" t="s">
        <v>4</v>
      </c>
      <c r="K42" t="s">
        <v>1</v>
      </c>
      <c r="L42">
        <v>929</v>
      </c>
      <c r="M42">
        <f t="shared" si="0"/>
        <v>889</v>
      </c>
      <c r="Q42" t="s">
        <v>110</v>
      </c>
      <c r="R42" t="s">
        <v>5</v>
      </c>
      <c r="S42" t="s">
        <v>0</v>
      </c>
      <c r="T42">
        <v>1312</v>
      </c>
      <c r="U42">
        <f t="shared" si="1"/>
        <v>1272</v>
      </c>
    </row>
    <row r="43" spans="1:23" x14ac:dyDescent="0.3">
      <c r="A43" t="s">
        <v>110</v>
      </c>
      <c r="B43" t="s">
        <v>95</v>
      </c>
      <c r="C43" t="s">
        <v>0</v>
      </c>
      <c r="D43">
        <v>1112</v>
      </c>
      <c r="I43" t="s">
        <v>110</v>
      </c>
      <c r="J43" t="s">
        <v>4</v>
      </c>
      <c r="K43" t="s">
        <v>1</v>
      </c>
      <c r="L43">
        <v>712</v>
      </c>
      <c r="M43">
        <f t="shared" si="0"/>
        <v>672</v>
      </c>
      <c r="Q43" t="s">
        <v>110</v>
      </c>
      <c r="R43" t="s">
        <v>5</v>
      </c>
      <c r="S43" t="s">
        <v>1</v>
      </c>
      <c r="T43">
        <v>1408</v>
      </c>
      <c r="U43">
        <f t="shared" si="1"/>
        <v>1368</v>
      </c>
    </row>
    <row r="44" spans="1:23" x14ac:dyDescent="0.3">
      <c r="A44" t="s">
        <v>110</v>
      </c>
      <c r="B44" t="s">
        <v>95</v>
      </c>
      <c r="C44" t="s">
        <v>1</v>
      </c>
      <c r="D44">
        <v>1384</v>
      </c>
      <c r="I44" t="s">
        <v>110</v>
      </c>
      <c r="J44" t="s">
        <v>4</v>
      </c>
      <c r="K44" t="s">
        <v>0</v>
      </c>
      <c r="L44">
        <v>1439</v>
      </c>
      <c r="M44">
        <f t="shared" si="0"/>
        <v>1399</v>
      </c>
      <c r="Q44" t="s">
        <v>110</v>
      </c>
      <c r="R44" t="s">
        <v>5</v>
      </c>
      <c r="S44" t="s">
        <v>1</v>
      </c>
      <c r="T44">
        <v>649</v>
      </c>
      <c r="U44">
        <f t="shared" si="1"/>
        <v>609</v>
      </c>
    </row>
    <row r="45" spans="1:23" x14ac:dyDescent="0.3">
      <c r="A45" t="s">
        <v>110</v>
      </c>
      <c r="B45" t="s">
        <v>95</v>
      </c>
      <c r="C45" t="s">
        <v>1</v>
      </c>
      <c r="D45">
        <v>937</v>
      </c>
      <c r="I45" t="s">
        <v>110</v>
      </c>
      <c r="J45" t="s">
        <v>4</v>
      </c>
      <c r="K45" t="s">
        <v>0</v>
      </c>
      <c r="L45">
        <v>1099</v>
      </c>
      <c r="M45">
        <f t="shared" si="0"/>
        <v>1059</v>
      </c>
      <c r="Q45" t="s">
        <v>110</v>
      </c>
      <c r="R45" t="s">
        <v>5</v>
      </c>
      <c r="S45" t="s">
        <v>0</v>
      </c>
      <c r="T45">
        <v>960</v>
      </c>
      <c r="U45">
        <f t="shared" si="1"/>
        <v>920</v>
      </c>
    </row>
    <row r="46" spans="1:23" x14ac:dyDescent="0.3">
      <c r="A46" t="s">
        <v>110</v>
      </c>
      <c r="B46" t="s">
        <v>95</v>
      </c>
      <c r="C46" t="s">
        <v>1</v>
      </c>
      <c r="D46">
        <v>1680</v>
      </c>
      <c r="I46" t="s">
        <v>110</v>
      </c>
      <c r="J46" t="s">
        <v>4</v>
      </c>
      <c r="K46" t="s">
        <v>1</v>
      </c>
      <c r="L46">
        <v>696</v>
      </c>
      <c r="M46">
        <f t="shared" si="0"/>
        <v>656</v>
      </c>
      <c r="Q46" t="s">
        <v>110</v>
      </c>
      <c r="R46" t="s">
        <v>5</v>
      </c>
      <c r="S46" t="s">
        <v>0</v>
      </c>
      <c r="T46">
        <v>1400</v>
      </c>
      <c r="U46">
        <f t="shared" si="1"/>
        <v>1360</v>
      </c>
    </row>
    <row r="47" spans="1:23" x14ac:dyDescent="0.3">
      <c r="A47" t="s">
        <v>110</v>
      </c>
      <c r="B47" t="s">
        <v>95</v>
      </c>
      <c r="C47" t="s">
        <v>0</v>
      </c>
      <c r="D47">
        <v>1160</v>
      </c>
      <c r="I47" t="s">
        <v>110</v>
      </c>
      <c r="J47" t="s">
        <v>4</v>
      </c>
      <c r="K47" t="s">
        <v>1</v>
      </c>
      <c r="L47">
        <v>1055</v>
      </c>
      <c r="M47">
        <f t="shared" si="0"/>
        <v>1015</v>
      </c>
      <c r="Q47" t="s">
        <v>110</v>
      </c>
      <c r="R47" t="s">
        <v>5</v>
      </c>
      <c r="S47" t="s">
        <v>0</v>
      </c>
      <c r="T47">
        <v>1160</v>
      </c>
      <c r="U47">
        <f t="shared" si="1"/>
        <v>1120</v>
      </c>
    </row>
    <row r="48" spans="1:23" x14ac:dyDescent="0.3">
      <c r="A48" t="s">
        <v>110</v>
      </c>
      <c r="B48" t="s">
        <v>95</v>
      </c>
      <c r="C48" t="s">
        <v>0</v>
      </c>
      <c r="D48">
        <v>1000</v>
      </c>
      <c r="I48" t="s">
        <v>110</v>
      </c>
      <c r="J48" t="s">
        <v>4</v>
      </c>
      <c r="K48" t="s">
        <v>1</v>
      </c>
      <c r="L48">
        <v>696</v>
      </c>
      <c r="M48">
        <f t="shared" si="0"/>
        <v>656</v>
      </c>
      <c r="Q48" t="s">
        <v>110</v>
      </c>
      <c r="R48" t="s">
        <v>5</v>
      </c>
      <c r="S48" t="s">
        <v>1</v>
      </c>
      <c r="T48">
        <v>952</v>
      </c>
      <c r="U48">
        <f t="shared" si="1"/>
        <v>912</v>
      </c>
    </row>
    <row r="49" spans="1:23" x14ac:dyDescent="0.3">
      <c r="A49" t="s">
        <v>110</v>
      </c>
      <c r="B49" t="s">
        <v>95</v>
      </c>
      <c r="C49" t="s">
        <v>0</v>
      </c>
      <c r="D49">
        <v>1144</v>
      </c>
      <c r="I49" t="s">
        <v>110</v>
      </c>
      <c r="J49" t="s">
        <v>4</v>
      </c>
      <c r="K49" t="s">
        <v>0</v>
      </c>
      <c r="L49">
        <v>1456</v>
      </c>
      <c r="M49">
        <f t="shared" si="0"/>
        <v>1416</v>
      </c>
      <c r="Q49" t="s">
        <v>110</v>
      </c>
      <c r="R49" t="s">
        <v>5</v>
      </c>
      <c r="S49" t="s">
        <v>1</v>
      </c>
      <c r="T49">
        <v>1120</v>
      </c>
      <c r="U49">
        <f t="shared" si="1"/>
        <v>1080</v>
      </c>
    </row>
    <row r="50" spans="1:23" x14ac:dyDescent="0.3">
      <c r="A50" t="s">
        <v>110</v>
      </c>
      <c r="B50" t="s">
        <v>95</v>
      </c>
      <c r="C50" t="s">
        <v>0</v>
      </c>
      <c r="D50">
        <v>2224</v>
      </c>
      <c r="I50" t="s">
        <v>110</v>
      </c>
      <c r="J50" t="s">
        <v>4</v>
      </c>
      <c r="K50" t="s">
        <v>1</v>
      </c>
      <c r="L50">
        <v>624</v>
      </c>
      <c r="M50">
        <f t="shared" si="0"/>
        <v>584</v>
      </c>
      <c r="Q50" t="s">
        <v>110</v>
      </c>
      <c r="R50" t="s">
        <v>5</v>
      </c>
      <c r="S50" t="s">
        <v>0</v>
      </c>
      <c r="T50">
        <v>1111</v>
      </c>
      <c r="U50">
        <f t="shared" si="1"/>
        <v>1071</v>
      </c>
    </row>
    <row r="51" spans="1:23" x14ac:dyDescent="0.3">
      <c r="A51" t="s">
        <v>110</v>
      </c>
      <c r="B51" t="s">
        <v>95</v>
      </c>
      <c r="C51" t="s">
        <v>1</v>
      </c>
      <c r="D51">
        <v>1063</v>
      </c>
      <c r="G51">
        <f>MEDIAN(D42:D51)</f>
        <v>1152</v>
      </c>
      <c r="I51" t="s">
        <v>110</v>
      </c>
      <c r="J51" t="s">
        <v>4</v>
      </c>
      <c r="K51" t="s">
        <v>1</v>
      </c>
      <c r="L51">
        <v>503</v>
      </c>
      <c r="M51">
        <f t="shared" si="0"/>
        <v>463</v>
      </c>
      <c r="O51">
        <f>MEDIAN(M42:M51)</f>
        <v>780.5</v>
      </c>
      <c r="Q51" t="s">
        <v>110</v>
      </c>
      <c r="R51" t="s">
        <v>5</v>
      </c>
      <c r="S51" t="s">
        <v>0</v>
      </c>
      <c r="T51">
        <v>872</v>
      </c>
      <c r="U51">
        <f t="shared" si="1"/>
        <v>832</v>
      </c>
      <c r="W51">
        <f>MEDIAN(U42:U51)</f>
        <v>1075.5</v>
      </c>
    </row>
    <row r="52" spans="1:23" x14ac:dyDescent="0.3">
      <c r="A52" t="s">
        <v>111</v>
      </c>
      <c r="B52" t="s">
        <v>95</v>
      </c>
      <c r="C52" t="s">
        <v>1</v>
      </c>
      <c r="D52">
        <v>776</v>
      </c>
      <c r="I52" t="s">
        <v>111</v>
      </c>
      <c r="J52" t="s">
        <v>4</v>
      </c>
      <c r="K52" t="s">
        <v>0</v>
      </c>
      <c r="L52">
        <v>993</v>
      </c>
      <c r="M52">
        <f t="shared" si="0"/>
        <v>953</v>
      </c>
      <c r="Q52" t="s">
        <v>111</v>
      </c>
      <c r="R52" t="s">
        <v>5</v>
      </c>
      <c r="S52" t="s">
        <v>1</v>
      </c>
      <c r="T52">
        <v>961</v>
      </c>
      <c r="U52">
        <f t="shared" si="1"/>
        <v>921</v>
      </c>
    </row>
    <row r="53" spans="1:23" x14ac:dyDescent="0.3">
      <c r="A53" t="s">
        <v>111</v>
      </c>
      <c r="B53" t="s">
        <v>95</v>
      </c>
      <c r="C53" t="s">
        <v>1</v>
      </c>
      <c r="D53">
        <v>592</v>
      </c>
      <c r="I53" t="s">
        <v>111</v>
      </c>
      <c r="J53" t="s">
        <v>4</v>
      </c>
      <c r="K53" t="s">
        <v>1</v>
      </c>
      <c r="L53">
        <v>729</v>
      </c>
      <c r="M53">
        <f t="shared" si="0"/>
        <v>689</v>
      </c>
      <c r="Q53" t="s">
        <v>111</v>
      </c>
      <c r="R53" t="s">
        <v>5</v>
      </c>
      <c r="S53" t="s">
        <v>1</v>
      </c>
      <c r="T53">
        <v>1414</v>
      </c>
      <c r="U53">
        <f t="shared" si="1"/>
        <v>1374</v>
      </c>
    </row>
    <row r="54" spans="1:23" x14ac:dyDescent="0.3">
      <c r="A54" t="s">
        <v>111</v>
      </c>
      <c r="B54" t="s">
        <v>95</v>
      </c>
      <c r="C54" t="s">
        <v>1</v>
      </c>
      <c r="D54">
        <v>1696</v>
      </c>
      <c r="I54" t="s">
        <v>111</v>
      </c>
      <c r="J54" t="s">
        <v>4</v>
      </c>
      <c r="K54" t="s">
        <v>0</v>
      </c>
      <c r="L54">
        <v>1624</v>
      </c>
      <c r="M54">
        <f t="shared" si="0"/>
        <v>1584</v>
      </c>
      <c r="Q54" t="s">
        <v>111</v>
      </c>
      <c r="R54" t="s">
        <v>5</v>
      </c>
      <c r="S54" t="s">
        <v>1</v>
      </c>
      <c r="T54">
        <v>1816</v>
      </c>
      <c r="U54">
        <f t="shared" si="1"/>
        <v>1776</v>
      </c>
    </row>
    <row r="55" spans="1:23" x14ac:dyDescent="0.3">
      <c r="A55" t="s">
        <v>111</v>
      </c>
      <c r="B55" t="s">
        <v>95</v>
      </c>
      <c r="C55" t="s">
        <v>1</v>
      </c>
      <c r="D55">
        <v>896</v>
      </c>
      <c r="I55" t="s">
        <v>111</v>
      </c>
      <c r="J55" t="s">
        <v>4</v>
      </c>
      <c r="K55" t="s">
        <v>1</v>
      </c>
      <c r="L55">
        <v>769</v>
      </c>
      <c r="M55">
        <f t="shared" si="0"/>
        <v>729</v>
      </c>
      <c r="Q55" t="s">
        <v>111</v>
      </c>
      <c r="R55" t="s">
        <v>5</v>
      </c>
      <c r="S55" t="s">
        <v>0</v>
      </c>
      <c r="T55">
        <v>1096</v>
      </c>
      <c r="U55">
        <f t="shared" si="1"/>
        <v>1056</v>
      </c>
    </row>
    <row r="56" spans="1:23" x14ac:dyDescent="0.3">
      <c r="A56" t="s">
        <v>111</v>
      </c>
      <c r="B56" t="s">
        <v>95</v>
      </c>
      <c r="C56" t="s">
        <v>0</v>
      </c>
      <c r="D56">
        <v>880</v>
      </c>
      <c r="I56" t="s">
        <v>111</v>
      </c>
      <c r="J56" t="s">
        <v>4</v>
      </c>
      <c r="K56" t="s">
        <v>0</v>
      </c>
      <c r="L56">
        <v>1519</v>
      </c>
      <c r="M56">
        <f t="shared" si="0"/>
        <v>1479</v>
      </c>
      <c r="Q56" t="s">
        <v>111</v>
      </c>
      <c r="R56" t="s">
        <v>5</v>
      </c>
      <c r="S56" t="s">
        <v>0</v>
      </c>
      <c r="T56">
        <v>1040</v>
      </c>
      <c r="U56">
        <f t="shared" si="1"/>
        <v>1000</v>
      </c>
    </row>
    <row r="57" spans="1:23" x14ac:dyDescent="0.3">
      <c r="A57" t="s">
        <v>111</v>
      </c>
      <c r="B57" t="s">
        <v>95</v>
      </c>
      <c r="C57" t="s">
        <v>1</v>
      </c>
      <c r="D57">
        <v>991</v>
      </c>
      <c r="I57" t="s">
        <v>111</v>
      </c>
      <c r="J57" t="s">
        <v>4</v>
      </c>
      <c r="K57" t="s">
        <v>1</v>
      </c>
      <c r="L57">
        <v>760</v>
      </c>
      <c r="M57">
        <f t="shared" si="0"/>
        <v>720</v>
      </c>
      <c r="Q57" t="s">
        <v>111</v>
      </c>
      <c r="R57" t="s">
        <v>5</v>
      </c>
      <c r="S57" t="s">
        <v>1</v>
      </c>
      <c r="T57">
        <v>1455</v>
      </c>
      <c r="U57">
        <f t="shared" si="1"/>
        <v>1415</v>
      </c>
    </row>
    <row r="58" spans="1:23" x14ac:dyDescent="0.3">
      <c r="A58" t="s">
        <v>111</v>
      </c>
      <c r="B58" t="s">
        <v>95</v>
      </c>
      <c r="C58" t="s">
        <v>1</v>
      </c>
      <c r="D58">
        <v>744</v>
      </c>
      <c r="I58" t="s">
        <v>111</v>
      </c>
      <c r="J58" t="s">
        <v>4</v>
      </c>
      <c r="K58" t="s">
        <v>0</v>
      </c>
      <c r="L58">
        <v>1368</v>
      </c>
      <c r="M58">
        <f t="shared" si="0"/>
        <v>1328</v>
      </c>
      <c r="Q58" t="s">
        <v>111</v>
      </c>
      <c r="R58" t="s">
        <v>5</v>
      </c>
      <c r="S58" t="s">
        <v>1</v>
      </c>
      <c r="T58">
        <v>984</v>
      </c>
      <c r="U58">
        <f t="shared" si="1"/>
        <v>944</v>
      </c>
    </row>
    <row r="59" spans="1:23" x14ac:dyDescent="0.3">
      <c r="A59" t="s">
        <v>111</v>
      </c>
      <c r="B59" t="s">
        <v>95</v>
      </c>
      <c r="C59" t="s">
        <v>1</v>
      </c>
      <c r="D59">
        <v>1240</v>
      </c>
      <c r="I59" t="s">
        <v>111</v>
      </c>
      <c r="J59" t="s">
        <v>4</v>
      </c>
      <c r="K59" t="s">
        <v>0</v>
      </c>
      <c r="L59">
        <v>1472</v>
      </c>
      <c r="M59">
        <f t="shared" si="0"/>
        <v>1432</v>
      </c>
      <c r="Q59" t="s">
        <v>111</v>
      </c>
      <c r="R59" t="s">
        <v>5</v>
      </c>
      <c r="S59" t="s">
        <v>1</v>
      </c>
      <c r="T59">
        <v>943</v>
      </c>
      <c r="U59">
        <f t="shared" si="1"/>
        <v>903</v>
      </c>
    </row>
    <row r="60" spans="1:23" x14ac:dyDescent="0.3">
      <c r="A60" t="s">
        <v>111</v>
      </c>
      <c r="B60" t="s">
        <v>95</v>
      </c>
      <c r="C60" t="s">
        <v>1</v>
      </c>
      <c r="D60">
        <v>1472</v>
      </c>
      <c r="I60" t="s">
        <v>111</v>
      </c>
      <c r="J60" t="s">
        <v>4</v>
      </c>
      <c r="K60" t="s">
        <v>0</v>
      </c>
      <c r="L60">
        <v>1096</v>
      </c>
      <c r="M60">
        <f t="shared" si="0"/>
        <v>1056</v>
      </c>
      <c r="Q60" t="s">
        <v>111</v>
      </c>
      <c r="R60" t="s">
        <v>5</v>
      </c>
      <c r="S60" t="s">
        <v>1</v>
      </c>
      <c r="T60">
        <v>745</v>
      </c>
      <c r="U60">
        <f t="shared" si="1"/>
        <v>705</v>
      </c>
    </row>
    <row r="61" spans="1:23" x14ac:dyDescent="0.3">
      <c r="A61" t="s">
        <v>111</v>
      </c>
      <c r="B61" t="s">
        <v>95</v>
      </c>
      <c r="C61" t="s">
        <v>1</v>
      </c>
      <c r="D61">
        <v>720</v>
      </c>
      <c r="G61">
        <f>MEDIAN(D52:D61)</f>
        <v>888</v>
      </c>
      <c r="I61" t="s">
        <v>111</v>
      </c>
      <c r="J61" t="s">
        <v>4</v>
      </c>
      <c r="K61" t="s">
        <v>1</v>
      </c>
      <c r="L61">
        <v>1871</v>
      </c>
      <c r="M61">
        <f t="shared" si="0"/>
        <v>1831</v>
      </c>
      <c r="O61">
        <f>MEDIAN(M52:M61)</f>
        <v>1192</v>
      </c>
      <c r="Q61" t="s">
        <v>111</v>
      </c>
      <c r="R61" t="s">
        <v>5</v>
      </c>
      <c r="S61" t="s">
        <v>1</v>
      </c>
      <c r="T61">
        <v>617</v>
      </c>
      <c r="U61">
        <f t="shared" si="1"/>
        <v>577</v>
      </c>
      <c r="W61">
        <f>MEDIAN(U52:U61)</f>
        <v>972</v>
      </c>
    </row>
    <row r="62" spans="1:23" x14ac:dyDescent="0.3">
      <c r="A62" t="s">
        <v>112</v>
      </c>
      <c r="B62" t="s">
        <v>95</v>
      </c>
      <c r="C62" t="s">
        <v>1</v>
      </c>
      <c r="D62">
        <v>920</v>
      </c>
      <c r="I62" t="s">
        <v>112</v>
      </c>
      <c r="J62" t="s">
        <v>4</v>
      </c>
      <c r="K62" t="s">
        <v>1</v>
      </c>
      <c r="L62">
        <v>720</v>
      </c>
      <c r="M62">
        <f t="shared" si="0"/>
        <v>680</v>
      </c>
      <c r="Q62" t="s">
        <v>112</v>
      </c>
      <c r="R62" t="s">
        <v>5</v>
      </c>
      <c r="S62" t="s">
        <v>1</v>
      </c>
      <c r="T62">
        <v>969</v>
      </c>
      <c r="U62">
        <f t="shared" si="1"/>
        <v>929</v>
      </c>
    </row>
    <row r="63" spans="1:23" x14ac:dyDescent="0.3">
      <c r="A63" t="s">
        <v>112</v>
      </c>
      <c r="B63" t="s">
        <v>95</v>
      </c>
      <c r="C63" t="s">
        <v>1</v>
      </c>
      <c r="D63">
        <v>983</v>
      </c>
      <c r="I63" t="s">
        <v>112</v>
      </c>
      <c r="J63" t="s">
        <v>4</v>
      </c>
      <c r="K63" t="s">
        <v>1</v>
      </c>
      <c r="L63">
        <v>1271</v>
      </c>
      <c r="M63">
        <f t="shared" si="0"/>
        <v>1231</v>
      </c>
      <c r="Q63" t="s">
        <v>112</v>
      </c>
      <c r="R63" t="s">
        <v>5</v>
      </c>
      <c r="S63" t="s">
        <v>1</v>
      </c>
      <c r="T63">
        <v>1007</v>
      </c>
      <c r="U63">
        <f t="shared" si="1"/>
        <v>967</v>
      </c>
    </row>
    <row r="64" spans="1:23" x14ac:dyDescent="0.3">
      <c r="A64" t="s">
        <v>112</v>
      </c>
      <c r="B64" t="s">
        <v>95</v>
      </c>
      <c r="C64" t="s">
        <v>1</v>
      </c>
      <c r="D64">
        <v>769</v>
      </c>
      <c r="I64" t="s">
        <v>112</v>
      </c>
      <c r="J64" t="s">
        <v>4</v>
      </c>
      <c r="K64" t="s">
        <v>1</v>
      </c>
      <c r="L64">
        <v>832</v>
      </c>
      <c r="M64">
        <f t="shared" si="0"/>
        <v>792</v>
      </c>
      <c r="Q64" t="s">
        <v>112</v>
      </c>
      <c r="R64" t="s">
        <v>5</v>
      </c>
      <c r="S64" t="s">
        <v>1</v>
      </c>
      <c r="T64">
        <v>1528</v>
      </c>
      <c r="U64">
        <f t="shared" si="1"/>
        <v>1488</v>
      </c>
    </row>
    <row r="65" spans="1:23" x14ac:dyDescent="0.3">
      <c r="A65" t="s">
        <v>112</v>
      </c>
      <c r="B65" t="s">
        <v>95</v>
      </c>
      <c r="C65" t="s">
        <v>1</v>
      </c>
      <c r="D65">
        <v>1408</v>
      </c>
      <c r="I65" t="s">
        <v>112</v>
      </c>
      <c r="J65" t="s">
        <v>4</v>
      </c>
      <c r="K65" t="s">
        <v>1</v>
      </c>
      <c r="L65">
        <v>760</v>
      </c>
      <c r="M65">
        <f t="shared" si="0"/>
        <v>720</v>
      </c>
      <c r="Q65" t="s">
        <v>112</v>
      </c>
      <c r="R65" t="s">
        <v>5</v>
      </c>
      <c r="S65" t="s">
        <v>1</v>
      </c>
      <c r="T65">
        <v>776</v>
      </c>
      <c r="U65">
        <f t="shared" si="1"/>
        <v>736</v>
      </c>
    </row>
    <row r="66" spans="1:23" x14ac:dyDescent="0.3">
      <c r="A66" t="s">
        <v>112</v>
      </c>
      <c r="B66" t="s">
        <v>95</v>
      </c>
      <c r="C66" t="s">
        <v>1</v>
      </c>
      <c r="D66">
        <v>1056</v>
      </c>
      <c r="I66" t="s">
        <v>112</v>
      </c>
      <c r="J66" t="s">
        <v>4</v>
      </c>
      <c r="K66" t="s">
        <v>1</v>
      </c>
      <c r="L66">
        <v>745</v>
      </c>
      <c r="M66">
        <f t="shared" si="0"/>
        <v>705</v>
      </c>
      <c r="Q66" t="s">
        <v>112</v>
      </c>
      <c r="R66" t="s">
        <v>5</v>
      </c>
      <c r="S66" t="s">
        <v>1</v>
      </c>
      <c r="T66">
        <v>832</v>
      </c>
      <c r="U66">
        <f t="shared" si="1"/>
        <v>792</v>
      </c>
    </row>
    <row r="67" spans="1:23" x14ac:dyDescent="0.3">
      <c r="A67" t="s">
        <v>112</v>
      </c>
      <c r="B67" t="s">
        <v>95</v>
      </c>
      <c r="C67" t="s">
        <v>1</v>
      </c>
      <c r="D67">
        <v>672</v>
      </c>
      <c r="I67" t="s">
        <v>112</v>
      </c>
      <c r="J67" t="s">
        <v>4</v>
      </c>
      <c r="K67" t="s">
        <v>1</v>
      </c>
      <c r="L67">
        <v>3776</v>
      </c>
      <c r="M67">
        <f t="shared" ref="M67:M130" si="2">L67-40</f>
        <v>3736</v>
      </c>
      <c r="Q67" t="s">
        <v>112</v>
      </c>
      <c r="R67" t="s">
        <v>5</v>
      </c>
      <c r="S67" t="s">
        <v>1</v>
      </c>
      <c r="T67">
        <v>1408</v>
      </c>
      <c r="U67">
        <f t="shared" ref="U67:U130" si="3">T67-40</f>
        <v>1368</v>
      </c>
    </row>
    <row r="68" spans="1:23" x14ac:dyDescent="0.3">
      <c r="A68" t="s">
        <v>112</v>
      </c>
      <c r="B68" t="s">
        <v>95</v>
      </c>
      <c r="C68" t="s">
        <v>1</v>
      </c>
      <c r="D68">
        <v>1415</v>
      </c>
      <c r="I68" t="s">
        <v>112</v>
      </c>
      <c r="J68" t="s">
        <v>4</v>
      </c>
      <c r="K68" t="s">
        <v>1</v>
      </c>
      <c r="L68">
        <v>760</v>
      </c>
      <c r="M68">
        <f t="shared" si="2"/>
        <v>720</v>
      </c>
      <c r="Q68" t="s">
        <v>112</v>
      </c>
      <c r="R68" t="s">
        <v>5</v>
      </c>
      <c r="S68" t="s">
        <v>1</v>
      </c>
      <c r="T68">
        <v>1512</v>
      </c>
      <c r="U68">
        <f t="shared" si="3"/>
        <v>1472</v>
      </c>
    </row>
    <row r="69" spans="1:23" x14ac:dyDescent="0.3">
      <c r="A69" t="s">
        <v>112</v>
      </c>
      <c r="B69" t="s">
        <v>95</v>
      </c>
      <c r="C69" t="s">
        <v>1</v>
      </c>
      <c r="D69">
        <v>784</v>
      </c>
      <c r="I69" t="s">
        <v>112</v>
      </c>
      <c r="J69" t="s">
        <v>4</v>
      </c>
      <c r="K69" t="s">
        <v>1</v>
      </c>
      <c r="L69">
        <v>1648</v>
      </c>
      <c r="M69">
        <f t="shared" si="2"/>
        <v>1608</v>
      </c>
      <c r="Q69" t="s">
        <v>112</v>
      </c>
      <c r="R69" t="s">
        <v>5</v>
      </c>
      <c r="S69" t="s">
        <v>1</v>
      </c>
      <c r="T69">
        <v>1624</v>
      </c>
      <c r="U69">
        <f t="shared" si="3"/>
        <v>1584</v>
      </c>
    </row>
    <row r="70" spans="1:23" x14ac:dyDescent="0.3">
      <c r="A70" t="s">
        <v>112</v>
      </c>
      <c r="B70" t="s">
        <v>95</v>
      </c>
      <c r="C70" t="s">
        <v>1</v>
      </c>
      <c r="D70">
        <v>729</v>
      </c>
      <c r="I70" t="s">
        <v>112</v>
      </c>
      <c r="J70" t="s">
        <v>4</v>
      </c>
      <c r="K70" t="s">
        <v>1</v>
      </c>
      <c r="L70">
        <v>799</v>
      </c>
      <c r="M70">
        <f t="shared" si="2"/>
        <v>759</v>
      </c>
      <c r="Q70" t="s">
        <v>112</v>
      </c>
      <c r="R70" t="s">
        <v>5</v>
      </c>
      <c r="S70" t="s">
        <v>1</v>
      </c>
      <c r="T70">
        <v>624</v>
      </c>
      <c r="U70">
        <f t="shared" si="3"/>
        <v>584</v>
      </c>
    </row>
    <row r="71" spans="1:23" x14ac:dyDescent="0.3">
      <c r="A71" t="s">
        <v>112</v>
      </c>
      <c r="B71" t="s">
        <v>95</v>
      </c>
      <c r="C71" t="s">
        <v>1</v>
      </c>
      <c r="D71">
        <v>584</v>
      </c>
      <c r="G71">
        <f>MEDIAN(D62:D71)</f>
        <v>852</v>
      </c>
      <c r="I71" t="s">
        <v>112</v>
      </c>
      <c r="J71" t="s">
        <v>4</v>
      </c>
      <c r="K71" t="s">
        <v>1</v>
      </c>
      <c r="L71">
        <v>664</v>
      </c>
      <c r="M71">
        <f t="shared" si="2"/>
        <v>624</v>
      </c>
      <c r="O71">
        <f>MEDIAN(M62:M71)</f>
        <v>739.5</v>
      </c>
      <c r="Q71" t="s">
        <v>112</v>
      </c>
      <c r="R71" t="s">
        <v>5</v>
      </c>
      <c r="S71" t="s">
        <v>1</v>
      </c>
      <c r="T71">
        <v>824</v>
      </c>
      <c r="U71">
        <f t="shared" si="3"/>
        <v>784</v>
      </c>
      <c r="W71">
        <f>MEDIAN(U62:U71)</f>
        <v>948</v>
      </c>
    </row>
    <row r="72" spans="1:23" x14ac:dyDescent="0.3">
      <c r="A72" t="s">
        <v>113</v>
      </c>
      <c r="B72" t="s">
        <v>95</v>
      </c>
      <c r="C72" t="s">
        <v>1</v>
      </c>
      <c r="D72">
        <v>716</v>
      </c>
      <c r="I72" t="s">
        <v>113</v>
      </c>
      <c r="J72" t="s">
        <v>4</v>
      </c>
      <c r="K72" t="s">
        <v>1</v>
      </c>
      <c r="L72">
        <v>784</v>
      </c>
      <c r="M72">
        <f t="shared" si="2"/>
        <v>744</v>
      </c>
      <c r="Q72" t="s">
        <v>113</v>
      </c>
      <c r="R72" t="s">
        <v>5</v>
      </c>
      <c r="S72" t="s">
        <v>1</v>
      </c>
      <c r="T72">
        <v>744</v>
      </c>
      <c r="U72">
        <f t="shared" si="3"/>
        <v>704</v>
      </c>
    </row>
    <row r="73" spans="1:23" x14ac:dyDescent="0.3">
      <c r="A73" t="s">
        <v>113</v>
      </c>
      <c r="B73" t="s">
        <v>95</v>
      </c>
      <c r="C73" t="s">
        <v>1</v>
      </c>
      <c r="D73">
        <v>785</v>
      </c>
      <c r="I73" t="s">
        <v>113</v>
      </c>
      <c r="J73" t="s">
        <v>4</v>
      </c>
      <c r="K73" t="s">
        <v>1</v>
      </c>
      <c r="L73">
        <v>776</v>
      </c>
      <c r="M73">
        <f t="shared" si="2"/>
        <v>736</v>
      </c>
      <c r="Q73" t="s">
        <v>113</v>
      </c>
      <c r="R73" t="s">
        <v>5</v>
      </c>
      <c r="S73" t="s">
        <v>1</v>
      </c>
      <c r="T73">
        <v>840</v>
      </c>
      <c r="U73">
        <f t="shared" si="3"/>
        <v>800</v>
      </c>
    </row>
    <row r="74" spans="1:23" x14ac:dyDescent="0.3">
      <c r="A74" t="s">
        <v>113</v>
      </c>
      <c r="B74" t="s">
        <v>95</v>
      </c>
      <c r="C74" t="s">
        <v>1</v>
      </c>
      <c r="D74">
        <v>1432</v>
      </c>
      <c r="I74" t="s">
        <v>113</v>
      </c>
      <c r="J74" t="s">
        <v>4</v>
      </c>
      <c r="K74" t="s">
        <v>1</v>
      </c>
      <c r="L74">
        <v>937</v>
      </c>
      <c r="M74">
        <f t="shared" si="2"/>
        <v>897</v>
      </c>
      <c r="Q74" t="s">
        <v>113</v>
      </c>
      <c r="R74" t="s">
        <v>5</v>
      </c>
      <c r="S74" t="s">
        <v>1</v>
      </c>
      <c r="T74">
        <v>1007</v>
      </c>
      <c r="U74">
        <f t="shared" si="3"/>
        <v>967</v>
      </c>
    </row>
    <row r="75" spans="1:23" x14ac:dyDescent="0.3">
      <c r="A75" t="s">
        <v>113</v>
      </c>
      <c r="B75" t="s">
        <v>95</v>
      </c>
      <c r="C75" t="s">
        <v>1</v>
      </c>
      <c r="D75">
        <v>1304</v>
      </c>
      <c r="I75" t="s">
        <v>113</v>
      </c>
      <c r="J75" t="s">
        <v>4</v>
      </c>
      <c r="K75" t="s">
        <v>1</v>
      </c>
      <c r="L75">
        <v>720</v>
      </c>
      <c r="M75">
        <f t="shared" si="2"/>
        <v>680</v>
      </c>
      <c r="Q75" t="s">
        <v>113</v>
      </c>
      <c r="R75" t="s">
        <v>5</v>
      </c>
      <c r="S75" t="s">
        <v>1</v>
      </c>
      <c r="T75">
        <v>1312</v>
      </c>
      <c r="U75">
        <f t="shared" si="3"/>
        <v>1272</v>
      </c>
    </row>
    <row r="76" spans="1:23" x14ac:dyDescent="0.3">
      <c r="A76" t="s">
        <v>113</v>
      </c>
      <c r="B76" t="s">
        <v>95</v>
      </c>
      <c r="C76" t="s">
        <v>1</v>
      </c>
      <c r="D76">
        <v>1399</v>
      </c>
      <c r="I76" t="s">
        <v>113</v>
      </c>
      <c r="J76" t="s">
        <v>4</v>
      </c>
      <c r="K76" t="s">
        <v>1</v>
      </c>
      <c r="L76">
        <v>825</v>
      </c>
      <c r="M76">
        <f t="shared" si="2"/>
        <v>785</v>
      </c>
      <c r="Q76" t="s">
        <v>113</v>
      </c>
      <c r="R76" t="s">
        <v>5</v>
      </c>
      <c r="S76" t="s">
        <v>1</v>
      </c>
      <c r="T76">
        <v>696</v>
      </c>
      <c r="U76">
        <f t="shared" si="3"/>
        <v>656</v>
      </c>
    </row>
    <row r="77" spans="1:23" x14ac:dyDescent="0.3">
      <c r="A77" t="s">
        <v>113</v>
      </c>
      <c r="B77" t="s">
        <v>95</v>
      </c>
      <c r="C77" t="s">
        <v>1</v>
      </c>
      <c r="D77">
        <v>1023</v>
      </c>
      <c r="I77" t="s">
        <v>113</v>
      </c>
      <c r="J77" t="s">
        <v>4</v>
      </c>
      <c r="K77" t="s">
        <v>1</v>
      </c>
      <c r="L77">
        <v>816</v>
      </c>
      <c r="M77">
        <f t="shared" si="2"/>
        <v>776</v>
      </c>
      <c r="Q77" t="s">
        <v>113</v>
      </c>
      <c r="R77" t="s">
        <v>5</v>
      </c>
      <c r="S77" t="s">
        <v>1</v>
      </c>
      <c r="T77">
        <v>840</v>
      </c>
      <c r="U77">
        <f t="shared" si="3"/>
        <v>800</v>
      </c>
    </row>
    <row r="78" spans="1:23" x14ac:dyDescent="0.3">
      <c r="A78" t="s">
        <v>113</v>
      </c>
      <c r="B78" t="s">
        <v>95</v>
      </c>
      <c r="C78" t="s">
        <v>1</v>
      </c>
      <c r="D78">
        <v>945</v>
      </c>
      <c r="I78" t="s">
        <v>113</v>
      </c>
      <c r="J78" t="s">
        <v>4</v>
      </c>
      <c r="K78" t="s">
        <v>1</v>
      </c>
      <c r="L78">
        <v>656</v>
      </c>
      <c r="M78">
        <f t="shared" si="2"/>
        <v>616</v>
      </c>
      <c r="Q78" t="s">
        <v>113</v>
      </c>
      <c r="R78" t="s">
        <v>5</v>
      </c>
      <c r="S78" t="s">
        <v>1</v>
      </c>
      <c r="T78">
        <v>849</v>
      </c>
      <c r="U78">
        <f t="shared" si="3"/>
        <v>809</v>
      </c>
    </row>
    <row r="79" spans="1:23" x14ac:dyDescent="0.3">
      <c r="A79" t="s">
        <v>113</v>
      </c>
      <c r="B79" t="s">
        <v>95</v>
      </c>
      <c r="C79" t="s">
        <v>1</v>
      </c>
      <c r="D79">
        <v>1519</v>
      </c>
      <c r="I79" t="s">
        <v>113</v>
      </c>
      <c r="J79" t="s">
        <v>4</v>
      </c>
      <c r="K79" t="s">
        <v>1</v>
      </c>
      <c r="L79">
        <v>712</v>
      </c>
      <c r="M79">
        <f t="shared" si="2"/>
        <v>672</v>
      </c>
      <c r="Q79" t="s">
        <v>113</v>
      </c>
      <c r="R79" t="s">
        <v>5</v>
      </c>
      <c r="S79" t="s">
        <v>1</v>
      </c>
      <c r="T79">
        <v>792</v>
      </c>
      <c r="U79">
        <f t="shared" si="3"/>
        <v>752</v>
      </c>
    </row>
    <row r="80" spans="1:23" x14ac:dyDescent="0.3">
      <c r="A80" t="s">
        <v>113</v>
      </c>
      <c r="B80" t="s">
        <v>95</v>
      </c>
      <c r="C80" t="s">
        <v>1</v>
      </c>
      <c r="D80">
        <v>864</v>
      </c>
      <c r="I80" t="s">
        <v>113</v>
      </c>
      <c r="J80" t="s">
        <v>4</v>
      </c>
      <c r="K80" t="s">
        <v>1</v>
      </c>
      <c r="L80">
        <v>1415</v>
      </c>
      <c r="M80">
        <f t="shared" si="2"/>
        <v>1375</v>
      </c>
      <c r="Q80" t="s">
        <v>113</v>
      </c>
      <c r="R80" t="s">
        <v>5</v>
      </c>
      <c r="S80" t="s">
        <v>1</v>
      </c>
      <c r="T80">
        <v>1272</v>
      </c>
      <c r="U80">
        <f t="shared" si="3"/>
        <v>1232</v>
      </c>
    </row>
    <row r="81" spans="1:23" x14ac:dyDescent="0.3">
      <c r="A81" t="s">
        <v>113</v>
      </c>
      <c r="B81" t="s">
        <v>95</v>
      </c>
      <c r="C81" t="s">
        <v>1</v>
      </c>
      <c r="D81">
        <v>560</v>
      </c>
      <c r="G81">
        <f>MEDIAN(D72:D81)</f>
        <v>984</v>
      </c>
      <c r="I81" t="s">
        <v>113</v>
      </c>
      <c r="J81" t="s">
        <v>4</v>
      </c>
      <c r="K81" t="s">
        <v>1</v>
      </c>
      <c r="L81">
        <v>906</v>
      </c>
      <c r="M81">
        <f t="shared" si="2"/>
        <v>866</v>
      </c>
      <c r="O81">
        <f>MEDIAN(M72:M81)</f>
        <v>760</v>
      </c>
      <c r="Q81" t="s">
        <v>113</v>
      </c>
      <c r="R81" t="s">
        <v>5</v>
      </c>
      <c r="S81" t="s">
        <v>1</v>
      </c>
      <c r="T81">
        <v>705</v>
      </c>
      <c r="U81">
        <f t="shared" si="3"/>
        <v>665</v>
      </c>
      <c r="W81">
        <f>MEDIAN(U72:U81)</f>
        <v>800</v>
      </c>
    </row>
    <row r="82" spans="1:23" x14ac:dyDescent="0.3">
      <c r="A82" t="s">
        <v>98</v>
      </c>
      <c r="B82" t="s">
        <v>95</v>
      </c>
      <c r="C82" t="s">
        <v>0</v>
      </c>
      <c r="D82">
        <v>944</v>
      </c>
      <c r="I82" t="s">
        <v>98</v>
      </c>
      <c r="J82" t="s">
        <v>4</v>
      </c>
      <c r="K82" t="s">
        <v>0</v>
      </c>
      <c r="L82">
        <v>752</v>
      </c>
      <c r="M82">
        <f t="shared" si="2"/>
        <v>712</v>
      </c>
      <c r="Q82" t="s">
        <v>98</v>
      </c>
      <c r="R82" t="s">
        <v>5</v>
      </c>
      <c r="S82" t="s">
        <v>0</v>
      </c>
      <c r="T82">
        <v>848</v>
      </c>
      <c r="U82">
        <f t="shared" si="3"/>
        <v>808</v>
      </c>
    </row>
    <row r="83" spans="1:23" x14ac:dyDescent="0.3">
      <c r="A83" t="s">
        <v>98</v>
      </c>
      <c r="B83" t="s">
        <v>95</v>
      </c>
      <c r="C83" t="s">
        <v>0</v>
      </c>
      <c r="D83">
        <v>1064</v>
      </c>
      <c r="I83" t="s">
        <v>98</v>
      </c>
      <c r="J83" t="s">
        <v>4</v>
      </c>
      <c r="K83" t="s">
        <v>0</v>
      </c>
      <c r="L83">
        <v>1336</v>
      </c>
      <c r="M83">
        <f t="shared" si="2"/>
        <v>1296</v>
      </c>
      <c r="Q83" t="s">
        <v>98</v>
      </c>
      <c r="R83" t="s">
        <v>5</v>
      </c>
      <c r="S83" t="s">
        <v>0</v>
      </c>
      <c r="T83">
        <v>783</v>
      </c>
      <c r="U83">
        <f t="shared" si="3"/>
        <v>743</v>
      </c>
    </row>
    <row r="84" spans="1:23" x14ac:dyDescent="0.3">
      <c r="A84" t="s">
        <v>98</v>
      </c>
      <c r="B84" t="s">
        <v>95</v>
      </c>
      <c r="C84" t="s">
        <v>0</v>
      </c>
      <c r="D84">
        <v>1015</v>
      </c>
      <c r="I84" t="s">
        <v>98</v>
      </c>
      <c r="J84" t="s">
        <v>4</v>
      </c>
      <c r="K84" t="s">
        <v>0</v>
      </c>
      <c r="L84">
        <v>817</v>
      </c>
      <c r="M84">
        <f t="shared" si="2"/>
        <v>777</v>
      </c>
      <c r="Q84" t="s">
        <v>98</v>
      </c>
      <c r="R84" t="s">
        <v>5</v>
      </c>
      <c r="S84" t="s">
        <v>0</v>
      </c>
      <c r="T84">
        <v>744</v>
      </c>
      <c r="U84">
        <f t="shared" si="3"/>
        <v>704</v>
      </c>
    </row>
    <row r="85" spans="1:23" x14ac:dyDescent="0.3">
      <c r="A85" t="s">
        <v>98</v>
      </c>
      <c r="B85" t="s">
        <v>95</v>
      </c>
      <c r="C85" t="s">
        <v>0</v>
      </c>
      <c r="D85">
        <v>880</v>
      </c>
      <c r="I85" t="s">
        <v>98</v>
      </c>
      <c r="J85" t="s">
        <v>4</v>
      </c>
      <c r="K85" t="s">
        <v>0</v>
      </c>
      <c r="L85">
        <v>752</v>
      </c>
      <c r="M85">
        <f t="shared" si="2"/>
        <v>712</v>
      </c>
      <c r="Q85" t="s">
        <v>98</v>
      </c>
      <c r="R85" t="s">
        <v>5</v>
      </c>
      <c r="S85" t="s">
        <v>0</v>
      </c>
      <c r="T85">
        <v>1184</v>
      </c>
      <c r="U85">
        <f t="shared" si="3"/>
        <v>1144</v>
      </c>
    </row>
    <row r="86" spans="1:23" x14ac:dyDescent="0.3">
      <c r="A86" t="s">
        <v>98</v>
      </c>
      <c r="B86" t="s">
        <v>95</v>
      </c>
      <c r="C86" t="s">
        <v>0</v>
      </c>
      <c r="D86">
        <v>788</v>
      </c>
      <c r="I86" t="s">
        <v>98</v>
      </c>
      <c r="J86" t="s">
        <v>4</v>
      </c>
      <c r="K86" t="s">
        <v>0</v>
      </c>
      <c r="L86">
        <v>792</v>
      </c>
      <c r="M86">
        <f t="shared" si="2"/>
        <v>752</v>
      </c>
      <c r="Q86" t="s">
        <v>98</v>
      </c>
      <c r="R86" t="s">
        <v>5</v>
      </c>
      <c r="S86" t="s">
        <v>0</v>
      </c>
      <c r="T86">
        <v>593</v>
      </c>
      <c r="U86">
        <f t="shared" si="3"/>
        <v>553</v>
      </c>
    </row>
    <row r="87" spans="1:23" x14ac:dyDescent="0.3">
      <c r="A87" t="s">
        <v>98</v>
      </c>
      <c r="B87" t="s">
        <v>95</v>
      </c>
      <c r="C87" t="s">
        <v>0</v>
      </c>
      <c r="D87">
        <v>905</v>
      </c>
      <c r="I87" t="s">
        <v>98</v>
      </c>
      <c r="J87" t="s">
        <v>4</v>
      </c>
      <c r="K87" t="s">
        <v>0</v>
      </c>
      <c r="L87">
        <v>792</v>
      </c>
      <c r="M87">
        <f t="shared" si="2"/>
        <v>752</v>
      </c>
      <c r="Q87" t="s">
        <v>98</v>
      </c>
      <c r="R87" t="s">
        <v>5</v>
      </c>
      <c r="S87" t="s">
        <v>0</v>
      </c>
      <c r="T87">
        <v>913</v>
      </c>
      <c r="U87">
        <f t="shared" si="3"/>
        <v>873</v>
      </c>
    </row>
    <row r="88" spans="1:23" x14ac:dyDescent="0.3">
      <c r="A88" t="s">
        <v>98</v>
      </c>
      <c r="B88" t="s">
        <v>95</v>
      </c>
      <c r="C88" t="s">
        <v>0</v>
      </c>
      <c r="D88">
        <v>745</v>
      </c>
      <c r="I88" t="s">
        <v>98</v>
      </c>
      <c r="J88" t="s">
        <v>4</v>
      </c>
      <c r="K88" t="s">
        <v>0</v>
      </c>
      <c r="L88">
        <v>984</v>
      </c>
      <c r="M88">
        <f t="shared" si="2"/>
        <v>944</v>
      </c>
      <c r="Q88" t="s">
        <v>98</v>
      </c>
      <c r="R88" t="s">
        <v>5</v>
      </c>
      <c r="S88" t="s">
        <v>0</v>
      </c>
      <c r="T88">
        <v>760</v>
      </c>
      <c r="U88">
        <f t="shared" si="3"/>
        <v>720</v>
      </c>
    </row>
    <row r="89" spans="1:23" x14ac:dyDescent="0.3">
      <c r="A89" t="s">
        <v>98</v>
      </c>
      <c r="B89" t="s">
        <v>95</v>
      </c>
      <c r="C89" t="s">
        <v>0</v>
      </c>
      <c r="D89">
        <v>873</v>
      </c>
      <c r="I89" t="s">
        <v>98</v>
      </c>
      <c r="J89" t="s">
        <v>4</v>
      </c>
      <c r="K89" t="s">
        <v>0</v>
      </c>
      <c r="L89">
        <v>1000</v>
      </c>
      <c r="M89">
        <f t="shared" si="2"/>
        <v>960</v>
      </c>
      <c r="Q89" t="s">
        <v>98</v>
      </c>
      <c r="R89" t="s">
        <v>5</v>
      </c>
      <c r="S89" t="s">
        <v>0</v>
      </c>
      <c r="T89">
        <v>768</v>
      </c>
      <c r="U89">
        <f t="shared" si="3"/>
        <v>728</v>
      </c>
    </row>
    <row r="90" spans="1:23" x14ac:dyDescent="0.3">
      <c r="A90" t="s">
        <v>98</v>
      </c>
      <c r="B90" t="s">
        <v>95</v>
      </c>
      <c r="C90" t="s">
        <v>0</v>
      </c>
      <c r="D90">
        <v>879</v>
      </c>
      <c r="I90" t="s">
        <v>98</v>
      </c>
      <c r="J90" t="s">
        <v>4</v>
      </c>
      <c r="K90" t="s">
        <v>0</v>
      </c>
      <c r="L90">
        <v>617</v>
      </c>
      <c r="M90">
        <f t="shared" si="2"/>
        <v>577</v>
      </c>
      <c r="Q90" t="s">
        <v>98</v>
      </c>
      <c r="R90" t="s">
        <v>5</v>
      </c>
      <c r="S90" t="s">
        <v>0</v>
      </c>
      <c r="T90">
        <v>641</v>
      </c>
      <c r="U90">
        <f t="shared" si="3"/>
        <v>601</v>
      </c>
    </row>
    <row r="91" spans="1:23" x14ac:dyDescent="0.3">
      <c r="A91" t="s">
        <v>98</v>
      </c>
      <c r="B91" t="s">
        <v>95</v>
      </c>
      <c r="C91" t="s">
        <v>0</v>
      </c>
      <c r="D91">
        <v>585</v>
      </c>
      <c r="G91">
        <f>MEDIAN(D82:D91)</f>
        <v>879.5</v>
      </c>
      <c r="I91" t="s">
        <v>98</v>
      </c>
      <c r="J91" t="s">
        <v>4</v>
      </c>
      <c r="K91" t="s">
        <v>0</v>
      </c>
      <c r="L91">
        <v>857</v>
      </c>
      <c r="M91">
        <f t="shared" si="2"/>
        <v>817</v>
      </c>
      <c r="O91">
        <f>MEDIAN(M82:M91)</f>
        <v>764.5</v>
      </c>
      <c r="Q91" t="s">
        <v>98</v>
      </c>
      <c r="R91" t="s">
        <v>5</v>
      </c>
      <c r="S91" t="s">
        <v>0</v>
      </c>
      <c r="T91">
        <v>656</v>
      </c>
      <c r="U91">
        <f t="shared" si="3"/>
        <v>616</v>
      </c>
      <c r="W91">
        <f>MEDIAN(U82:U91)</f>
        <v>724</v>
      </c>
    </row>
    <row r="92" spans="1:23" x14ac:dyDescent="0.3">
      <c r="A92" t="s">
        <v>99</v>
      </c>
      <c r="B92" t="s">
        <v>95</v>
      </c>
      <c r="C92" t="s">
        <v>0</v>
      </c>
      <c r="D92">
        <v>649</v>
      </c>
      <c r="I92" t="s">
        <v>99</v>
      </c>
      <c r="J92" t="s">
        <v>4</v>
      </c>
      <c r="K92" t="s">
        <v>0</v>
      </c>
      <c r="L92">
        <v>719</v>
      </c>
      <c r="M92">
        <f t="shared" si="2"/>
        <v>679</v>
      </c>
      <c r="Q92" t="s">
        <v>99</v>
      </c>
      <c r="R92" t="s">
        <v>5</v>
      </c>
      <c r="S92" t="s">
        <v>0</v>
      </c>
      <c r="T92">
        <v>992</v>
      </c>
      <c r="U92">
        <f t="shared" si="3"/>
        <v>952</v>
      </c>
    </row>
    <row r="93" spans="1:23" x14ac:dyDescent="0.3">
      <c r="A93" t="s">
        <v>99</v>
      </c>
      <c r="B93" t="s">
        <v>95</v>
      </c>
      <c r="C93" t="s">
        <v>0</v>
      </c>
      <c r="D93">
        <v>544</v>
      </c>
      <c r="I93" t="s">
        <v>99</v>
      </c>
      <c r="J93" t="s">
        <v>4</v>
      </c>
      <c r="K93" t="s">
        <v>0</v>
      </c>
      <c r="L93">
        <v>856</v>
      </c>
      <c r="M93">
        <f t="shared" si="2"/>
        <v>816</v>
      </c>
      <c r="Q93" t="s">
        <v>99</v>
      </c>
      <c r="R93" t="s">
        <v>5</v>
      </c>
      <c r="S93" t="s">
        <v>0</v>
      </c>
      <c r="T93">
        <v>1176</v>
      </c>
      <c r="U93">
        <f t="shared" si="3"/>
        <v>1136</v>
      </c>
    </row>
    <row r="94" spans="1:23" x14ac:dyDescent="0.3">
      <c r="A94" t="s">
        <v>99</v>
      </c>
      <c r="B94" t="s">
        <v>95</v>
      </c>
      <c r="C94" t="s">
        <v>0</v>
      </c>
      <c r="D94">
        <v>793</v>
      </c>
      <c r="I94" t="s">
        <v>99</v>
      </c>
      <c r="J94" t="s">
        <v>4</v>
      </c>
      <c r="K94" t="s">
        <v>0</v>
      </c>
      <c r="L94">
        <v>952</v>
      </c>
      <c r="M94">
        <f t="shared" si="2"/>
        <v>912</v>
      </c>
      <c r="Q94" t="s">
        <v>99</v>
      </c>
      <c r="R94" t="s">
        <v>5</v>
      </c>
      <c r="S94" t="s">
        <v>0</v>
      </c>
      <c r="T94">
        <v>504</v>
      </c>
      <c r="U94">
        <f t="shared" si="3"/>
        <v>464</v>
      </c>
    </row>
    <row r="95" spans="1:23" x14ac:dyDescent="0.3">
      <c r="A95" t="s">
        <v>99</v>
      </c>
      <c r="B95" t="s">
        <v>95</v>
      </c>
      <c r="C95" t="s">
        <v>0</v>
      </c>
      <c r="D95">
        <v>1048</v>
      </c>
      <c r="I95" t="s">
        <v>99</v>
      </c>
      <c r="J95" t="s">
        <v>4</v>
      </c>
      <c r="K95" t="s">
        <v>0</v>
      </c>
      <c r="L95">
        <v>816</v>
      </c>
      <c r="M95">
        <f t="shared" si="2"/>
        <v>776</v>
      </c>
      <c r="Q95" t="s">
        <v>99</v>
      </c>
      <c r="R95" t="s">
        <v>5</v>
      </c>
      <c r="S95" t="s">
        <v>0</v>
      </c>
      <c r="T95">
        <v>888</v>
      </c>
      <c r="U95">
        <f t="shared" si="3"/>
        <v>848</v>
      </c>
    </row>
    <row r="96" spans="1:23" x14ac:dyDescent="0.3">
      <c r="A96" t="s">
        <v>99</v>
      </c>
      <c r="B96" t="s">
        <v>95</v>
      </c>
      <c r="C96" t="s">
        <v>0</v>
      </c>
      <c r="D96">
        <v>664</v>
      </c>
      <c r="I96" t="s">
        <v>99</v>
      </c>
      <c r="J96" t="s">
        <v>4</v>
      </c>
      <c r="K96" t="s">
        <v>0</v>
      </c>
      <c r="L96">
        <v>952</v>
      </c>
      <c r="M96">
        <f t="shared" si="2"/>
        <v>912</v>
      </c>
      <c r="Q96" t="s">
        <v>99</v>
      </c>
      <c r="R96" t="s">
        <v>5</v>
      </c>
      <c r="S96" t="s">
        <v>0</v>
      </c>
      <c r="T96">
        <v>640</v>
      </c>
      <c r="U96">
        <f t="shared" si="3"/>
        <v>600</v>
      </c>
    </row>
    <row r="97" spans="1:23" x14ac:dyDescent="0.3">
      <c r="A97" t="s">
        <v>99</v>
      </c>
      <c r="B97" t="s">
        <v>95</v>
      </c>
      <c r="C97" t="s">
        <v>0</v>
      </c>
      <c r="D97">
        <v>903</v>
      </c>
      <c r="I97" t="s">
        <v>99</v>
      </c>
      <c r="J97" t="s">
        <v>4</v>
      </c>
      <c r="K97" t="s">
        <v>0</v>
      </c>
      <c r="L97">
        <v>735</v>
      </c>
      <c r="M97">
        <f t="shared" si="2"/>
        <v>695</v>
      </c>
      <c r="Q97" t="s">
        <v>99</v>
      </c>
      <c r="R97" t="s">
        <v>5</v>
      </c>
      <c r="S97" t="s">
        <v>0</v>
      </c>
      <c r="T97">
        <v>792</v>
      </c>
      <c r="U97">
        <f t="shared" si="3"/>
        <v>752</v>
      </c>
    </row>
    <row r="98" spans="1:23" x14ac:dyDescent="0.3">
      <c r="A98" t="s">
        <v>99</v>
      </c>
      <c r="B98" t="s">
        <v>95</v>
      </c>
      <c r="C98" t="s">
        <v>0</v>
      </c>
      <c r="D98">
        <v>792</v>
      </c>
      <c r="I98" t="s">
        <v>99</v>
      </c>
      <c r="J98" t="s">
        <v>4</v>
      </c>
      <c r="K98" t="s">
        <v>0</v>
      </c>
      <c r="L98">
        <v>791</v>
      </c>
      <c r="M98">
        <f t="shared" si="2"/>
        <v>751</v>
      </c>
      <c r="Q98" t="s">
        <v>99</v>
      </c>
      <c r="R98" t="s">
        <v>5</v>
      </c>
      <c r="S98" t="s">
        <v>0</v>
      </c>
      <c r="T98">
        <v>944</v>
      </c>
      <c r="U98">
        <f t="shared" si="3"/>
        <v>904</v>
      </c>
    </row>
    <row r="99" spans="1:23" x14ac:dyDescent="0.3">
      <c r="A99" t="s">
        <v>99</v>
      </c>
      <c r="B99" t="s">
        <v>95</v>
      </c>
      <c r="C99" t="s">
        <v>0</v>
      </c>
      <c r="D99">
        <v>728</v>
      </c>
      <c r="I99" t="s">
        <v>99</v>
      </c>
      <c r="J99" t="s">
        <v>4</v>
      </c>
      <c r="K99" t="s">
        <v>0</v>
      </c>
      <c r="L99">
        <v>776</v>
      </c>
      <c r="M99">
        <f t="shared" si="2"/>
        <v>736</v>
      </c>
      <c r="Q99" t="s">
        <v>99</v>
      </c>
      <c r="R99" t="s">
        <v>5</v>
      </c>
      <c r="S99" t="s">
        <v>0</v>
      </c>
      <c r="T99">
        <v>649</v>
      </c>
      <c r="U99">
        <f t="shared" si="3"/>
        <v>609</v>
      </c>
    </row>
    <row r="100" spans="1:23" x14ac:dyDescent="0.3">
      <c r="A100" t="s">
        <v>99</v>
      </c>
      <c r="B100" t="s">
        <v>95</v>
      </c>
      <c r="C100" t="s">
        <v>0</v>
      </c>
      <c r="D100">
        <v>1064</v>
      </c>
      <c r="I100" t="s">
        <v>99</v>
      </c>
      <c r="J100" t="s">
        <v>4</v>
      </c>
      <c r="K100" t="s">
        <v>0</v>
      </c>
      <c r="L100">
        <v>721</v>
      </c>
      <c r="M100">
        <f t="shared" si="2"/>
        <v>681</v>
      </c>
      <c r="Q100" t="s">
        <v>99</v>
      </c>
      <c r="R100" t="s">
        <v>5</v>
      </c>
      <c r="S100" t="s">
        <v>0</v>
      </c>
      <c r="T100">
        <v>759</v>
      </c>
      <c r="U100">
        <f t="shared" si="3"/>
        <v>719</v>
      </c>
    </row>
    <row r="101" spans="1:23" x14ac:dyDescent="0.3">
      <c r="A101" t="s">
        <v>99</v>
      </c>
      <c r="B101" t="s">
        <v>95</v>
      </c>
      <c r="C101" t="s">
        <v>0</v>
      </c>
      <c r="D101">
        <v>712</v>
      </c>
      <c r="G101">
        <f>MEDIAN(D92:D101)</f>
        <v>760</v>
      </c>
      <c r="I101" t="s">
        <v>99</v>
      </c>
      <c r="J101" t="s">
        <v>4</v>
      </c>
      <c r="K101" t="s">
        <v>0</v>
      </c>
      <c r="L101">
        <v>1176</v>
      </c>
      <c r="M101">
        <f t="shared" si="2"/>
        <v>1136</v>
      </c>
      <c r="O101">
        <f>MEDIAN(M92:M101)</f>
        <v>763.5</v>
      </c>
      <c r="Q101" t="s">
        <v>99</v>
      </c>
      <c r="R101" t="s">
        <v>5</v>
      </c>
      <c r="S101" t="s">
        <v>0</v>
      </c>
      <c r="T101">
        <v>632</v>
      </c>
      <c r="U101">
        <f t="shared" si="3"/>
        <v>592</v>
      </c>
      <c r="W101">
        <f>MEDIAN(U92:U101)</f>
        <v>735.5</v>
      </c>
    </row>
    <row r="102" spans="1:23" x14ac:dyDescent="0.3">
      <c r="A102" t="s">
        <v>100</v>
      </c>
      <c r="B102" t="s">
        <v>95</v>
      </c>
      <c r="C102" t="s">
        <v>0</v>
      </c>
      <c r="D102">
        <v>1129</v>
      </c>
      <c r="I102" t="s">
        <v>100</v>
      </c>
      <c r="J102" t="s">
        <v>4</v>
      </c>
      <c r="K102" t="s">
        <v>0</v>
      </c>
      <c r="L102">
        <v>719</v>
      </c>
      <c r="M102">
        <f t="shared" si="2"/>
        <v>679</v>
      </c>
      <c r="Q102" t="s">
        <v>100</v>
      </c>
      <c r="R102" t="s">
        <v>5</v>
      </c>
      <c r="S102" t="s">
        <v>0</v>
      </c>
      <c r="T102">
        <v>928</v>
      </c>
      <c r="U102">
        <f t="shared" si="3"/>
        <v>888</v>
      </c>
    </row>
    <row r="103" spans="1:23" x14ac:dyDescent="0.3">
      <c r="A103" t="s">
        <v>100</v>
      </c>
      <c r="B103" t="s">
        <v>95</v>
      </c>
      <c r="C103" t="s">
        <v>0</v>
      </c>
      <c r="D103">
        <v>872</v>
      </c>
      <c r="I103" t="s">
        <v>100</v>
      </c>
      <c r="J103" t="s">
        <v>4</v>
      </c>
      <c r="K103" t="s">
        <v>0</v>
      </c>
      <c r="L103">
        <v>912</v>
      </c>
      <c r="M103">
        <f t="shared" si="2"/>
        <v>872</v>
      </c>
      <c r="Q103" t="s">
        <v>100</v>
      </c>
      <c r="R103" t="s">
        <v>5</v>
      </c>
      <c r="S103" t="s">
        <v>0</v>
      </c>
      <c r="T103">
        <v>672</v>
      </c>
      <c r="U103">
        <f t="shared" si="3"/>
        <v>632</v>
      </c>
    </row>
    <row r="104" spans="1:23" x14ac:dyDescent="0.3">
      <c r="A104" t="s">
        <v>100</v>
      </c>
      <c r="B104" t="s">
        <v>95</v>
      </c>
      <c r="C104" t="s">
        <v>0</v>
      </c>
      <c r="D104">
        <v>710</v>
      </c>
      <c r="I104" t="s">
        <v>100</v>
      </c>
      <c r="J104" t="s">
        <v>4</v>
      </c>
      <c r="K104" t="s">
        <v>0</v>
      </c>
      <c r="L104">
        <v>880</v>
      </c>
      <c r="M104">
        <f t="shared" si="2"/>
        <v>840</v>
      </c>
      <c r="Q104" t="s">
        <v>100</v>
      </c>
      <c r="R104" t="s">
        <v>5</v>
      </c>
      <c r="S104" t="s">
        <v>0</v>
      </c>
      <c r="T104">
        <v>1744</v>
      </c>
      <c r="U104">
        <f t="shared" si="3"/>
        <v>1704</v>
      </c>
    </row>
    <row r="105" spans="1:23" x14ac:dyDescent="0.3">
      <c r="A105" t="s">
        <v>100</v>
      </c>
      <c r="B105" t="s">
        <v>95</v>
      </c>
      <c r="C105" t="s">
        <v>0</v>
      </c>
      <c r="D105">
        <v>865</v>
      </c>
      <c r="I105" t="s">
        <v>100</v>
      </c>
      <c r="J105" t="s">
        <v>4</v>
      </c>
      <c r="K105" t="s">
        <v>0</v>
      </c>
      <c r="L105">
        <v>824</v>
      </c>
      <c r="M105">
        <f t="shared" si="2"/>
        <v>784</v>
      </c>
      <c r="Q105" t="s">
        <v>100</v>
      </c>
      <c r="R105" t="s">
        <v>5</v>
      </c>
      <c r="S105" t="s">
        <v>0</v>
      </c>
      <c r="T105">
        <v>759</v>
      </c>
      <c r="U105">
        <f t="shared" si="3"/>
        <v>719</v>
      </c>
    </row>
    <row r="106" spans="1:23" x14ac:dyDescent="0.3">
      <c r="A106" t="s">
        <v>100</v>
      </c>
      <c r="B106" t="s">
        <v>95</v>
      </c>
      <c r="C106" t="s">
        <v>0</v>
      </c>
      <c r="D106">
        <v>713</v>
      </c>
      <c r="I106" t="s">
        <v>100</v>
      </c>
      <c r="J106" t="s">
        <v>4</v>
      </c>
      <c r="K106" t="s">
        <v>0</v>
      </c>
      <c r="L106">
        <v>745</v>
      </c>
      <c r="M106">
        <f t="shared" si="2"/>
        <v>705</v>
      </c>
      <c r="Q106" t="s">
        <v>100</v>
      </c>
      <c r="R106" t="s">
        <v>5</v>
      </c>
      <c r="S106" t="s">
        <v>0</v>
      </c>
      <c r="T106">
        <v>688</v>
      </c>
      <c r="U106">
        <f t="shared" si="3"/>
        <v>648</v>
      </c>
    </row>
    <row r="107" spans="1:23" x14ac:dyDescent="0.3">
      <c r="A107" t="s">
        <v>100</v>
      </c>
      <c r="B107" t="s">
        <v>95</v>
      </c>
      <c r="C107" t="s">
        <v>0</v>
      </c>
      <c r="D107">
        <v>1281</v>
      </c>
      <c r="I107" t="s">
        <v>100</v>
      </c>
      <c r="J107" t="s">
        <v>4</v>
      </c>
      <c r="K107" t="s">
        <v>0</v>
      </c>
      <c r="L107">
        <v>1064</v>
      </c>
      <c r="M107">
        <f t="shared" si="2"/>
        <v>1024</v>
      </c>
      <c r="Q107" t="s">
        <v>100</v>
      </c>
      <c r="R107" t="s">
        <v>5</v>
      </c>
      <c r="S107" t="s">
        <v>0</v>
      </c>
      <c r="T107">
        <v>760</v>
      </c>
      <c r="U107">
        <f t="shared" si="3"/>
        <v>720</v>
      </c>
    </row>
    <row r="108" spans="1:23" x14ac:dyDescent="0.3">
      <c r="A108" t="s">
        <v>100</v>
      </c>
      <c r="B108" t="s">
        <v>95</v>
      </c>
      <c r="C108" t="s">
        <v>0</v>
      </c>
      <c r="D108">
        <v>993</v>
      </c>
      <c r="I108" t="s">
        <v>100</v>
      </c>
      <c r="J108" t="s">
        <v>4</v>
      </c>
      <c r="K108" t="s">
        <v>0</v>
      </c>
      <c r="L108">
        <v>1239</v>
      </c>
      <c r="M108">
        <f t="shared" si="2"/>
        <v>1199</v>
      </c>
      <c r="Q108" t="s">
        <v>100</v>
      </c>
      <c r="R108" t="s">
        <v>5</v>
      </c>
      <c r="S108" t="s">
        <v>0</v>
      </c>
      <c r="T108">
        <v>704</v>
      </c>
      <c r="U108">
        <f t="shared" si="3"/>
        <v>664</v>
      </c>
    </row>
    <row r="109" spans="1:23" x14ac:dyDescent="0.3">
      <c r="A109" t="s">
        <v>100</v>
      </c>
      <c r="B109" t="s">
        <v>95</v>
      </c>
      <c r="C109" t="s">
        <v>0</v>
      </c>
      <c r="D109">
        <v>1040</v>
      </c>
      <c r="I109" t="s">
        <v>100</v>
      </c>
      <c r="J109" t="s">
        <v>4</v>
      </c>
      <c r="K109" t="s">
        <v>0</v>
      </c>
      <c r="L109">
        <v>756</v>
      </c>
      <c r="M109">
        <f t="shared" si="2"/>
        <v>716</v>
      </c>
      <c r="Q109" t="s">
        <v>100</v>
      </c>
      <c r="R109" t="s">
        <v>5</v>
      </c>
      <c r="S109" t="s">
        <v>0</v>
      </c>
      <c r="T109">
        <v>793</v>
      </c>
      <c r="U109">
        <f t="shared" si="3"/>
        <v>753</v>
      </c>
    </row>
    <row r="110" spans="1:23" x14ac:dyDescent="0.3">
      <c r="A110" t="s">
        <v>100</v>
      </c>
      <c r="B110" t="s">
        <v>95</v>
      </c>
      <c r="C110" t="s">
        <v>0</v>
      </c>
      <c r="D110">
        <v>881</v>
      </c>
      <c r="I110" t="s">
        <v>100</v>
      </c>
      <c r="J110" t="s">
        <v>4</v>
      </c>
      <c r="K110" t="s">
        <v>0</v>
      </c>
      <c r="L110">
        <v>976</v>
      </c>
      <c r="M110">
        <f t="shared" si="2"/>
        <v>936</v>
      </c>
      <c r="Q110" t="s">
        <v>100</v>
      </c>
      <c r="R110" t="s">
        <v>5</v>
      </c>
      <c r="S110" t="s">
        <v>0</v>
      </c>
      <c r="T110">
        <v>721</v>
      </c>
      <c r="U110">
        <f t="shared" si="3"/>
        <v>681</v>
      </c>
    </row>
    <row r="111" spans="1:23" x14ac:dyDescent="0.3">
      <c r="A111" t="s">
        <v>100</v>
      </c>
      <c r="B111" t="s">
        <v>95</v>
      </c>
      <c r="C111" t="s">
        <v>0</v>
      </c>
      <c r="D111">
        <v>1527</v>
      </c>
      <c r="G111">
        <f>MEDIAN(D102:D111)</f>
        <v>937</v>
      </c>
      <c r="I111" t="s">
        <v>100</v>
      </c>
      <c r="J111" t="s">
        <v>4</v>
      </c>
      <c r="K111" t="s">
        <v>0</v>
      </c>
      <c r="L111">
        <v>808</v>
      </c>
      <c r="M111">
        <f t="shared" si="2"/>
        <v>768</v>
      </c>
      <c r="O111">
        <f>MEDIAN(M102:M111)</f>
        <v>812</v>
      </c>
      <c r="Q111" t="s">
        <v>100</v>
      </c>
      <c r="R111" t="s">
        <v>5</v>
      </c>
      <c r="S111" t="s">
        <v>0</v>
      </c>
      <c r="T111">
        <v>649</v>
      </c>
      <c r="U111">
        <f t="shared" si="3"/>
        <v>609</v>
      </c>
      <c r="W111">
        <f>MEDIAN(U102:U111)</f>
        <v>700</v>
      </c>
    </row>
    <row r="112" spans="1:23" x14ac:dyDescent="0.3">
      <c r="A112" t="s">
        <v>101</v>
      </c>
      <c r="B112" t="s">
        <v>95</v>
      </c>
      <c r="C112" t="s">
        <v>0</v>
      </c>
      <c r="D112">
        <v>680</v>
      </c>
      <c r="I112" t="s">
        <v>101</v>
      </c>
      <c r="J112" t="s">
        <v>4</v>
      </c>
      <c r="K112" t="s">
        <v>0</v>
      </c>
      <c r="L112">
        <v>985</v>
      </c>
      <c r="M112">
        <f t="shared" si="2"/>
        <v>945</v>
      </c>
      <c r="Q112" t="s">
        <v>101</v>
      </c>
      <c r="R112" t="s">
        <v>5</v>
      </c>
      <c r="S112" t="s">
        <v>1</v>
      </c>
      <c r="T112">
        <v>1152</v>
      </c>
      <c r="U112">
        <f t="shared" si="3"/>
        <v>1112</v>
      </c>
    </row>
    <row r="113" spans="1:23" x14ac:dyDescent="0.3">
      <c r="A113" t="s">
        <v>101</v>
      </c>
      <c r="B113" t="s">
        <v>95</v>
      </c>
      <c r="C113" t="s">
        <v>0</v>
      </c>
      <c r="D113">
        <v>1000</v>
      </c>
      <c r="I113" t="s">
        <v>101</v>
      </c>
      <c r="J113" t="s">
        <v>4</v>
      </c>
      <c r="K113" t="s">
        <v>0</v>
      </c>
      <c r="L113">
        <v>808</v>
      </c>
      <c r="M113">
        <f t="shared" si="2"/>
        <v>768</v>
      </c>
      <c r="Q113" t="s">
        <v>101</v>
      </c>
      <c r="R113" t="s">
        <v>5</v>
      </c>
      <c r="S113" t="s">
        <v>1</v>
      </c>
      <c r="T113">
        <v>1008</v>
      </c>
      <c r="U113">
        <f t="shared" si="3"/>
        <v>968</v>
      </c>
    </row>
    <row r="114" spans="1:23" x14ac:dyDescent="0.3">
      <c r="A114" t="s">
        <v>101</v>
      </c>
      <c r="B114" t="s">
        <v>95</v>
      </c>
      <c r="C114" t="s">
        <v>0</v>
      </c>
      <c r="D114">
        <v>1096</v>
      </c>
      <c r="I114" t="s">
        <v>101</v>
      </c>
      <c r="J114" t="s">
        <v>4</v>
      </c>
      <c r="K114" t="s">
        <v>0</v>
      </c>
      <c r="L114">
        <v>1424</v>
      </c>
      <c r="M114">
        <f t="shared" si="2"/>
        <v>1384</v>
      </c>
      <c r="Q114" t="s">
        <v>101</v>
      </c>
      <c r="R114" t="s">
        <v>5</v>
      </c>
      <c r="S114" t="s">
        <v>1</v>
      </c>
      <c r="T114">
        <v>1536</v>
      </c>
      <c r="U114">
        <f t="shared" si="3"/>
        <v>1496</v>
      </c>
    </row>
    <row r="115" spans="1:23" x14ac:dyDescent="0.3">
      <c r="A115" t="s">
        <v>101</v>
      </c>
      <c r="B115" t="s">
        <v>95</v>
      </c>
      <c r="C115" t="s">
        <v>0</v>
      </c>
      <c r="D115">
        <v>1001</v>
      </c>
      <c r="I115" t="s">
        <v>101</v>
      </c>
      <c r="J115" t="s">
        <v>4</v>
      </c>
      <c r="K115" t="s">
        <v>0</v>
      </c>
      <c r="L115">
        <v>993</v>
      </c>
      <c r="M115">
        <f t="shared" si="2"/>
        <v>953</v>
      </c>
      <c r="Q115" t="s">
        <v>101</v>
      </c>
      <c r="R115" t="s">
        <v>5</v>
      </c>
      <c r="S115" t="s">
        <v>1</v>
      </c>
      <c r="T115">
        <v>1456</v>
      </c>
      <c r="U115">
        <f t="shared" si="3"/>
        <v>1416</v>
      </c>
    </row>
    <row r="116" spans="1:23" x14ac:dyDescent="0.3">
      <c r="A116" t="s">
        <v>101</v>
      </c>
      <c r="B116" t="s">
        <v>95</v>
      </c>
      <c r="C116" t="s">
        <v>0</v>
      </c>
      <c r="D116">
        <v>1552</v>
      </c>
      <c r="I116" t="s">
        <v>101</v>
      </c>
      <c r="J116" t="s">
        <v>4</v>
      </c>
      <c r="K116" t="s">
        <v>0</v>
      </c>
      <c r="L116">
        <v>857</v>
      </c>
      <c r="M116">
        <f t="shared" si="2"/>
        <v>817</v>
      </c>
      <c r="Q116" t="s">
        <v>101</v>
      </c>
      <c r="R116" t="s">
        <v>5</v>
      </c>
      <c r="S116" t="s">
        <v>0</v>
      </c>
      <c r="T116">
        <v>929</v>
      </c>
      <c r="U116">
        <f t="shared" si="3"/>
        <v>889</v>
      </c>
    </row>
    <row r="117" spans="1:23" x14ac:dyDescent="0.3">
      <c r="A117" t="s">
        <v>101</v>
      </c>
      <c r="B117" t="s">
        <v>95</v>
      </c>
      <c r="C117" t="s">
        <v>0</v>
      </c>
      <c r="D117">
        <v>768</v>
      </c>
      <c r="I117" t="s">
        <v>101</v>
      </c>
      <c r="J117" t="s">
        <v>4</v>
      </c>
      <c r="K117" t="s">
        <v>0</v>
      </c>
      <c r="L117">
        <v>729</v>
      </c>
      <c r="M117">
        <f t="shared" si="2"/>
        <v>689</v>
      </c>
      <c r="Q117" t="s">
        <v>101</v>
      </c>
      <c r="R117" t="s">
        <v>5</v>
      </c>
      <c r="S117" t="s">
        <v>0</v>
      </c>
      <c r="T117">
        <v>639</v>
      </c>
      <c r="U117">
        <f t="shared" si="3"/>
        <v>599</v>
      </c>
    </row>
    <row r="118" spans="1:23" x14ac:dyDescent="0.3">
      <c r="A118" t="s">
        <v>101</v>
      </c>
      <c r="B118" t="s">
        <v>95</v>
      </c>
      <c r="C118" t="s">
        <v>0</v>
      </c>
      <c r="D118">
        <v>1736</v>
      </c>
      <c r="I118" t="s">
        <v>101</v>
      </c>
      <c r="J118" t="s">
        <v>4</v>
      </c>
      <c r="K118" t="s">
        <v>0</v>
      </c>
      <c r="L118">
        <v>1441</v>
      </c>
      <c r="M118">
        <f t="shared" si="2"/>
        <v>1401</v>
      </c>
      <c r="Q118" t="s">
        <v>101</v>
      </c>
      <c r="R118" t="s">
        <v>5</v>
      </c>
      <c r="S118" t="s">
        <v>0</v>
      </c>
      <c r="T118">
        <v>728</v>
      </c>
      <c r="U118">
        <f t="shared" si="3"/>
        <v>688</v>
      </c>
    </row>
    <row r="119" spans="1:23" x14ac:dyDescent="0.3">
      <c r="A119" t="s">
        <v>101</v>
      </c>
      <c r="B119" t="s">
        <v>95</v>
      </c>
      <c r="C119" t="s">
        <v>0</v>
      </c>
      <c r="D119">
        <v>953</v>
      </c>
      <c r="I119" t="s">
        <v>101</v>
      </c>
      <c r="J119" t="s">
        <v>4</v>
      </c>
      <c r="K119" t="s">
        <v>0</v>
      </c>
      <c r="L119">
        <v>1440</v>
      </c>
      <c r="M119">
        <f t="shared" si="2"/>
        <v>1400</v>
      </c>
      <c r="Q119" t="s">
        <v>101</v>
      </c>
      <c r="R119" t="s">
        <v>5</v>
      </c>
      <c r="S119" t="s">
        <v>0</v>
      </c>
      <c r="T119">
        <v>769</v>
      </c>
      <c r="U119">
        <f t="shared" si="3"/>
        <v>729</v>
      </c>
    </row>
    <row r="120" spans="1:23" x14ac:dyDescent="0.3">
      <c r="A120" t="s">
        <v>101</v>
      </c>
      <c r="B120" t="s">
        <v>95</v>
      </c>
      <c r="C120" t="s">
        <v>0</v>
      </c>
      <c r="D120">
        <v>920</v>
      </c>
      <c r="I120" t="s">
        <v>101</v>
      </c>
      <c r="J120" t="s">
        <v>4</v>
      </c>
      <c r="K120" t="s">
        <v>0</v>
      </c>
      <c r="L120">
        <v>904</v>
      </c>
      <c r="M120">
        <f t="shared" si="2"/>
        <v>864</v>
      </c>
      <c r="Q120" t="s">
        <v>101</v>
      </c>
      <c r="R120" t="s">
        <v>5</v>
      </c>
      <c r="S120" t="s">
        <v>0</v>
      </c>
      <c r="T120">
        <v>632</v>
      </c>
      <c r="U120">
        <f t="shared" si="3"/>
        <v>592</v>
      </c>
    </row>
    <row r="121" spans="1:23" x14ac:dyDescent="0.3">
      <c r="A121" t="s">
        <v>101</v>
      </c>
      <c r="B121" t="s">
        <v>95</v>
      </c>
      <c r="C121" t="s">
        <v>0</v>
      </c>
      <c r="D121">
        <v>904</v>
      </c>
      <c r="G121">
        <f>MEDIAN(D112:D121)</f>
        <v>976.5</v>
      </c>
      <c r="I121" t="s">
        <v>101</v>
      </c>
      <c r="J121" t="s">
        <v>4</v>
      </c>
      <c r="K121" t="s">
        <v>0</v>
      </c>
      <c r="L121">
        <v>753</v>
      </c>
      <c r="M121">
        <f t="shared" si="2"/>
        <v>713</v>
      </c>
      <c r="O121">
        <f>MEDIAN(M112:M121)</f>
        <v>904.5</v>
      </c>
      <c r="Q121" t="s">
        <v>101</v>
      </c>
      <c r="R121" t="s">
        <v>5</v>
      </c>
      <c r="S121" t="s">
        <v>0</v>
      </c>
      <c r="T121">
        <v>761</v>
      </c>
      <c r="U121">
        <f t="shared" si="3"/>
        <v>721</v>
      </c>
      <c r="W121">
        <f>MEDIAN(U112:U121)</f>
        <v>809</v>
      </c>
    </row>
    <row r="122" spans="1:23" x14ac:dyDescent="0.3">
      <c r="A122" t="s">
        <v>102</v>
      </c>
      <c r="B122" t="s">
        <v>95</v>
      </c>
      <c r="C122" t="s">
        <v>1</v>
      </c>
      <c r="D122">
        <v>656</v>
      </c>
      <c r="I122" t="s">
        <v>102</v>
      </c>
      <c r="J122" t="s">
        <v>4</v>
      </c>
      <c r="K122" t="s">
        <v>1</v>
      </c>
      <c r="L122">
        <v>832</v>
      </c>
      <c r="M122">
        <f t="shared" si="2"/>
        <v>792</v>
      </c>
      <c r="Q122" t="s">
        <v>102</v>
      </c>
      <c r="R122" t="s">
        <v>5</v>
      </c>
      <c r="S122" t="s">
        <v>1</v>
      </c>
      <c r="T122">
        <v>936</v>
      </c>
      <c r="U122">
        <f t="shared" si="3"/>
        <v>896</v>
      </c>
    </row>
    <row r="123" spans="1:23" x14ac:dyDescent="0.3">
      <c r="A123" t="s">
        <v>102</v>
      </c>
      <c r="B123" t="s">
        <v>95</v>
      </c>
      <c r="C123" t="s">
        <v>1</v>
      </c>
      <c r="D123">
        <v>855</v>
      </c>
      <c r="I123" t="s">
        <v>102</v>
      </c>
      <c r="J123" t="s">
        <v>4</v>
      </c>
      <c r="K123" t="s">
        <v>1</v>
      </c>
      <c r="L123">
        <v>872</v>
      </c>
      <c r="M123">
        <f t="shared" si="2"/>
        <v>832</v>
      </c>
      <c r="Q123" t="s">
        <v>102</v>
      </c>
      <c r="R123" t="s">
        <v>5</v>
      </c>
      <c r="S123" t="s">
        <v>1</v>
      </c>
      <c r="T123">
        <v>736</v>
      </c>
      <c r="U123">
        <f t="shared" si="3"/>
        <v>696</v>
      </c>
    </row>
    <row r="124" spans="1:23" x14ac:dyDescent="0.3">
      <c r="A124" t="s">
        <v>102</v>
      </c>
      <c r="B124" t="s">
        <v>95</v>
      </c>
      <c r="C124" t="s">
        <v>1</v>
      </c>
      <c r="D124">
        <v>1192</v>
      </c>
      <c r="I124" t="s">
        <v>102</v>
      </c>
      <c r="J124" t="s">
        <v>4</v>
      </c>
      <c r="K124" t="s">
        <v>1</v>
      </c>
      <c r="L124">
        <v>1743</v>
      </c>
      <c r="M124">
        <f t="shared" si="2"/>
        <v>1703</v>
      </c>
      <c r="Q124" t="s">
        <v>102</v>
      </c>
      <c r="R124" t="s">
        <v>5</v>
      </c>
      <c r="S124" t="s">
        <v>1</v>
      </c>
      <c r="T124">
        <v>968</v>
      </c>
      <c r="U124">
        <f t="shared" si="3"/>
        <v>928</v>
      </c>
    </row>
    <row r="125" spans="1:23" x14ac:dyDescent="0.3">
      <c r="A125" t="s">
        <v>102</v>
      </c>
      <c r="B125" t="s">
        <v>95</v>
      </c>
      <c r="C125" t="s">
        <v>1</v>
      </c>
      <c r="D125">
        <v>872</v>
      </c>
      <c r="I125" t="s">
        <v>102</v>
      </c>
      <c r="J125" t="s">
        <v>4</v>
      </c>
      <c r="K125" t="s">
        <v>1</v>
      </c>
      <c r="L125">
        <v>543</v>
      </c>
      <c r="M125">
        <f t="shared" si="2"/>
        <v>503</v>
      </c>
      <c r="Q125" t="s">
        <v>102</v>
      </c>
      <c r="R125" t="s">
        <v>5</v>
      </c>
      <c r="S125" t="s">
        <v>1</v>
      </c>
      <c r="T125">
        <v>681</v>
      </c>
      <c r="U125">
        <f t="shared" si="3"/>
        <v>641</v>
      </c>
    </row>
    <row r="126" spans="1:23" x14ac:dyDescent="0.3">
      <c r="A126" t="s">
        <v>102</v>
      </c>
      <c r="B126" t="s">
        <v>95</v>
      </c>
      <c r="C126" t="s">
        <v>0</v>
      </c>
      <c r="D126">
        <v>1593</v>
      </c>
      <c r="I126" t="s">
        <v>102</v>
      </c>
      <c r="J126" t="s">
        <v>4</v>
      </c>
      <c r="K126" t="s">
        <v>1</v>
      </c>
      <c r="L126">
        <v>872</v>
      </c>
      <c r="M126">
        <f t="shared" si="2"/>
        <v>832</v>
      </c>
      <c r="Q126" t="s">
        <v>102</v>
      </c>
      <c r="R126" t="s">
        <v>5</v>
      </c>
      <c r="S126" t="s">
        <v>0</v>
      </c>
      <c r="T126">
        <v>1464</v>
      </c>
      <c r="U126">
        <f t="shared" si="3"/>
        <v>1424</v>
      </c>
    </row>
    <row r="127" spans="1:23" x14ac:dyDescent="0.3">
      <c r="A127" t="s">
        <v>102</v>
      </c>
      <c r="B127" t="s">
        <v>95</v>
      </c>
      <c r="C127" t="s">
        <v>1</v>
      </c>
      <c r="D127">
        <v>720</v>
      </c>
      <c r="I127" t="s">
        <v>102</v>
      </c>
      <c r="J127" t="s">
        <v>4</v>
      </c>
      <c r="K127" t="s">
        <v>1</v>
      </c>
      <c r="L127">
        <v>743</v>
      </c>
      <c r="M127">
        <f t="shared" si="2"/>
        <v>703</v>
      </c>
      <c r="Q127" t="s">
        <v>102</v>
      </c>
      <c r="R127" t="s">
        <v>5</v>
      </c>
      <c r="S127" t="s">
        <v>0</v>
      </c>
      <c r="T127">
        <v>888</v>
      </c>
      <c r="U127">
        <f t="shared" si="3"/>
        <v>848</v>
      </c>
    </row>
    <row r="128" spans="1:23" x14ac:dyDescent="0.3">
      <c r="A128" t="s">
        <v>102</v>
      </c>
      <c r="B128" t="s">
        <v>95</v>
      </c>
      <c r="C128" t="s">
        <v>1</v>
      </c>
      <c r="D128">
        <v>592</v>
      </c>
      <c r="I128" t="s">
        <v>102</v>
      </c>
      <c r="J128" t="s">
        <v>4</v>
      </c>
      <c r="K128" t="s">
        <v>1</v>
      </c>
      <c r="L128">
        <v>865</v>
      </c>
      <c r="M128">
        <f t="shared" si="2"/>
        <v>825</v>
      </c>
      <c r="Q128" t="s">
        <v>102</v>
      </c>
      <c r="R128" t="s">
        <v>5</v>
      </c>
      <c r="S128" t="s">
        <v>0</v>
      </c>
      <c r="T128">
        <v>633</v>
      </c>
      <c r="U128">
        <f t="shared" si="3"/>
        <v>593</v>
      </c>
    </row>
    <row r="129" spans="1:23" x14ac:dyDescent="0.3">
      <c r="A129" t="s">
        <v>102</v>
      </c>
      <c r="B129" t="s">
        <v>95</v>
      </c>
      <c r="C129" t="s">
        <v>1</v>
      </c>
      <c r="D129">
        <v>1328</v>
      </c>
      <c r="I129" t="s">
        <v>102</v>
      </c>
      <c r="J129" t="s">
        <v>4</v>
      </c>
      <c r="K129" t="s">
        <v>1</v>
      </c>
      <c r="L129">
        <v>841</v>
      </c>
      <c r="M129">
        <f t="shared" si="2"/>
        <v>801</v>
      </c>
      <c r="Q129" t="s">
        <v>102</v>
      </c>
      <c r="R129" t="s">
        <v>5</v>
      </c>
      <c r="S129" t="s">
        <v>0</v>
      </c>
      <c r="T129">
        <v>1927</v>
      </c>
      <c r="U129">
        <f t="shared" si="3"/>
        <v>1887</v>
      </c>
    </row>
    <row r="130" spans="1:23" x14ac:dyDescent="0.3">
      <c r="A130" t="s">
        <v>102</v>
      </c>
      <c r="B130" t="s">
        <v>95</v>
      </c>
      <c r="C130" t="s">
        <v>0</v>
      </c>
      <c r="D130">
        <v>1063</v>
      </c>
      <c r="I130" t="s">
        <v>102</v>
      </c>
      <c r="J130" t="s">
        <v>4</v>
      </c>
      <c r="K130" t="s">
        <v>1</v>
      </c>
      <c r="L130">
        <v>840</v>
      </c>
      <c r="M130">
        <f t="shared" si="2"/>
        <v>800</v>
      </c>
      <c r="Q130" t="s">
        <v>102</v>
      </c>
      <c r="R130" t="s">
        <v>5</v>
      </c>
      <c r="S130" t="s">
        <v>1</v>
      </c>
      <c r="T130">
        <v>992</v>
      </c>
      <c r="U130">
        <f t="shared" si="3"/>
        <v>952</v>
      </c>
    </row>
    <row r="131" spans="1:23" x14ac:dyDescent="0.3">
      <c r="A131" t="s">
        <v>102</v>
      </c>
      <c r="B131" t="s">
        <v>95</v>
      </c>
      <c r="C131" t="s">
        <v>1</v>
      </c>
      <c r="D131">
        <v>1036</v>
      </c>
      <c r="G131">
        <f>MEDIAN(D122:D131)</f>
        <v>954</v>
      </c>
      <c r="I131" t="s">
        <v>102</v>
      </c>
      <c r="J131" t="s">
        <v>4</v>
      </c>
      <c r="K131" t="s">
        <v>1</v>
      </c>
      <c r="L131">
        <v>1440</v>
      </c>
      <c r="M131">
        <f t="shared" ref="M131:M161" si="4">L131-40</f>
        <v>1400</v>
      </c>
      <c r="O131">
        <f>MEDIAN(M122:M131)</f>
        <v>813</v>
      </c>
      <c r="Q131" t="s">
        <v>102</v>
      </c>
      <c r="R131" t="s">
        <v>5</v>
      </c>
      <c r="S131" t="s">
        <v>0</v>
      </c>
      <c r="T131">
        <v>945</v>
      </c>
      <c r="U131">
        <f t="shared" ref="U131:U161" si="5">T131-40</f>
        <v>905</v>
      </c>
      <c r="W131">
        <f>MEDIAN(U122:U131)</f>
        <v>900.5</v>
      </c>
    </row>
    <row r="132" spans="1:23" x14ac:dyDescent="0.3">
      <c r="A132" t="s">
        <v>103</v>
      </c>
      <c r="B132" t="s">
        <v>95</v>
      </c>
      <c r="C132" t="s">
        <v>1</v>
      </c>
      <c r="D132">
        <v>609</v>
      </c>
      <c r="I132" t="s">
        <v>103</v>
      </c>
      <c r="J132" t="s">
        <v>4</v>
      </c>
      <c r="K132" t="s">
        <v>1</v>
      </c>
      <c r="L132">
        <v>785</v>
      </c>
      <c r="M132">
        <f t="shared" si="4"/>
        <v>745</v>
      </c>
      <c r="Q132" t="s">
        <v>103</v>
      </c>
      <c r="R132" t="s">
        <v>5</v>
      </c>
      <c r="S132" t="s">
        <v>1</v>
      </c>
      <c r="T132">
        <v>809</v>
      </c>
      <c r="U132">
        <f t="shared" si="5"/>
        <v>769</v>
      </c>
    </row>
    <row r="133" spans="1:23" x14ac:dyDescent="0.3">
      <c r="A133" t="s">
        <v>103</v>
      </c>
      <c r="B133" t="s">
        <v>95</v>
      </c>
      <c r="C133" t="s">
        <v>1</v>
      </c>
      <c r="D133">
        <v>816</v>
      </c>
      <c r="I133" t="s">
        <v>103</v>
      </c>
      <c r="J133" t="s">
        <v>4</v>
      </c>
      <c r="K133" t="s">
        <v>1</v>
      </c>
      <c r="L133">
        <v>825</v>
      </c>
      <c r="M133">
        <f t="shared" si="4"/>
        <v>785</v>
      </c>
      <c r="Q133" t="s">
        <v>103</v>
      </c>
      <c r="R133" t="s">
        <v>5</v>
      </c>
      <c r="S133" t="s">
        <v>1</v>
      </c>
      <c r="T133">
        <v>1040</v>
      </c>
      <c r="U133">
        <f t="shared" si="5"/>
        <v>1000</v>
      </c>
    </row>
    <row r="134" spans="1:23" x14ac:dyDescent="0.3">
      <c r="A134" t="s">
        <v>103</v>
      </c>
      <c r="B134" t="s">
        <v>95</v>
      </c>
      <c r="C134" t="s">
        <v>1</v>
      </c>
      <c r="D134">
        <v>1361</v>
      </c>
      <c r="I134" t="s">
        <v>103</v>
      </c>
      <c r="J134" t="s">
        <v>4</v>
      </c>
      <c r="K134" t="s">
        <v>1</v>
      </c>
      <c r="L134">
        <v>1631</v>
      </c>
      <c r="M134">
        <f t="shared" si="4"/>
        <v>1591</v>
      </c>
      <c r="Q134" t="s">
        <v>103</v>
      </c>
      <c r="R134" t="s">
        <v>5</v>
      </c>
      <c r="S134" t="s">
        <v>1</v>
      </c>
      <c r="T134">
        <v>768</v>
      </c>
      <c r="U134">
        <f t="shared" si="5"/>
        <v>728</v>
      </c>
    </row>
    <row r="135" spans="1:23" x14ac:dyDescent="0.3">
      <c r="A135" t="s">
        <v>103</v>
      </c>
      <c r="B135" t="s">
        <v>95</v>
      </c>
      <c r="C135" t="s">
        <v>1</v>
      </c>
      <c r="D135">
        <v>1369</v>
      </c>
      <c r="I135" t="s">
        <v>103</v>
      </c>
      <c r="J135" t="s">
        <v>4</v>
      </c>
      <c r="K135" t="s">
        <v>1</v>
      </c>
      <c r="L135">
        <v>688</v>
      </c>
      <c r="M135">
        <f t="shared" si="4"/>
        <v>648</v>
      </c>
      <c r="Q135" t="s">
        <v>103</v>
      </c>
      <c r="R135" t="s">
        <v>5</v>
      </c>
      <c r="S135" t="s">
        <v>1</v>
      </c>
      <c r="T135">
        <v>649</v>
      </c>
      <c r="U135">
        <f t="shared" si="5"/>
        <v>609</v>
      </c>
    </row>
    <row r="136" spans="1:23" x14ac:dyDescent="0.3">
      <c r="A136" t="s">
        <v>103</v>
      </c>
      <c r="B136" t="s">
        <v>95</v>
      </c>
      <c r="C136" t="s">
        <v>1</v>
      </c>
      <c r="D136">
        <v>696</v>
      </c>
      <c r="I136" t="s">
        <v>103</v>
      </c>
      <c r="J136" t="s">
        <v>4</v>
      </c>
      <c r="K136" t="s">
        <v>1</v>
      </c>
      <c r="L136">
        <v>1283</v>
      </c>
      <c r="M136">
        <f t="shared" si="4"/>
        <v>1243</v>
      </c>
      <c r="Q136" t="s">
        <v>103</v>
      </c>
      <c r="R136" t="s">
        <v>5</v>
      </c>
      <c r="S136" t="s">
        <v>0</v>
      </c>
      <c r="T136">
        <v>1129</v>
      </c>
      <c r="U136">
        <f t="shared" si="5"/>
        <v>1089</v>
      </c>
    </row>
    <row r="137" spans="1:23" x14ac:dyDescent="0.3">
      <c r="A137" t="s">
        <v>103</v>
      </c>
      <c r="B137" t="s">
        <v>95</v>
      </c>
      <c r="C137" t="s">
        <v>1</v>
      </c>
      <c r="D137">
        <v>745</v>
      </c>
      <c r="I137" t="s">
        <v>103</v>
      </c>
      <c r="J137" t="s">
        <v>4</v>
      </c>
      <c r="K137" t="s">
        <v>1</v>
      </c>
      <c r="L137">
        <v>647</v>
      </c>
      <c r="M137">
        <f t="shared" si="4"/>
        <v>607</v>
      </c>
      <c r="Q137" t="s">
        <v>103</v>
      </c>
      <c r="R137" t="s">
        <v>5</v>
      </c>
      <c r="S137" t="s">
        <v>0</v>
      </c>
      <c r="T137">
        <v>1080</v>
      </c>
      <c r="U137">
        <f t="shared" si="5"/>
        <v>1040</v>
      </c>
    </row>
    <row r="138" spans="1:23" x14ac:dyDescent="0.3">
      <c r="A138" t="s">
        <v>103</v>
      </c>
      <c r="B138" t="s">
        <v>95</v>
      </c>
      <c r="C138" t="s">
        <v>1</v>
      </c>
      <c r="D138">
        <v>904</v>
      </c>
      <c r="I138" t="s">
        <v>103</v>
      </c>
      <c r="J138" t="s">
        <v>4</v>
      </c>
      <c r="K138" t="s">
        <v>1</v>
      </c>
      <c r="L138">
        <v>704</v>
      </c>
      <c r="M138">
        <f t="shared" si="4"/>
        <v>664</v>
      </c>
      <c r="Q138" t="s">
        <v>103</v>
      </c>
      <c r="R138" t="s">
        <v>5</v>
      </c>
      <c r="S138" t="s">
        <v>1</v>
      </c>
      <c r="T138">
        <v>1168</v>
      </c>
      <c r="U138">
        <f t="shared" si="5"/>
        <v>1128</v>
      </c>
    </row>
    <row r="139" spans="1:23" x14ac:dyDescent="0.3">
      <c r="A139" t="s">
        <v>103</v>
      </c>
      <c r="B139" t="s">
        <v>95</v>
      </c>
      <c r="C139" t="s">
        <v>1</v>
      </c>
      <c r="D139">
        <v>1328</v>
      </c>
      <c r="I139" t="s">
        <v>103</v>
      </c>
      <c r="J139" t="s">
        <v>4</v>
      </c>
      <c r="K139" t="s">
        <v>1</v>
      </c>
      <c r="L139">
        <v>745</v>
      </c>
      <c r="M139">
        <f t="shared" si="4"/>
        <v>705</v>
      </c>
      <c r="Q139" t="s">
        <v>103</v>
      </c>
      <c r="R139" t="s">
        <v>5</v>
      </c>
      <c r="S139" t="s">
        <v>1</v>
      </c>
      <c r="T139">
        <v>1016</v>
      </c>
      <c r="U139">
        <f t="shared" si="5"/>
        <v>976</v>
      </c>
    </row>
    <row r="140" spans="1:23" x14ac:dyDescent="0.3">
      <c r="A140" t="s">
        <v>103</v>
      </c>
      <c r="B140" t="s">
        <v>95</v>
      </c>
      <c r="C140" t="s">
        <v>1</v>
      </c>
      <c r="D140">
        <v>481</v>
      </c>
      <c r="I140" t="s">
        <v>103</v>
      </c>
      <c r="J140" t="s">
        <v>4</v>
      </c>
      <c r="K140" t="s">
        <v>1</v>
      </c>
      <c r="L140">
        <v>1616</v>
      </c>
      <c r="M140">
        <f t="shared" si="4"/>
        <v>1576</v>
      </c>
      <c r="Q140" t="s">
        <v>103</v>
      </c>
      <c r="R140" t="s">
        <v>5</v>
      </c>
      <c r="S140" t="s">
        <v>1</v>
      </c>
      <c r="T140">
        <v>840</v>
      </c>
      <c r="U140">
        <f t="shared" si="5"/>
        <v>800</v>
      </c>
    </row>
    <row r="141" spans="1:23" x14ac:dyDescent="0.3">
      <c r="A141" t="s">
        <v>103</v>
      </c>
      <c r="B141" t="s">
        <v>95</v>
      </c>
      <c r="C141" t="s">
        <v>1</v>
      </c>
      <c r="D141">
        <v>2249</v>
      </c>
      <c r="G141">
        <f>MEDIAN(D132:D141)</f>
        <v>860</v>
      </c>
      <c r="I141" t="s">
        <v>103</v>
      </c>
      <c r="J141" t="s">
        <v>4</v>
      </c>
      <c r="K141" t="s">
        <v>1</v>
      </c>
      <c r="L141">
        <v>864</v>
      </c>
      <c r="M141">
        <f t="shared" si="4"/>
        <v>824</v>
      </c>
      <c r="O141">
        <f>MEDIAN(M132:M141)</f>
        <v>765</v>
      </c>
      <c r="Q141" t="s">
        <v>103</v>
      </c>
      <c r="R141" t="s">
        <v>5</v>
      </c>
      <c r="S141" t="s">
        <v>1</v>
      </c>
      <c r="T141">
        <v>1241</v>
      </c>
      <c r="U141">
        <f t="shared" si="5"/>
        <v>1201</v>
      </c>
      <c r="W141">
        <f>MEDIAN(U132:U141)</f>
        <v>988</v>
      </c>
    </row>
    <row r="142" spans="1:23" x14ac:dyDescent="0.3">
      <c r="A142" t="s">
        <v>104</v>
      </c>
      <c r="B142" t="s">
        <v>95</v>
      </c>
      <c r="C142" t="s">
        <v>1</v>
      </c>
      <c r="D142">
        <v>593</v>
      </c>
      <c r="I142" t="s">
        <v>104</v>
      </c>
      <c r="J142" t="s">
        <v>4</v>
      </c>
      <c r="K142" t="s">
        <v>1</v>
      </c>
      <c r="L142">
        <v>684</v>
      </c>
      <c r="M142">
        <f t="shared" si="4"/>
        <v>644</v>
      </c>
      <c r="Q142" t="s">
        <v>104</v>
      </c>
      <c r="R142" t="s">
        <v>5</v>
      </c>
      <c r="S142" t="s">
        <v>1</v>
      </c>
      <c r="T142">
        <v>941</v>
      </c>
      <c r="U142">
        <f t="shared" si="5"/>
        <v>901</v>
      </c>
    </row>
    <row r="143" spans="1:23" x14ac:dyDescent="0.3">
      <c r="A143" t="s">
        <v>104</v>
      </c>
      <c r="B143" t="s">
        <v>95</v>
      </c>
      <c r="C143" t="s">
        <v>1</v>
      </c>
      <c r="D143">
        <v>656</v>
      </c>
      <c r="I143" t="s">
        <v>104</v>
      </c>
      <c r="J143" t="s">
        <v>4</v>
      </c>
      <c r="K143" t="s">
        <v>1</v>
      </c>
      <c r="L143">
        <v>648</v>
      </c>
      <c r="M143">
        <f t="shared" si="4"/>
        <v>608</v>
      </c>
      <c r="Q143" t="s">
        <v>104</v>
      </c>
      <c r="R143" t="s">
        <v>5</v>
      </c>
      <c r="S143" t="s">
        <v>1</v>
      </c>
      <c r="T143">
        <v>817</v>
      </c>
      <c r="U143">
        <f t="shared" si="5"/>
        <v>777</v>
      </c>
    </row>
    <row r="144" spans="1:23" x14ac:dyDescent="0.3">
      <c r="A144" t="s">
        <v>104</v>
      </c>
      <c r="B144" t="s">
        <v>95</v>
      </c>
      <c r="C144" t="s">
        <v>1</v>
      </c>
      <c r="D144">
        <v>780</v>
      </c>
      <c r="I144" t="s">
        <v>104</v>
      </c>
      <c r="J144" t="s">
        <v>4</v>
      </c>
      <c r="K144" t="s">
        <v>1</v>
      </c>
      <c r="L144">
        <v>824</v>
      </c>
      <c r="M144">
        <f t="shared" si="4"/>
        <v>784</v>
      </c>
      <c r="Q144" t="s">
        <v>104</v>
      </c>
      <c r="R144" t="s">
        <v>5</v>
      </c>
      <c r="S144" t="s">
        <v>1</v>
      </c>
      <c r="T144">
        <v>712</v>
      </c>
      <c r="U144">
        <f t="shared" si="5"/>
        <v>672</v>
      </c>
    </row>
    <row r="145" spans="1:23" x14ac:dyDescent="0.3">
      <c r="A145" t="s">
        <v>104</v>
      </c>
      <c r="B145" t="s">
        <v>95</v>
      </c>
      <c r="C145" t="s">
        <v>1</v>
      </c>
      <c r="D145">
        <v>1320</v>
      </c>
      <c r="I145" t="s">
        <v>104</v>
      </c>
      <c r="J145" t="s">
        <v>4</v>
      </c>
      <c r="K145" t="s">
        <v>1</v>
      </c>
      <c r="L145">
        <v>752</v>
      </c>
      <c r="M145">
        <f t="shared" si="4"/>
        <v>712</v>
      </c>
      <c r="Q145" t="s">
        <v>104</v>
      </c>
      <c r="R145" t="s">
        <v>5</v>
      </c>
      <c r="S145" t="s">
        <v>1</v>
      </c>
      <c r="T145">
        <v>737</v>
      </c>
      <c r="U145">
        <f t="shared" si="5"/>
        <v>697</v>
      </c>
    </row>
    <row r="146" spans="1:23" x14ac:dyDescent="0.3">
      <c r="A146" t="s">
        <v>104</v>
      </c>
      <c r="B146" t="s">
        <v>95</v>
      </c>
      <c r="C146" t="s">
        <v>1</v>
      </c>
      <c r="D146">
        <v>800</v>
      </c>
      <c r="I146" t="s">
        <v>104</v>
      </c>
      <c r="J146" t="s">
        <v>4</v>
      </c>
      <c r="K146" t="s">
        <v>1</v>
      </c>
      <c r="L146">
        <v>1255</v>
      </c>
      <c r="M146">
        <f t="shared" si="4"/>
        <v>1215</v>
      </c>
      <c r="Q146" t="s">
        <v>104</v>
      </c>
      <c r="R146" t="s">
        <v>5</v>
      </c>
      <c r="S146" t="s">
        <v>1</v>
      </c>
      <c r="T146">
        <v>640</v>
      </c>
      <c r="U146">
        <f t="shared" si="5"/>
        <v>600</v>
      </c>
    </row>
    <row r="147" spans="1:23" x14ac:dyDescent="0.3">
      <c r="A147" t="s">
        <v>104</v>
      </c>
      <c r="B147" t="s">
        <v>95</v>
      </c>
      <c r="C147" t="s">
        <v>1</v>
      </c>
      <c r="D147">
        <v>816</v>
      </c>
      <c r="I147" t="s">
        <v>104</v>
      </c>
      <c r="J147" t="s">
        <v>4</v>
      </c>
      <c r="K147" t="s">
        <v>1</v>
      </c>
      <c r="L147">
        <v>3176</v>
      </c>
      <c r="M147">
        <f t="shared" si="4"/>
        <v>3136</v>
      </c>
      <c r="Q147" t="s">
        <v>104</v>
      </c>
      <c r="R147" t="s">
        <v>5</v>
      </c>
      <c r="S147" t="s">
        <v>1</v>
      </c>
      <c r="T147">
        <v>832</v>
      </c>
      <c r="U147">
        <f t="shared" si="5"/>
        <v>792</v>
      </c>
    </row>
    <row r="148" spans="1:23" x14ac:dyDescent="0.3">
      <c r="A148" t="s">
        <v>104</v>
      </c>
      <c r="B148" t="s">
        <v>95</v>
      </c>
      <c r="C148" t="s">
        <v>1</v>
      </c>
      <c r="D148">
        <v>712</v>
      </c>
      <c r="I148" t="s">
        <v>104</v>
      </c>
      <c r="J148" t="s">
        <v>4</v>
      </c>
      <c r="K148" t="s">
        <v>1</v>
      </c>
      <c r="L148">
        <v>905</v>
      </c>
      <c r="M148">
        <f t="shared" si="4"/>
        <v>865</v>
      </c>
      <c r="Q148" t="s">
        <v>104</v>
      </c>
      <c r="R148" t="s">
        <v>5</v>
      </c>
      <c r="S148" t="s">
        <v>1</v>
      </c>
      <c r="T148">
        <v>809</v>
      </c>
      <c r="U148">
        <f t="shared" si="5"/>
        <v>769</v>
      </c>
    </row>
    <row r="149" spans="1:23" x14ac:dyDescent="0.3">
      <c r="A149" t="s">
        <v>104</v>
      </c>
      <c r="B149" t="s">
        <v>95</v>
      </c>
      <c r="C149" t="s">
        <v>1</v>
      </c>
      <c r="D149">
        <v>785</v>
      </c>
      <c r="I149" t="s">
        <v>104</v>
      </c>
      <c r="J149" t="s">
        <v>4</v>
      </c>
      <c r="K149" t="s">
        <v>1</v>
      </c>
      <c r="L149">
        <v>824</v>
      </c>
      <c r="M149">
        <f t="shared" si="4"/>
        <v>784</v>
      </c>
      <c r="Q149" t="s">
        <v>104</v>
      </c>
      <c r="R149" t="s">
        <v>5</v>
      </c>
      <c r="S149" t="s">
        <v>1</v>
      </c>
      <c r="T149">
        <v>889</v>
      </c>
      <c r="U149">
        <f t="shared" si="5"/>
        <v>849</v>
      </c>
    </row>
    <row r="150" spans="1:23" x14ac:dyDescent="0.3">
      <c r="A150" t="s">
        <v>104</v>
      </c>
      <c r="B150" t="s">
        <v>95</v>
      </c>
      <c r="C150" t="s">
        <v>1</v>
      </c>
      <c r="D150">
        <v>744</v>
      </c>
      <c r="I150" t="s">
        <v>104</v>
      </c>
      <c r="J150" t="s">
        <v>4</v>
      </c>
      <c r="K150" t="s">
        <v>1</v>
      </c>
      <c r="L150">
        <v>904</v>
      </c>
      <c r="M150">
        <f t="shared" si="4"/>
        <v>864</v>
      </c>
      <c r="Q150" t="s">
        <v>104</v>
      </c>
      <c r="R150" t="s">
        <v>5</v>
      </c>
      <c r="S150" t="s">
        <v>1</v>
      </c>
      <c r="T150">
        <v>641</v>
      </c>
      <c r="U150">
        <f t="shared" si="5"/>
        <v>601</v>
      </c>
    </row>
    <row r="151" spans="1:23" x14ac:dyDescent="0.3">
      <c r="A151" t="s">
        <v>104</v>
      </c>
      <c r="B151" t="s">
        <v>95</v>
      </c>
      <c r="C151" t="s">
        <v>1</v>
      </c>
      <c r="D151">
        <v>480</v>
      </c>
      <c r="G151">
        <f>MEDIAN(D142:D151)</f>
        <v>762</v>
      </c>
      <c r="I151" t="s">
        <v>104</v>
      </c>
      <c r="J151" t="s">
        <v>4</v>
      </c>
      <c r="K151" t="s">
        <v>1</v>
      </c>
      <c r="L151">
        <v>1512</v>
      </c>
      <c r="M151">
        <f t="shared" si="4"/>
        <v>1472</v>
      </c>
      <c r="O151">
        <f>MEDIAN(M142:M151)</f>
        <v>824</v>
      </c>
      <c r="Q151" t="s">
        <v>104</v>
      </c>
      <c r="R151" t="s">
        <v>5</v>
      </c>
      <c r="S151" t="s">
        <v>1</v>
      </c>
      <c r="T151">
        <v>1200</v>
      </c>
      <c r="U151">
        <f t="shared" si="5"/>
        <v>1160</v>
      </c>
      <c r="W151">
        <f>MEDIAN(U142:U151)</f>
        <v>773</v>
      </c>
    </row>
    <row r="152" spans="1:23" x14ac:dyDescent="0.3">
      <c r="A152" t="s">
        <v>105</v>
      </c>
      <c r="B152" t="s">
        <v>95</v>
      </c>
      <c r="C152" t="s">
        <v>1</v>
      </c>
      <c r="D152">
        <v>697</v>
      </c>
      <c r="I152" t="s">
        <v>105</v>
      </c>
      <c r="J152" t="s">
        <v>4</v>
      </c>
      <c r="K152" t="s">
        <v>1</v>
      </c>
      <c r="L152">
        <v>792</v>
      </c>
      <c r="M152">
        <f t="shared" si="4"/>
        <v>752</v>
      </c>
      <c r="Q152" t="s">
        <v>105</v>
      </c>
      <c r="R152" t="s">
        <v>5</v>
      </c>
      <c r="S152" t="s">
        <v>1</v>
      </c>
      <c r="T152">
        <v>921</v>
      </c>
      <c r="U152">
        <f t="shared" si="5"/>
        <v>881</v>
      </c>
    </row>
    <row r="153" spans="1:23" x14ac:dyDescent="0.3">
      <c r="A153" t="s">
        <v>105</v>
      </c>
      <c r="B153" t="s">
        <v>95</v>
      </c>
      <c r="C153" t="s">
        <v>1</v>
      </c>
      <c r="D153">
        <v>582</v>
      </c>
      <c r="I153" t="s">
        <v>105</v>
      </c>
      <c r="J153" t="s">
        <v>4</v>
      </c>
      <c r="K153" t="s">
        <v>1</v>
      </c>
      <c r="L153">
        <v>1592</v>
      </c>
      <c r="M153">
        <f t="shared" si="4"/>
        <v>1552</v>
      </c>
      <c r="Q153" t="s">
        <v>105</v>
      </c>
      <c r="R153" t="s">
        <v>5</v>
      </c>
      <c r="S153" t="s">
        <v>1</v>
      </c>
      <c r="T153">
        <v>984</v>
      </c>
      <c r="U153">
        <f t="shared" si="5"/>
        <v>944</v>
      </c>
    </row>
    <row r="154" spans="1:23" x14ac:dyDescent="0.3">
      <c r="A154" t="s">
        <v>105</v>
      </c>
      <c r="B154" t="s">
        <v>95</v>
      </c>
      <c r="C154" t="s">
        <v>1</v>
      </c>
      <c r="D154">
        <v>1096</v>
      </c>
      <c r="I154" t="s">
        <v>105</v>
      </c>
      <c r="J154" t="s">
        <v>4</v>
      </c>
      <c r="K154" t="s">
        <v>1</v>
      </c>
      <c r="L154">
        <v>1016</v>
      </c>
      <c r="M154">
        <f t="shared" si="4"/>
        <v>976</v>
      </c>
      <c r="Q154" t="s">
        <v>105</v>
      </c>
      <c r="R154" t="s">
        <v>5</v>
      </c>
      <c r="S154" t="s">
        <v>1</v>
      </c>
      <c r="T154">
        <v>968</v>
      </c>
      <c r="U154">
        <f t="shared" si="5"/>
        <v>928</v>
      </c>
    </row>
    <row r="155" spans="1:23" x14ac:dyDescent="0.3">
      <c r="A155" t="s">
        <v>105</v>
      </c>
      <c r="B155" t="s">
        <v>95</v>
      </c>
      <c r="C155" t="s">
        <v>1</v>
      </c>
      <c r="D155">
        <v>1478</v>
      </c>
      <c r="I155" t="s">
        <v>105</v>
      </c>
      <c r="J155" t="s">
        <v>4</v>
      </c>
      <c r="K155" t="s">
        <v>1</v>
      </c>
      <c r="L155">
        <v>1032</v>
      </c>
      <c r="M155">
        <f t="shared" si="4"/>
        <v>992</v>
      </c>
      <c r="Q155" t="s">
        <v>105</v>
      </c>
      <c r="R155" t="s">
        <v>5</v>
      </c>
      <c r="S155" t="s">
        <v>1</v>
      </c>
      <c r="T155">
        <v>728</v>
      </c>
      <c r="U155">
        <f t="shared" si="5"/>
        <v>688</v>
      </c>
    </row>
    <row r="156" spans="1:23" x14ac:dyDescent="0.3">
      <c r="A156" t="s">
        <v>105</v>
      </c>
      <c r="B156" t="s">
        <v>95</v>
      </c>
      <c r="C156" t="s">
        <v>1</v>
      </c>
      <c r="D156">
        <v>976</v>
      </c>
      <c r="I156" t="s">
        <v>105</v>
      </c>
      <c r="J156" t="s">
        <v>4</v>
      </c>
      <c r="K156" t="s">
        <v>1</v>
      </c>
      <c r="L156">
        <v>760</v>
      </c>
      <c r="M156">
        <f t="shared" si="4"/>
        <v>720</v>
      </c>
      <c r="Q156" t="s">
        <v>105</v>
      </c>
      <c r="R156" t="s">
        <v>5</v>
      </c>
      <c r="S156" t="s">
        <v>1</v>
      </c>
      <c r="T156">
        <v>1056</v>
      </c>
      <c r="U156">
        <f t="shared" si="5"/>
        <v>1016</v>
      </c>
    </row>
    <row r="157" spans="1:23" x14ac:dyDescent="0.3">
      <c r="A157" t="s">
        <v>105</v>
      </c>
      <c r="B157" t="s">
        <v>95</v>
      </c>
      <c r="C157" t="s">
        <v>1</v>
      </c>
      <c r="D157">
        <v>920</v>
      </c>
      <c r="I157" t="s">
        <v>105</v>
      </c>
      <c r="J157" t="s">
        <v>4</v>
      </c>
      <c r="K157" t="s">
        <v>1</v>
      </c>
      <c r="L157">
        <v>801</v>
      </c>
      <c r="M157">
        <f t="shared" si="4"/>
        <v>761</v>
      </c>
      <c r="Q157" t="s">
        <v>105</v>
      </c>
      <c r="R157" t="s">
        <v>5</v>
      </c>
      <c r="S157" t="s">
        <v>1</v>
      </c>
      <c r="T157">
        <v>1177</v>
      </c>
      <c r="U157">
        <f t="shared" si="5"/>
        <v>1137</v>
      </c>
    </row>
    <row r="158" spans="1:23" x14ac:dyDescent="0.3">
      <c r="A158" t="s">
        <v>105</v>
      </c>
      <c r="B158" t="s">
        <v>95</v>
      </c>
      <c r="C158" t="s">
        <v>1</v>
      </c>
      <c r="D158">
        <v>688</v>
      </c>
      <c r="I158" t="s">
        <v>105</v>
      </c>
      <c r="J158" t="s">
        <v>4</v>
      </c>
      <c r="K158" t="s">
        <v>1</v>
      </c>
      <c r="L158">
        <v>624</v>
      </c>
      <c r="M158">
        <f t="shared" si="4"/>
        <v>584</v>
      </c>
      <c r="Q158" t="s">
        <v>105</v>
      </c>
      <c r="R158" t="s">
        <v>5</v>
      </c>
      <c r="S158" t="s">
        <v>1</v>
      </c>
      <c r="T158">
        <v>1856</v>
      </c>
      <c r="U158">
        <f t="shared" si="5"/>
        <v>1816</v>
      </c>
    </row>
    <row r="159" spans="1:23" x14ac:dyDescent="0.3">
      <c r="A159" t="s">
        <v>105</v>
      </c>
      <c r="B159" t="s">
        <v>95</v>
      </c>
      <c r="C159" t="s">
        <v>1</v>
      </c>
      <c r="D159">
        <v>1100</v>
      </c>
      <c r="I159" t="s">
        <v>105</v>
      </c>
      <c r="J159" t="s">
        <v>4</v>
      </c>
      <c r="K159" t="s">
        <v>1</v>
      </c>
      <c r="L159">
        <v>744</v>
      </c>
      <c r="M159">
        <f t="shared" si="4"/>
        <v>704</v>
      </c>
      <c r="Q159" t="s">
        <v>105</v>
      </c>
      <c r="R159" t="s">
        <v>5</v>
      </c>
      <c r="S159" t="s">
        <v>1</v>
      </c>
      <c r="T159">
        <v>1152</v>
      </c>
      <c r="U159">
        <f t="shared" si="5"/>
        <v>1112</v>
      </c>
    </row>
    <row r="160" spans="1:23" x14ac:dyDescent="0.3">
      <c r="A160" t="s">
        <v>105</v>
      </c>
      <c r="B160" t="s">
        <v>95</v>
      </c>
      <c r="C160" t="s">
        <v>1</v>
      </c>
      <c r="D160">
        <v>792</v>
      </c>
      <c r="I160" t="s">
        <v>105</v>
      </c>
      <c r="J160" t="s">
        <v>4</v>
      </c>
      <c r="K160" t="s">
        <v>1</v>
      </c>
      <c r="L160">
        <v>833</v>
      </c>
      <c r="M160">
        <f t="shared" si="4"/>
        <v>793</v>
      </c>
      <c r="Q160" t="s">
        <v>105</v>
      </c>
      <c r="R160" t="s">
        <v>5</v>
      </c>
      <c r="S160" t="s">
        <v>1</v>
      </c>
      <c r="T160">
        <v>672</v>
      </c>
      <c r="U160">
        <f t="shared" si="5"/>
        <v>632</v>
      </c>
    </row>
    <row r="161" spans="1:23" x14ac:dyDescent="0.3">
      <c r="A161" t="s">
        <v>105</v>
      </c>
      <c r="B161" t="s">
        <v>95</v>
      </c>
      <c r="C161" t="s">
        <v>1</v>
      </c>
      <c r="D161">
        <v>1255</v>
      </c>
      <c r="G161">
        <f>MEDIAN(D152:D161)</f>
        <v>948</v>
      </c>
      <c r="I161" t="s">
        <v>105</v>
      </c>
      <c r="J161" t="s">
        <v>4</v>
      </c>
      <c r="K161" t="s">
        <v>1</v>
      </c>
      <c r="L161">
        <v>799</v>
      </c>
      <c r="M161">
        <f t="shared" si="4"/>
        <v>759</v>
      </c>
      <c r="O161">
        <f>MEDIAN(M152:M161)</f>
        <v>760</v>
      </c>
      <c r="Q161" t="s">
        <v>105</v>
      </c>
      <c r="R161" t="s">
        <v>5</v>
      </c>
      <c r="S161" t="s">
        <v>1</v>
      </c>
      <c r="T161">
        <v>799</v>
      </c>
      <c r="U161">
        <f t="shared" si="5"/>
        <v>759</v>
      </c>
      <c r="W161">
        <f>MEDIAN(U152:U161)</f>
        <v>936</v>
      </c>
    </row>
    <row r="162" spans="1:23" x14ac:dyDescent="0.3">
      <c r="G162">
        <f>AVERAGE(G1:G161)</f>
        <v>882.375</v>
      </c>
      <c r="O162">
        <f>AVERAGE(O1:O161)</f>
        <v>816.78125</v>
      </c>
      <c r="W162">
        <f>AVERAGE(W1:W161)</f>
        <v>860.5625</v>
      </c>
    </row>
    <row r="163" spans="1:23" x14ac:dyDescent="0.3">
      <c r="G163">
        <f>STDEV(G1:G161)</f>
        <v>116.63682951795286</v>
      </c>
      <c r="O163">
        <f>STDEV(O1:O161)</f>
        <v>120.37551920967984</v>
      </c>
      <c r="W163">
        <f>STDEV(W1:W161)</f>
        <v>125.58514707825391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760</v>
      </c>
      <c r="I2" t="s">
        <v>106</v>
      </c>
      <c r="J2" t="s">
        <v>4</v>
      </c>
      <c r="K2" t="s">
        <v>0</v>
      </c>
      <c r="L2">
        <v>672</v>
      </c>
      <c r="M2">
        <f>L2-40</f>
        <v>632</v>
      </c>
      <c r="Q2" t="s">
        <v>106</v>
      </c>
      <c r="R2" t="s">
        <v>5</v>
      </c>
      <c r="S2" t="s">
        <v>0</v>
      </c>
      <c r="T2">
        <v>581</v>
      </c>
      <c r="U2">
        <f>T2-40</f>
        <v>541</v>
      </c>
    </row>
    <row r="3" spans="1:23" x14ac:dyDescent="0.3">
      <c r="A3" t="s">
        <v>106</v>
      </c>
      <c r="B3" t="s">
        <v>95</v>
      </c>
      <c r="C3" t="s">
        <v>0</v>
      </c>
      <c r="D3">
        <v>713</v>
      </c>
      <c r="I3" t="s">
        <v>106</v>
      </c>
      <c r="J3" t="s">
        <v>4</v>
      </c>
      <c r="K3" t="s">
        <v>0</v>
      </c>
      <c r="L3">
        <v>816</v>
      </c>
      <c r="M3">
        <f t="shared" ref="M3:M66" si="0">L3-40</f>
        <v>776</v>
      </c>
      <c r="Q3" t="s">
        <v>106</v>
      </c>
      <c r="R3" t="s">
        <v>5</v>
      </c>
      <c r="S3" t="s">
        <v>0</v>
      </c>
      <c r="T3">
        <v>749</v>
      </c>
      <c r="U3">
        <f t="shared" ref="U3:U66" si="1">T3-40</f>
        <v>709</v>
      </c>
    </row>
    <row r="4" spans="1:23" x14ac:dyDescent="0.3">
      <c r="A4" t="s">
        <v>106</v>
      </c>
      <c r="B4" t="s">
        <v>95</v>
      </c>
      <c r="C4" t="s">
        <v>0</v>
      </c>
      <c r="D4">
        <v>828</v>
      </c>
      <c r="I4" t="s">
        <v>106</v>
      </c>
      <c r="J4" t="s">
        <v>4</v>
      </c>
      <c r="K4" t="s">
        <v>0</v>
      </c>
      <c r="L4">
        <v>760</v>
      </c>
      <c r="M4">
        <f t="shared" si="0"/>
        <v>720</v>
      </c>
      <c r="Q4" t="s">
        <v>106</v>
      </c>
      <c r="R4" t="s">
        <v>5</v>
      </c>
      <c r="S4" t="s">
        <v>0</v>
      </c>
      <c r="T4">
        <v>640</v>
      </c>
      <c r="U4">
        <f t="shared" si="1"/>
        <v>600</v>
      </c>
    </row>
    <row r="5" spans="1:23" x14ac:dyDescent="0.3">
      <c r="A5" t="s">
        <v>106</v>
      </c>
      <c r="B5" t="s">
        <v>95</v>
      </c>
      <c r="C5" t="s">
        <v>0</v>
      </c>
      <c r="D5">
        <v>759</v>
      </c>
      <c r="I5" t="s">
        <v>106</v>
      </c>
      <c r="J5" t="s">
        <v>4</v>
      </c>
      <c r="K5" t="s">
        <v>0</v>
      </c>
      <c r="L5">
        <v>640</v>
      </c>
      <c r="M5">
        <f t="shared" si="0"/>
        <v>600</v>
      </c>
      <c r="Q5" t="s">
        <v>106</v>
      </c>
      <c r="R5" t="s">
        <v>5</v>
      </c>
      <c r="S5" t="s">
        <v>0</v>
      </c>
      <c r="T5">
        <v>852</v>
      </c>
      <c r="U5">
        <f t="shared" si="1"/>
        <v>812</v>
      </c>
    </row>
    <row r="6" spans="1:23" x14ac:dyDescent="0.3">
      <c r="A6" t="s">
        <v>106</v>
      </c>
      <c r="B6" t="s">
        <v>95</v>
      </c>
      <c r="C6" t="s">
        <v>0</v>
      </c>
      <c r="D6">
        <v>721</v>
      </c>
      <c r="I6" t="s">
        <v>106</v>
      </c>
      <c r="J6" t="s">
        <v>4</v>
      </c>
      <c r="K6" t="s">
        <v>0</v>
      </c>
      <c r="L6">
        <v>687</v>
      </c>
      <c r="M6">
        <f t="shared" si="0"/>
        <v>647</v>
      </c>
      <c r="Q6" t="s">
        <v>106</v>
      </c>
      <c r="R6" t="s">
        <v>5</v>
      </c>
      <c r="S6" t="s">
        <v>0</v>
      </c>
      <c r="T6">
        <v>640</v>
      </c>
      <c r="U6">
        <f t="shared" si="1"/>
        <v>600</v>
      </c>
    </row>
    <row r="7" spans="1:23" x14ac:dyDescent="0.3">
      <c r="A7" t="s">
        <v>106</v>
      </c>
      <c r="B7" t="s">
        <v>95</v>
      </c>
      <c r="C7" t="s">
        <v>0</v>
      </c>
      <c r="D7">
        <v>695</v>
      </c>
      <c r="I7" t="s">
        <v>106</v>
      </c>
      <c r="J7" t="s">
        <v>4</v>
      </c>
      <c r="K7" t="s">
        <v>0</v>
      </c>
      <c r="L7">
        <v>688</v>
      </c>
      <c r="M7">
        <f t="shared" si="0"/>
        <v>648</v>
      </c>
      <c r="Q7" t="s">
        <v>106</v>
      </c>
      <c r="R7" t="s">
        <v>5</v>
      </c>
      <c r="S7" t="s">
        <v>0</v>
      </c>
      <c r="T7">
        <v>623</v>
      </c>
      <c r="U7">
        <f t="shared" si="1"/>
        <v>583</v>
      </c>
    </row>
    <row r="8" spans="1:23" x14ac:dyDescent="0.3">
      <c r="A8" t="s">
        <v>106</v>
      </c>
      <c r="B8" t="s">
        <v>95</v>
      </c>
      <c r="C8" t="s">
        <v>0</v>
      </c>
      <c r="D8">
        <v>1056</v>
      </c>
      <c r="I8" t="s">
        <v>106</v>
      </c>
      <c r="J8" t="s">
        <v>4</v>
      </c>
      <c r="K8" t="s">
        <v>0</v>
      </c>
      <c r="L8">
        <v>672</v>
      </c>
      <c r="M8">
        <f t="shared" si="0"/>
        <v>632</v>
      </c>
      <c r="Q8" t="s">
        <v>106</v>
      </c>
      <c r="R8" t="s">
        <v>5</v>
      </c>
      <c r="S8" t="s">
        <v>0</v>
      </c>
      <c r="T8">
        <v>660</v>
      </c>
      <c r="U8">
        <f t="shared" si="1"/>
        <v>620</v>
      </c>
    </row>
    <row r="9" spans="1:23" x14ac:dyDescent="0.3">
      <c r="A9" t="s">
        <v>106</v>
      </c>
      <c r="B9" t="s">
        <v>95</v>
      </c>
      <c r="C9" t="s">
        <v>0</v>
      </c>
      <c r="D9">
        <v>643</v>
      </c>
      <c r="I9" t="s">
        <v>106</v>
      </c>
      <c r="J9" t="s">
        <v>4</v>
      </c>
      <c r="K9" t="s">
        <v>0</v>
      </c>
      <c r="L9">
        <v>489</v>
      </c>
      <c r="M9">
        <f t="shared" si="0"/>
        <v>449</v>
      </c>
      <c r="Q9" t="s">
        <v>106</v>
      </c>
      <c r="R9" t="s">
        <v>5</v>
      </c>
      <c r="S9" t="s">
        <v>0</v>
      </c>
      <c r="T9">
        <v>688</v>
      </c>
      <c r="U9">
        <f t="shared" si="1"/>
        <v>648</v>
      </c>
    </row>
    <row r="10" spans="1:23" x14ac:dyDescent="0.3">
      <c r="A10" t="s">
        <v>106</v>
      </c>
      <c r="B10" t="s">
        <v>95</v>
      </c>
      <c r="C10" t="s">
        <v>0</v>
      </c>
      <c r="D10">
        <v>648</v>
      </c>
      <c r="I10" t="s">
        <v>106</v>
      </c>
      <c r="J10" t="s">
        <v>4</v>
      </c>
      <c r="K10" t="s">
        <v>0</v>
      </c>
      <c r="L10">
        <v>648</v>
      </c>
      <c r="M10">
        <f t="shared" si="0"/>
        <v>608</v>
      </c>
      <c r="Q10" t="s">
        <v>106</v>
      </c>
      <c r="R10" t="s">
        <v>5</v>
      </c>
      <c r="S10" t="s">
        <v>0</v>
      </c>
      <c r="T10">
        <v>791</v>
      </c>
      <c r="U10">
        <f t="shared" si="1"/>
        <v>751</v>
      </c>
    </row>
    <row r="11" spans="1:23" x14ac:dyDescent="0.3">
      <c r="A11" t="s">
        <v>106</v>
      </c>
      <c r="B11" t="s">
        <v>95</v>
      </c>
      <c r="C11" t="s">
        <v>0</v>
      </c>
      <c r="D11">
        <v>936</v>
      </c>
      <c r="G11">
        <f>MEDIAN(D2:D11)</f>
        <v>740</v>
      </c>
      <c r="I11" t="s">
        <v>106</v>
      </c>
      <c r="J11" t="s">
        <v>4</v>
      </c>
      <c r="K11" t="s">
        <v>0</v>
      </c>
      <c r="L11">
        <v>860</v>
      </c>
      <c r="M11">
        <f t="shared" si="0"/>
        <v>820</v>
      </c>
      <c r="O11">
        <f>MEDIAN(M2:M11)</f>
        <v>639.5</v>
      </c>
      <c r="Q11" t="s">
        <v>106</v>
      </c>
      <c r="R11" t="s">
        <v>5</v>
      </c>
      <c r="S11" t="s">
        <v>0</v>
      </c>
      <c r="T11">
        <v>799</v>
      </c>
      <c r="U11">
        <f t="shared" si="1"/>
        <v>759</v>
      </c>
      <c r="W11">
        <f>MEDIAN(U2:U11)</f>
        <v>634</v>
      </c>
    </row>
    <row r="12" spans="1:23" x14ac:dyDescent="0.3">
      <c r="A12" t="s">
        <v>107</v>
      </c>
      <c r="B12" t="s">
        <v>95</v>
      </c>
      <c r="C12" t="s">
        <v>0</v>
      </c>
      <c r="D12">
        <v>713</v>
      </c>
      <c r="I12" t="s">
        <v>107</v>
      </c>
      <c r="J12" t="s">
        <v>4</v>
      </c>
      <c r="K12" t="s">
        <v>0</v>
      </c>
      <c r="L12">
        <v>847</v>
      </c>
      <c r="M12">
        <f t="shared" si="0"/>
        <v>807</v>
      </c>
      <c r="Q12" t="s">
        <v>107</v>
      </c>
      <c r="R12" t="s">
        <v>5</v>
      </c>
      <c r="S12" t="s">
        <v>0</v>
      </c>
      <c r="T12">
        <v>696</v>
      </c>
      <c r="U12">
        <f t="shared" si="1"/>
        <v>656</v>
      </c>
    </row>
    <row r="13" spans="1:23" x14ac:dyDescent="0.3">
      <c r="A13" t="s">
        <v>107</v>
      </c>
      <c r="B13" t="s">
        <v>95</v>
      </c>
      <c r="C13" t="s">
        <v>0</v>
      </c>
      <c r="D13">
        <v>729</v>
      </c>
      <c r="I13" t="s">
        <v>107</v>
      </c>
      <c r="J13" t="s">
        <v>4</v>
      </c>
      <c r="K13" t="s">
        <v>0</v>
      </c>
      <c r="L13">
        <v>944</v>
      </c>
      <c r="M13">
        <f t="shared" si="0"/>
        <v>904</v>
      </c>
      <c r="Q13" t="s">
        <v>107</v>
      </c>
      <c r="R13" t="s">
        <v>5</v>
      </c>
      <c r="S13" t="s">
        <v>0</v>
      </c>
      <c r="T13">
        <v>632</v>
      </c>
      <c r="U13">
        <f t="shared" si="1"/>
        <v>592</v>
      </c>
    </row>
    <row r="14" spans="1:23" x14ac:dyDescent="0.3">
      <c r="A14" t="s">
        <v>107</v>
      </c>
      <c r="B14" t="s">
        <v>95</v>
      </c>
      <c r="C14" t="s">
        <v>0</v>
      </c>
      <c r="D14">
        <v>784</v>
      </c>
      <c r="I14" t="s">
        <v>107</v>
      </c>
      <c r="J14" t="s">
        <v>4</v>
      </c>
      <c r="K14" t="s">
        <v>0</v>
      </c>
      <c r="L14">
        <v>849</v>
      </c>
      <c r="M14">
        <f t="shared" si="0"/>
        <v>809</v>
      </c>
      <c r="Q14" t="s">
        <v>107</v>
      </c>
      <c r="R14" t="s">
        <v>5</v>
      </c>
      <c r="S14" t="s">
        <v>0</v>
      </c>
      <c r="T14">
        <v>687</v>
      </c>
      <c r="U14">
        <f t="shared" si="1"/>
        <v>647</v>
      </c>
    </row>
    <row r="15" spans="1:23" x14ac:dyDescent="0.3">
      <c r="A15" t="s">
        <v>107</v>
      </c>
      <c r="B15" t="s">
        <v>95</v>
      </c>
      <c r="C15" t="s">
        <v>0</v>
      </c>
      <c r="D15">
        <v>656</v>
      </c>
      <c r="I15" t="s">
        <v>107</v>
      </c>
      <c r="J15" t="s">
        <v>4</v>
      </c>
      <c r="K15" t="s">
        <v>0</v>
      </c>
      <c r="L15">
        <v>656</v>
      </c>
      <c r="M15">
        <f t="shared" si="0"/>
        <v>616</v>
      </c>
      <c r="Q15" t="s">
        <v>107</v>
      </c>
      <c r="R15" t="s">
        <v>5</v>
      </c>
      <c r="S15" t="s">
        <v>0</v>
      </c>
      <c r="T15">
        <v>606</v>
      </c>
      <c r="U15">
        <f t="shared" si="1"/>
        <v>566</v>
      </c>
    </row>
    <row r="16" spans="1:23" x14ac:dyDescent="0.3">
      <c r="A16" t="s">
        <v>107</v>
      </c>
      <c r="B16" t="s">
        <v>95</v>
      </c>
      <c r="C16" t="s">
        <v>0</v>
      </c>
      <c r="D16">
        <v>779</v>
      </c>
      <c r="I16" t="s">
        <v>107</v>
      </c>
      <c r="J16" t="s">
        <v>4</v>
      </c>
      <c r="K16" t="s">
        <v>0</v>
      </c>
      <c r="L16">
        <v>703</v>
      </c>
      <c r="M16">
        <f t="shared" si="0"/>
        <v>663</v>
      </c>
      <c r="Q16" t="s">
        <v>107</v>
      </c>
      <c r="R16" t="s">
        <v>5</v>
      </c>
      <c r="S16" t="s">
        <v>0</v>
      </c>
      <c r="T16">
        <v>691</v>
      </c>
      <c r="U16">
        <f t="shared" si="1"/>
        <v>651</v>
      </c>
    </row>
    <row r="17" spans="1:23" x14ac:dyDescent="0.3">
      <c r="A17" t="s">
        <v>107</v>
      </c>
      <c r="B17" t="s">
        <v>95</v>
      </c>
      <c r="C17" t="s">
        <v>0</v>
      </c>
      <c r="D17">
        <v>677</v>
      </c>
      <c r="I17" t="s">
        <v>107</v>
      </c>
      <c r="J17" t="s">
        <v>4</v>
      </c>
      <c r="K17" t="s">
        <v>0</v>
      </c>
      <c r="L17">
        <v>720</v>
      </c>
      <c r="M17">
        <f t="shared" si="0"/>
        <v>680</v>
      </c>
      <c r="Q17" t="s">
        <v>107</v>
      </c>
      <c r="R17" t="s">
        <v>5</v>
      </c>
      <c r="S17" t="s">
        <v>0</v>
      </c>
      <c r="T17">
        <v>654</v>
      </c>
      <c r="U17">
        <f t="shared" si="1"/>
        <v>614</v>
      </c>
    </row>
    <row r="18" spans="1:23" x14ac:dyDescent="0.3">
      <c r="A18" t="s">
        <v>107</v>
      </c>
      <c r="B18" t="s">
        <v>95</v>
      </c>
      <c r="C18" t="s">
        <v>0</v>
      </c>
      <c r="D18">
        <v>623</v>
      </c>
      <c r="I18" t="s">
        <v>107</v>
      </c>
      <c r="J18" t="s">
        <v>4</v>
      </c>
      <c r="K18" t="s">
        <v>0</v>
      </c>
      <c r="L18">
        <v>744</v>
      </c>
      <c r="M18">
        <f t="shared" si="0"/>
        <v>704</v>
      </c>
      <c r="Q18" t="s">
        <v>107</v>
      </c>
      <c r="R18" t="s">
        <v>5</v>
      </c>
      <c r="S18" t="s">
        <v>0</v>
      </c>
      <c r="T18">
        <v>720</v>
      </c>
      <c r="U18">
        <f t="shared" si="1"/>
        <v>680</v>
      </c>
    </row>
    <row r="19" spans="1:23" x14ac:dyDescent="0.3">
      <c r="A19" t="s">
        <v>107</v>
      </c>
      <c r="B19" t="s">
        <v>95</v>
      </c>
      <c r="C19" t="s">
        <v>0</v>
      </c>
      <c r="D19">
        <v>736</v>
      </c>
      <c r="I19" t="s">
        <v>107</v>
      </c>
      <c r="J19" t="s">
        <v>4</v>
      </c>
      <c r="K19" t="s">
        <v>0</v>
      </c>
      <c r="L19">
        <v>624</v>
      </c>
      <c r="M19">
        <f t="shared" si="0"/>
        <v>584</v>
      </c>
      <c r="Q19" t="s">
        <v>107</v>
      </c>
      <c r="R19" t="s">
        <v>5</v>
      </c>
      <c r="S19" t="s">
        <v>0</v>
      </c>
      <c r="T19">
        <v>705</v>
      </c>
      <c r="U19">
        <f t="shared" si="1"/>
        <v>665</v>
      </c>
    </row>
    <row r="20" spans="1:23" x14ac:dyDescent="0.3">
      <c r="A20" t="s">
        <v>107</v>
      </c>
      <c r="B20" t="s">
        <v>95</v>
      </c>
      <c r="C20" t="s">
        <v>0</v>
      </c>
      <c r="D20">
        <v>639</v>
      </c>
      <c r="I20" t="s">
        <v>107</v>
      </c>
      <c r="J20" t="s">
        <v>4</v>
      </c>
      <c r="K20" t="s">
        <v>0</v>
      </c>
      <c r="L20">
        <v>673</v>
      </c>
      <c r="M20">
        <f t="shared" si="0"/>
        <v>633</v>
      </c>
      <c r="Q20" t="s">
        <v>107</v>
      </c>
      <c r="R20" t="s">
        <v>5</v>
      </c>
      <c r="S20" t="s">
        <v>0</v>
      </c>
      <c r="T20">
        <v>617</v>
      </c>
      <c r="U20">
        <f t="shared" si="1"/>
        <v>577</v>
      </c>
    </row>
    <row r="21" spans="1:23" x14ac:dyDescent="0.3">
      <c r="A21" t="s">
        <v>107</v>
      </c>
      <c r="B21" t="s">
        <v>95</v>
      </c>
      <c r="C21" t="s">
        <v>0</v>
      </c>
      <c r="D21">
        <v>686</v>
      </c>
      <c r="G21">
        <f>MEDIAN(D12:D21)</f>
        <v>699.5</v>
      </c>
      <c r="I21" t="s">
        <v>107</v>
      </c>
      <c r="J21" t="s">
        <v>4</v>
      </c>
      <c r="K21" t="s">
        <v>0</v>
      </c>
      <c r="L21">
        <v>736</v>
      </c>
      <c r="M21">
        <f t="shared" si="0"/>
        <v>696</v>
      </c>
      <c r="O21">
        <f>MEDIAN(M12:M21)</f>
        <v>688</v>
      </c>
      <c r="Q21" t="s">
        <v>107</v>
      </c>
      <c r="R21" t="s">
        <v>5</v>
      </c>
      <c r="S21" t="s">
        <v>0</v>
      </c>
      <c r="T21">
        <v>755</v>
      </c>
      <c r="U21">
        <f t="shared" si="1"/>
        <v>715</v>
      </c>
      <c r="W21">
        <f>MEDIAN(U12:U21)</f>
        <v>649</v>
      </c>
    </row>
    <row r="22" spans="1:23" x14ac:dyDescent="0.3">
      <c r="A22" t="s">
        <v>108</v>
      </c>
      <c r="B22" t="s">
        <v>95</v>
      </c>
      <c r="C22" t="s">
        <v>0</v>
      </c>
      <c r="D22">
        <v>748</v>
      </c>
      <c r="I22" t="s">
        <v>108</v>
      </c>
      <c r="J22" t="s">
        <v>4</v>
      </c>
      <c r="K22" t="s">
        <v>0</v>
      </c>
      <c r="L22">
        <v>816</v>
      </c>
      <c r="M22">
        <f t="shared" si="0"/>
        <v>776</v>
      </c>
      <c r="Q22" t="s">
        <v>108</v>
      </c>
      <c r="R22" t="s">
        <v>5</v>
      </c>
      <c r="S22" t="s">
        <v>0</v>
      </c>
      <c r="T22">
        <v>697</v>
      </c>
      <c r="U22">
        <f t="shared" si="1"/>
        <v>657</v>
      </c>
    </row>
    <row r="23" spans="1:23" x14ac:dyDescent="0.3">
      <c r="A23" t="s">
        <v>108</v>
      </c>
      <c r="B23" t="s">
        <v>95</v>
      </c>
      <c r="C23" t="s">
        <v>0</v>
      </c>
      <c r="D23">
        <v>763</v>
      </c>
      <c r="I23" t="s">
        <v>108</v>
      </c>
      <c r="J23" t="s">
        <v>4</v>
      </c>
      <c r="K23" t="s">
        <v>0</v>
      </c>
      <c r="L23">
        <v>696</v>
      </c>
      <c r="M23">
        <f t="shared" si="0"/>
        <v>656</v>
      </c>
      <c r="Q23" t="s">
        <v>108</v>
      </c>
      <c r="R23" t="s">
        <v>5</v>
      </c>
      <c r="S23" t="s">
        <v>0</v>
      </c>
      <c r="T23">
        <v>590</v>
      </c>
      <c r="U23">
        <f t="shared" si="1"/>
        <v>550</v>
      </c>
    </row>
    <row r="24" spans="1:23" x14ac:dyDescent="0.3">
      <c r="A24" t="s">
        <v>108</v>
      </c>
      <c r="B24" t="s">
        <v>95</v>
      </c>
      <c r="C24" t="s">
        <v>0</v>
      </c>
      <c r="D24">
        <v>770</v>
      </c>
      <c r="I24" t="s">
        <v>108</v>
      </c>
      <c r="J24" t="s">
        <v>4</v>
      </c>
      <c r="K24" t="s">
        <v>0</v>
      </c>
      <c r="L24">
        <v>704</v>
      </c>
      <c r="M24">
        <f t="shared" si="0"/>
        <v>664</v>
      </c>
      <c r="Q24" t="s">
        <v>108</v>
      </c>
      <c r="R24" t="s">
        <v>5</v>
      </c>
      <c r="S24" t="s">
        <v>0</v>
      </c>
      <c r="T24">
        <v>893</v>
      </c>
      <c r="U24">
        <f t="shared" si="1"/>
        <v>853</v>
      </c>
    </row>
    <row r="25" spans="1:23" x14ac:dyDescent="0.3">
      <c r="A25" t="s">
        <v>108</v>
      </c>
      <c r="B25" t="s">
        <v>95</v>
      </c>
      <c r="C25" t="s">
        <v>0</v>
      </c>
      <c r="D25">
        <v>728</v>
      </c>
      <c r="I25" t="s">
        <v>108</v>
      </c>
      <c r="J25" t="s">
        <v>4</v>
      </c>
      <c r="K25" t="s">
        <v>0</v>
      </c>
      <c r="L25">
        <v>719</v>
      </c>
      <c r="M25">
        <f t="shared" si="0"/>
        <v>679</v>
      </c>
      <c r="Q25" t="s">
        <v>108</v>
      </c>
      <c r="R25" t="s">
        <v>5</v>
      </c>
      <c r="S25" t="s">
        <v>0</v>
      </c>
      <c r="T25">
        <v>668</v>
      </c>
      <c r="U25">
        <f t="shared" si="1"/>
        <v>628</v>
      </c>
    </row>
    <row r="26" spans="1:23" x14ac:dyDescent="0.3">
      <c r="A26" t="s">
        <v>108</v>
      </c>
      <c r="B26" t="s">
        <v>95</v>
      </c>
      <c r="C26" t="s">
        <v>0</v>
      </c>
      <c r="D26">
        <v>792</v>
      </c>
      <c r="I26" t="s">
        <v>108</v>
      </c>
      <c r="J26" t="s">
        <v>4</v>
      </c>
      <c r="K26" t="s">
        <v>0</v>
      </c>
      <c r="L26">
        <v>783</v>
      </c>
      <c r="M26">
        <f t="shared" si="0"/>
        <v>743</v>
      </c>
      <c r="Q26" t="s">
        <v>108</v>
      </c>
      <c r="R26" t="s">
        <v>5</v>
      </c>
      <c r="S26" t="s">
        <v>0</v>
      </c>
      <c r="T26">
        <v>728</v>
      </c>
      <c r="U26">
        <f t="shared" si="1"/>
        <v>688</v>
      </c>
    </row>
    <row r="27" spans="1:23" x14ac:dyDescent="0.3">
      <c r="A27" t="s">
        <v>108</v>
      </c>
      <c r="B27" t="s">
        <v>95</v>
      </c>
      <c r="C27" t="s">
        <v>0</v>
      </c>
      <c r="D27">
        <v>640</v>
      </c>
      <c r="I27" t="s">
        <v>108</v>
      </c>
      <c r="J27" t="s">
        <v>4</v>
      </c>
      <c r="K27" t="s">
        <v>0</v>
      </c>
      <c r="L27">
        <v>752</v>
      </c>
      <c r="M27">
        <f t="shared" si="0"/>
        <v>712</v>
      </c>
      <c r="Q27" t="s">
        <v>108</v>
      </c>
      <c r="R27" t="s">
        <v>5</v>
      </c>
      <c r="S27" t="s">
        <v>0</v>
      </c>
      <c r="T27">
        <v>712</v>
      </c>
      <c r="U27">
        <f t="shared" si="1"/>
        <v>672</v>
      </c>
    </row>
    <row r="28" spans="1:23" x14ac:dyDescent="0.3">
      <c r="A28" t="s">
        <v>108</v>
      </c>
      <c r="B28" t="s">
        <v>95</v>
      </c>
      <c r="C28" t="s">
        <v>0</v>
      </c>
      <c r="D28">
        <v>724</v>
      </c>
      <c r="I28" t="s">
        <v>108</v>
      </c>
      <c r="J28" t="s">
        <v>4</v>
      </c>
      <c r="K28" t="s">
        <v>0</v>
      </c>
      <c r="L28">
        <v>548</v>
      </c>
      <c r="M28">
        <f t="shared" si="0"/>
        <v>508</v>
      </c>
      <c r="Q28" t="s">
        <v>108</v>
      </c>
      <c r="R28" t="s">
        <v>5</v>
      </c>
      <c r="S28" t="s">
        <v>0</v>
      </c>
      <c r="T28">
        <v>613</v>
      </c>
      <c r="U28">
        <f t="shared" si="1"/>
        <v>573</v>
      </c>
    </row>
    <row r="29" spans="1:23" x14ac:dyDescent="0.3">
      <c r="A29" t="s">
        <v>108</v>
      </c>
      <c r="B29" t="s">
        <v>95</v>
      </c>
      <c r="C29" t="s">
        <v>0</v>
      </c>
      <c r="D29">
        <v>704</v>
      </c>
      <c r="I29" t="s">
        <v>108</v>
      </c>
      <c r="J29" t="s">
        <v>4</v>
      </c>
      <c r="K29" t="s">
        <v>0</v>
      </c>
      <c r="L29">
        <v>1056</v>
      </c>
      <c r="M29">
        <f t="shared" si="0"/>
        <v>1016</v>
      </c>
      <c r="Q29" t="s">
        <v>108</v>
      </c>
      <c r="R29" t="s">
        <v>5</v>
      </c>
      <c r="S29" t="s">
        <v>0</v>
      </c>
      <c r="T29">
        <v>704</v>
      </c>
      <c r="U29">
        <f t="shared" si="1"/>
        <v>664</v>
      </c>
    </row>
    <row r="30" spans="1:23" x14ac:dyDescent="0.3">
      <c r="A30" t="s">
        <v>108</v>
      </c>
      <c r="B30" t="s">
        <v>95</v>
      </c>
      <c r="C30" t="s">
        <v>0</v>
      </c>
      <c r="D30">
        <v>712</v>
      </c>
      <c r="I30" t="s">
        <v>108</v>
      </c>
      <c r="J30" t="s">
        <v>4</v>
      </c>
      <c r="K30" t="s">
        <v>0</v>
      </c>
      <c r="L30">
        <v>664</v>
      </c>
      <c r="M30">
        <f t="shared" si="0"/>
        <v>624</v>
      </c>
      <c r="Q30" t="s">
        <v>108</v>
      </c>
      <c r="R30" t="s">
        <v>5</v>
      </c>
      <c r="S30" t="s">
        <v>0</v>
      </c>
      <c r="T30">
        <v>666</v>
      </c>
      <c r="U30">
        <f t="shared" si="1"/>
        <v>626</v>
      </c>
    </row>
    <row r="31" spans="1:23" x14ac:dyDescent="0.3">
      <c r="A31" t="s">
        <v>108</v>
      </c>
      <c r="B31" t="s">
        <v>95</v>
      </c>
      <c r="C31" t="s">
        <v>0</v>
      </c>
      <c r="D31">
        <v>664</v>
      </c>
      <c r="G31">
        <f>MEDIAN(D22:D31)</f>
        <v>726</v>
      </c>
      <c r="I31" t="s">
        <v>108</v>
      </c>
      <c r="J31" t="s">
        <v>4</v>
      </c>
      <c r="K31" t="s">
        <v>0</v>
      </c>
      <c r="L31">
        <v>608</v>
      </c>
      <c r="M31">
        <f t="shared" si="0"/>
        <v>568</v>
      </c>
      <c r="O31">
        <f>MEDIAN(M22:M31)</f>
        <v>671.5</v>
      </c>
      <c r="Q31" t="s">
        <v>108</v>
      </c>
      <c r="R31" t="s">
        <v>5</v>
      </c>
      <c r="S31" t="s">
        <v>0</v>
      </c>
      <c r="T31">
        <v>704</v>
      </c>
      <c r="U31">
        <f t="shared" si="1"/>
        <v>664</v>
      </c>
      <c r="W31">
        <f>MEDIAN(U22:U31)</f>
        <v>660.5</v>
      </c>
    </row>
    <row r="32" spans="1:23" x14ac:dyDescent="0.3">
      <c r="A32" t="s">
        <v>109</v>
      </c>
      <c r="B32" t="s">
        <v>95</v>
      </c>
      <c r="C32" t="s">
        <v>0</v>
      </c>
      <c r="D32">
        <v>815</v>
      </c>
      <c r="I32" t="s">
        <v>109</v>
      </c>
      <c r="J32" t="s">
        <v>4</v>
      </c>
      <c r="K32" t="s">
        <v>0</v>
      </c>
      <c r="L32">
        <v>720</v>
      </c>
      <c r="M32">
        <f t="shared" si="0"/>
        <v>680</v>
      </c>
      <c r="Q32" t="s">
        <v>109</v>
      </c>
      <c r="R32" t="s">
        <v>5</v>
      </c>
      <c r="S32" t="s">
        <v>0</v>
      </c>
      <c r="T32">
        <v>740</v>
      </c>
      <c r="U32">
        <f t="shared" si="1"/>
        <v>700</v>
      </c>
    </row>
    <row r="33" spans="1:23" x14ac:dyDescent="0.3">
      <c r="A33" t="s">
        <v>109</v>
      </c>
      <c r="B33" t="s">
        <v>95</v>
      </c>
      <c r="C33" t="s">
        <v>0</v>
      </c>
      <c r="D33">
        <v>696</v>
      </c>
      <c r="I33" t="s">
        <v>109</v>
      </c>
      <c r="J33" t="s">
        <v>4</v>
      </c>
      <c r="K33" t="s">
        <v>0</v>
      </c>
      <c r="L33">
        <v>743</v>
      </c>
      <c r="M33">
        <f t="shared" si="0"/>
        <v>703</v>
      </c>
      <c r="Q33" t="s">
        <v>109</v>
      </c>
      <c r="R33" t="s">
        <v>5</v>
      </c>
      <c r="S33" t="s">
        <v>0</v>
      </c>
      <c r="T33">
        <v>700</v>
      </c>
      <c r="U33">
        <f t="shared" si="1"/>
        <v>660</v>
      </c>
    </row>
    <row r="34" spans="1:23" x14ac:dyDescent="0.3">
      <c r="A34" t="s">
        <v>109</v>
      </c>
      <c r="B34" t="s">
        <v>95</v>
      </c>
      <c r="C34" t="s">
        <v>0</v>
      </c>
      <c r="D34">
        <v>1448</v>
      </c>
      <c r="I34" t="s">
        <v>109</v>
      </c>
      <c r="J34" t="s">
        <v>4</v>
      </c>
      <c r="K34" t="s">
        <v>0</v>
      </c>
      <c r="L34">
        <v>799</v>
      </c>
      <c r="M34">
        <f t="shared" si="0"/>
        <v>759</v>
      </c>
      <c r="Q34" t="s">
        <v>109</v>
      </c>
      <c r="R34" t="s">
        <v>5</v>
      </c>
      <c r="S34" t="s">
        <v>0</v>
      </c>
      <c r="T34">
        <v>685</v>
      </c>
      <c r="U34">
        <f t="shared" si="1"/>
        <v>645</v>
      </c>
    </row>
    <row r="35" spans="1:23" x14ac:dyDescent="0.3">
      <c r="A35" t="s">
        <v>109</v>
      </c>
      <c r="B35" t="s">
        <v>95</v>
      </c>
      <c r="C35" t="s">
        <v>0</v>
      </c>
      <c r="D35">
        <v>777</v>
      </c>
      <c r="I35" t="s">
        <v>109</v>
      </c>
      <c r="J35" t="s">
        <v>4</v>
      </c>
      <c r="K35" t="s">
        <v>0</v>
      </c>
      <c r="L35">
        <v>812</v>
      </c>
      <c r="M35">
        <f t="shared" si="0"/>
        <v>772</v>
      </c>
      <c r="Q35" t="s">
        <v>109</v>
      </c>
      <c r="R35" t="s">
        <v>5</v>
      </c>
      <c r="S35" t="s">
        <v>0</v>
      </c>
      <c r="T35">
        <v>608</v>
      </c>
      <c r="U35">
        <f t="shared" si="1"/>
        <v>568</v>
      </c>
    </row>
    <row r="36" spans="1:23" x14ac:dyDescent="0.3">
      <c r="A36" t="s">
        <v>109</v>
      </c>
      <c r="B36" t="s">
        <v>95</v>
      </c>
      <c r="C36" t="s">
        <v>0</v>
      </c>
      <c r="D36">
        <v>1735</v>
      </c>
      <c r="I36" t="s">
        <v>109</v>
      </c>
      <c r="J36" t="s">
        <v>4</v>
      </c>
      <c r="K36" t="s">
        <v>0</v>
      </c>
      <c r="L36">
        <v>799</v>
      </c>
      <c r="M36">
        <f t="shared" si="0"/>
        <v>759</v>
      </c>
      <c r="Q36" t="s">
        <v>109</v>
      </c>
      <c r="R36" t="s">
        <v>5</v>
      </c>
      <c r="S36" t="s">
        <v>0</v>
      </c>
      <c r="T36">
        <v>789</v>
      </c>
      <c r="U36">
        <f t="shared" si="1"/>
        <v>749</v>
      </c>
    </row>
    <row r="37" spans="1:23" x14ac:dyDescent="0.3">
      <c r="A37" t="s">
        <v>109</v>
      </c>
      <c r="B37" t="s">
        <v>95</v>
      </c>
      <c r="C37" t="s">
        <v>0</v>
      </c>
      <c r="D37">
        <v>1152</v>
      </c>
      <c r="I37" t="s">
        <v>109</v>
      </c>
      <c r="J37" t="s">
        <v>4</v>
      </c>
      <c r="K37" t="s">
        <v>0</v>
      </c>
      <c r="L37">
        <v>778</v>
      </c>
      <c r="M37">
        <f t="shared" si="0"/>
        <v>738</v>
      </c>
      <c r="Q37" t="s">
        <v>109</v>
      </c>
      <c r="R37" t="s">
        <v>5</v>
      </c>
      <c r="S37" t="s">
        <v>0</v>
      </c>
      <c r="T37">
        <v>616</v>
      </c>
      <c r="U37">
        <f t="shared" si="1"/>
        <v>576</v>
      </c>
    </row>
    <row r="38" spans="1:23" x14ac:dyDescent="0.3">
      <c r="A38" t="s">
        <v>109</v>
      </c>
      <c r="B38" t="s">
        <v>95</v>
      </c>
      <c r="C38" t="s">
        <v>0</v>
      </c>
      <c r="D38">
        <v>750</v>
      </c>
      <c r="I38" t="s">
        <v>109</v>
      </c>
      <c r="J38" t="s">
        <v>4</v>
      </c>
      <c r="K38" t="s">
        <v>0</v>
      </c>
      <c r="L38">
        <v>624</v>
      </c>
      <c r="M38">
        <f t="shared" si="0"/>
        <v>584</v>
      </c>
      <c r="Q38" t="s">
        <v>109</v>
      </c>
      <c r="R38" t="s">
        <v>5</v>
      </c>
      <c r="S38" t="s">
        <v>0</v>
      </c>
      <c r="T38">
        <v>624</v>
      </c>
      <c r="U38">
        <f t="shared" si="1"/>
        <v>584</v>
      </c>
    </row>
    <row r="39" spans="1:23" x14ac:dyDescent="0.3">
      <c r="A39" t="s">
        <v>109</v>
      </c>
      <c r="B39" t="s">
        <v>95</v>
      </c>
      <c r="C39" t="s">
        <v>0</v>
      </c>
      <c r="D39">
        <v>856</v>
      </c>
      <c r="I39" t="s">
        <v>109</v>
      </c>
      <c r="J39" t="s">
        <v>4</v>
      </c>
      <c r="K39" t="s">
        <v>0</v>
      </c>
      <c r="L39">
        <v>769</v>
      </c>
      <c r="M39">
        <f t="shared" si="0"/>
        <v>729</v>
      </c>
      <c r="Q39" t="s">
        <v>109</v>
      </c>
      <c r="R39" t="s">
        <v>5</v>
      </c>
      <c r="S39" t="s">
        <v>0</v>
      </c>
      <c r="T39">
        <v>856</v>
      </c>
      <c r="U39">
        <f t="shared" si="1"/>
        <v>816</v>
      </c>
    </row>
    <row r="40" spans="1:23" x14ac:dyDescent="0.3">
      <c r="A40" t="s">
        <v>109</v>
      </c>
      <c r="B40" t="s">
        <v>95</v>
      </c>
      <c r="C40" t="s">
        <v>0</v>
      </c>
      <c r="D40">
        <v>697</v>
      </c>
      <c r="I40" t="s">
        <v>109</v>
      </c>
      <c r="J40" t="s">
        <v>4</v>
      </c>
      <c r="K40" t="s">
        <v>0</v>
      </c>
      <c r="L40">
        <v>1013</v>
      </c>
      <c r="M40">
        <f t="shared" si="0"/>
        <v>973</v>
      </c>
      <c r="Q40" t="s">
        <v>109</v>
      </c>
      <c r="R40" t="s">
        <v>5</v>
      </c>
      <c r="S40" t="s">
        <v>0</v>
      </c>
      <c r="T40">
        <v>623</v>
      </c>
      <c r="U40">
        <f t="shared" si="1"/>
        <v>583</v>
      </c>
    </row>
    <row r="41" spans="1:23" x14ac:dyDescent="0.3">
      <c r="A41" t="s">
        <v>109</v>
      </c>
      <c r="B41" t="s">
        <v>95</v>
      </c>
      <c r="C41" t="s">
        <v>0</v>
      </c>
      <c r="D41">
        <v>743</v>
      </c>
      <c r="G41">
        <f>MEDIAN(D32:D41)</f>
        <v>796</v>
      </c>
      <c r="I41" t="s">
        <v>109</v>
      </c>
      <c r="J41" t="s">
        <v>4</v>
      </c>
      <c r="K41" t="s">
        <v>0</v>
      </c>
      <c r="L41">
        <v>761</v>
      </c>
      <c r="M41">
        <f t="shared" si="0"/>
        <v>721</v>
      </c>
      <c r="O41">
        <f>MEDIAN(M32:M41)</f>
        <v>733.5</v>
      </c>
      <c r="Q41" t="s">
        <v>109</v>
      </c>
      <c r="R41" t="s">
        <v>5</v>
      </c>
      <c r="S41" t="s">
        <v>0</v>
      </c>
      <c r="T41">
        <v>482</v>
      </c>
      <c r="U41">
        <f t="shared" si="1"/>
        <v>442</v>
      </c>
      <c r="W41">
        <f>MEDIAN(U32:U41)</f>
        <v>614.5</v>
      </c>
    </row>
    <row r="42" spans="1:23" x14ac:dyDescent="0.3">
      <c r="A42" t="s">
        <v>110</v>
      </c>
      <c r="B42" t="s">
        <v>95</v>
      </c>
      <c r="C42" t="s">
        <v>1</v>
      </c>
      <c r="D42">
        <v>736</v>
      </c>
      <c r="I42" t="s">
        <v>110</v>
      </c>
      <c r="J42" t="s">
        <v>4</v>
      </c>
      <c r="K42" t="s">
        <v>1</v>
      </c>
      <c r="L42">
        <v>1027</v>
      </c>
      <c r="M42">
        <f t="shared" si="0"/>
        <v>987</v>
      </c>
      <c r="Q42" t="s">
        <v>110</v>
      </c>
      <c r="R42" t="s">
        <v>5</v>
      </c>
      <c r="S42" t="s">
        <v>0</v>
      </c>
      <c r="T42">
        <v>529</v>
      </c>
      <c r="U42">
        <f t="shared" si="1"/>
        <v>489</v>
      </c>
    </row>
    <row r="43" spans="1:23" x14ac:dyDescent="0.3">
      <c r="A43" t="s">
        <v>110</v>
      </c>
      <c r="B43" t="s">
        <v>95</v>
      </c>
      <c r="C43" t="s">
        <v>0</v>
      </c>
      <c r="D43">
        <v>1452</v>
      </c>
      <c r="I43" t="s">
        <v>110</v>
      </c>
      <c r="J43" t="s">
        <v>4</v>
      </c>
      <c r="K43" t="s">
        <v>1</v>
      </c>
      <c r="L43">
        <v>808</v>
      </c>
      <c r="M43">
        <f t="shared" si="0"/>
        <v>768</v>
      </c>
      <c r="Q43" t="s">
        <v>110</v>
      </c>
      <c r="R43" t="s">
        <v>5</v>
      </c>
      <c r="S43" t="s">
        <v>0</v>
      </c>
      <c r="T43">
        <v>560</v>
      </c>
      <c r="U43">
        <f t="shared" si="1"/>
        <v>520</v>
      </c>
    </row>
    <row r="44" spans="1:23" x14ac:dyDescent="0.3">
      <c r="A44" t="s">
        <v>110</v>
      </c>
      <c r="B44" t="s">
        <v>95</v>
      </c>
      <c r="C44" t="s">
        <v>0</v>
      </c>
      <c r="D44">
        <v>748</v>
      </c>
      <c r="I44" t="s">
        <v>110</v>
      </c>
      <c r="J44" t="s">
        <v>4</v>
      </c>
      <c r="K44" t="s">
        <v>1</v>
      </c>
      <c r="L44">
        <v>784</v>
      </c>
      <c r="M44">
        <f t="shared" si="0"/>
        <v>744</v>
      </c>
      <c r="Q44" t="s">
        <v>110</v>
      </c>
      <c r="R44" t="s">
        <v>5</v>
      </c>
      <c r="S44" t="s">
        <v>0</v>
      </c>
      <c r="T44">
        <v>536</v>
      </c>
      <c r="U44">
        <f t="shared" si="1"/>
        <v>496</v>
      </c>
    </row>
    <row r="45" spans="1:23" x14ac:dyDescent="0.3">
      <c r="A45" t="s">
        <v>110</v>
      </c>
      <c r="B45" t="s">
        <v>95</v>
      </c>
      <c r="C45" t="s">
        <v>0</v>
      </c>
      <c r="D45">
        <v>768</v>
      </c>
      <c r="I45" t="s">
        <v>110</v>
      </c>
      <c r="J45" t="s">
        <v>4</v>
      </c>
      <c r="K45" t="s">
        <v>0</v>
      </c>
      <c r="L45">
        <v>1232</v>
      </c>
      <c r="M45">
        <f t="shared" si="0"/>
        <v>1192</v>
      </c>
      <c r="Q45" t="s">
        <v>110</v>
      </c>
      <c r="R45" t="s">
        <v>5</v>
      </c>
      <c r="S45" t="s">
        <v>0</v>
      </c>
      <c r="T45">
        <v>720</v>
      </c>
      <c r="U45">
        <f t="shared" si="1"/>
        <v>680</v>
      </c>
    </row>
    <row r="46" spans="1:23" x14ac:dyDescent="0.3">
      <c r="A46" t="s">
        <v>110</v>
      </c>
      <c r="B46" t="s">
        <v>95</v>
      </c>
      <c r="C46" t="s">
        <v>0</v>
      </c>
      <c r="D46">
        <v>1431</v>
      </c>
      <c r="I46" t="s">
        <v>110</v>
      </c>
      <c r="J46" t="s">
        <v>4</v>
      </c>
      <c r="K46" t="s">
        <v>0</v>
      </c>
      <c r="L46">
        <v>1585</v>
      </c>
      <c r="M46">
        <f t="shared" si="0"/>
        <v>1545</v>
      </c>
      <c r="Q46" t="s">
        <v>110</v>
      </c>
      <c r="R46" t="s">
        <v>5</v>
      </c>
      <c r="S46" t="s">
        <v>0</v>
      </c>
      <c r="T46">
        <v>1316</v>
      </c>
      <c r="U46">
        <f t="shared" si="1"/>
        <v>1276</v>
      </c>
    </row>
    <row r="47" spans="1:23" x14ac:dyDescent="0.3">
      <c r="A47" t="s">
        <v>110</v>
      </c>
      <c r="B47" t="s">
        <v>95</v>
      </c>
      <c r="C47" t="s">
        <v>0</v>
      </c>
      <c r="D47">
        <v>847</v>
      </c>
      <c r="I47" t="s">
        <v>110</v>
      </c>
      <c r="J47" t="s">
        <v>4</v>
      </c>
      <c r="K47" t="s">
        <v>0</v>
      </c>
      <c r="L47">
        <v>960</v>
      </c>
      <c r="M47">
        <f t="shared" si="0"/>
        <v>920</v>
      </c>
      <c r="Q47" t="s">
        <v>110</v>
      </c>
      <c r="R47" t="s">
        <v>5</v>
      </c>
      <c r="S47" t="s">
        <v>0</v>
      </c>
      <c r="T47">
        <v>1224</v>
      </c>
      <c r="U47">
        <f t="shared" si="1"/>
        <v>1184</v>
      </c>
    </row>
    <row r="48" spans="1:23" x14ac:dyDescent="0.3">
      <c r="A48" t="s">
        <v>110</v>
      </c>
      <c r="B48" t="s">
        <v>95</v>
      </c>
      <c r="C48" t="s">
        <v>0</v>
      </c>
      <c r="D48">
        <v>1328</v>
      </c>
      <c r="I48" t="s">
        <v>110</v>
      </c>
      <c r="J48" t="s">
        <v>4</v>
      </c>
      <c r="K48" t="s">
        <v>1</v>
      </c>
      <c r="L48">
        <v>1151</v>
      </c>
      <c r="M48">
        <f t="shared" si="0"/>
        <v>1111</v>
      </c>
      <c r="Q48" t="s">
        <v>110</v>
      </c>
      <c r="R48" t="s">
        <v>5</v>
      </c>
      <c r="S48" t="s">
        <v>0</v>
      </c>
      <c r="T48">
        <v>680</v>
      </c>
      <c r="U48">
        <f t="shared" si="1"/>
        <v>640</v>
      </c>
    </row>
    <row r="49" spans="1:23" x14ac:dyDescent="0.3">
      <c r="A49" t="s">
        <v>110</v>
      </c>
      <c r="B49" t="s">
        <v>95</v>
      </c>
      <c r="C49" t="s">
        <v>0</v>
      </c>
      <c r="D49">
        <v>832</v>
      </c>
      <c r="I49" t="s">
        <v>110</v>
      </c>
      <c r="J49" t="s">
        <v>4</v>
      </c>
      <c r="K49" t="s">
        <v>1</v>
      </c>
      <c r="L49">
        <v>751</v>
      </c>
      <c r="M49">
        <f t="shared" si="0"/>
        <v>711</v>
      </c>
      <c r="Q49" t="s">
        <v>110</v>
      </c>
      <c r="R49" t="s">
        <v>5</v>
      </c>
      <c r="S49" t="s">
        <v>0</v>
      </c>
      <c r="T49">
        <v>768</v>
      </c>
      <c r="U49">
        <f t="shared" si="1"/>
        <v>728</v>
      </c>
    </row>
    <row r="50" spans="1:23" x14ac:dyDescent="0.3">
      <c r="A50" t="s">
        <v>110</v>
      </c>
      <c r="B50" t="s">
        <v>95</v>
      </c>
      <c r="C50" t="s">
        <v>0</v>
      </c>
      <c r="D50">
        <v>1529</v>
      </c>
      <c r="I50" t="s">
        <v>110</v>
      </c>
      <c r="J50" t="s">
        <v>4</v>
      </c>
      <c r="K50" t="s">
        <v>1</v>
      </c>
      <c r="L50">
        <v>816</v>
      </c>
      <c r="M50">
        <f t="shared" si="0"/>
        <v>776</v>
      </c>
      <c r="Q50" t="s">
        <v>110</v>
      </c>
      <c r="R50" t="s">
        <v>5</v>
      </c>
      <c r="S50" t="s">
        <v>0</v>
      </c>
      <c r="T50">
        <v>1023</v>
      </c>
      <c r="U50">
        <f t="shared" si="1"/>
        <v>983</v>
      </c>
    </row>
    <row r="51" spans="1:23" x14ac:dyDescent="0.3">
      <c r="A51" t="s">
        <v>110</v>
      </c>
      <c r="B51" t="s">
        <v>95</v>
      </c>
      <c r="C51" t="s">
        <v>1</v>
      </c>
      <c r="D51">
        <v>1031</v>
      </c>
      <c r="G51">
        <f>MEDIAN(D42:D51)</f>
        <v>939</v>
      </c>
      <c r="I51" t="s">
        <v>110</v>
      </c>
      <c r="J51" t="s">
        <v>4</v>
      </c>
      <c r="K51" t="s">
        <v>1</v>
      </c>
      <c r="L51">
        <v>647</v>
      </c>
      <c r="M51">
        <f t="shared" si="0"/>
        <v>607</v>
      </c>
      <c r="O51">
        <f>MEDIAN(M42:M51)</f>
        <v>848</v>
      </c>
      <c r="Q51" t="s">
        <v>110</v>
      </c>
      <c r="R51" t="s">
        <v>5</v>
      </c>
      <c r="S51" t="s">
        <v>0</v>
      </c>
      <c r="T51">
        <v>863</v>
      </c>
      <c r="U51">
        <f t="shared" si="1"/>
        <v>823</v>
      </c>
      <c r="W51">
        <f>MEDIAN(U42:U51)</f>
        <v>704</v>
      </c>
    </row>
    <row r="52" spans="1:23" x14ac:dyDescent="0.3">
      <c r="A52" t="s">
        <v>111</v>
      </c>
      <c r="B52" t="s">
        <v>95</v>
      </c>
      <c r="C52" t="s">
        <v>0</v>
      </c>
      <c r="D52">
        <v>1024</v>
      </c>
      <c r="I52" t="s">
        <v>111</v>
      </c>
      <c r="J52" t="s">
        <v>4</v>
      </c>
      <c r="K52" t="s">
        <v>0</v>
      </c>
      <c r="L52">
        <v>773</v>
      </c>
      <c r="M52">
        <f t="shared" si="0"/>
        <v>733</v>
      </c>
      <c r="Q52" t="s">
        <v>111</v>
      </c>
      <c r="R52" t="s">
        <v>5</v>
      </c>
      <c r="S52" t="s">
        <v>0</v>
      </c>
      <c r="T52">
        <v>747</v>
      </c>
      <c r="U52">
        <f t="shared" si="1"/>
        <v>707</v>
      </c>
    </row>
    <row r="53" spans="1:23" x14ac:dyDescent="0.3">
      <c r="A53" t="s">
        <v>111</v>
      </c>
      <c r="B53" t="s">
        <v>95</v>
      </c>
      <c r="C53" t="s">
        <v>1</v>
      </c>
      <c r="D53">
        <v>1945</v>
      </c>
      <c r="I53" t="s">
        <v>111</v>
      </c>
      <c r="J53" t="s">
        <v>4</v>
      </c>
      <c r="K53" t="s">
        <v>0</v>
      </c>
      <c r="L53">
        <v>886</v>
      </c>
      <c r="M53">
        <f t="shared" si="0"/>
        <v>846</v>
      </c>
      <c r="Q53" t="s">
        <v>111</v>
      </c>
      <c r="R53" t="s">
        <v>5</v>
      </c>
      <c r="S53" t="s">
        <v>0</v>
      </c>
      <c r="T53">
        <v>1680</v>
      </c>
      <c r="U53">
        <f t="shared" si="1"/>
        <v>1640</v>
      </c>
    </row>
    <row r="54" spans="1:23" x14ac:dyDescent="0.3">
      <c r="A54" t="s">
        <v>111</v>
      </c>
      <c r="B54" t="s">
        <v>95</v>
      </c>
      <c r="C54" t="s">
        <v>1</v>
      </c>
      <c r="D54">
        <v>990</v>
      </c>
      <c r="I54" t="s">
        <v>111</v>
      </c>
      <c r="J54" t="s">
        <v>4</v>
      </c>
      <c r="K54" t="s">
        <v>0</v>
      </c>
      <c r="L54">
        <v>853</v>
      </c>
      <c r="M54">
        <f t="shared" si="0"/>
        <v>813</v>
      </c>
      <c r="Q54" t="s">
        <v>111</v>
      </c>
      <c r="R54" t="s">
        <v>5</v>
      </c>
      <c r="S54" t="s">
        <v>0</v>
      </c>
      <c r="T54">
        <v>551</v>
      </c>
      <c r="U54">
        <f t="shared" si="1"/>
        <v>511</v>
      </c>
    </row>
    <row r="55" spans="1:23" x14ac:dyDescent="0.3">
      <c r="A55" t="s">
        <v>111</v>
      </c>
      <c r="B55" t="s">
        <v>95</v>
      </c>
      <c r="C55" t="s">
        <v>1</v>
      </c>
      <c r="D55">
        <v>1320</v>
      </c>
      <c r="I55" t="s">
        <v>111</v>
      </c>
      <c r="J55" t="s">
        <v>4</v>
      </c>
      <c r="K55" t="s">
        <v>0</v>
      </c>
      <c r="L55">
        <v>871</v>
      </c>
      <c r="M55">
        <f t="shared" si="0"/>
        <v>831</v>
      </c>
      <c r="Q55" t="s">
        <v>111</v>
      </c>
      <c r="R55" t="s">
        <v>5</v>
      </c>
      <c r="S55" t="s">
        <v>1</v>
      </c>
      <c r="T55">
        <v>1104</v>
      </c>
      <c r="U55">
        <f t="shared" si="1"/>
        <v>1064</v>
      </c>
    </row>
    <row r="56" spans="1:23" x14ac:dyDescent="0.3">
      <c r="A56" t="s">
        <v>111</v>
      </c>
      <c r="B56" t="s">
        <v>95</v>
      </c>
      <c r="C56" t="s">
        <v>0</v>
      </c>
      <c r="D56">
        <v>1491</v>
      </c>
      <c r="I56" t="s">
        <v>111</v>
      </c>
      <c r="J56" t="s">
        <v>4</v>
      </c>
      <c r="K56" t="s">
        <v>0</v>
      </c>
      <c r="L56">
        <v>935</v>
      </c>
      <c r="M56">
        <f t="shared" si="0"/>
        <v>895</v>
      </c>
      <c r="Q56" t="s">
        <v>111</v>
      </c>
      <c r="R56" t="s">
        <v>5</v>
      </c>
      <c r="S56" t="s">
        <v>1</v>
      </c>
      <c r="T56">
        <v>973</v>
      </c>
      <c r="U56">
        <f t="shared" si="1"/>
        <v>933</v>
      </c>
    </row>
    <row r="57" spans="1:23" x14ac:dyDescent="0.3">
      <c r="A57" t="s">
        <v>111</v>
      </c>
      <c r="B57" t="s">
        <v>95</v>
      </c>
      <c r="C57" t="s">
        <v>1</v>
      </c>
      <c r="D57">
        <v>712</v>
      </c>
      <c r="I57" t="s">
        <v>111</v>
      </c>
      <c r="J57" t="s">
        <v>4</v>
      </c>
      <c r="K57" t="s">
        <v>0</v>
      </c>
      <c r="L57">
        <v>1168</v>
      </c>
      <c r="M57">
        <f t="shared" si="0"/>
        <v>1128</v>
      </c>
      <c r="Q57" t="s">
        <v>111</v>
      </c>
      <c r="R57" t="s">
        <v>5</v>
      </c>
      <c r="S57" t="s">
        <v>0</v>
      </c>
      <c r="T57">
        <v>464</v>
      </c>
      <c r="U57">
        <f t="shared" si="1"/>
        <v>424</v>
      </c>
    </row>
    <row r="58" spans="1:23" x14ac:dyDescent="0.3">
      <c r="A58" t="s">
        <v>111</v>
      </c>
      <c r="B58" t="s">
        <v>95</v>
      </c>
      <c r="C58" t="s">
        <v>1</v>
      </c>
      <c r="D58">
        <v>696</v>
      </c>
      <c r="I58" t="s">
        <v>111</v>
      </c>
      <c r="J58" t="s">
        <v>4</v>
      </c>
      <c r="K58" t="s">
        <v>0</v>
      </c>
      <c r="L58">
        <v>710</v>
      </c>
      <c r="M58">
        <f t="shared" si="0"/>
        <v>670</v>
      </c>
      <c r="Q58" t="s">
        <v>111</v>
      </c>
      <c r="R58" t="s">
        <v>5</v>
      </c>
      <c r="S58" t="s">
        <v>1</v>
      </c>
      <c r="T58">
        <v>1107</v>
      </c>
      <c r="U58">
        <f t="shared" si="1"/>
        <v>1067</v>
      </c>
    </row>
    <row r="59" spans="1:23" x14ac:dyDescent="0.3">
      <c r="A59" t="s">
        <v>111</v>
      </c>
      <c r="B59" t="s">
        <v>95</v>
      </c>
      <c r="C59" t="s">
        <v>1</v>
      </c>
      <c r="D59">
        <v>704</v>
      </c>
      <c r="I59" t="s">
        <v>111</v>
      </c>
      <c r="J59" t="s">
        <v>4</v>
      </c>
      <c r="K59" t="s">
        <v>0</v>
      </c>
      <c r="L59">
        <v>1423</v>
      </c>
      <c r="M59">
        <f t="shared" si="0"/>
        <v>1383</v>
      </c>
      <c r="Q59" t="s">
        <v>111</v>
      </c>
      <c r="R59" t="s">
        <v>5</v>
      </c>
      <c r="S59" t="s">
        <v>0</v>
      </c>
      <c r="T59">
        <v>1517</v>
      </c>
      <c r="U59">
        <f t="shared" si="1"/>
        <v>1477</v>
      </c>
    </row>
    <row r="60" spans="1:23" x14ac:dyDescent="0.3">
      <c r="A60" t="s">
        <v>111</v>
      </c>
      <c r="B60" t="s">
        <v>95</v>
      </c>
      <c r="C60" t="s">
        <v>1</v>
      </c>
      <c r="D60">
        <v>936</v>
      </c>
      <c r="I60" t="s">
        <v>111</v>
      </c>
      <c r="J60" t="s">
        <v>4</v>
      </c>
      <c r="K60" t="s">
        <v>1</v>
      </c>
      <c r="L60">
        <v>1551</v>
      </c>
      <c r="M60">
        <f t="shared" si="0"/>
        <v>1511</v>
      </c>
      <c r="Q60" t="s">
        <v>111</v>
      </c>
      <c r="R60" t="s">
        <v>5</v>
      </c>
      <c r="S60" t="s">
        <v>0</v>
      </c>
      <c r="T60">
        <v>1255</v>
      </c>
      <c r="U60">
        <f t="shared" si="1"/>
        <v>1215</v>
      </c>
    </row>
    <row r="61" spans="1:23" x14ac:dyDescent="0.3">
      <c r="A61" t="s">
        <v>111</v>
      </c>
      <c r="B61" t="s">
        <v>95</v>
      </c>
      <c r="C61" t="s">
        <v>1</v>
      </c>
      <c r="D61">
        <v>816</v>
      </c>
      <c r="G61">
        <f>MEDIAN(D52:D61)</f>
        <v>963</v>
      </c>
      <c r="I61" t="s">
        <v>111</v>
      </c>
      <c r="J61" t="s">
        <v>4</v>
      </c>
      <c r="K61" t="s">
        <v>0</v>
      </c>
      <c r="L61">
        <v>1578</v>
      </c>
      <c r="M61">
        <f t="shared" si="0"/>
        <v>1538</v>
      </c>
      <c r="O61">
        <f>MEDIAN(M52:M61)</f>
        <v>870.5</v>
      </c>
      <c r="Q61" t="s">
        <v>111</v>
      </c>
      <c r="R61" t="s">
        <v>5</v>
      </c>
      <c r="S61" t="s">
        <v>0</v>
      </c>
      <c r="T61">
        <v>1056</v>
      </c>
      <c r="U61">
        <f t="shared" si="1"/>
        <v>1016</v>
      </c>
      <c r="W61">
        <f>MEDIAN(U52:U61)</f>
        <v>1040</v>
      </c>
    </row>
    <row r="62" spans="1:23" x14ac:dyDescent="0.3">
      <c r="A62" t="s">
        <v>112</v>
      </c>
      <c r="B62" t="s">
        <v>95</v>
      </c>
      <c r="C62" t="s">
        <v>1</v>
      </c>
      <c r="D62">
        <v>808</v>
      </c>
      <c r="I62" t="s">
        <v>112</v>
      </c>
      <c r="J62" t="s">
        <v>4</v>
      </c>
      <c r="K62" t="s">
        <v>1</v>
      </c>
      <c r="L62">
        <v>856</v>
      </c>
      <c r="M62">
        <f t="shared" si="0"/>
        <v>816</v>
      </c>
      <c r="Q62" t="s">
        <v>112</v>
      </c>
      <c r="R62" t="s">
        <v>5</v>
      </c>
      <c r="S62" t="s">
        <v>1</v>
      </c>
      <c r="T62">
        <v>824</v>
      </c>
      <c r="U62">
        <f t="shared" si="1"/>
        <v>784</v>
      </c>
    </row>
    <row r="63" spans="1:23" x14ac:dyDescent="0.3">
      <c r="A63" t="s">
        <v>112</v>
      </c>
      <c r="B63" t="s">
        <v>95</v>
      </c>
      <c r="C63" t="s">
        <v>1</v>
      </c>
      <c r="D63">
        <v>1059</v>
      </c>
      <c r="I63" t="s">
        <v>112</v>
      </c>
      <c r="J63" t="s">
        <v>4</v>
      </c>
      <c r="K63" t="s">
        <v>1</v>
      </c>
      <c r="L63">
        <v>760</v>
      </c>
      <c r="M63">
        <f t="shared" si="0"/>
        <v>720</v>
      </c>
      <c r="Q63" t="s">
        <v>112</v>
      </c>
      <c r="R63" t="s">
        <v>5</v>
      </c>
      <c r="S63" t="s">
        <v>1</v>
      </c>
      <c r="T63">
        <v>696</v>
      </c>
      <c r="U63">
        <f t="shared" si="1"/>
        <v>656</v>
      </c>
    </row>
    <row r="64" spans="1:23" x14ac:dyDescent="0.3">
      <c r="A64" t="s">
        <v>112</v>
      </c>
      <c r="B64" t="s">
        <v>95</v>
      </c>
      <c r="C64" t="s">
        <v>1</v>
      </c>
      <c r="D64">
        <v>832</v>
      </c>
      <c r="I64" t="s">
        <v>112</v>
      </c>
      <c r="J64" t="s">
        <v>4</v>
      </c>
      <c r="K64" t="s">
        <v>1</v>
      </c>
      <c r="L64">
        <v>775</v>
      </c>
      <c r="M64">
        <f t="shared" si="0"/>
        <v>735</v>
      </c>
      <c r="Q64" t="s">
        <v>112</v>
      </c>
      <c r="R64" t="s">
        <v>5</v>
      </c>
      <c r="S64" t="s">
        <v>1</v>
      </c>
      <c r="T64">
        <v>977</v>
      </c>
      <c r="U64">
        <f t="shared" si="1"/>
        <v>937</v>
      </c>
    </row>
    <row r="65" spans="1:23" x14ac:dyDescent="0.3">
      <c r="A65" t="s">
        <v>112</v>
      </c>
      <c r="B65" t="s">
        <v>95</v>
      </c>
      <c r="C65" t="s">
        <v>1</v>
      </c>
      <c r="D65">
        <v>760</v>
      </c>
      <c r="I65" t="s">
        <v>112</v>
      </c>
      <c r="J65" t="s">
        <v>4</v>
      </c>
      <c r="K65" t="s">
        <v>1</v>
      </c>
      <c r="L65">
        <v>764</v>
      </c>
      <c r="M65">
        <f t="shared" si="0"/>
        <v>724</v>
      </c>
      <c r="Q65" t="s">
        <v>112</v>
      </c>
      <c r="R65" t="s">
        <v>5</v>
      </c>
      <c r="S65" t="s">
        <v>1</v>
      </c>
      <c r="T65">
        <v>2047</v>
      </c>
      <c r="U65">
        <f t="shared" si="1"/>
        <v>2007</v>
      </c>
    </row>
    <row r="66" spans="1:23" x14ac:dyDescent="0.3">
      <c r="A66" t="s">
        <v>112</v>
      </c>
      <c r="B66" t="s">
        <v>95</v>
      </c>
      <c r="C66" t="s">
        <v>1</v>
      </c>
      <c r="D66">
        <v>800</v>
      </c>
      <c r="I66" t="s">
        <v>112</v>
      </c>
      <c r="J66" t="s">
        <v>4</v>
      </c>
      <c r="K66" t="s">
        <v>1</v>
      </c>
      <c r="L66">
        <v>857</v>
      </c>
      <c r="M66">
        <f t="shared" si="0"/>
        <v>817</v>
      </c>
      <c r="Q66" t="s">
        <v>112</v>
      </c>
      <c r="R66" t="s">
        <v>5</v>
      </c>
      <c r="S66" t="s">
        <v>0</v>
      </c>
      <c r="T66">
        <v>820</v>
      </c>
      <c r="U66">
        <f t="shared" si="1"/>
        <v>780</v>
      </c>
    </row>
    <row r="67" spans="1:23" x14ac:dyDescent="0.3">
      <c r="A67" t="s">
        <v>112</v>
      </c>
      <c r="B67" t="s">
        <v>95</v>
      </c>
      <c r="C67" t="s">
        <v>1</v>
      </c>
      <c r="D67">
        <v>800</v>
      </c>
      <c r="I67" t="s">
        <v>112</v>
      </c>
      <c r="J67" t="s">
        <v>4</v>
      </c>
      <c r="K67" t="s">
        <v>1</v>
      </c>
      <c r="L67">
        <v>983</v>
      </c>
      <c r="M67">
        <f t="shared" ref="M67:M130" si="2">L67-40</f>
        <v>943</v>
      </c>
      <c r="Q67" t="s">
        <v>112</v>
      </c>
      <c r="R67" t="s">
        <v>5</v>
      </c>
      <c r="S67" t="s">
        <v>1</v>
      </c>
      <c r="T67">
        <v>784</v>
      </c>
      <c r="U67">
        <f t="shared" ref="U67:U130" si="3">T67-40</f>
        <v>744</v>
      </c>
    </row>
    <row r="68" spans="1:23" x14ac:dyDescent="0.3">
      <c r="A68" t="s">
        <v>112</v>
      </c>
      <c r="B68" t="s">
        <v>95</v>
      </c>
      <c r="C68" t="s">
        <v>1</v>
      </c>
      <c r="D68">
        <v>688</v>
      </c>
      <c r="I68" t="s">
        <v>112</v>
      </c>
      <c r="J68" t="s">
        <v>4</v>
      </c>
      <c r="K68" t="s">
        <v>1</v>
      </c>
      <c r="L68">
        <v>614</v>
      </c>
      <c r="M68">
        <f t="shared" si="2"/>
        <v>574</v>
      </c>
      <c r="Q68" t="s">
        <v>112</v>
      </c>
      <c r="R68" t="s">
        <v>5</v>
      </c>
      <c r="S68" t="s">
        <v>1</v>
      </c>
      <c r="T68">
        <v>933</v>
      </c>
      <c r="U68">
        <f t="shared" si="3"/>
        <v>893</v>
      </c>
    </row>
    <row r="69" spans="1:23" x14ac:dyDescent="0.3">
      <c r="A69" t="s">
        <v>112</v>
      </c>
      <c r="B69" t="s">
        <v>95</v>
      </c>
      <c r="C69" t="s">
        <v>1</v>
      </c>
      <c r="D69">
        <v>831</v>
      </c>
      <c r="I69" t="s">
        <v>112</v>
      </c>
      <c r="J69" t="s">
        <v>4</v>
      </c>
      <c r="K69" t="s">
        <v>1</v>
      </c>
      <c r="L69">
        <v>824</v>
      </c>
      <c r="M69">
        <f t="shared" si="2"/>
        <v>784</v>
      </c>
      <c r="Q69" t="s">
        <v>112</v>
      </c>
      <c r="R69" t="s">
        <v>5</v>
      </c>
      <c r="S69" t="s">
        <v>0</v>
      </c>
      <c r="T69">
        <v>1400</v>
      </c>
      <c r="U69">
        <f t="shared" si="3"/>
        <v>1360</v>
      </c>
    </row>
    <row r="70" spans="1:23" x14ac:dyDescent="0.3">
      <c r="A70" t="s">
        <v>112</v>
      </c>
      <c r="B70" t="s">
        <v>95</v>
      </c>
      <c r="C70" t="s">
        <v>0</v>
      </c>
      <c r="D70">
        <v>736</v>
      </c>
      <c r="I70" t="s">
        <v>112</v>
      </c>
      <c r="J70" t="s">
        <v>4</v>
      </c>
      <c r="K70" t="s">
        <v>1</v>
      </c>
      <c r="L70">
        <v>1136</v>
      </c>
      <c r="M70">
        <f t="shared" si="2"/>
        <v>1096</v>
      </c>
      <c r="Q70" t="s">
        <v>112</v>
      </c>
      <c r="R70" t="s">
        <v>5</v>
      </c>
      <c r="S70" t="s">
        <v>1</v>
      </c>
      <c r="T70">
        <v>606</v>
      </c>
      <c r="U70">
        <f t="shared" si="3"/>
        <v>566</v>
      </c>
    </row>
    <row r="71" spans="1:23" x14ac:dyDescent="0.3">
      <c r="A71" t="s">
        <v>112</v>
      </c>
      <c r="B71" t="s">
        <v>95</v>
      </c>
      <c r="C71" t="s">
        <v>1</v>
      </c>
      <c r="D71">
        <v>1033</v>
      </c>
      <c r="G71">
        <f>MEDIAN(D62:D71)</f>
        <v>804</v>
      </c>
      <c r="I71" t="s">
        <v>112</v>
      </c>
      <c r="J71" t="s">
        <v>4</v>
      </c>
      <c r="K71" t="s">
        <v>1</v>
      </c>
      <c r="L71">
        <v>1081</v>
      </c>
      <c r="M71">
        <f t="shared" si="2"/>
        <v>1041</v>
      </c>
      <c r="O71">
        <f>MEDIAN(M62:M71)</f>
        <v>800</v>
      </c>
      <c r="Q71" t="s">
        <v>112</v>
      </c>
      <c r="R71" t="s">
        <v>5</v>
      </c>
      <c r="S71" t="s">
        <v>1</v>
      </c>
      <c r="T71">
        <v>1064</v>
      </c>
      <c r="U71">
        <f t="shared" si="3"/>
        <v>1024</v>
      </c>
      <c r="W71">
        <f>MEDIAN(U62:U71)</f>
        <v>838.5</v>
      </c>
    </row>
    <row r="72" spans="1:23" x14ac:dyDescent="0.3">
      <c r="A72" t="s">
        <v>113</v>
      </c>
      <c r="B72" t="s">
        <v>95</v>
      </c>
      <c r="C72" t="s">
        <v>1</v>
      </c>
      <c r="D72">
        <v>809</v>
      </c>
      <c r="I72" t="s">
        <v>113</v>
      </c>
      <c r="J72" t="s">
        <v>4</v>
      </c>
      <c r="K72" t="s">
        <v>1</v>
      </c>
      <c r="L72">
        <v>894</v>
      </c>
      <c r="M72">
        <f t="shared" si="2"/>
        <v>854</v>
      </c>
      <c r="Q72" t="s">
        <v>113</v>
      </c>
      <c r="R72" t="s">
        <v>5</v>
      </c>
      <c r="S72" t="s">
        <v>1</v>
      </c>
      <c r="T72">
        <v>777</v>
      </c>
      <c r="U72">
        <f t="shared" si="3"/>
        <v>737</v>
      </c>
    </row>
    <row r="73" spans="1:23" x14ac:dyDescent="0.3">
      <c r="A73" t="s">
        <v>113</v>
      </c>
      <c r="B73" t="s">
        <v>95</v>
      </c>
      <c r="C73" t="s">
        <v>1</v>
      </c>
      <c r="D73">
        <v>793</v>
      </c>
      <c r="I73" t="s">
        <v>113</v>
      </c>
      <c r="J73" t="s">
        <v>4</v>
      </c>
      <c r="K73" t="s">
        <v>1</v>
      </c>
      <c r="L73">
        <v>672</v>
      </c>
      <c r="M73">
        <f t="shared" si="2"/>
        <v>632</v>
      </c>
      <c r="Q73" t="s">
        <v>113</v>
      </c>
      <c r="R73" t="s">
        <v>5</v>
      </c>
      <c r="S73" t="s">
        <v>1</v>
      </c>
      <c r="T73">
        <v>593</v>
      </c>
      <c r="U73">
        <f t="shared" si="3"/>
        <v>553</v>
      </c>
    </row>
    <row r="74" spans="1:23" x14ac:dyDescent="0.3">
      <c r="A74" t="s">
        <v>113</v>
      </c>
      <c r="B74" t="s">
        <v>95</v>
      </c>
      <c r="C74" t="s">
        <v>1</v>
      </c>
      <c r="D74">
        <v>905</v>
      </c>
      <c r="I74" t="s">
        <v>113</v>
      </c>
      <c r="J74" t="s">
        <v>4</v>
      </c>
      <c r="K74" t="s">
        <v>1</v>
      </c>
      <c r="L74">
        <v>746</v>
      </c>
      <c r="M74">
        <f t="shared" si="2"/>
        <v>706</v>
      </c>
      <c r="Q74" t="s">
        <v>113</v>
      </c>
      <c r="R74" t="s">
        <v>5</v>
      </c>
      <c r="S74" t="s">
        <v>1</v>
      </c>
      <c r="T74">
        <v>787</v>
      </c>
      <c r="U74">
        <f t="shared" si="3"/>
        <v>747</v>
      </c>
    </row>
    <row r="75" spans="1:23" x14ac:dyDescent="0.3">
      <c r="A75" t="s">
        <v>113</v>
      </c>
      <c r="B75" t="s">
        <v>95</v>
      </c>
      <c r="C75" t="s">
        <v>1</v>
      </c>
      <c r="D75">
        <v>720</v>
      </c>
      <c r="I75" t="s">
        <v>113</v>
      </c>
      <c r="J75" t="s">
        <v>4</v>
      </c>
      <c r="K75" t="s">
        <v>1</v>
      </c>
      <c r="L75">
        <v>1113</v>
      </c>
      <c r="M75">
        <f t="shared" si="2"/>
        <v>1073</v>
      </c>
      <c r="Q75" t="s">
        <v>113</v>
      </c>
      <c r="R75" t="s">
        <v>5</v>
      </c>
      <c r="S75" t="s">
        <v>1</v>
      </c>
      <c r="T75">
        <v>641</v>
      </c>
      <c r="U75">
        <f t="shared" si="3"/>
        <v>601</v>
      </c>
    </row>
    <row r="76" spans="1:23" x14ac:dyDescent="0.3">
      <c r="A76" t="s">
        <v>113</v>
      </c>
      <c r="B76" t="s">
        <v>95</v>
      </c>
      <c r="C76" t="s">
        <v>1</v>
      </c>
      <c r="D76">
        <v>823</v>
      </c>
      <c r="I76" t="s">
        <v>113</v>
      </c>
      <c r="J76" t="s">
        <v>4</v>
      </c>
      <c r="K76" t="s">
        <v>1</v>
      </c>
      <c r="L76">
        <v>1206</v>
      </c>
      <c r="M76">
        <f t="shared" si="2"/>
        <v>1166</v>
      </c>
      <c r="Q76" t="s">
        <v>113</v>
      </c>
      <c r="R76" t="s">
        <v>5</v>
      </c>
      <c r="S76" t="s">
        <v>1</v>
      </c>
      <c r="T76">
        <v>689</v>
      </c>
      <c r="U76">
        <f t="shared" si="3"/>
        <v>649</v>
      </c>
    </row>
    <row r="77" spans="1:23" x14ac:dyDescent="0.3">
      <c r="A77" t="s">
        <v>113</v>
      </c>
      <c r="B77" t="s">
        <v>95</v>
      </c>
      <c r="C77" t="s">
        <v>1</v>
      </c>
      <c r="D77">
        <v>760</v>
      </c>
      <c r="I77" t="s">
        <v>113</v>
      </c>
      <c r="J77" t="s">
        <v>4</v>
      </c>
      <c r="K77" t="s">
        <v>1</v>
      </c>
      <c r="L77">
        <v>804</v>
      </c>
      <c r="M77">
        <f t="shared" si="2"/>
        <v>764</v>
      </c>
      <c r="Q77" t="s">
        <v>113</v>
      </c>
      <c r="R77" t="s">
        <v>5</v>
      </c>
      <c r="S77" t="s">
        <v>1</v>
      </c>
      <c r="T77">
        <v>865</v>
      </c>
      <c r="U77">
        <f t="shared" si="3"/>
        <v>825</v>
      </c>
    </row>
    <row r="78" spans="1:23" x14ac:dyDescent="0.3">
      <c r="A78" t="s">
        <v>113</v>
      </c>
      <c r="B78" t="s">
        <v>95</v>
      </c>
      <c r="C78" t="s">
        <v>1</v>
      </c>
      <c r="D78">
        <v>688</v>
      </c>
      <c r="I78" t="s">
        <v>113</v>
      </c>
      <c r="J78" t="s">
        <v>4</v>
      </c>
      <c r="K78" t="s">
        <v>1</v>
      </c>
      <c r="L78">
        <v>1016</v>
      </c>
      <c r="M78">
        <f t="shared" si="2"/>
        <v>976</v>
      </c>
      <c r="Q78" t="s">
        <v>113</v>
      </c>
      <c r="R78" t="s">
        <v>5</v>
      </c>
      <c r="S78" t="s">
        <v>1</v>
      </c>
      <c r="T78">
        <v>688</v>
      </c>
      <c r="U78">
        <f t="shared" si="3"/>
        <v>648</v>
      </c>
    </row>
    <row r="79" spans="1:23" x14ac:dyDescent="0.3">
      <c r="A79" t="s">
        <v>113</v>
      </c>
      <c r="B79" t="s">
        <v>95</v>
      </c>
      <c r="C79" t="s">
        <v>0</v>
      </c>
      <c r="D79">
        <v>696</v>
      </c>
      <c r="I79" t="s">
        <v>113</v>
      </c>
      <c r="J79" t="s">
        <v>4</v>
      </c>
      <c r="K79" t="s">
        <v>1</v>
      </c>
      <c r="L79">
        <v>863</v>
      </c>
      <c r="M79">
        <f t="shared" si="2"/>
        <v>823</v>
      </c>
      <c r="Q79" t="s">
        <v>113</v>
      </c>
      <c r="R79" t="s">
        <v>5</v>
      </c>
      <c r="S79" t="s">
        <v>1</v>
      </c>
      <c r="T79">
        <v>1101</v>
      </c>
      <c r="U79">
        <f t="shared" si="3"/>
        <v>1061</v>
      </c>
    </row>
    <row r="80" spans="1:23" x14ac:dyDescent="0.3">
      <c r="A80" t="s">
        <v>113</v>
      </c>
      <c r="B80" t="s">
        <v>95</v>
      </c>
      <c r="C80" t="s">
        <v>1</v>
      </c>
      <c r="D80">
        <v>958</v>
      </c>
      <c r="I80" t="s">
        <v>113</v>
      </c>
      <c r="J80" t="s">
        <v>4</v>
      </c>
      <c r="K80" t="s">
        <v>1</v>
      </c>
      <c r="L80">
        <v>1305</v>
      </c>
      <c r="M80">
        <f t="shared" si="2"/>
        <v>1265</v>
      </c>
      <c r="Q80" t="s">
        <v>113</v>
      </c>
      <c r="R80" t="s">
        <v>5</v>
      </c>
      <c r="S80" t="s">
        <v>1</v>
      </c>
      <c r="T80">
        <v>794</v>
      </c>
      <c r="U80">
        <f t="shared" si="3"/>
        <v>754</v>
      </c>
    </row>
    <row r="81" spans="1:23" x14ac:dyDescent="0.3">
      <c r="A81" t="s">
        <v>113</v>
      </c>
      <c r="B81" t="s">
        <v>95</v>
      </c>
      <c r="C81" t="s">
        <v>1</v>
      </c>
      <c r="D81">
        <v>961</v>
      </c>
      <c r="G81">
        <f>MEDIAN(D72:D81)</f>
        <v>801</v>
      </c>
      <c r="I81" t="s">
        <v>113</v>
      </c>
      <c r="J81" t="s">
        <v>4</v>
      </c>
      <c r="K81" t="s">
        <v>1</v>
      </c>
      <c r="L81">
        <v>552</v>
      </c>
      <c r="M81">
        <f t="shared" si="2"/>
        <v>512</v>
      </c>
      <c r="O81">
        <f>MEDIAN(M72:M81)</f>
        <v>838.5</v>
      </c>
      <c r="Q81" t="s">
        <v>113</v>
      </c>
      <c r="R81" t="s">
        <v>5</v>
      </c>
      <c r="S81" t="s">
        <v>1</v>
      </c>
      <c r="T81">
        <v>1272</v>
      </c>
      <c r="U81">
        <f t="shared" si="3"/>
        <v>1232</v>
      </c>
      <c r="W81">
        <f>MEDIAN(U72:U81)</f>
        <v>742</v>
      </c>
    </row>
    <row r="82" spans="1:23" x14ac:dyDescent="0.3">
      <c r="A82" t="s">
        <v>98</v>
      </c>
      <c r="B82" t="s">
        <v>95</v>
      </c>
      <c r="C82" t="s">
        <v>0</v>
      </c>
      <c r="D82">
        <v>824</v>
      </c>
      <c r="I82" t="s">
        <v>98</v>
      </c>
      <c r="J82" t="s">
        <v>4</v>
      </c>
      <c r="K82" t="s">
        <v>0</v>
      </c>
      <c r="L82">
        <v>776</v>
      </c>
      <c r="M82">
        <f t="shared" si="2"/>
        <v>736</v>
      </c>
      <c r="Q82" t="s">
        <v>98</v>
      </c>
      <c r="R82" t="s">
        <v>5</v>
      </c>
      <c r="S82" t="s">
        <v>0</v>
      </c>
      <c r="T82">
        <v>741</v>
      </c>
      <c r="U82">
        <f t="shared" si="3"/>
        <v>701</v>
      </c>
    </row>
    <row r="83" spans="1:23" x14ac:dyDescent="0.3">
      <c r="A83" t="s">
        <v>98</v>
      </c>
      <c r="B83" t="s">
        <v>95</v>
      </c>
      <c r="C83" t="s">
        <v>0</v>
      </c>
      <c r="D83">
        <v>753</v>
      </c>
      <c r="I83" t="s">
        <v>98</v>
      </c>
      <c r="J83" t="s">
        <v>4</v>
      </c>
      <c r="K83" t="s">
        <v>0</v>
      </c>
      <c r="L83">
        <v>725</v>
      </c>
      <c r="M83">
        <f t="shared" si="2"/>
        <v>685</v>
      </c>
      <c r="Q83" t="s">
        <v>98</v>
      </c>
      <c r="R83" t="s">
        <v>5</v>
      </c>
      <c r="S83" t="s">
        <v>0</v>
      </c>
      <c r="T83">
        <v>1052</v>
      </c>
      <c r="U83">
        <f t="shared" si="3"/>
        <v>1012</v>
      </c>
    </row>
    <row r="84" spans="1:23" x14ac:dyDescent="0.3">
      <c r="A84" t="s">
        <v>98</v>
      </c>
      <c r="B84" t="s">
        <v>95</v>
      </c>
      <c r="C84" t="s">
        <v>0</v>
      </c>
      <c r="D84">
        <v>848</v>
      </c>
      <c r="I84" t="s">
        <v>98</v>
      </c>
      <c r="J84" t="s">
        <v>4</v>
      </c>
      <c r="K84" t="s">
        <v>0</v>
      </c>
      <c r="L84">
        <v>1016</v>
      </c>
      <c r="M84">
        <f t="shared" si="2"/>
        <v>976</v>
      </c>
      <c r="Q84" t="s">
        <v>98</v>
      </c>
      <c r="R84" t="s">
        <v>5</v>
      </c>
      <c r="S84" t="s">
        <v>0</v>
      </c>
      <c r="T84">
        <v>572</v>
      </c>
      <c r="U84">
        <f t="shared" si="3"/>
        <v>532</v>
      </c>
    </row>
    <row r="85" spans="1:23" x14ac:dyDescent="0.3">
      <c r="A85" t="s">
        <v>98</v>
      </c>
      <c r="B85" t="s">
        <v>95</v>
      </c>
      <c r="C85" t="s">
        <v>0</v>
      </c>
      <c r="D85">
        <v>696</v>
      </c>
      <c r="I85" t="s">
        <v>98</v>
      </c>
      <c r="J85" t="s">
        <v>4</v>
      </c>
      <c r="K85" t="s">
        <v>0</v>
      </c>
      <c r="L85">
        <v>679</v>
      </c>
      <c r="M85">
        <f t="shared" si="2"/>
        <v>639</v>
      </c>
      <c r="Q85" t="s">
        <v>98</v>
      </c>
      <c r="R85" t="s">
        <v>5</v>
      </c>
      <c r="S85" t="s">
        <v>0</v>
      </c>
      <c r="T85">
        <v>695</v>
      </c>
      <c r="U85">
        <f t="shared" si="3"/>
        <v>655</v>
      </c>
    </row>
    <row r="86" spans="1:23" x14ac:dyDescent="0.3">
      <c r="A86" t="s">
        <v>98</v>
      </c>
      <c r="B86" t="s">
        <v>95</v>
      </c>
      <c r="C86" t="s">
        <v>0</v>
      </c>
      <c r="D86">
        <v>756</v>
      </c>
      <c r="I86" t="s">
        <v>98</v>
      </c>
      <c r="J86" t="s">
        <v>4</v>
      </c>
      <c r="K86" t="s">
        <v>0</v>
      </c>
      <c r="L86">
        <v>929</v>
      </c>
      <c r="M86">
        <f t="shared" si="2"/>
        <v>889</v>
      </c>
      <c r="Q86" t="s">
        <v>98</v>
      </c>
      <c r="R86" t="s">
        <v>5</v>
      </c>
      <c r="S86" t="s">
        <v>0</v>
      </c>
      <c r="T86">
        <v>681</v>
      </c>
      <c r="U86">
        <f t="shared" si="3"/>
        <v>641</v>
      </c>
    </row>
    <row r="87" spans="1:23" x14ac:dyDescent="0.3">
      <c r="A87" t="s">
        <v>98</v>
      </c>
      <c r="B87" t="s">
        <v>95</v>
      </c>
      <c r="C87" t="s">
        <v>0</v>
      </c>
      <c r="D87">
        <v>760</v>
      </c>
      <c r="I87" t="s">
        <v>98</v>
      </c>
      <c r="J87" t="s">
        <v>4</v>
      </c>
      <c r="K87" t="s">
        <v>0</v>
      </c>
      <c r="L87">
        <v>824</v>
      </c>
      <c r="M87">
        <f t="shared" si="2"/>
        <v>784</v>
      </c>
      <c r="Q87" t="s">
        <v>98</v>
      </c>
      <c r="R87" t="s">
        <v>5</v>
      </c>
      <c r="S87" t="s">
        <v>1</v>
      </c>
      <c r="T87">
        <v>686</v>
      </c>
      <c r="U87">
        <f t="shared" si="3"/>
        <v>646</v>
      </c>
    </row>
    <row r="88" spans="1:23" x14ac:dyDescent="0.3">
      <c r="A88" t="s">
        <v>98</v>
      </c>
      <c r="B88" t="s">
        <v>95</v>
      </c>
      <c r="C88" t="s">
        <v>0</v>
      </c>
      <c r="D88">
        <v>608</v>
      </c>
      <c r="I88" t="s">
        <v>98</v>
      </c>
      <c r="J88" t="s">
        <v>4</v>
      </c>
      <c r="K88" t="s">
        <v>0</v>
      </c>
      <c r="L88">
        <v>623</v>
      </c>
      <c r="M88">
        <f t="shared" si="2"/>
        <v>583</v>
      </c>
      <c r="Q88" t="s">
        <v>98</v>
      </c>
      <c r="R88" t="s">
        <v>5</v>
      </c>
      <c r="S88" t="s">
        <v>0</v>
      </c>
      <c r="T88">
        <v>624</v>
      </c>
      <c r="U88">
        <f t="shared" si="3"/>
        <v>584</v>
      </c>
    </row>
    <row r="89" spans="1:23" x14ac:dyDescent="0.3">
      <c r="A89" t="s">
        <v>98</v>
      </c>
      <c r="B89" t="s">
        <v>95</v>
      </c>
      <c r="C89" t="s">
        <v>0</v>
      </c>
      <c r="D89">
        <v>642</v>
      </c>
      <c r="I89" t="s">
        <v>98</v>
      </c>
      <c r="J89" t="s">
        <v>4</v>
      </c>
      <c r="K89" t="s">
        <v>0</v>
      </c>
      <c r="L89">
        <v>631</v>
      </c>
      <c r="M89">
        <f t="shared" si="2"/>
        <v>591</v>
      </c>
      <c r="Q89" t="s">
        <v>98</v>
      </c>
      <c r="R89" t="s">
        <v>5</v>
      </c>
      <c r="S89" t="s">
        <v>0</v>
      </c>
      <c r="T89">
        <v>679</v>
      </c>
      <c r="U89">
        <f t="shared" si="3"/>
        <v>639</v>
      </c>
    </row>
    <row r="90" spans="1:23" x14ac:dyDescent="0.3">
      <c r="A90" t="s">
        <v>98</v>
      </c>
      <c r="B90" t="s">
        <v>95</v>
      </c>
      <c r="C90" t="s">
        <v>0</v>
      </c>
      <c r="D90">
        <v>714</v>
      </c>
      <c r="I90" t="s">
        <v>98</v>
      </c>
      <c r="J90" t="s">
        <v>4</v>
      </c>
      <c r="K90" t="s">
        <v>0</v>
      </c>
      <c r="L90">
        <v>543</v>
      </c>
      <c r="M90">
        <f t="shared" si="2"/>
        <v>503</v>
      </c>
      <c r="Q90" t="s">
        <v>98</v>
      </c>
      <c r="R90" t="s">
        <v>5</v>
      </c>
      <c r="S90" t="s">
        <v>0</v>
      </c>
      <c r="T90">
        <v>648</v>
      </c>
      <c r="U90">
        <f t="shared" si="3"/>
        <v>608</v>
      </c>
    </row>
    <row r="91" spans="1:23" x14ac:dyDescent="0.3">
      <c r="A91" t="s">
        <v>98</v>
      </c>
      <c r="B91" t="s">
        <v>95</v>
      </c>
      <c r="C91" t="s">
        <v>0</v>
      </c>
      <c r="D91">
        <v>687</v>
      </c>
      <c r="G91">
        <f>MEDIAN(D82:D91)</f>
        <v>733.5</v>
      </c>
      <c r="I91" t="s">
        <v>98</v>
      </c>
      <c r="J91" t="s">
        <v>4</v>
      </c>
      <c r="K91" t="s">
        <v>0</v>
      </c>
      <c r="L91">
        <v>863</v>
      </c>
      <c r="M91">
        <f t="shared" si="2"/>
        <v>823</v>
      </c>
      <c r="O91">
        <f>MEDIAN(M82:M91)</f>
        <v>710.5</v>
      </c>
      <c r="Q91" t="s">
        <v>98</v>
      </c>
      <c r="R91" t="s">
        <v>5</v>
      </c>
      <c r="S91" t="s">
        <v>0</v>
      </c>
      <c r="T91">
        <v>488</v>
      </c>
      <c r="U91">
        <f t="shared" si="3"/>
        <v>448</v>
      </c>
      <c r="W91">
        <f>MEDIAN(U82:U91)</f>
        <v>640</v>
      </c>
    </row>
    <row r="92" spans="1:23" x14ac:dyDescent="0.3">
      <c r="A92" t="s">
        <v>99</v>
      </c>
      <c r="B92" t="s">
        <v>95</v>
      </c>
      <c r="C92" t="s">
        <v>0</v>
      </c>
      <c r="D92">
        <v>721</v>
      </c>
      <c r="I92" t="s">
        <v>99</v>
      </c>
      <c r="J92" t="s">
        <v>4</v>
      </c>
      <c r="K92" t="s">
        <v>0</v>
      </c>
      <c r="L92">
        <v>736</v>
      </c>
      <c r="M92">
        <f t="shared" si="2"/>
        <v>696</v>
      </c>
      <c r="Q92" t="s">
        <v>99</v>
      </c>
      <c r="R92" t="s">
        <v>5</v>
      </c>
      <c r="S92" t="s">
        <v>0</v>
      </c>
      <c r="T92">
        <v>767</v>
      </c>
      <c r="U92">
        <f t="shared" si="3"/>
        <v>727</v>
      </c>
    </row>
    <row r="93" spans="1:23" x14ac:dyDescent="0.3">
      <c r="A93" t="s">
        <v>99</v>
      </c>
      <c r="B93" t="s">
        <v>95</v>
      </c>
      <c r="C93" t="s">
        <v>0</v>
      </c>
      <c r="D93">
        <v>728</v>
      </c>
      <c r="I93" t="s">
        <v>99</v>
      </c>
      <c r="J93" t="s">
        <v>4</v>
      </c>
      <c r="K93" t="s">
        <v>0</v>
      </c>
      <c r="L93">
        <v>664</v>
      </c>
      <c r="M93">
        <f t="shared" si="2"/>
        <v>624</v>
      </c>
      <c r="Q93" t="s">
        <v>99</v>
      </c>
      <c r="R93" t="s">
        <v>5</v>
      </c>
      <c r="S93" t="s">
        <v>0</v>
      </c>
      <c r="T93">
        <v>760</v>
      </c>
      <c r="U93">
        <f t="shared" si="3"/>
        <v>720</v>
      </c>
    </row>
    <row r="94" spans="1:23" x14ac:dyDescent="0.3">
      <c r="A94" t="s">
        <v>99</v>
      </c>
      <c r="B94" t="s">
        <v>95</v>
      </c>
      <c r="C94" t="s">
        <v>0</v>
      </c>
      <c r="D94">
        <v>819</v>
      </c>
      <c r="I94" t="s">
        <v>99</v>
      </c>
      <c r="J94" t="s">
        <v>4</v>
      </c>
      <c r="K94" t="s">
        <v>0</v>
      </c>
      <c r="L94">
        <v>1041</v>
      </c>
      <c r="M94">
        <f t="shared" si="2"/>
        <v>1001</v>
      </c>
      <c r="Q94" t="s">
        <v>99</v>
      </c>
      <c r="R94" t="s">
        <v>5</v>
      </c>
      <c r="S94" t="s">
        <v>0</v>
      </c>
      <c r="T94">
        <v>656</v>
      </c>
      <c r="U94">
        <f t="shared" si="3"/>
        <v>616</v>
      </c>
    </row>
    <row r="95" spans="1:23" x14ac:dyDescent="0.3">
      <c r="A95" t="s">
        <v>99</v>
      </c>
      <c r="B95" t="s">
        <v>95</v>
      </c>
      <c r="C95" t="s">
        <v>0</v>
      </c>
      <c r="D95">
        <v>735</v>
      </c>
      <c r="I95" t="s">
        <v>99</v>
      </c>
      <c r="J95" t="s">
        <v>4</v>
      </c>
      <c r="K95" t="s">
        <v>0</v>
      </c>
      <c r="L95">
        <v>833</v>
      </c>
      <c r="M95">
        <f t="shared" si="2"/>
        <v>793</v>
      </c>
      <c r="Q95" t="s">
        <v>99</v>
      </c>
      <c r="R95" t="s">
        <v>5</v>
      </c>
      <c r="S95" t="s">
        <v>0</v>
      </c>
      <c r="T95">
        <v>937</v>
      </c>
      <c r="U95">
        <f t="shared" si="3"/>
        <v>897</v>
      </c>
    </row>
    <row r="96" spans="1:23" x14ac:dyDescent="0.3">
      <c r="A96" t="s">
        <v>99</v>
      </c>
      <c r="B96" t="s">
        <v>95</v>
      </c>
      <c r="C96" t="s">
        <v>0</v>
      </c>
      <c r="D96">
        <v>1184</v>
      </c>
      <c r="I96" t="s">
        <v>99</v>
      </c>
      <c r="J96" t="s">
        <v>4</v>
      </c>
      <c r="K96" t="s">
        <v>0</v>
      </c>
      <c r="L96">
        <v>760</v>
      </c>
      <c r="M96">
        <f t="shared" si="2"/>
        <v>720</v>
      </c>
      <c r="Q96" t="s">
        <v>99</v>
      </c>
      <c r="R96" t="s">
        <v>5</v>
      </c>
      <c r="S96" t="s">
        <v>0</v>
      </c>
      <c r="T96">
        <v>864</v>
      </c>
      <c r="U96">
        <f t="shared" si="3"/>
        <v>824</v>
      </c>
    </row>
    <row r="97" spans="1:23" x14ac:dyDescent="0.3">
      <c r="A97" t="s">
        <v>99</v>
      </c>
      <c r="B97" t="s">
        <v>95</v>
      </c>
      <c r="C97" t="s">
        <v>0</v>
      </c>
      <c r="D97">
        <v>1071</v>
      </c>
      <c r="I97" t="s">
        <v>99</v>
      </c>
      <c r="J97" t="s">
        <v>4</v>
      </c>
      <c r="K97" t="s">
        <v>0</v>
      </c>
      <c r="L97">
        <v>728</v>
      </c>
      <c r="M97">
        <f t="shared" si="2"/>
        <v>688</v>
      </c>
      <c r="Q97" t="s">
        <v>99</v>
      </c>
      <c r="R97" t="s">
        <v>5</v>
      </c>
      <c r="S97" t="s">
        <v>0</v>
      </c>
      <c r="T97">
        <v>981</v>
      </c>
      <c r="U97">
        <f t="shared" si="3"/>
        <v>941</v>
      </c>
    </row>
    <row r="98" spans="1:23" x14ac:dyDescent="0.3">
      <c r="A98" t="s">
        <v>99</v>
      </c>
      <c r="B98" t="s">
        <v>95</v>
      </c>
      <c r="C98" t="s">
        <v>0</v>
      </c>
      <c r="D98">
        <v>627</v>
      </c>
      <c r="I98" t="s">
        <v>99</v>
      </c>
      <c r="J98" t="s">
        <v>4</v>
      </c>
      <c r="K98" t="s">
        <v>0</v>
      </c>
      <c r="L98">
        <v>855</v>
      </c>
      <c r="M98">
        <f t="shared" si="2"/>
        <v>815</v>
      </c>
      <c r="Q98" t="s">
        <v>99</v>
      </c>
      <c r="R98" t="s">
        <v>5</v>
      </c>
      <c r="S98" t="s">
        <v>0</v>
      </c>
      <c r="T98">
        <v>918</v>
      </c>
      <c r="U98">
        <f t="shared" si="3"/>
        <v>878</v>
      </c>
    </row>
    <row r="99" spans="1:23" x14ac:dyDescent="0.3">
      <c r="A99" t="s">
        <v>99</v>
      </c>
      <c r="B99" t="s">
        <v>95</v>
      </c>
      <c r="C99" t="s">
        <v>0</v>
      </c>
      <c r="D99">
        <v>656</v>
      </c>
      <c r="I99" t="s">
        <v>99</v>
      </c>
      <c r="J99" t="s">
        <v>4</v>
      </c>
      <c r="K99" t="s">
        <v>0</v>
      </c>
      <c r="L99">
        <v>616</v>
      </c>
      <c r="M99">
        <f t="shared" si="2"/>
        <v>576</v>
      </c>
      <c r="Q99" t="s">
        <v>99</v>
      </c>
      <c r="R99" t="s">
        <v>5</v>
      </c>
      <c r="S99" t="s">
        <v>0</v>
      </c>
      <c r="T99">
        <v>670</v>
      </c>
      <c r="U99">
        <f t="shared" si="3"/>
        <v>630</v>
      </c>
    </row>
    <row r="100" spans="1:23" x14ac:dyDescent="0.3">
      <c r="A100" t="s">
        <v>99</v>
      </c>
      <c r="B100" t="s">
        <v>95</v>
      </c>
      <c r="C100" t="s">
        <v>0</v>
      </c>
      <c r="D100">
        <v>719</v>
      </c>
      <c r="I100" t="s">
        <v>99</v>
      </c>
      <c r="J100" t="s">
        <v>4</v>
      </c>
      <c r="K100" t="s">
        <v>0</v>
      </c>
      <c r="L100">
        <v>767</v>
      </c>
      <c r="M100">
        <f t="shared" si="2"/>
        <v>727</v>
      </c>
      <c r="Q100" t="s">
        <v>99</v>
      </c>
      <c r="R100" t="s">
        <v>5</v>
      </c>
      <c r="S100" t="s">
        <v>0</v>
      </c>
      <c r="T100">
        <v>856</v>
      </c>
      <c r="U100">
        <f t="shared" si="3"/>
        <v>816</v>
      </c>
    </row>
    <row r="101" spans="1:23" x14ac:dyDescent="0.3">
      <c r="A101" t="s">
        <v>99</v>
      </c>
      <c r="B101" t="s">
        <v>95</v>
      </c>
      <c r="C101" t="s">
        <v>0</v>
      </c>
      <c r="D101">
        <v>807</v>
      </c>
      <c r="G101">
        <f>MEDIAN(D92:D101)</f>
        <v>731.5</v>
      </c>
      <c r="I101" t="s">
        <v>99</v>
      </c>
      <c r="J101" t="s">
        <v>4</v>
      </c>
      <c r="K101" t="s">
        <v>0</v>
      </c>
      <c r="L101">
        <v>705</v>
      </c>
      <c r="M101">
        <f t="shared" si="2"/>
        <v>665</v>
      </c>
      <c r="O101">
        <f>MEDIAN(M92:M101)</f>
        <v>708</v>
      </c>
      <c r="Q101" t="s">
        <v>99</v>
      </c>
      <c r="R101" t="s">
        <v>5</v>
      </c>
      <c r="S101" t="s">
        <v>0</v>
      </c>
      <c r="T101">
        <v>760</v>
      </c>
      <c r="U101">
        <f t="shared" si="3"/>
        <v>720</v>
      </c>
      <c r="W101">
        <f>MEDIAN(U92:U101)</f>
        <v>771.5</v>
      </c>
    </row>
    <row r="102" spans="1:23" x14ac:dyDescent="0.3">
      <c r="A102" t="s">
        <v>100</v>
      </c>
      <c r="B102" t="s">
        <v>95</v>
      </c>
      <c r="C102" t="s">
        <v>0</v>
      </c>
      <c r="D102">
        <v>746</v>
      </c>
      <c r="I102" t="s">
        <v>100</v>
      </c>
      <c r="J102" t="s">
        <v>4</v>
      </c>
      <c r="K102" t="s">
        <v>0</v>
      </c>
      <c r="L102">
        <v>760</v>
      </c>
      <c r="M102">
        <f t="shared" si="2"/>
        <v>720</v>
      </c>
      <c r="Q102" t="s">
        <v>100</v>
      </c>
      <c r="R102" t="s">
        <v>5</v>
      </c>
      <c r="S102" t="s">
        <v>0</v>
      </c>
      <c r="T102">
        <v>731</v>
      </c>
      <c r="U102">
        <f t="shared" si="3"/>
        <v>691</v>
      </c>
    </row>
    <row r="103" spans="1:23" x14ac:dyDescent="0.3">
      <c r="A103" t="s">
        <v>100</v>
      </c>
      <c r="B103" t="s">
        <v>95</v>
      </c>
      <c r="C103" t="s">
        <v>0</v>
      </c>
      <c r="D103">
        <v>657</v>
      </c>
      <c r="I103" t="s">
        <v>100</v>
      </c>
      <c r="J103" t="s">
        <v>4</v>
      </c>
      <c r="K103" t="s">
        <v>0</v>
      </c>
      <c r="L103">
        <v>801</v>
      </c>
      <c r="M103">
        <f t="shared" si="2"/>
        <v>761</v>
      </c>
      <c r="Q103" t="s">
        <v>100</v>
      </c>
      <c r="R103" t="s">
        <v>5</v>
      </c>
      <c r="S103" t="s">
        <v>0</v>
      </c>
      <c r="T103">
        <v>776</v>
      </c>
      <c r="U103">
        <f t="shared" si="3"/>
        <v>736</v>
      </c>
    </row>
    <row r="104" spans="1:23" x14ac:dyDescent="0.3">
      <c r="A104" t="s">
        <v>100</v>
      </c>
      <c r="B104" t="s">
        <v>95</v>
      </c>
      <c r="C104" t="s">
        <v>1</v>
      </c>
      <c r="D104">
        <v>760</v>
      </c>
      <c r="I104" t="s">
        <v>100</v>
      </c>
      <c r="J104" t="s">
        <v>4</v>
      </c>
      <c r="K104" t="s">
        <v>0</v>
      </c>
      <c r="L104">
        <v>817</v>
      </c>
      <c r="M104">
        <f t="shared" si="2"/>
        <v>777</v>
      </c>
      <c r="Q104" t="s">
        <v>100</v>
      </c>
      <c r="R104" t="s">
        <v>5</v>
      </c>
      <c r="S104" t="s">
        <v>0</v>
      </c>
      <c r="T104">
        <v>927</v>
      </c>
      <c r="U104">
        <f t="shared" si="3"/>
        <v>887</v>
      </c>
    </row>
    <row r="105" spans="1:23" x14ac:dyDescent="0.3">
      <c r="A105" t="s">
        <v>100</v>
      </c>
      <c r="B105" t="s">
        <v>95</v>
      </c>
      <c r="C105" t="s">
        <v>0</v>
      </c>
      <c r="D105">
        <v>690</v>
      </c>
      <c r="I105" t="s">
        <v>100</v>
      </c>
      <c r="J105" t="s">
        <v>4</v>
      </c>
      <c r="K105" t="s">
        <v>0</v>
      </c>
      <c r="L105">
        <v>767</v>
      </c>
      <c r="M105">
        <f t="shared" si="2"/>
        <v>727</v>
      </c>
      <c r="Q105" t="s">
        <v>100</v>
      </c>
      <c r="R105" t="s">
        <v>5</v>
      </c>
      <c r="S105" t="s">
        <v>0</v>
      </c>
      <c r="T105">
        <v>756</v>
      </c>
      <c r="U105">
        <f t="shared" si="3"/>
        <v>716</v>
      </c>
    </row>
    <row r="106" spans="1:23" x14ac:dyDescent="0.3">
      <c r="A106" t="s">
        <v>100</v>
      </c>
      <c r="B106" t="s">
        <v>95</v>
      </c>
      <c r="C106" t="s">
        <v>0</v>
      </c>
      <c r="D106">
        <v>688</v>
      </c>
      <c r="I106" t="s">
        <v>100</v>
      </c>
      <c r="J106" t="s">
        <v>4</v>
      </c>
      <c r="K106" t="s">
        <v>0</v>
      </c>
      <c r="L106">
        <v>880</v>
      </c>
      <c r="M106">
        <f t="shared" si="2"/>
        <v>840</v>
      </c>
      <c r="Q106" t="s">
        <v>100</v>
      </c>
      <c r="R106" t="s">
        <v>5</v>
      </c>
      <c r="S106" t="s">
        <v>0</v>
      </c>
      <c r="T106">
        <v>703</v>
      </c>
      <c r="U106">
        <f t="shared" si="3"/>
        <v>663</v>
      </c>
    </row>
    <row r="107" spans="1:23" x14ac:dyDescent="0.3">
      <c r="A107" t="s">
        <v>100</v>
      </c>
      <c r="B107" t="s">
        <v>95</v>
      </c>
      <c r="C107" t="s">
        <v>0</v>
      </c>
      <c r="D107">
        <v>857</v>
      </c>
      <c r="I107" t="s">
        <v>100</v>
      </c>
      <c r="J107" t="s">
        <v>4</v>
      </c>
      <c r="K107" t="s">
        <v>0</v>
      </c>
      <c r="L107">
        <v>816</v>
      </c>
      <c r="M107">
        <f t="shared" si="2"/>
        <v>776</v>
      </c>
      <c r="Q107" t="s">
        <v>100</v>
      </c>
      <c r="R107" t="s">
        <v>5</v>
      </c>
      <c r="S107" t="s">
        <v>0</v>
      </c>
      <c r="T107">
        <v>742</v>
      </c>
      <c r="U107">
        <f t="shared" si="3"/>
        <v>702</v>
      </c>
    </row>
    <row r="108" spans="1:23" x14ac:dyDescent="0.3">
      <c r="A108" t="s">
        <v>100</v>
      </c>
      <c r="B108" t="s">
        <v>95</v>
      </c>
      <c r="C108" t="s">
        <v>0</v>
      </c>
      <c r="D108">
        <v>920</v>
      </c>
      <c r="I108" t="s">
        <v>100</v>
      </c>
      <c r="J108" t="s">
        <v>4</v>
      </c>
      <c r="K108" t="s">
        <v>0</v>
      </c>
      <c r="L108">
        <v>528</v>
      </c>
      <c r="M108">
        <f t="shared" si="2"/>
        <v>488</v>
      </c>
      <c r="Q108" t="s">
        <v>100</v>
      </c>
      <c r="R108" t="s">
        <v>5</v>
      </c>
      <c r="S108" t="s">
        <v>0</v>
      </c>
      <c r="T108">
        <v>688</v>
      </c>
      <c r="U108">
        <f t="shared" si="3"/>
        <v>648</v>
      </c>
    </row>
    <row r="109" spans="1:23" x14ac:dyDescent="0.3">
      <c r="A109" t="s">
        <v>100</v>
      </c>
      <c r="B109" t="s">
        <v>95</v>
      </c>
      <c r="C109" t="s">
        <v>0</v>
      </c>
      <c r="D109">
        <v>768</v>
      </c>
      <c r="I109" t="s">
        <v>100</v>
      </c>
      <c r="J109" t="s">
        <v>4</v>
      </c>
      <c r="K109" t="s">
        <v>0</v>
      </c>
      <c r="L109">
        <v>625</v>
      </c>
      <c r="M109">
        <f t="shared" si="2"/>
        <v>585</v>
      </c>
      <c r="Q109" t="s">
        <v>100</v>
      </c>
      <c r="R109" t="s">
        <v>5</v>
      </c>
      <c r="S109" t="s">
        <v>0</v>
      </c>
      <c r="T109">
        <v>817</v>
      </c>
      <c r="U109">
        <f t="shared" si="3"/>
        <v>777</v>
      </c>
    </row>
    <row r="110" spans="1:23" x14ac:dyDescent="0.3">
      <c r="A110" t="s">
        <v>100</v>
      </c>
      <c r="B110" t="s">
        <v>95</v>
      </c>
      <c r="C110" t="s">
        <v>0</v>
      </c>
      <c r="D110">
        <v>604</v>
      </c>
      <c r="I110" t="s">
        <v>100</v>
      </c>
      <c r="J110" t="s">
        <v>4</v>
      </c>
      <c r="K110" t="s">
        <v>0</v>
      </c>
      <c r="L110">
        <v>623</v>
      </c>
      <c r="M110">
        <f t="shared" si="2"/>
        <v>583</v>
      </c>
      <c r="Q110" t="s">
        <v>100</v>
      </c>
      <c r="R110" t="s">
        <v>5</v>
      </c>
      <c r="S110" t="s">
        <v>0</v>
      </c>
      <c r="T110">
        <v>608</v>
      </c>
      <c r="U110">
        <f t="shared" si="3"/>
        <v>568</v>
      </c>
    </row>
    <row r="111" spans="1:23" x14ac:dyDescent="0.3">
      <c r="A111" t="s">
        <v>100</v>
      </c>
      <c r="B111" t="s">
        <v>95</v>
      </c>
      <c r="C111" t="s">
        <v>0</v>
      </c>
      <c r="D111">
        <v>784</v>
      </c>
      <c r="G111">
        <f>MEDIAN(D102:D111)</f>
        <v>753</v>
      </c>
      <c r="I111" t="s">
        <v>100</v>
      </c>
      <c r="J111" t="s">
        <v>4</v>
      </c>
      <c r="K111" t="s">
        <v>0</v>
      </c>
      <c r="L111">
        <v>688</v>
      </c>
      <c r="M111">
        <f t="shared" si="2"/>
        <v>648</v>
      </c>
      <c r="O111">
        <f>MEDIAN(M102:M111)</f>
        <v>723.5</v>
      </c>
      <c r="Q111" t="s">
        <v>100</v>
      </c>
      <c r="R111" t="s">
        <v>5</v>
      </c>
      <c r="S111" t="s">
        <v>0</v>
      </c>
      <c r="T111">
        <v>647</v>
      </c>
      <c r="U111">
        <f t="shared" si="3"/>
        <v>607</v>
      </c>
      <c r="W111">
        <f>MEDIAN(U102:U111)</f>
        <v>696.5</v>
      </c>
    </row>
    <row r="112" spans="1:23" x14ac:dyDescent="0.3">
      <c r="A112" t="s">
        <v>101</v>
      </c>
      <c r="B112" t="s">
        <v>95</v>
      </c>
      <c r="C112" t="s">
        <v>0</v>
      </c>
      <c r="D112">
        <v>2007</v>
      </c>
      <c r="I112" t="s">
        <v>101</v>
      </c>
      <c r="J112" t="s">
        <v>4</v>
      </c>
      <c r="K112" t="s">
        <v>0</v>
      </c>
      <c r="L112">
        <v>746</v>
      </c>
      <c r="M112">
        <f t="shared" si="2"/>
        <v>706</v>
      </c>
      <c r="Q112" t="s">
        <v>101</v>
      </c>
      <c r="R112" t="s">
        <v>5</v>
      </c>
      <c r="S112" t="s">
        <v>0</v>
      </c>
      <c r="T112">
        <v>704</v>
      </c>
      <c r="U112">
        <f t="shared" si="3"/>
        <v>664</v>
      </c>
    </row>
    <row r="113" spans="1:23" x14ac:dyDescent="0.3">
      <c r="A113" t="s">
        <v>101</v>
      </c>
      <c r="B113" t="s">
        <v>95</v>
      </c>
      <c r="C113" t="s">
        <v>1</v>
      </c>
      <c r="D113">
        <v>1313</v>
      </c>
      <c r="I113" t="s">
        <v>101</v>
      </c>
      <c r="J113" t="s">
        <v>4</v>
      </c>
      <c r="K113" t="s">
        <v>0</v>
      </c>
      <c r="L113">
        <v>669</v>
      </c>
      <c r="M113">
        <f t="shared" si="2"/>
        <v>629</v>
      </c>
      <c r="Q113" t="s">
        <v>101</v>
      </c>
      <c r="R113" t="s">
        <v>5</v>
      </c>
      <c r="S113" t="s">
        <v>1</v>
      </c>
      <c r="T113">
        <v>793</v>
      </c>
      <c r="U113">
        <f t="shared" si="3"/>
        <v>753</v>
      </c>
    </row>
    <row r="114" spans="1:23" x14ac:dyDescent="0.3">
      <c r="A114" t="s">
        <v>101</v>
      </c>
      <c r="B114" t="s">
        <v>95</v>
      </c>
      <c r="C114" t="s">
        <v>0</v>
      </c>
      <c r="D114">
        <v>1127</v>
      </c>
      <c r="I114" t="s">
        <v>101</v>
      </c>
      <c r="J114" t="s">
        <v>4</v>
      </c>
      <c r="K114" t="s">
        <v>0</v>
      </c>
      <c r="L114">
        <v>920</v>
      </c>
      <c r="M114">
        <f t="shared" si="2"/>
        <v>880</v>
      </c>
      <c r="Q114" t="s">
        <v>101</v>
      </c>
      <c r="R114" t="s">
        <v>5</v>
      </c>
      <c r="S114" t="s">
        <v>0</v>
      </c>
      <c r="T114">
        <v>1126</v>
      </c>
      <c r="U114">
        <f t="shared" si="3"/>
        <v>1086</v>
      </c>
    </row>
    <row r="115" spans="1:23" x14ac:dyDescent="0.3">
      <c r="A115" t="s">
        <v>101</v>
      </c>
      <c r="B115" t="s">
        <v>95</v>
      </c>
      <c r="C115" t="s">
        <v>0</v>
      </c>
      <c r="D115">
        <v>756</v>
      </c>
      <c r="I115" t="s">
        <v>101</v>
      </c>
      <c r="J115" t="s">
        <v>4</v>
      </c>
      <c r="K115" t="s">
        <v>1</v>
      </c>
      <c r="L115">
        <v>714</v>
      </c>
      <c r="M115">
        <f t="shared" si="2"/>
        <v>674</v>
      </c>
      <c r="Q115" t="s">
        <v>101</v>
      </c>
      <c r="R115" t="s">
        <v>5</v>
      </c>
      <c r="S115" t="s">
        <v>0</v>
      </c>
      <c r="T115">
        <v>945</v>
      </c>
      <c r="U115">
        <f t="shared" si="3"/>
        <v>905</v>
      </c>
    </row>
    <row r="116" spans="1:23" x14ac:dyDescent="0.3">
      <c r="A116" t="s">
        <v>101</v>
      </c>
      <c r="B116" t="s">
        <v>95</v>
      </c>
      <c r="C116" t="s">
        <v>0</v>
      </c>
      <c r="D116">
        <v>705</v>
      </c>
      <c r="I116" t="s">
        <v>101</v>
      </c>
      <c r="J116" t="s">
        <v>4</v>
      </c>
      <c r="K116" t="s">
        <v>0</v>
      </c>
      <c r="L116">
        <v>839</v>
      </c>
      <c r="M116">
        <f t="shared" si="2"/>
        <v>799</v>
      </c>
      <c r="Q116" t="s">
        <v>101</v>
      </c>
      <c r="R116" t="s">
        <v>5</v>
      </c>
      <c r="S116" t="s">
        <v>0</v>
      </c>
      <c r="T116">
        <v>753</v>
      </c>
      <c r="U116">
        <f t="shared" si="3"/>
        <v>713</v>
      </c>
    </row>
    <row r="117" spans="1:23" x14ac:dyDescent="0.3">
      <c r="A117" t="s">
        <v>101</v>
      </c>
      <c r="B117" t="s">
        <v>95</v>
      </c>
      <c r="C117" t="s">
        <v>0</v>
      </c>
      <c r="D117">
        <v>1903</v>
      </c>
      <c r="I117" t="s">
        <v>101</v>
      </c>
      <c r="J117" t="s">
        <v>4</v>
      </c>
      <c r="K117" t="s">
        <v>0</v>
      </c>
      <c r="L117">
        <v>785</v>
      </c>
      <c r="M117">
        <f t="shared" si="2"/>
        <v>745</v>
      </c>
      <c r="Q117" t="s">
        <v>101</v>
      </c>
      <c r="R117" t="s">
        <v>5</v>
      </c>
      <c r="S117" t="s">
        <v>0</v>
      </c>
      <c r="T117">
        <v>759</v>
      </c>
      <c r="U117">
        <f t="shared" si="3"/>
        <v>719</v>
      </c>
    </row>
    <row r="118" spans="1:23" x14ac:dyDescent="0.3">
      <c r="A118" t="s">
        <v>101</v>
      </c>
      <c r="B118" t="s">
        <v>95</v>
      </c>
      <c r="C118" t="s">
        <v>0</v>
      </c>
      <c r="D118">
        <v>649</v>
      </c>
      <c r="I118" t="s">
        <v>101</v>
      </c>
      <c r="J118" t="s">
        <v>4</v>
      </c>
      <c r="K118" t="s">
        <v>0</v>
      </c>
      <c r="L118">
        <v>718</v>
      </c>
      <c r="M118">
        <f t="shared" si="2"/>
        <v>678</v>
      </c>
      <c r="Q118" t="s">
        <v>101</v>
      </c>
      <c r="R118" t="s">
        <v>5</v>
      </c>
      <c r="S118" t="s">
        <v>0</v>
      </c>
      <c r="T118">
        <v>1024</v>
      </c>
      <c r="U118">
        <f t="shared" si="3"/>
        <v>984</v>
      </c>
    </row>
    <row r="119" spans="1:23" x14ac:dyDescent="0.3">
      <c r="A119" t="s">
        <v>101</v>
      </c>
      <c r="B119" t="s">
        <v>95</v>
      </c>
      <c r="C119" t="s">
        <v>1</v>
      </c>
      <c r="D119">
        <v>713</v>
      </c>
      <c r="I119" t="s">
        <v>101</v>
      </c>
      <c r="J119" t="s">
        <v>4</v>
      </c>
      <c r="K119" t="s">
        <v>0</v>
      </c>
      <c r="L119">
        <v>582</v>
      </c>
      <c r="M119">
        <f t="shared" si="2"/>
        <v>542</v>
      </c>
      <c r="Q119" t="s">
        <v>101</v>
      </c>
      <c r="R119" t="s">
        <v>5</v>
      </c>
      <c r="S119" t="s">
        <v>0</v>
      </c>
      <c r="T119">
        <v>700</v>
      </c>
      <c r="U119">
        <f t="shared" si="3"/>
        <v>660</v>
      </c>
    </row>
    <row r="120" spans="1:23" x14ac:dyDescent="0.3">
      <c r="A120" t="s">
        <v>101</v>
      </c>
      <c r="B120" t="s">
        <v>95</v>
      </c>
      <c r="C120" t="s">
        <v>1</v>
      </c>
      <c r="D120">
        <v>1118</v>
      </c>
      <c r="I120" t="s">
        <v>101</v>
      </c>
      <c r="J120" t="s">
        <v>4</v>
      </c>
      <c r="K120" t="s">
        <v>0</v>
      </c>
      <c r="L120">
        <v>1072</v>
      </c>
      <c r="M120">
        <f t="shared" si="2"/>
        <v>1032</v>
      </c>
      <c r="Q120" t="s">
        <v>101</v>
      </c>
      <c r="R120" t="s">
        <v>5</v>
      </c>
      <c r="S120" t="s">
        <v>0</v>
      </c>
      <c r="T120">
        <v>705</v>
      </c>
      <c r="U120">
        <f t="shared" si="3"/>
        <v>665</v>
      </c>
    </row>
    <row r="121" spans="1:23" x14ac:dyDescent="0.3">
      <c r="A121" t="s">
        <v>101</v>
      </c>
      <c r="B121" t="s">
        <v>95</v>
      </c>
      <c r="C121" t="s">
        <v>0</v>
      </c>
      <c r="D121">
        <v>1392</v>
      </c>
      <c r="G121">
        <f>MEDIAN(D112:D121)</f>
        <v>1122.5</v>
      </c>
      <c r="I121" t="s">
        <v>101</v>
      </c>
      <c r="J121" t="s">
        <v>4</v>
      </c>
      <c r="K121" t="s">
        <v>0</v>
      </c>
      <c r="L121">
        <v>736</v>
      </c>
      <c r="M121">
        <f t="shared" si="2"/>
        <v>696</v>
      </c>
      <c r="O121">
        <f>MEDIAN(M112:M121)</f>
        <v>701</v>
      </c>
      <c r="Q121" t="s">
        <v>101</v>
      </c>
      <c r="R121" t="s">
        <v>5</v>
      </c>
      <c r="S121" t="s">
        <v>0</v>
      </c>
      <c r="T121">
        <v>729</v>
      </c>
      <c r="U121">
        <f t="shared" si="3"/>
        <v>689</v>
      </c>
      <c r="W121">
        <f>MEDIAN(U112:U121)</f>
        <v>716</v>
      </c>
    </row>
    <row r="122" spans="1:23" x14ac:dyDescent="0.3">
      <c r="A122" t="s">
        <v>102</v>
      </c>
      <c r="B122" t="s">
        <v>95</v>
      </c>
      <c r="C122" t="s">
        <v>1</v>
      </c>
      <c r="D122">
        <v>1030</v>
      </c>
      <c r="I122" t="s">
        <v>102</v>
      </c>
      <c r="J122" t="s">
        <v>4</v>
      </c>
      <c r="K122" t="s">
        <v>0</v>
      </c>
      <c r="L122">
        <v>734</v>
      </c>
      <c r="M122">
        <f t="shared" si="2"/>
        <v>694</v>
      </c>
      <c r="Q122" t="s">
        <v>102</v>
      </c>
      <c r="R122" t="s">
        <v>5</v>
      </c>
      <c r="S122" t="s">
        <v>1</v>
      </c>
      <c r="T122">
        <v>784</v>
      </c>
      <c r="U122">
        <f t="shared" si="3"/>
        <v>744</v>
      </c>
    </row>
    <row r="123" spans="1:23" x14ac:dyDescent="0.3">
      <c r="A123" t="s">
        <v>102</v>
      </c>
      <c r="B123" t="s">
        <v>95</v>
      </c>
      <c r="C123" t="s">
        <v>1</v>
      </c>
      <c r="D123">
        <v>939</v>
      </c>
      <c r="I123" t="s">
        <v>102</v>
      </c>
      <c r="J123" t="s">
        <v>4</v>
      </c>
      <c r="K123" t="s">
        <v>1</v>
      </c>
      <c r="L123">
        <v>899</v>
      </c>
      <c r="M123">
        <f t="shared" si="2"/>
        <v>859</v>
      </c>
      <c r="Q123" t="s">
        <v>102</v>
      </c>
      <c r="R123" t="s">
        <v>5</v>
      </c>
      <c r="S123" t="s">
        <v>1</v>
      </c>
      <c r="T123">
        <v>522</v>
      </c>
      <c r="U123">
        <f t="shared" si="3"/>
        <v>482</v>
      </c>
    </row>
    <row r="124" spans="1:23" x14ac:dyDescent="0.3">
      <c r="A124" t="s">
        <v>102</v>
      </c>
      <c r="B124" t="s">
        <v>95</v>
      </c>
      <c r="C124" t="s">
        <v>0</v>
      </c>
      <c r="D124">
        <v>1752</v>
      </c>
      <c r="I124" t="s">
        <v>102</v>
      </c>
      <c r="J124" t="s">
        <v>4</v>
      </c>
      <c r="K124" t="s">
        <v>1</v>
      </c>
      <c r="L124">
        <v>696</v>
      </c>
      <c r="M124">
        <f t="shared" si="2"/>
        <v>656</v>
      </c>
      <c r="Q124" t="s">
        <v>102</v>
      </c>
      <c r="R124" t="s">
        <v>5</v>
      </c>
      <c r="S124" t="s">
        <v>1</v>
      </c>
      <c r="T124">
        <v>1504</v>
      </c>
      <c r="U124">
        <f t="shared" si="3"/>
        <v>1464</v>
      </c>
    </row>
    <row r="125" spans="1:23" x14ac:dyDescent="0.3">
      <c r="A125" t="s">
        <v>102</v>
      </c>
      <c r="B125" t="s">
        <v>95</v>
      </c>
      <c r="C125" t="s">
        <v>1</v>
      </c>
      <c r="D125">
        <v>849</v>
      </c>
      <c r="I125" t="s">
        <v>102</v>
      </c>
      <c r="J125" t="s">
        <v>4</v>
      </c>
      <c r="K125" t="s">
        <v>0</v>
      </c>
      <c r="L125">
        <v>1336</v>
      </c>
      <c r="M125">
        <f t="shared" si="2"/>
        <v>1296</v>
      </c>
      <c r="Q125" t="s">
        <v>102</v>
      </c>
      <c r="R125" t="s">
        <v>5</v>
      </c>
      <c r="S125" t="s">
        <v>0</v>
      </c>
      <c r="T125">
        <v>828</v>
      </c>
      <c r="U125">
        <f t="shared" si="3"/>
        <v>788</v>
      </c>
    </row>
    <row r="126" spans="1:23" x14ac:dyDescent="0.3">
      <c r="A126" t="s">
        <v>102</v>
      </c>
      <c r="B126" t="s">
        <v>95</v>
      </c>
      <c r="C126" t="s">
        <v>0</v>
      </c>
      <c r="D126">
        <v>792</v>
      </c>
      <c r="I126" t="s">
        <v>102</v>
      </c>
      <c r="J126" t="s">
        <v>4</v>
      </c>
      <c r="K126" t="s">
        <v>1</v>
      </c>
      <c r="L126">
        <v>613</v>
      </c>
      <c r="M126">
        <f t="shared" si="2"/>
        <v>573</v>
      </c>
      <c r="Q126" t="s">
        <v>102</v>
      </c>
      <c r="R126" t="s">
        <v>5</v>
      </c>
      <c r="S126" t="s">
        <v>1</v>
      </c>
      <c r="T126">
        <v>656</v>
      </c>
      <c r="U126">
        <f t="shared" si="3"/>
        <v>616</v>
      </c>
    </row>
    <row r="127" spans="1:23" x14ac:dyDescent="0.3">
      <c r="A127" t="s">
        <v>102</v>
      </c>
      <c r="B127" t="s">
        <v>95</v>
      </c>
      <c r="C127" t="s">
        <v>1</v>
      </c>
      <c r="D127">
        <v>1048</v>
      </c>
      <c r="I127" t="s">
        <v>102</v>
      </c>
      <c r="J127" t="s">
        <v>4</v>
      </c>
      <c r="K127" t="s">
        <v>0</v>
      </c>
      <c r="L127">
        <v>1886</v>
      </c>
      <c r="M127">
        <f t="shared" si="2"/>
        <v>1846</v>
      </c>
      <c r="Q127" t="s">
        <v>102</v>
      </c>
      <c r="R127" t="s">
        <v>5</v>
      </c>
      <c r="S127" t="s">
        <v>1</v>
      </c>
      <c r="T127">
        <v>977</v>
      </c>
      <c r="U127">
        <f t="shared" si="3"/>
        <v>937</v>
      </c>
    </row>
    <row r="128" spans="1:23" x14ac:dyDescent="0.3">
      <c r="A128" t="s">
        <v>102</v>
      </c>
      <c r="B128" t="s">
        <v>95</v>
      </c>
      <c r="C128" t="s">
        <v>1</v>
      </c>
      <c r="D128">
        <v>615</v>
      </c>
      <c r="I128" t="s">
        <v>102</v>
      </c>
      <c r="J128" t="s">
        <v>4</v>
      </c>
      <c r="K128" t="s">
        <v>0</v>
      </c>
      <c r="L128">
        <v>689</v>
      </c>
      <c r="M128">
        <f t="shared" si="2"/>
        <v>649</v>
      </c>
      <c r="Q128" t="s">
        <v>102</v>
      </c>
      <c r="R128" t="s">
        <v>5</v>
      </c>
      <c r="S128" t="s">
        <v>1</v>
      </c>
      <c r="T128">
        <v>806</v>
      </c>
      <c r="U128">
        <f t="shared" si="3"/>
        <v>766</v>
      </c>
    </row>
    <row r="129" spans="1:23" x14ac:dyDescent="0.3">
      <c r="A129" t="s">
        <v>102</v>
      </c>
      <c r="B129" t="s">
        <v>95</v>
      </c>
      <c r="C129" t="s">
        <v>1</v>
      </c>
      <c r="D129">
        <v>865</v>
      </c>
      <c r="I129" t="s">
        <v>102</v>
      </c>
      <c r="J129" t="s">
        <v>4</v>
      </c>
      <c r="K129" t="s">
        <v>0</v>
      </c>
      <c r="L129">
        <v>831</v>
      </c>
      <c r="M129">
        <f t="shared" si="2"/>
        <v>791</v>
      </c>
      <c r="Q129" t="s">
        <v>102</v>
      </c>
      <c r="R129" t="s">
        <v>5</v>
      </c>
      <c r="S129" t="s">
        <v>0</v>
      </c>
      <c r="T129">
        <v>1680</v>
      </c>
      <c r="U129">
        <f t="shared" si="3"/>
        <v>1640</v>
      </c>
    </row>
    <row r="130" spans="1:23" x14ac:dyDescent="0.3">
      <c r="A130" t="s">
        <v>102</v>
      </c>
      <c r="B130" t="s">
        <v>95</v>
      </c>
      <c r="C130" t="s">
        <v>1</v>
      </c>
      <c r="D130">
        <v>887</v>
      </c>
      <c r="I130" t="s">
        <v>102</v>
      </c>
      <c r="J130" t="s">
        <v>4</v>
      </c>
      <c r="K130" t="s">
        <v>1</v>
      </c>
      <c r="L130">
        <v>999</v>
      </c>
      <c r="M130">
        <f t="shared" si="2"/>
        <v>959</v>
      </c>
      <c r="Q130" t="s">
        <v>102</v>
      </c>
      <c r="R130" t="s">
        <v>5</v>
      </c>
      <c r="S130" t="s">
        <v>1</v>
      </c>
      <c r="T130">
        <v>1006</v>
      </c>
      <c r="U130">
        <f t="shared" si="3"/>
        <v>966</v>
      </c>
    </row>
    <row r="131" spans="1:23" x14ac:dyDescent="0.3">
      <c r="A131" t="s">
        <v>102</v>
      </c>
      <c r="B131" t="s">
        <v>95</v>
      </c>
      <c r="C131" t="s">
        <v>1</v>
      </c>
      <c r="D131">
        <v>720</v>
      </c>
      <c r="G131">
        <f>MEDIAN(D122:D131)</f>
        <v>876</v>
      </c>
      <c r="I131" t="s">
        <v>102</v>
      </c>
      <c r="J131" t="s">
        <v>4</v>
      </c>
      <c r="K131" t="s">
        <v>0</v>
      </c>
      <c r="L131">
        <v>488</v>
      </c>
      <c r="M131">
        <f t="shared" ref="M131:M161" si="4">L131-40</f>
        <v>448</v>
      </c>
      <c r="O131">
        <f>MEDIAN(M122:M131)</f>
        <v>742.5</v>
      </c>
      <c r="Q131" t="s">
        <v>102</v>
      </c>
      <c r="R131" t="s">
        <v>5</v>
      </c>
      <c r="S131" t="s">
        <v>1</v>
      </c>
      <c r="T131">
        <v>718</v>
      </c>
      <c r="U131">
        <f t="shared" ref="U131:U161" si="5">T131-40</f>
        <v>678</v>
      </c>
      <c r="W131">
        <f>MEDIAN(U122:U131)</f>
        <v>777</v>
      </c>
    </row>
    <row r="132" spans="1:23" x14ac:dyDescent="0.3">
      <c r="A132" t="s">
        <v>103</v>
      </c>
      <c r="B132" t="s">
        <v>95</v>
      </c>
      <c r="C132" t="s">
        <v>1</v>
      </c>
      <c r="D132">
        <v>1712</v>
      </c>
      <c r="I132" t="s">
        <v>103</v>
      </c>
      <c r="J132" t="s">
        <v>4</v>
      </c>
      <c r="K132" t="s">
        <v>0</v>
      </c>
      <c r="L132">
        <v>926</v>
      </c>
      <c r="M132">
        <f t="shared" si="4"/>
        <v>886</v>
      </c>
      <c r="Q132" t="s">
        <v>103</v>
      </c>
      <c r="R132" t="s">
        <v>5</v>
      </c>
      <c r="S132" t="s">
        <v>1</v>
      </c>
      <c r="T132">
        <v>821</v>
      </c>
      <c r="U132">
        <f t="shared" si="5"/>
        <v>781</v>
      </c>
    </row>
    <row r="133" spans="1:23" x14ac:dyDescent="0.3">
      <c r="A133" t="s">
        <v>103</v>
      </c>
      <c r="B133" t="s">
        <v>95</v>
      </c>
      <c r="C133" t="s">
        <v>1</v>
      </c>
      <c r="D133">
        <v>1127</v>
      </c>
      <c r="I133" t="s">
        <v>103</v>
      </c>
      <c r="J133" t="s">
        <v>4</v>
      </c>
      <c r="K133" t="s">
        <v>0</v>
      </c>
      <c r="L133">
        <v>863</v>
      </c>
      <c r="M133">
        <f t="shared" si="4"/>
        <v>823</v>
      </c>
      <c r="Q133" t="s">
        <v>103</v>
      </c>
      <c r="R133" t="s">
        <v>5</v>
      </c>
      <c r="S133" t="s">
        <v>1</v>
      </c>
      <c r="T133">
        <v>1104</v>
      </c>
      <c r="U133">
        <f t="shared" si="5"/>
        <v>1064</v>
      </c>
    </row>
    <row r="134" spans="1:23" x14ac:dyDescent="0.3">
      <c r="A134" t="s">
        <v>103</v>
      </c>
      <c r="B134" t="s">
        <v>95</v>
      </c>
      <c r="C134" t="s">
        <v>1</v>
      </c>
      <c r="D134">
        <v>721</v>
      </c>
      <c r="I134" t="s">
        <v>103</v>
      </c>
      <c r="J134" t="s">
        <v>4</v>
      </c>
      <c r="K134" t="s">
        <v>0</v>
      </c>
      <c r="L134">
        <v>799</v>
      </c>
      <c r="M134">
        <f t="shared" si="4"/>
        <v>759</v>
      </c>
      <c r="Q134" t="s">
        <v>103</v>
      </c>
      <c r="R134" t="s">
        <v>5</v>
      </c>
      <c r="S134" t="s">
        <v>1</v>
      </c>
      <c r="T134">
        <v>912</v>
      </c>
      <c r="U134">
        <f t="shared" si="5"/>
        <v>872</v>
      </c>
    </row>
    <row r="135" spans="1:23" x14ac:dyDescent="0.3">
      <c r="A135" t="s">
        <v>103</v>
      </c>
      <c r="B135" t="s">
        <v>95</v>
      </c>
      <c r="C135" t="s">
        <v>1</v>
      </c>
      <c r="D135">
        <v>705</v>
      </c>
      <c r="I135" t="s">
        <v>103</v>
      </c>
      <c r="J135" t="s">
        <v>4</v>
      </c>
      <c r="K135" t="s">
        <v>0</v>
      </c>
      <c r="L135">
        <v>1216</v>
      </c>
      <c r="M135">
        <f t="shared" si="4"/>
        <v>1176</v>
      </c>
      <c r="Q135" t="s">
        <v>103</v>
      </c>
      <c r="R135" t="s">
        <v>5</v>
      </c>
      <c r="S135" t="s">
        <v>1</v>
      </c>
      <c r="T135">
        <v>759</v>
      </c>
      <c r="U135">
        <f t="shared" si="5"/>
        <v>719</v>
      </c>
    </row>
    <row r="136" spans="1:23" x14ac:dyDescent="0.3">
      <c r="A136" t="s">
        <v>103</v>
      </c>
      <c r="B136" t="s">
        <v>95</v>
      </c>
      <c r="C136" t="s">
        <v>1</v>
      </c>
      <c r="D136">
        <v>627</v>
      </c>
      <c r="I136" t="s">
        <v>103</v>
      </c>
      <c r="J136" t="s">
        <v>4</v>
      </c>
      <c r="K136" t="s">
        <v>0</v>
      </c>
      <c r="L136">
        <v>832</v>
      </c>
      <c r="M136">
        <f t="shared" si="4"/>
        <v>792</v>
      </c>
      <c r="Q136" t="s">
        <v>103</v>
      </c>
      <c r="R136" t="s">
        <v>5</v>
      </c>
      <c r="S136" t="s">
        <v>1</v>
      </c>
      <c r="T136">
        <v>980</v>
      </c>
      <c r="U136">
        <f t="shared" si="5"/>
        <v>940</v>
      </c>
    </row>
    <row r="137" spans="1:23" x14ac:dyDescent="0.3">
      <c r="A137" t="s">
        <v>103</v>
      </c>
      <c r="B137" t="s">
        <v>95</v>
      </c>
      <c r="C137" t="s">
        <v>1</v>
      </c>
      <c r="D137">
        <v>863</v>
      </c>
      <c r="I137" t="s">
        <v>103</v>
      </c>
      <c r="J137" t="s">
        <v>4</v>
      </c>
      <c r="K137" t="s">
        <v>0</v>
      </c>
      <c r="L137">
        <v>939</v>
      </c>
      <c r="M137">
        <f t="shared" si="4"/>
        <v>899</v>
      </c>
      <c r="Q137" t="s">
        <v>103</v>
      </c>
      <c r="R137" t="s">
        <v>5</v>
      </c>
      <c r="S137" t="s">
        <v>1</v>
      </c>
      <c r="T137">
        <v>958</v>
      </c>
      <c r="U137">
        <f t="shared" si="5"/>
        <v>918</v>
      </c>
    </row>
    <row r="138" spans="1:23" x14ac:dyDescent="0.3">
      <c r="A138" t="s">
        <v>103</v>
      </c>
      <c r="B138" t="s">
        <v>95</v>
      </c>
      <c r="C138" t="s">
        <v>1</v>
      </c>
      <c r="D138">
        <v>495</v>
      </c>
      <c r="I138" t="s">
        <v>103</v>
      </c>
      <c r="J138" t="s">
        <v>4</v>
      </c>
      <c r="K138" t="s">
        <v>0</v>
      </c>
      <c r="L138">
        <v>712</v>
      </c>
      <c r="M138">
        <f t="shared" si="4"/>
        <v>672</v>
      </c>
      <c r="Q138" t="s">
        <v>103</v>
      </c>
      <c r="R138" t="s">
        <v>5</v>
      </c>
      <c r="S138" t="s">
        <v>1</v>
      </c>
      <c r="T138">
        <v>735</v>
      </c>
      <c r="U138">
        <f t="shared" si="5"/>
        <v>695</v>
      </c>
    </row>
    <row r="139" spans="1:23" x14ac:dyDescent="0.3">
      <c r="A139" t="s">
        <v>103</v>
      </c>
      <c r="B139" t="s">
        <v>95</v>
      </c>
      <c r="C139" t="s">
        <v>1</v>
      </c>
      <c r="D139">
        <v>840</v>
      </c>
      <c r="I139" t="s">
        <v>103</v>
      </c>
      <c r="J139" t="s">
        <v>4</v>
      </c>
      <c r="K139" t="s">
        <v>0</v>
      </c>
      <c r="L139">
        <v>717</v>
      </c>
      <c r="M139">
        <f t="shared" si="4"/>
        <v>677</v>
      </c>
      <c r="Q139" t="s">
        <v>103</v>
      </c>
      <c r="R139" t="s">
        <v>5</v>
      </c>
      <c r="S139" t="s">
        <v>1</v>
      </c>
      <c r="T139">
        <v>1209</v>
      </c>
      <c r="U139">
        <f t="shared" si="5"/>
        <v>1169</v>
      </c>
    </row>
    <row r="140" spans="1:23" x14ac:dyDescent="0.3">
      <c r="A140" t="s">
        <v>103</v>
      </c>
      <c r="B140" t="s">
        <v>95</v>
      </c>
      <c r="C140" t="s">
        <v>1</v>
      </c>
      <c r="D140">
        <v>679</v>
      </c>
      <c r="I140" t="s">
        <v>103</v>
      </c>
      <c r="J140" t="s">
        <v>4</v>
      </c>
      <c r="K140" t="s">
        <v>1</v>
      </c>
      <c r="L140">
        <v>870</v>
      </c>
      <c r="M140">
        <f t="shared" si="4"/>
        <v>830</v>
      </c>
      <c r="Q140" t="s">
        <v>103</v>
      </c>
      <c r="R140" t="s">
        <v>5</v>
      </c>
      <c r="S140" t="s">
        <v>1</v>
      </c>
      <c r="T140">
        <v>760</v>
      </c>
      <c r="U140">
        <f t="shared" si="5"/>
        <v>720</v>
      </c>
    </row>
    <row r="141" spans="1:23" x14ac:dyDescent="0.3">
      <c r="A141" t="s">
        <v>103</v>
      </c>
      <c r="B141" t="s">
        <v>95</v>
      </c>
      <c r="C141" t="s">
        <v>1</v>
      </c>
      <c r="D141">
        <v>783</v>
      </c>
      <c r="G141">
        <f>MEDIAN(D132:D141)</f>
        <v>752</v>
      </c>
      <c r="I141" t="s">
        <v>103</v>
      </c>
      <c r="J141" t="s">
        <v>4</v>
      </c>
      <c r="K141" t="s">
        <v>0</v>
      </c>
      <c r="L141">
        <v>537</v>
      </c>
      <c r="M141">
        <f t="shared" si="4"/>
        <v>497</v>
      </c>
      <c r="O141">
        <f>MEDIAN(M132:M141)</f>
        <v>807.5</v>
      </c>
      <c r="Q141" t="s">
        <v>103</v>
      </c>
      <c r="R141" t="s">
        <v>5</v>
      </c>
      <c r="S141" t="s">
        <v>1</v>
      </c>
      <c r="T141">
        <v>616</v>
      </c>
      <c r="U141">
        <f t="shared" si="5"/>
        <v>576</v>
      </c>
      <c r="W141">
        <f>MEDIAN(U132:U141)</f>
        <v>826.5</v>
      </c>
    </row>
    <row r="142" spans="1:23" x14ac:dyDescent="0.3">
      <c r="A142" t="s">
        <v>104</v>
      </c>
      <c r="B142" t="s">
        <v>95</v>
      </c>
      <c r="C142" t="s">
        <v>1</v>
      </c>
      <c r="D142">
        <v>723</v>
      </c>
      <c r="I142" t="s">
        <v>104</v>
      </c>
      <c r="J142" t="s">
        <v>4</v>
      </c>
      <c r="K142" t="s">
        <v>1</v>
      </c>
      <c r="L142">
        <v>824</v>
      </c>
      <c r="M142">
        <f t="shared" si="4"/>
        <v>784</v>
      </c>
      <c r="Q142" t="s">
        <v>104</v>
      </c>
      <c r="R142" t="s">
        <v>5</v>
      </c>
      <c r="S142" t="s">
        <v>1</v>
      </c>
      <c r="T142">
        <v>791</v>
      </c>
      <c r="U142">
        <f t="shared" si="5"/>
        <v>751</v>
      </c>
    </row>
    <row r="143" spans="1:23" x14ac:dyDescent="0.3">
      <c r="A143" t="s">
        <v>104</v>
      </c>
      <c r="B143" t="s">
        <v>95</v>
      </c>
      <c r="C143" t="s">
        <v>1</v>
      </c>
      <c r="D143">
        <v>705</v>
      </c>
      <c r="I143" t="s">
        <v>104</v>
      </c>
      <c r="J143" t="s">
        <v>4</v>
      </c>
      <c r="K143" t="s">
        <v>1</v>
      </c>
      <c r="L143">
        <v>810</v>
      </c>
      <c r="M143">
        <f t="shared" si="4"/>
        <v>770</v>
      </c>
      <c r="Q143" t="s">
        <v>104</v>
      </c>
      <c r="R143" t="s">
        <v>5</v>
      </c>
      <c r="S143" t="s">
        <v>1</v>
      </c>
      <c r="T143">
        <v>743</v>
      </c>
      <c r="U143">
        <f t="shared" si="5"/>
        <v>703</v>
      </c>
    </row>
    <row r="144" spans="1:23" x14ac:dyDescent="0.3">
      <c r="A144" t="s">
        <v>104</v>
      </c>
      <c r="B144" t="s">
        <v>95</v>
      </c>
      <c r="C144" t="s">
        <v>1</v>
      </c>
      <c r="D144">
        <v>659</v>
      </c>
      <c r="I144" t="s">
        <v>104</v>
      </c>
      <c r="J144" t="s">
        <v>4</v>
      </c>
      <c r="K144" t="s">
        <v>0</v>
      </c>
      <c r="L144">
        <v>708</v>
      </c>
      <c r="M144">
        <f t="shared" si="4"/>
        <v>668</v>
      </c>
      <c r="Q144" t="s">
        <v>104</v>
      </c>
      <c r="R144" t="s">
        <v>5</v>
      </c>
      <c r="S144" t="s">
        <v>1</v>
      </c>
      <c r="T144">
        <v>971</v>
      </c>
      <c r="U144">
        <f t="shared" si="5"/>
        <v>931</v>
      </c>
    </row>
    <row r="145" spans="1:23" x14ac:dyDescent="0.3">
      <c r="A145" t="s">
        <v>104</v>
      </c>
      <c r="B145" t="s">
        <v>95</v>
      </c>
      <c r="C145" t="s">
        <v>1</v>
      </c>
      <c r="D145">
        <v>812</v>
      </c>
      <c r="I145" t="s">
        <v>104</v>
      </c>
      <c r="J145" t="s">
        <v>4</v>
      </c>
      <c r="K145" t="s">
        <v>1</v>
      </c>
      <c r="L145">
        <v>777</v>
      </c>
      <c r="M145">
        <f t="shared" si="4"/>
        <v>737</v>
      </c>
      <c r="Q145" t="s">
        <v>104</v>
      </c>
      <c r="R145" t="s">
        <v>5</v>
      </c>
      <c r="S145" t="s">
        <v>1</v>
      </c>
      <c r="T145">
        <v>829</v>
      </c>
      <c r="U145">
        <f t="shared" si="5"/>
        <v>789</v>
      </c>
    </row>
    <row r="146" spans="1:23" x14ac:dyDescent="0.3">
      <c r="A146" t="s">
        <v>104</v>
      </c>
      <c r="B146" t="s">
        <v>95</v>
      </c>
      <c r="C146" t="s">
        <v>1</v>
      </c>
      <c r="D146">
        <v>672</v>
      </c>
      <c r="I146" t="s">
        <v>104</v>
      </c>
      <c r="J146" t="s">
        <v>4</v>
      </c>
      <c r="K146" t="s">
        <v>1</v>
      </c>
      <c r="L146">
        <v>928</v>
      </c>
      <c r="M146">
        <f t="shared" si="4"/>
        <v>888</v>
      </c>
      <c r="Q146" t="s">
        <v>104</v>
      </c>
      <c r="R146" t="s">
        <v>5</v>
      </c>
      <c r="S146" t="s">
        <v>1</v>
      </c>
      <c r="T146">
        <v>680</v>
      </c>
      <c r="U146">
        <f t="shared" si="5"/>
        <v>640</v>
      </c>
    </row>
    <row r="147" spans="1:23" x14ac:dyDescent="0.3">
      <c r="A147" t="s">
        <v>104</v>
      </c>
      <c r="B147" t="s">
        <v>95</v>
      </c>
      <c r="C147" t="s">
        <v>1</v>
      </c>
      <c r="D147">
        <v>737</v>
      </c>
      <c r="I147" t="s">
        <v>104</v>
      </c>
      <c r="J147" t="s">
        <v>4</v>
      </c>
      <c r="K147" t="s">
        <v>0</v>
      </c>
      <c r="L147">
        <v>667</v>
      </c>
      <c r="M147">
        <f t="shared" si="4"/>
        <v>627</v>
      </c>
      <c r="Q147" t="s">
        <v>104</v>
      </c>
      <c r="R147" t="s">
        <v>5</v>
      </c>
      <c r="S147" t="s">
        <v>1</v>
      </c>
      <c r="T147">
        <v>784</v>
      </c>
      <c r="U147">
        <f t="shared" si="5"/>
        <v>744</v>
      </c>
    </row>
    <row r="148" spans="1:23" x14ac:dyDescent="0.3">
      <c r="A148" t="s">
        <v>104</v>
      </c>
      <c r="B148" t="s">
        <v>95</v>
      </c>
      <c r="C148" t="s">
        <v>1</v>
      </c>
      <c r="D148">
        <v>558</v>
      </c>
      <c r="I148" t="s">
        <v>104</v>
      </c>
      <c r="J148" t="s">
        <v>4</v>
      </c>
      <c r="K148" t="s">
        <v>1</v>
      </c>
      <c r="L148">
        <v>752</v>
      </c>
      <c r="M148">
        <f t="shared" si="4"/>
        <v>712</v>
      </c>
      <c r="Q148" t="s">
        <v>104</v>
      </c>
      <c r="R148" t="s">
        <v>5</v>
      </c>
      <c r="S148" t="s">
        <v>1</v>
      </c>
      <c r="T148">
        <v>714</v>
      </c>
      <c r="U148">
        <f t="shared" si="5"/>
        <v>674</v>
      </c>
    </row>
    <row r="149" spans="1:23" x14ac:dyDescent="0.3">
      <c r="A149" t="s">
        <v>104</v>
      </c>
      <c r="B149" t="s">
        <v>95</v>
      </c>
      <c r="C149" t="s">
        <v>1</v>
      </c>
      <c r="D149">
        <v>672</v>
      </c>
      <c r="I149" t="s">
        <v>104</v>
      </c>
      <c r="J149" t="s">
        <v>4</v>
      </c>
      <c r="K149" t="s">
        <v>1</v>
      </c>
      <c r="L149">
        <v>1032</v>
      </c>
      <c r="M149">
        <f t="shared" si="4"/>
        <v>992</v>
      </c>
      <c r="Q149" t="s">
        <v>104</v>
      </c>
      <c r="R149" t="s">
        <v>5</v>
      </c>
      <c r="S149" t="s">
        <v>1</v>
      </c>
      <c r="T149">
        <v>694</v>
      </c>
      <c r="U149">
        <f t="shared" si="5"/>
        <v>654</v>
      </c>
    </row>
    <row r="150" spans="1:23" x14ac:dyDescent="0.3">
      <c r="A150" t="s">
        <v>104</v>
      </c>
      <c r="B150" t="s">
        <v>95</v>
      </c>
      <c r="C150" t="s">
        <v>1</v>
      </c>
      <c r="D150">
        <v>679</v>
      </c>
      <c r="I150" t="s">
        <v>104</v>
      </c>
      <c r="J150" t="s">
        <v>4</v>
      </c>
      <c r="K150" t="s">
        <v>1</v>
      </c>
      <c r="L150">
        <v>808</v>
      </c>
      <c r="M150">
        <f t="shared" si="4"/>
        <v>768</v>
      </c>
      <c r="Q150" t="s">
        <v>104</v>
      </c>
      <c r="R150" t="s">
        <v>5</v>
      </c>
      <c r="S150" t="s">
        <v>1</v>
      </c>
      <c r="T150">
        <v>692</v>
      </c>
      <c r="U150">
        <f t="shared" si="5"/>
        <v>652</v>
      </c>
    </row>
    <row r="151" spans="1:23" x14ac:dyDescent="0.3">
      <c r="A151" t="s">
        <v>104</v>
      </c>
      <c r="B151" t="s">
        <v>95</v>
      </c>
      <c r="C151" t="s">
        <v>1</v>
      </c>
      <c r="D151">
        <v>681</v>
      </c>
      <c r="G151">
        <f>MEDIAN(D142:D151)</f>
        <v>680</v>
      </c>
      <c r="I151" t="s">
        <v>104</v>
      </c>
      <c r="J151" t="s">
        <v>4</v>
      </c>
      <c r="K151" t="s">
        <v>1</v>
      </c>
      <c r="L151">
        <v>911</v>
      </c>
      <c r="M151">
        <f t="shared" si="4"/>
        <v>871</v>
      </c>
      <c r="O151">
        <f>MEDIAN(M142:M151)</f>
        <v>769</v>
      </c>
      <c r="Q151" t="s">
        <v>104</v>
      </c>
      <c r="R151" t="s">
        <v>5</v>
      </c>
      <c r="S151" t="s">
        <v>1</v>
      </c>
      <c r="T151">
        <v>737</v>
      </c>
      <c r="U151">
        <f t="shared" si="5"/>
        <v>697</v>
      </c>
      <c r="W151">
        <f>MEDIAN(U142:U151)</f>
        <v>700</v>
      </c>
    </row>
    <row r="152" spans="1:23" x14ac:dyDescent="0.3">
      <c r="A152" t="s">
        <v>105</v>
      </c>
      <c r="B152" t="s">
        <v>95</v>
      </c>
      <c r="C152" t="s">
        <v>1</v>
      </c>
      <c r="D152">
        <v>856</v>
      </c>
      <c r="I152" t="s">
        <v>105</v>
      </c>
      <c r="J152" t="s">
        <v>4</v>
      </c>
      <c r="K152" t="s">
        <v>1</v>
      </c>
      <c r="L152">
        <v>736</v>
      </c>
      <c r="M152">
        <f t="shared" si="4"/>
        <v>696</v>
      </c>
      <c r="Q152" t="s">
        <v>105</v>
      </c>
      <c r="R152" t="s">
        <v>5</v>
      </c>
      <c r="S152" t="s">
        <v>1</v>
      </c>
      <c r="T152">
        <v>761</v>
      </c>
      <c r="U152">
        <f t="shared" si="5"/>
        <v>721</v>
      </c>
    </row>
    <row r="153" spans="1:23" x14ac:dyDescent="0.3">
      <c r="A153" t="s">
        <v>105</v>
      </c>
      <c r="B153" t="s">
        <v>95</v>
      </c>
      <c r="C153" t="s">
        <v>1</v>
      </c>
      <c r="D153">
        <v>839</v>
      </c>
      <c r="I153" t="s">
        <v>105</v>
      </c>
      <c r="J153" t="s">
        <v>4</v>
      </c>
      <c r="K153" t="s">
        <v>1</v>
      </c>
      <c r="L153">
        <v>697</v>
      </c>
      <c r="M153">
        <f t="shared" si="4"/>
        <v>657</v>
      </c>
      <c r="Q153" t="s">
        <v>105</v>
      </c>
      <c r="R153" t="s">
        <v>5</v>
      </c>
      <c r="S153" t="s">
        <v>1</v>
      </c>
      <c r="T153">
        <v>751</v>
      </c>
      <c r="U153">
        <f t="shared" si="5"/>
        <v>711</v>
      </c>
    </row>
    <row r="154" spans="1:23" x14ac:dyDescent="0.3">
      <c r="A154" t="s">
        <v>105</v>
      </c>
      <c r="B154" t="s">
        <v>95</v>
      </c>
      <c r="C154" t="s">
        <v>1</v>
      </c>
      <c r="D154">
        <v>1128</v>
      </c>
      <c r="I154" t="s">
        <v>105</v>
      </c>
      <c r="J154" t="s">
        <v>4</v>
      </c>
      <c r="K154" t="s">
        <v>1</v>
      </c>
      <c r="L154">
        <v>783</v>
      </c>
      <c r="M154">
        <f t="shared" si="4"/>
        <v>743</v>
      </c>
      <c r="Q154" t="s">
        <v>105</v>
      </c>
      <c r="R154" t="s">
        <v>5</v>
      </c>
      <c r="S154" t="s">
        <v>1</v>
      </c>
      <c r="T154">
        <v>760</v>
      </c>
      <c r="U154">
        <f t="shared" si="5"/>
        <v>720</v>
      </c>
    </row>
    <row r="155" spans="1:23" x14ac:dyDescent="0.3">
      <c r="A155" t="s">
        <v>105</v>
      </c>
      <c r="B155" t="s">
        <v>95</v>
      </c>
      <c r="C155" t="s">
        <v>1</v>
      </c>
      <c r="D155">
        <v>824</v>
      </c>
      <c r="I155" t="s">
        <v>105</v>
      </c>
      <c r="J155" t="s">
        <v>4</v>
      </c>
      <c r="K155" t="s">
        <v>1</v>
      </c>
      <c r="L155">
        <v>625</v>
      </c>
      <c r="M155">
        <f t="shared" si="4"/>
        <v>585</v>
      </c>
      <c r="Q155" t="s">
        <v>105</v>
      </c>
      <c r="R155" t="s">
        <v>5</v>
      </c>
      <c r="S155" t="s">
        <v>1</v>
      </c>
      <c r="T155">
        <v>743</v>
      </c>
      <c r="U155">
        <f t="shared" si="5"/>
        <v>703</v>
      </c>
    </row>
    <row r="156" spans="1:23" x14ac:dyDescent="0.3">
      <c r="A156" t="s">
        <v>105</v>
      </c>
      <c r="B156" t="s">
        <v>95</v>
      </c>
      <c r="C156" t="s">
        <v>1</v>
      </c>
      <c r="D156">
        <v>759</v>
      </c>
      <c r="I156" t="s">
        <v>105</v>
      </c>
      <c r="J156" t="s">
        <v>4</v>
      </c>
      <c r="K156" t="s">
        <v>1</v>
      </c>
      <c r="L156">
        <v>760</v>
      </c>
      <c r="M156">
        <f t="shared" si="4"/>
        <v>720</v>
      </c>
      <c r="Q156" t="s">
        <v>105</v>
      </c>
      <c r="R156" t="s">
        <v>5</v>
      </c>
      <c r="S156" t="s">
        <v>1</v>
      </c>
      <c r="T156">
        <v>687</v>
      </c>
      <c r="U156">
        <f t="shared" si="5"/>
        <v>647</v>
      </c>
    </row>
    <row r="157" spans="1:23" x14ac:dyDescent="0.3">
      <c r="A157" t="s">
        <v>105</v>
      </c>
      <c r="B157" t="s">
        <v>95</v>
      </c>
      <c r="C157" t="s">
        <v>1</v>
      </c>
      <c r="D157">
        <v>720</v>
      </c>
      <c r="I157" t="s">
        <v>105</v>
      </c>
      <c r="J157" t="s">
        <v>4</v>
      </c>
      <c r="K157" t="s">
        <v>1</v>
      </c>
      <c r="L157">
        <v>647</v>
      </c>
      <c r="M157">
        <f t="shared" si="4"/>
        <v>607</v>
      </c>
      <c r="Q157" t="s">
        <v>105</v>
      </c>
      <c r="R157" t="s">
        <v>5</v>
      </c>
      <c r="S157" t="s">
        <v>1</v>
      </c>
      <c r="T157">
        <v>704</v>
      </c>
      <c r="U157">
        <f t="shared" si="5"/>
        <v>664</v>
      </c>
    </row>
    <row r="158" spans="1:23" x14ac:dyDescent="0.3">
      <c r="A158" t="s">
        <v>105</v>
      </c>
      <c r="B158" t="s">
        <v>95</v>
      </c>
      <c r="C158" t="s">
        <v>1</v>
      </c>
      <c r="D158">
        <v>697</v>
      </c>
      <c r="I158" t="s">
        <v>105</v>
      </c>
      <c r="J158" t="s">
        <v>4</v>
      </c>
      <c r="K158" t="s">
        <v>1</v>
      </c>
      <c r="L158">
        <v>583</v>
      </c>
      <c r="M158">
        <f t="shared" si="4"/>
        <v>543</v>
      </c>
      <c r="Q158" t="s">
        <v>105</v>
      </c>
      <c r="R158" t="s">
        <v>5</v>
      </c>
      <c r="S158" t="s">
        <v>1</v>
      </c>
      <c r="T158">
        <v>757</v>
      </c>
      <c r="U158">
        <f t="shared" si="5"/>
        <v>717</v>
      </c>
    </row>
    <row r="159" spans="1:23" x14ac:dyDescent="0.3">
      <c r="A159" t="s">
        <v>105</v>
      </c>
      <c r="B159" t="s">
        <v>95</v>
      </c>
      <c r="C159" t="s">
        <v>1</v>
      </c>
      <c r="D159">
        <v>728</v>
      </c>
      <c r="I159" t="s">
        <v>105</v>
      </c>
      <c r="J159" t="s">
        <v>4</v>
      </c>
      <c r="K159" t="s">
        <v>1</v>
      </c>
      <c r="L159">
        <v>742</v>
      </c>
      <c r="M159">
        <f t="shared" si="4"/>
        <v>702</v>
      </c>
      <c r="Q159" t="s">
        <v>105</v>
      </c>
      <c r="R159" t="s">
        <v>5</v>
      </c>
      <c r="S159" t="s">
        <v>1</v>
      </c>
      <c r="T159">
        <v>752</v>
      </c>
      <c r="U159">
        <f t="shared" si="5"/>
        <v>712</v>
      </c>
    </row>
    <row r="160" spans="1:23" x14ac:dyDescent="0.3">
      <c r="A160" t="s">
        <v>105</v>
      </c>
      <c r="B160" t="s">
        <v>95</v>
      </c>
      <c r="C160" t="s">
        <v>1</v>
      </c>
      <c r="D160">
        <v>728</v>
      </c>
      <c r="I160" t="s">
        <v>105</v>
      </c>
      <c r="J160" t="s">
        <v>4</v>
      </c>
      <c r="K160" t="s">
        <v>1</v>
      </c>
      <c r="L160">
        <v>671</v>
      </c>
      <c r="M160">
        <f t="shared" si="4"/>
        <v>631</v>
      </c>
      <c r="Q160" t="s">
        <v>105</v>
      </c>
      <c r="R160" t="s">
        <v>5</v>
      </c>
      <c r="S160" t="s">
        <v>1</v>
      </c>
      <c r="T160">
        <v>670</v>
      </c>
      <c r="U160">
        <f t="shared" si="5"/>
        <v>630</v>
      </c>
    </row>
    <row r="161" spans="1:23" x14ac:dyDescent="0.3">
      <c r="A161" t="s">
        <v>105</v>
      </c>
      <c r="B161" t="s">
        <v>95</v>
      </c>
      <c r="C161" t="s">
        <v>1</v>
      </c>
      <c r="D161">
        <v>656</v>
      </c>
      <c r="G161">
        <f>MEDIAN(D152:D161)</f>
        <v>743.5</v>
      </c>
      <c r="I161" t="s">
        <v>105</v>
      </c>
      <c r="J161" t="s">
        <v>4</v>
      </c>
      <c r="K161" t="s">
        <v>1</v>
      </c>
      <c r="L161">
        <v>609</v>
      </c>
      <c r="M161">
        <f t="shared" si="4"/>
        <v>569</v>
      </c>
      <c r="O161">
        <f>MEDIAN(M152:M161)</f>
        <v>644</v>
      </c>
      <c r="Q161" t="s">
        <v>105</v>
      </c>
      <c r="R161" t="s">
        <v>5</v>
      </c>
      <c r="S161" t="s">
        <v>1</v>
      </c>
      <c r="T161">
        <v>733</v>
      </c>
      <c r="U161">
        <f t="shared" si="5"/>
        <v>693</v>
      </c>
      <c r="W161">
        <f>MEDIAN(U152:U161)</f>
        <v>707</v>
      </c>
    </row>
    <row r="162" spans="1:23" x14ac:dyDescent="0.3">
      <c r="G162">
        <f>AVERAGE(G1:G161)</f>
        <v>803.78125</v>
      </c>
      <c r="O162">
        <f>AVERAGE(O1:O161)</f>
        <v>743.46875</v>
      </c>
      <c r="W162">
        <f>AVERAGE(W1:W161)</f>
        <v>732.3125</v>
      </c>
    </row>
    <row r="163" spans="1:23" x14ac:dyDescent="0.3">
      <c r="G163">
        <f>STDEV(G1:G161)</f>
        <v>117.15302937468867</v>
      </c>
      <c r="O163">
        <f>STDEV(O1:O161)</f>
        <v>71.948932989540111</v>
      </c>
      <c r="W163">
        <f>STDEV(W1:W161)</f>
        <v>105.4023837491354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W163"/>
  <sheetViews>
    <sheetView workbookViewId="0">
      <selection activeCell="O13" sqref="O13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969</v>
      </c>
      <c r="I2" t="s">
        <v>106</v>
      </c>
      <c r="J2" t="s">
        <v>4</v>
      </c>
      <c r="K2" t="s">
        <v>0</v>
      </c>
      <c r="L2">
        <v>800</v>
      </c>
      <c r="M2">
        <f t="shared" ref="M2:M33" si="0">L2-40</f>
        <v>760</v>
      </c>
      <c r="Q2" t="s">
        <v>106</v>
      </c>
      <c r="R2" t="s">
        <v>5</v>
      </c>
      <c r="S2" t="s">
        <v>0</v>
      </c>
      <c r="T2">
        <v>850</v>
      </c>
      <c r="U2">
        <f>T2-40</f>
        <v>810</v>
      </c>
    </row>
    <row r="3" spans="1:23" x14ac:dyDescent="0.3">
      <c r="A3" t="s">
        <v>106</v>
      </c>
      <c r="B3" t="s">
        <v>95</v>
      </c>
      <c r="C3" t="s">
        <v>0</v>
      </c>
      <c r="D3">
        <v>1122</v>
      </c>
      <c r="I3" t="s">
        <v>106</v>
      </c>
      <c r="J3" t="s">
        <v>4</v>
      </c>
      <c r="K3" t="s">
        <v>0</v>
      </c>
      <c r="L3">
        <v>759</v>
      </c>
      <c r="M3">
        <f t="shared" si="0"/>
        <v>719</v>
      </c>
      <c r="Q3" t="s">
        <v>106</v>
      </c>
      <c r="R3" t="s">
        <v>5</v>
      </c>
      <c r="S3" t="s">
        <v>0</v>
      </c>
      <c r="T3">
        <v>752</v>
      </c>
      <c r="U3">
        <f t="shared" ref="U3:U66" si="1">T3-40</f>
        <v>712</v>
      </c>
    </row>
    <row r="4" spans="1:23" x14ac:dyDescent="0.3">
      <c r="A4" t="s">
        <v>106</v>
      </c>
      <c r="B4" t="s">
        <v>95</v>
      </c>
      <c r="C4" t="s">
        <v>0</v>
      </c>
      <c r="D4">
        <v>840</v>
      </c>
      <c r="I4" t="s">
        <v>106</v>
      </c>
      <c r="J4" t="s">
        <v>4</v>
      </c>
      <c r="K4" t="s">
        <v>0</v>
      </c>
      <c r="L4">
        <v>815</v>
      </c>
      <c r="M4">
        <f t="shared" si="0"/>
        <v>775</v>
      </c>
      <c r="Q4" t="s">
        <v>106</v>
      </c>
      <c r="R4" t="s">
        <v>5</v>
      </c>
      <c r="S4" t="s">
        <v>0</v>
      </c>
      <c r="T4">
        <v>872</v>
      </c>
      <c r="U4">
        <f t="shared" si="1"/>
        <v>832</v>
      </c>
    </row>
    <row r="5" spans="1:23" x14ac:dyDescent="0.3">
      <c r="A5" t="s">
        <v>106</v>
      </c>
      <c r="B5" t="s">
        <v>95</v>
      </c>
      <c r="C5" t="s">
        <v>0</v>
      </c>
      <c r="D5">
        <v>992</v>
      </c>
      <c r="I5" t="s">
        <v>106</v>
      </c>
      <c r="J5" t="s">
        <v>4</v>
      </c>
      <c r="K5" t="s">
        <v>0</v>
      </c>
      <c r="L5">
        <v>868</v>
      </c>
      <c r="M5">
        <f t="shared" si="0"/>
        <v>828</v>
      </c>
      <c r="Q5" t="s">
        <v>106</v>
      </c>
      <c r="R5" t="s">
        <v>5</v>
      </c>
      <c r="S5" t="s">
        <v>0</v>
      </c>
      <c r="T5">
        <v>848</v>
      </c>
      <c r="U5">
        <f t="shared" si="1"/>
        <v>808</v>
      </c>
    </row>
    <row r="6" spans="1:23" x14ac:dyDescent="0.3">
      <c r="A6" t="s">
        <v>106</v>
      </c>
      <c r="B6" t="s">
        <v>95</v>
      </c>
      <c r="C6" t="s">
        <v>0</v>
      </c>
      <c r="D6">
        <v>990</v>
      </c>
      <c r="I6" t="s">
        <v>106</v>
      </c>
      <c r="J6" t="s">
        <v>4</v>
      </c>
      <c r="K6" t="s">
        <v>0</v>
      </c>
      <c r="L6">
        <v>833</v>
      </c>
      <c r="M6">
        <f t="shared" si="0"/>
        <v>793</v>
      </c>
      <c r="Q6" t="s">
        <v>106</v>
      </c>
      <c r="R6" t="s">
        <v>5</v>
      </c>
      <c r="S6" t="s">
        <v>0</v>
      </c>
      <c r="T6">
        <v>836</v>
      </c>
      <c r="U6">
        <f t="shared" si="1"/>
        <v>796</v>
      </c>
    </row>
    <row r="7" spans="1:23" x14ac:dyDescent="0.3">
      <c r="A7" t="s">
        <v>106</v>
      </c>
      <c r="B7" t="s">
        <v>95</v>
      </c>
      <c r="C7" t="s">
        <v>0</v>
      </c>
      <c r="D7">
        <v>913</v>
      </c>
      <c r="I7" t="s">
        <v>106</v>
      </c>
      <c r="J7" t="s">
        <v>4</v>
      </c>
      <c r="K7" t="s">
        <v>0</v>
      </c>
      <c r="L7">
        <v>808</v>
      </c>
      <c r="M7">
        <f t="shared" si="0"/>
        <v>768</v>
      </c>
      <c r="Q7" t="s">
        <v>106</v>
      </c>
      <c r="R7" t="s">
        <v>5</v>
      </c>
      <c r="S7" t="s">
        <v>0</v>
      </c>
      <c r="T7">
        <v>833</v>
      </c>
      <c r="U7">
        <f t="shared" si="1"/>
        <v>793</v>
      </c>
    </row>
    <row r="8" spans="1:23" x14ac:dyDescent="0.3">
      <c r="A8" t="s">
        <v>106</v>
      </c>
      <c r="B8" t="s">
        <v>95</v>
      </c>
      <c r="C8" t="s">
        <v>0</v>
      </c>
      <c r="D8">
        <v>1137</v>
      </c>
      <c r="I8" t="s">
        <v>106</v>
      </c>
      <c r="J8" t="s">
        <v>4</v>
      </c>
      <c r="K8" t="s">
        <v>0</v>
      </c>
      <c r="L8">
        <v>768</v>
      </c>
      <c r="M8">
        <f t="shared" si="0"/>
        <v>728</v>
      </c>
      <c r="Q8" t="s">
        <v>106</v>
      </c>
      <c r="R8" t="s">
        <v>5</v>
      </c>
      <c r="S8" t="s">
        <v>0</v>
      </c>
      <c r="T8">
        <v>999</v>
      </c>
      <c r="U8">
        <f t="shared" si="1"/>
        <v>959</v>
      </c>
    </row>
    <row r="9" spans="1:23" x14ac:dyDescent="0.3">
      <c r="A9" t="s">
        <v>106</v>
      </c>
      <c r="B9" t="s">
        <v>95</v>
      </c>
      <c r="C9" t="s">
        <v>0</v>
      </c>
      <c r="D9">
        <v>864</v>
      </c>
      <c r="I9" t="s">
        <v>106</v>
      </c>
      <c r="J9" t="s">
        <v>4</v>
      </c>
      <c r="K9" t="s">
        <v>0</v>
      </c>
      <c r="L9">
        <v>833</v>
      </c>
      <c r="M9">
        <f t="shared" si="0"/>
        <v>793</v>
      </c>
      <c r="Q9" t="s">
        <v>106</v>
      </c>
      <c r="R9" t="s">
        <v>5</v>
      </c>
      <c r="S9" t="s">
        <v>0</v>
      </c>
      <c r="T9">
        <v>848</v>
      </c>
      <c r="U9">
        <f t="shared" si="1"/>
        <v>808</v>
      </c>
    </row>
    <row r="10" spans="1:23" x14ac:dyDescent="0.3">
      <c r="A10" t="s">
        <v>106</v>
      </c>
      <c r="B10" t="s">
        <v>95</v>
      </c>
      <c r="C10" t="s">
        <v>0</v>
      </c>
      <c r="D10">
        <v>857</v>
      </c>
      <c r="I10" t="s">
        <v>106</v>
      </c>
      <c r="J10" t="s">
        <v>4</v>
      </c>
      <c r="K10" t="s">
        <v>0</v>
      </c>
      <c r="L10">
        <v>841</v>
      </c>
      <c r="M10">
        <f t="shared" si="0"/>
        <v>801</v>
      </c>
      <c r="Q10" t="s">
        <v>106</v>
      </c>
      <c r="R10" t="s">
        <v>5</v>
      </c>
      <c r="S10" t="s">
        <v>0</v>
      </c>
      <c r="T10">
        <v>792</v>
      </c>
      <c r="U10">
        <f t="shared" si="1"/>
        <v>752</v>
      </c>
    </row>
    <row r="11" spans="1:23" x14ac:dyDescent="0.3">
      <c r="A11" t="s">
        <v>106</v>
      </c>
      <c r="B11" t="s">
        <v>95</v>
      </c>
      <c r="C11" t="s">
        <v>0</v>
      </c>
      <c r="D11">
        <v>1024</v>
      </c>
      <c r="G11">
        <f>MEDIAN(D2:D11)</f>
        <v>979.5</v>
      </c>
      <c r="I11" t="s">
        <v>106</v>
      </c>
      <c r="J11" t="s">
        <v>4</v>
      </c>
      <c r="K11" t="s">
        <v>0</v>
      </c>
      <c r="L11">
        <v>863</v>
      </c>
      <c r="M11">
        <f t="shared" si="0"/>
        <v>823</v>
      </c>
      <c r="O11">
        <f>MEDIAN(M2:M11)</f>
        <v>784</v>
      </c>
      <c r="Q11" t="s">
        <v>106</v>
      </c>
      <c r="R11" t="s">
        <v>5</v>
      </c>
      <c r="S11" t="s">
        <v>0</v>
      </c>
      <c r="T11">
        <v>704</v>
      </c>
      <c r="U11">
        <f t="shared" si="1"/>
        <v>664</v>
      </c>
      <c r="W11">
        <f>MEDIAN(U2:U11)</f>
        <v>802</v>
      </c>
    </row>
    <row r="12" spans="1:23" x14ac:dyDescent="0.3">
      <c r="A12" t="s">
        <v>107</v>
      </c>
      <c r="B12" t="s">
        <v>95</v>
      </c>
      <c r="C12" t="s">
        <v>0</v>
      </c>
      <c r="D12">
        <v>1088</v>
      </c>
      <c r="I12" t="s">
        <v>107</v>
      </c>
      <c r="J12" t="s">
        <v>4</v>
      </c>
      <c r="K12" t="s">
        <v>0</v>
      </c>
      <c r="L12">
        <v>807</v>
      </c>
      <c r="M12">
        <f t="shared" si="0"/>
        <v>767</v>
      </c>
      <c r="Q12" t="s">
        <v>107</v>
      </c>
      <c r="R12" t="s">
        <v>5</v>
      </c>
      <c r="S12" t="s">
        <v>0</v>
      </c>
      <c r="T12">
        <v>633</v>
      </c>
      <c r="U12">
        <f t="shared" si="1"/>
        <v>593</v>
      </c>
    </row>
    <row r="13" spans="1:23" x14ac:dyDescent="0.3">
      <c r="A13" t="s">
        <v>107</v>
      </c>
      <c r="B13" t="s">
        <v>95</v>
      </c>
      <c r="C13" t="s">
        <v>0</v>
      </c>
      <c r="D13">
        <v>999</v>
      </c>
      <c r="I13" t="s">
        <v>107</v>
      </c>
      <c r="J13" t="s">
        <v>4</v>
      </c>
      <c r="K13" t="s">
        <v>0</v>
      </c>
      <c r="L13">
        <v>795</v>
      </c>
      <c r="M13">
        <f t="shared" si="0"/>
        <v>755</v>
      </c>
      <c r="Q13" t="s">
        <v>107</v>
      </c>
      <c r="R13" t="s">
        <v>5</v>
      </c>
      <c r="S13" t="s">
        <v>0</v>
      </c>
      <c r="T13">
        <v>952</v>
      </c>
      <c r="U13">
        <f t="shared" si="1"/>
        <v>912</v>
      </c>
    </row>
    <row r="14" spans="1:23" x14ac:dyDescent="0.3">
      <c r="A14" t="s">
        <v>107</v>
      </c>
      <c r="B14" t="s">
        <v>95</v>
      </c>
      <c r="C14" t="s">
        <v>0</v>
      </c>
      <c r="D14">
        <v>1192</v>
      </c>
      <c r="I14" t="s">
        <v>107</v>
      </c>
      <c r="J14" t="s">
        <v>4</v>
      </c>
      <c r="K14" t="s">
        <v>0</v>
      </c>
      <c r="L14">
        <v>815</v>
      </c>
      <c r="M14">
        <f t="shared" si="0"/>
        <v>775</v>
      </c>
      <c r="Q14" t="s">
        <v>107</v>
      </c>
      <c r="R14" t="s">
        <v>5</v>
      </c>
      <c r="S14" t="s">
        <v>0</v>
      </c>
      <c r="T14">
        <v>792</v>
      </c>
      <c r="U14">
        <f t="shared" si="1"/>
        <v>752</v>
      </c>
    </row>
    <row r="15" spans="1:23" x14ac:dyDescent="0.3">
      <c r="A15" t="s">
        <v>107</v>
      </c>
      <c r="B15" t="s">
        <v>95</v>
      </c>
      <c r="C15" t="s">
        <v>0</v>
      </c>
      <c r="D15">
        <v>952</v>
      </c>
      <c r="I15" t="s">
        <v>107</v>
      </c>
      <c r="J15" t="s">
        <v>4</v>
      </c>
      <c r="K15" t="s">
        <v>0</v>
      </c>
      <c r="L15">
        <v>824</v>
      </c>
      <c r="M15">
        <f t="shared" si="0"/>
        <v>784</v>
      </c>
      <c r="Q15" t="s">
        <v>107</v>
      </c>
      <c r="R15" t="s">
        <v>5</v>
      </c>
      <c r="S15" t="s">
        <v>0</v>
      </c>
      <c r="T15">
        <v>737</v>
      </c>
      <c r="U15">
        <f t="shared" si="1"/>
        <v>697</v>
      </c>
    </row>
    <row r="16" spans="1:23" x14ac:dyDescent="0.3">
      <c r="A16" t="s">
        <v>107</v>
      </c>
      <c r="B16" t="s">
        <v>95</v>
      </c>
      <c r="C16" t="s">
        <v>0</v>
      </c>
      <c r="D16">
        <v>886</v>
      </c>
      <c r="I16" t="s">
        <v>107</v>
      </c>
      <c r="J16" t="s">
        <v>4</v>
      </c>
      <c r="K16" t="s">
        <v>0</v>
      </c>
      <c r="L16">
        <v>888</v>
      </c>
      <c r="M16">
        <f t="shared" si="0"/>
        <v>848</v>
      </c>
      <c r="Q16" t="s">
        <v>107</v>
      </c>
      <c r="R16" t="s">
        <v>5</v>
      </c>
      <c r="S16" t="s">
        <v>0</v>
      </c>
      <c r="T16">
        <v>800</v>
      </c>
      <c r="U16">
        <f t="shared" si="1"/>
        <v>760</v>
      </c>
    </row>
    <row r="17" spans="1:23" x14ac:dyDescent="0.3">
      <c r="A17" t="s">
        <v>107</v>
      </c>
      <c r="B17" t="s">
        <v>95</v>
      </c>
      <c r="C17" t="s">
        <v>0</v>
      </c>
      <c r="D17">
        <v>976</v>
      </c>
      <c r="I17" t="s">
        <v>107</v>
      </c>
      <c r="J17" t="s">
        <v>4</v>
      </c>
      <c r="K17" t="s">
        <v>0</v>
      </c>
      <c r="L17">
        <v>760</v>
      </c>
      <c r="M17">
        <f t="shared" si="0"/>
        <v>720</v>
      </c>
      <c r="Q17" t="s">
        <v>107</v>
      </c>
      <c r="R17" t="s">
        <v>5</v>
      </c>
      <c r="S17" t="s">
        <v>0</v>
      </c>
      <c r="T17">
        <v>992</v>
      </c>
      <c r="U17">
        <f t="shared" si="1"/>
        <v>952</v>
      </c>
    </row>
    <row r="18" spans="1:23" x14ac:dyDescent="0.3">
      <c r="A18" t="s">
        <v>107</v>
      </c>
      <c r="B18" t="s">
        <v>95</v>
      </c>
      <c r="C18" t="s">
        <v>0</v>
      </c>
      <c r="D18">
        <v>1293</v>
      </c>
      <c r="I18" t="s">
        <v>107</v>
      </c>
      <c r="J18" t="s">
        <v>4</v>
      </c>
      <c r="K18" t="s">
        <v>0</v>
      </c>
      <c r="L18">
        <v>845</v>
      </c>
      <c r="M18">
        <f t="shared" si="0"/>
        <v>805</v>
      </c>
      <c r="Q18" t="s">
        <v>107</v>
      </c>
      <c r="R18" t="s">
        <v>5</v>
      </c>
      <c r="S18" t="s">
        <v>0</v>
      </c>
      <c r="T18">
        <v>856</v>
      </c>
      <c r="U18">
        <f t="shared" si="1"/>
        <v>816</v>
      </c>
    </row>
    <row r="19" spans="1:23" x14ac:dyDescent="0.3">
      <c r="A19" t="s">
        <v>107</v>
      </c>
      <c r="B19" t="s">
        <v>95</v>
      </c>
      <c r="C19" t="s">
        <v>0</v>
      </c>
      <c r="D19">
        <v>960</v>
      </c>
      <c r="I19" t="s">
        <v>107</v>
      </c>
      <c r="J19" t="s">
        <v>4</v>
      </c>
      <c r="K19" t="s">
        <v>0</v>
      </c>
      <c r="L19">
        <v>908</v>
      </c>
      <c r="M19">
        <f t="shared" si="0"/>
        <v>868</v>
      </c>
      <c r="Q19" t="s">
        <v>107</v>
      </c>
      <c r="R19" t="s">
        <v>5</v>
      </c>
      <c r="S19" t="s">
        <v>0</v>
      </c>
      <c r="T19">
        <v>823</v>
      </c>
      <c r="U19">
        <f t="shared" si="1"/>
        <v>783</v>
      </c>
    </row>
    <row r="20" spans="1:23" x14ac:dyDescent="0.3">
      <c r="A20" t="s">
        <v>107</v>
      </c>
      <c r="B20" t="s">
        <v>95</v>
      </c>
      <c r="C20" t="s">
        <v>0</v>
      </c>
      <c r="D20">
        <v>1089</v>
      </c>
      <c r="I20" t="s">
        <v>107</v>
      </c>
      <c r="J20" t="s">
        <v>4</v>
      </c>
      <c r="K20" t="s">
        <v>0</v>
      </c>
      <c r="L20">
        <v>944</v>
      </c>
      <c r="M20">
        <f t="shared" si="0"/>
        <v>904</v>
      </c>
      <c r="Q20" t="s">
        <v>107</v>
      </c>
      <c r="R20" t="s">
        <v>5</v>
      </c>
      <c r="S20" t="s">
        <v>0</v>
      </c>
      <c r="T20">
        <v>848</v>
      </c>
      <c r="U20">
        <f t="shared" si="1"/>
        <v>808</v>
      </c>
    </row>
    <row r="21" spans="1:23" x14ac:dyDescent="0.3">
      <c r="A21" t="s">
        <v>107</v>
      </c>
      <c r="B21" t="s">
        <v>95</v>
      </c>
      <c r="C21" t="s">
        <v>0</v>
      </c>
      <c r="D21">
        <v>995</v>
      </c>
      <c r="G21">
        <f>MEDIAN(D12:D21)</f>
        <v>997</v>
      </c>
      <c r="I21" t="s">
        <v>107</v>
      </c>
      <c r="J21" t="s">
        <v>4</v>
      </c>
      <c r="K21" t="s">
        <v>0</v>
      </c>
      <c r="L21">
        <v>801</v>
      </c>
      <c r="M21">
        <f t="shared" si="0"/>
        <v>761</v>
      </c>
      <c r="O21">
        <f>MEDIAN(M12:M21)</f>
        <v>779.5</v>
      </c>
      <c r="Q21" t="s">
        <v>107</v>
      </c>
      <c r="R21" t="s">
        <v>5</v>
      </c>
      <c r="S21" t="s">
        <v>0</v>
      </c>
      <c r="T21">
        <v>888</v>
      </c>
      <c r="U21">
        <f t="shared" si="1"/>
        <v>848</v>
      </c>
      <c r="W21">
        <f>MEDIAN(U12:U21)</f>
        <v>795.5</v>
      </c>
    </row>
    <row r="22" spans="1:23" x14ac:dyDescent="0.3">
      <c r="A22" t="s">
        <v>108</v>
      </c>
      <c r="B22" t="s">
        <v>95</v>
      </c>
      <c r="C22" t="s">
        <v>0</v>
      </c>
      <c r="D22">
        <v>936</v>
      </c>
      <c r="I22" t="s">
        <v>108</v>
      </c>
      <c r="J22" t="s">
        <v>4</v>
      </c>
      <c r="K22" t="s">
        <v>0</v>
      </c>
      <c r="L22">
        <v>760</v>
      </c>
      <c r="M22">
        <f t="shared" si="0"/>
        <v>720</v>
      </c>
      <c r="Q22" t="s">
        <v>108</v>
      </c>
      <c r="R22" t="s">
        <v>5</v>
      </c>
      <c r="S22" t="s">
        <v>1</v>
      </c>
      <c r="T22">
        <v>969</v>
      </c>
      <c r="U22">
        <f t="shared" si="1"/>
        <v>929</v>
      </c>
    </row>
    <row r="23" spans="1:23" x14ac:dyDescent="0.3">
      <c r="A23" t="s">
        <v>108</v>
      </c>
      <c r="B23" t="s">
        <v>95</v>
      </c>
      <c r="C23" t="s">
        <v>0</v>
      </c>
      <c r="D23">
        <v>1088</v>
      </c>
      <c r="I23" t="s">
        <v>108</v>
      </c>
      <c r="J23" t="s">
        <v>4</v>
      </c>
      <c r="K23" t="s">
        <v>0</v>
      </c>
      <c r="L23">
        <v>961</v>
      </c>
      <c r="M23">
        <f t="shared" si="0"/>
        <v>921</v>
      </c>
      <c r="Q23" t="s">
        <v>108</v>
      </c>
      <c r="R23" t="s">
        <v>5</v>
      </c>
      <c r="S23" t="s">
        <v>0</v>
      </c>
      <c r="T23">
        <v>752</v>
      </c>
      <c r="U23">
        <f t="shared" si="1"/>
        <v>712</v>
      </c>
    </row>
    <row r="24" spans="1:23" x14ac:dyDescent="0.3">
      <c r="A24" t="s">
        <v>108</v>
      </c>
      <c r="B24" t="s">
        <v>95</v>
      </c>
      <c r="C24" t="s">
        <v>0</v>
      </c>
      <c r="D24">
        <v>1056</v>
      </c>
      <c r="I24" t="s">
        <v>108</v>
      </c>
      <c r="J24" t="s">
        <v>4</v>
      </c>
      <c r="K24" t="s">
        <v>0</v>
      </c>
      <c r="L24">
        <v>849</v>
      </c>
      <c r="M24">
        <f t="shared" si="0"/>
        <v>809</v>
      </c>
      <c r="Q24" t="s">
        <v>108</v>
      </c>
      <c r="R24" t="s">
        <v>5</v>
      </c>
      <c r="S24" t="s">
        <v>0</v>
      </c>
      <c r="T24">
        <v>824</v>
      </c>
      <c r="U24">
        <f t="shared" si="1"/>
        <v>784</v>
      </c>
    </row>
    <row r="25" spans="1:23" x14ac:dyDescent="0.3">
      <c r="A25" t="s">
        <v>108</v>
      </c>
      <c r="B25" t="s">
        <v>95</v>
      </c>
      <c r="C25" t="s">
        <v>0</v>
      </c>
      <c r="D25">
        <v>1025</v>
      </c>
      <c r="I25" t="s">
        <v>108</v>
      </c>
      <c r="J25" t="s">
        <v>4</v>
      </c>
      <c r="K25" t="s">
        <v>0</v>
      </c>
      <c r="L25">
        <v>656</v>
      </c>
      <c r="M25">
        <f t="shared" si="0"/>
        <v>616</v>
      </c>
      <c r="Q25" t="s">
        <v>108</v>
      </c>
      <c r="R25" t="s">
        <v>5</v>
      </c>
      <c r="S25" t="s">
        <v>0</v>
      </c>
      <c r="T25">
        <v>696</v>
      </c>
      <c r="U25">
        <f t="shared" si="1"/>
        <v>656</v>
      </c>
    </row>
    <row r="26" spans="1:23" x14ac:dyDescent="0.3">
      <c r="A26" t="s">
        <v>108</v>
      </c>
      <c r="B26" t="s">
        <v>95</v>
      </c>
      <c r="C26" t="s">
        <v>0</v>
      </c>
      <c r="D26">
        <v>832</v>
      </c>
      <c r="I26" t="s">
        <v>108</v>
      </c>
      <c r="J26" t="s">
        <v>4</v>
      </c>
      <c r="K26" t="s">
        <v>0</v>
      </c>
      <c r="L26">
        <v>785</v>
      </c>
      <c r="M26">
        <f t="shared" si="0"/>
        <v>745</v>
      </c>
      <c r="Q26" t="s">
        <v>108</v>
      </c>
      <c r="R26" t="s">
        <v>5</v>
      </c>
      <c r="S26" t="s">
        <v>0</v>
      </c>
      <c r="T26">
        <v>816</v>
      </c>
      <c r="U26">
        <f t="shared" si="1"/>
        <v>776</v>
      </c>
    </row>
    <row r="27" spans="1:23" x14ac:dyDescent="0.3">
      <c r="A27" t="s">
        <v>108</v>
      </c>
      <c r="B27" t="s">
        <v>95</v>
      </c>
      <c r="C27" t="s">
        <v>0</v>
      </c>
      <c r="D27">
        <v>894</v>
      </c>
      <c r="I27" t="s">
        <v>108</v>
      </c>
      <c r="J27" t="s">
        <v>4</v>
      </c>
      <c r="K27" t="s">
        <v>0</v>
      </c>
      <c r="L27">
        <v>744</v>
      </c>
      <c r="M27">
        <f t="shared" si="0"/>
        <v>704</v>
      </c>
      <c r="Q27" t="s">
        <v>108</v>
      </c>
      <c r="R27" t="s">
        <v>5</v>
      </c>
      <c r="S27" t="s">
        <v>0</v>
      </c>
      <c r="T27">
        <v>783</v>
      </c>
      <c r="U27">
        <f t="shared" si="1"/>
        <v>743</v>
      </c>
    </row>
    <row r="28" spans="1:23" x14ac:dyDescent="0.3">
      <c r="A28" t="s">
        <v>108</v>
      </c>
      <c r="B28" t="s">
        <v>95</v>
      </c>
      <c r="C28" t="s">
        <v>0</v>
      </c>
      <c r="D28">
        <v>920</v>
      </c>
      <c r="I28" t="s">
        <v>108</v>
      </c>
      <c r="J28" t="s">
        <v>4</v>
      </c>
      <c r="K28" t="s">
        <v>0</v>
      </c>
      <c r="L28">
        <v>799</v>
      </c>
      <c r="M28">
        <f t="shared" si="0"/>
        <v>759</v>
      </c>
      <c r="Q28" t="s">
        <v>108</v>
      </c>
      <c r="R28" t="s">
        <v>5</v>
      </c>
      <c r="S28" t="s">
        <v>0</v>
      </c>
      <c r="T28">
        <v>944</v>
      </c>
      <c r="U28">
        <f t="shared" si="1"/>
        <v>904</v>
      </c>
    </row>
    <row r="29" spans="1:23" x14ac:dyDescent="0.3">
      <c r="A29" t="s">
        <v>108</v>
      </c>
      <c r="B29" t="s">
        <v>95</v>
      </c>
      <c r="C29" t="s">
        <v>0</v>
      </c>
      <c r="D29">
        <v>880</v>
      </c>
      <c r="I29" t="s">
        <v>108</v>
      </c>
      <c r="J29" t="s">
        <v>4</v>
      </c>
      <c r="K29" t="s">
        <v>0</v>
      </c>
      <c r="L29">
        <v>815</v>
      </c>
      <c r="M29">
        <f t="shared" si="0"/>
        <v>775</v>
      </c>
      <c r="Q29" t="s">
        <v>108</v>
      </c>
      <c r="R29" t="s">
        <v>5</v>
      </c>
      <c r="S29" t="s">
        <v>0</v>
      </c>
      <c r="T29">
        <v>903</v>
      </c>
      <c r="U29">
        <f t="shared" si="1"/>
        <v>863</v>
      </c>
    </row>
    <row r="30" spans="1:23" x14ac:dyDescent="0.3">
      <c r="A30" t="s">
        <v>108</v>
      </c>
      <c r="B30" t="s">
        <v>95</v>
      </c>
      <c r="C30" t="s">
        <v>0</v>
      </c>
      <c r="D30">
        <v>942</v>
      </c>
      <c r="I30" t="s">
        <v>108</v>
      </c>
      <c r="J30" t="s">
        <v>4</v>
      </c>
      <c r="K30" t="s">
        <v>0</v>
      </c>
      <c r="L30">
        <v>767</v>
      </c>
      <c r="M30">
        <f t="shared" si="0"/>
        <v>727</v>
      </c>
      <c r="Q30" t="s">
        <v>108</v>
      </c>
      <c r="R30" t="s">
        <v>5</v>
      </c>
      <c r="S30" t="s">
        <v>0</v>
      </c>
      <c r="T30">
        <v>880</v>
      </c>
      <c r="U30">
        <f t="shared" si="1"/>
        <v>840</v>
      </c>
    </row>
    <row r="31" spans="1:23" x14ac:dyDescent="0.3">
      <c r="A31" t="s">
        <v>108</v>
      </c>
      <c r="B31" t="s">
        <v>95</v>
      </c>
      <c r="C31" t="s">
        <v>0</v>
      </c>
      <c r="D31">
        <v>992</v>
      </c>
      <c r="G31">
        <f>MEDIAN(D22:D31)</f>
        <v>939</v>
      </c>
      <c r="I31" t="s">
        <v>108</v>
      </c>
      <c r="J31" t="s">
        <v>4</v>
      </c>
      <c r="K31" t="s">
        <v>0</v>
      </c>
      <c r="L31">
        <v>785</v>
      </c>
      <c r="M31">
        <f t="shared" si="0"/>
        <v>745</v>
      </c>
      <c r="O31">
        <f>MEDIAN(M22:M31)</f>
        <v>745</v>
      </c>
      <c r="Q31" t="s">
        <v>108</v>
      </c>
      <c r="R31" t="s">
        <v>5</v>
      </c>
      <c r="S31" t="s">
        <v>0</v>
      </c>
      <c r="T31">
        <v>936</v>
      </c>
      <c r="U31">
        <f t="shared" si="1"/>
        <v>896</v>
      </c>
      <c r="W31">
        <f>MEDIAN(U22:U31)</f>
        <v>812</v>
      </c>
    </row>
    <row r="32" spans="1:23" x14ac:dyDescent="0.3">
      <c r="A32" t="s">
        <v>109</v>
      </c>
      <c r="B32" t="s">
        <v>95</v>
      </c>
      <c r="C32" t="s">
        <v>0</v>
      </c>
      <c r="D32">
        <v>1479</v>
      </c>
      <c r="I32" t="s">
        <v>109</v>
      </c>
      <c r="J32" t="s">
        <v>4</v>
      </c>
      <c r="K32" t="s">
        <v>0</v>
      </c>
      <c r="L32">
        <v>904</v>
      </c>
      <c r="M32">
        <f t="shared" si="0"/>
        <v>864</v>
      </c>
      <c r="Q32" t="s">
        <v>109</v>
      </c>
      <c r="R32" t="s">
        <v>5</v>
      </c>
      <c r="S32" t="s">
        <v>0</v>
      </c>
      <c r="T32">
        <v>972</v>
      </c>
      <c r="U32">
        <f t="shared" si="1"/>
        <v>932</v>
      </c>
    </row>
    <row r="33" spans="1:23" x14ac:dyDescent="0.3">
      <c r="A33" t="s">
        <v>109</v>
      </c>
      <c r="B33" t="s">
        <v>95</v>
      </c>
      <c r="C33" t="s">
        <v>1</v>
      </c>
      <c r="D33">
        <v>1303</v>
      </c>
      <c r="I33" t="s">
        <v>109</v>
      </c>
      <c r="J33" t="s">
        <v>4</v>
      </c>
      <c r="K33" t="s">
        <v>0</v>
      </c>
      <c r="L33">
        <v>696</v>
      </c>
      <c r="M33">
        <f t="shared" si="0"/>
        <v>656</v>
      </c>
      <c r="Q33" t="s">
        <v>109</v>
      </c>
      <c r="R33" t="s">
        <v>5</v>
      </c>
      <c r="S33" t="s">
        <v>1</v>
      </c>
      <c r="T33">
        <v>1233</v>
      </c>
      <c r="U33">
        <f t="shared" si="1"/>
        <v>1193</v>
      </c>
    </row>
    <row r="34" spans="1:23" x14ac:dyDescent="0.3">
      <c r="A34" t="s">
        <v>109</v>
      </c>
      <c r="B34" t="s">
        <v>95</v>
      </c>
      <c r="C34" t="s">
        <v>0</v>
      </c>
      <c r="D34">
        <v>1480</v>
      </c>
      <c r="I34" t="s">
        <v>109</v>
      </c>
      <c r="J34" t="s">
        <v>4</v>
      </c>
      <c r="K34" t="s">
        <v>1</v>
      </c>
      <c r="L34">
        <v>2287</v>
      </c>
      <c r="M34">
        <f t="shared" ref="M34:M65" si="2">L34-40</f>
        <v>2247</v>
      </c>
      <c r="Q34" t="s">
        <v>109</v>
      </c>
      <c r="R34" t="s">
        <v>5</v>
      </c>
      <c r="S34" t="s">
        <v>0</v>
      </c>
      <c r="T34">
        <v>775</v>
      </c>
      <c r="U34">
        <f t="shared" si="1"/>
        <v>735</v>
      </c>
    </row>
    <row r="35" spans="1:23" x14ac:dyDescent="0.3">
      <c r="A35" t="s">
        <v>109</v>
      </c>
      <c r="B35" t="s">
        <v>95</v>
      </c>
      <c r="C35" t="s">
        <v>0</v>
      </c>
      <c r="D35">
        <v>916</v>
      </c>
      <c r="I35" t="s">
        <v>109</v>
      </c>
      <c r="J35" t="s">
        <v>4</v>
      </c>
      <c r="K35" t="s">
        <v>0</v>
      </c>
      <c r="L35">
        <v>817</v>
      </c>
      <c r="M35">
        <f t="shared" si="2"/>
        <v>777</v>
      </c>
      <c r="Q35" t="s">
        <v>109</v>
      </c>
      <c r="R35" t="s">
        <v>5</v>
      </c>
      <c r="S35" t="s">
        <v>0</v>
      </c>
      <c r="T35">
        <v>928</v>
      </c>
      <c r="U35">
        <f t="shared" si="1"/>
        <v>888</v>
      </c>
    </row>
    <row r="36" spans="1:23" x14ac:dyDescent="0.3">
      <c r="A36" t="s">
        <v>109</v>
      </c>
      <c r="B36" t="s">
        <v>95</v>
      </c>
      <c r="C36" t="s">
        <v>0</v>
      </c>
      <c r="D36">
        <v>1114</v>
      </c>
      <c r="I36" t="s">
        <v>109</v>
      </c>
      <c r="J36" t="s">
        <v>4</v>
      </c>
      <c r="K36" t="s">
        <v>0</v>
      </c>
      <c r="L36">
        <v>800</v>
      </c>
      <c r="M36">
        <f t="shared" si="2"/>
        <v>760</v>
      </c>
      <c r="Q36" t="s">
        <v>109</v>
      </c>
      <c r="R36" t="s">
        <v>5</v>
      </c>
      <c r="S36" t="s">
        <v>0</v>
      </c>
      <c r="T36">
        <v>1512</v>
      </c>
      <c r="U36">
        <f t="shared" si="1"/>
        <v>1472</v>
      </c>
    </row>
    <row r="37" spans="1:23" x14ac:dyDescent="0.3">
      <c r="A37" t="s">
        <v>109</v>
      </c>
      <c r="B37" t="s">
        <v>95</v>
      </c>
      <c r="C37" t="s">
        <v>0</v>
      </c>
      <c r="D37">
        <v>1087</v>
      </c>
      <c r="I37" t="s">
        <v>109</v>
      </c>
      <c r="J37" t="s">
        <v>4</v>
      </c>
      <c r="K37" t="s">
        <v>1</v>
      </c>
      <c r="L37">
        <v>1032</v>
      </c>
      <c r="M37">
        <f t="shared" si="2"/>
        <v>992</v>
      </c>
      <c r="Q37" t="s">
        <v>109</v>
      </c>
      <c r="R37" t="s">
        <v>5</v>
      </c>
      <c r="S37" t="s">
        <v>1</v>
      </c>
      <c r="T37">
        <v>1168</v>
      </c>
      <c r="U37">
        <f t="shared" si="1"/>
        <v>1128</v>
      </c>
    </row>
    <row r="38" spans="1:23" x14ac:dyDescent="0.3">
      <c r="A38" t="s">
        <v>109</v>
      </c>
      <c r="B38" t="s">
        <v>95</v>
      </c>
      <c r="C38" t="s">
        <v>1</v>
      </c>
      <c r="D38">
        <v>1193</v>
      </c>
      <c r="I38" t="s">
        <v>109</v>
      </c>
      <c r="J38" t="s">
        <v>4</v>
      </c>
      <c r="K38" t="s">
        <v>1</v>
      </c>
      <c r="L38">
        <v>1031</v>
      </c>
      <c r="M38">
        <f t="shared" si="2"/>
        <v>991</v>
      </c>
      <c r="Q38" t="s">
        <v>109</v>
      </c>
      <c r="R38" t="s">
        <v>5</v>
      </c>
      <c r="S38" t="s">
        <v>1</v>
      </c>
      <c r="T38">
        <v>1160</v>
      </c>
      <c r="U38">
        <f t="shared" si="1"/>
        <v>1120</v>
      </c>
    </row>
    <row r="39" spans="1:23" x14ac:dyDescent="0.3">
      <c r="A39" t="s">
        <v>109</v>
      </c>
      <c r="B39" t="s">
        <v>95</v>
      </c>
      <c r="C39" t="s">
        <v>0</v>
      </c>
      <c r="D39">
        <v>960</v>
      </c>
      <c r="I39" t="s">
        <v>109</v>
      </c>
      <c r="J39" t="s">
        <v>4</v>
      </c>
      <c r="K39" t="s">
        <v>0</v>
      </c>
      <c r="L39">
        <v>796</v>
      </c>
      <c r="M39">
        <f t="shared" si="2"/>
        <v>756</v>
      </c>
      <c r="Q39" t="s">
        <v>109</v>
      </c>
      <c r="R39" t="s">
        <v>5</v>
      </c>
      <c r="S39" t="s">
        <v>1</v>
      </c>
      <c r="T39">
        <v>1048</v>
      </c>
      <c r="U39">
        <f t="shared" si="1"/>
        <v>1008</v>
      </c>
    </row>
    <row r="40" spans="1:23" x14ac:dyDescent="0.3">
      <c r="A40" t="s">
        <v>109</v>
      </c>
      <c r="B40" t="s">
        <v>95</v>
      </c>
      <c r="C40" t="s">
        <v>1</v>
      </c>
      <c r="D40">
        <v>1176</v>
      </c>
      <c r="I40" t="s">
        <v>109</v>
      </c>
      <c r="J40" t="s">
        <v>4</v>
      </c>
      <c r="K40" t="s">
        <v>0</v>
      </c>
      <c r="L40">
        <v>816</v>
      </c>
      <c r="M40">
        <f t="shared" si="2"/>
        <v>776</v>
      </c>
      <c r="Q40" t="s">
        <v>109</v>
      </c>
      <c r="R40" t="s">
        <v>5</v>
      </c>
      <c r="S40" t="s">
        <v>0</v>
      </c>
      <c r="T40">
        <v>848</v>
      </c>
      <c r="U40">
        <f t="shared" si="1"/>
        <v>808</v>
      </c>
    </row>
    <row r="41" spans="1:23" x14ac:dyDescent="0.3">
      <c r="A41" t="s">
        <v>109</v>
      </c>
      <c r="B41" t="s">
        <v>95</v>
      </c>
      <c r="C41" t="s">
        <v>1</v>
      </c>
      <c r="D41">
        <v>1368</v>
      </c>
      <c r="G41">
        <f>MEDIAN(D32:D41)</f>
        <v>1184.5</v>
      </c>
      <c r="I41" t="s">
        <v>109</v>
      </c>
      <c r="J41" t="s">
        <v>4</v>
      </c>
      <c r="K41" t="s">
        <v>0</v>
      </c>
      <c r="L41">
        <v>791</v>
      </c>
      <c r="M41">
        <f t="shared" si="2"/>
        <v>751</v>
      </c>
      <c r="O41">
        <f>MEDIAN(M32:M41)</f>
        <v>776.5</v>
      </c>
      <c r="Q41" t="s">
        <v>109</v>
      </c>
      <c r="R41" t="s">
        <v>5</v>
      </c>
      <c r="S41" t="s">
        <v>1</v>
      </c>
      <c r="T41">
        <v>826</v>
      </c>
      <c r="U41">
        <f t="shared" si="1"/>
        <v>786</v>
      </c>
      <c r="W41">
        <f>MEDIAN(U32:U41)</f>
        <v>970</v>
      </c>
    </row>
    <row r="42" spans="1:23" x14ac:dyDescent="0.3">
      <c r="A42" t="s">
        <v>110</v>
      </c>
      <c r="B42" t="s">
        <v>95</v>
      </c>
      <c r="C42" t="s">
        <v>1</v>
      </c>
      <c r="D42">
        <v>1496</v>
      </c>
      <c r="I42" t="s">
        <v>110</v>
      </c>
      <c r="J42" t="s">
        <v>4</v>
      </c>
      <c r="K42" t="s">
        <v>1</v>
      </c>
      <c r="L42">
        <v>871</v>
      </c>
      <c r="M42">
        <f t="shared" si="2"/>
        <v>831</v>
      </c>
      <c r="Q42" t="s">
        <v>110</v>
      </c>
      <c r="R42" t="s">
        <v>5</v>
      </c>
      <c r="S42" t="s">
        <v>1</v>
      </c>
      <c r="T42">
        <v>825</v>
      </c>
      <c r="U42">
        <f t="shared" si="1"/>
        <v>785</v>
      </c>
    </row>
    <row r="43" spans="1:23" x14ac:dyDescent="0.3">
      <c r="A43" t="s">
        <v>110</v>
      </c>
      <c r="B43" t="s">
        <v>95</v>
      </c>
      <c r="C43" t="s">
        <v>1</v>
      </c>
      <c r="D43">
        <v>1541</v>
      </c>
      <c r="I43" t="s">
        <v>110</v>
      </c>
      <c r="J43" t="s">
        <v>4</v>
      </c>
      <c r="K43" t="s">
        <v>1</v>
      </c>
      <c r="L43">
        <v>809</v>
      </c>
      <c r="M43">
        <f t="shared" si="2"/>
        <v>769</v>
      </c>
      <c r="Q43" t="s">
        <v>110</v>
      </c>
      <c r="R43" t="s">
        <v>5</v>
      </c>
      <c r="S43" t="s">
        <v>1</v>
      </c>
      <c r="T43">
        <v>913</v>
      </c>
      <c r="U43">
        <f t="shared" si="1"/>
        <v>873</v>
      </c>
    </row>
    <row r="44" spans="1:23" x14ac:dyDescent="0.3">
      <c r="A44" t="s">
        <v>110</v>
      </c>
      <c r="B44" t="s">
        <v>95</v>
      </c>
      <c r="C44" t="s">
        <v>1</v>
      </c>
      <c r="D44">
        <v>1145</v>
      </c>
      <c r="I44" t="s">
        <v>110</v>
      </c>
      <c r="J44" t="s">
        <v>4</v>
      </c>
      <c r="K44" t="s">
        <v>1</v>
      </c>
      <c r="L44">
        <v>1552</v>
      </c>
      <c r="M44">
        <f t="shared" si="2"/>
        <v>1512</v>
      </c>
      <c r="Q44" t="s">
        <v>110</v>
      </c>
      <c r="R44" t="s">
        <v>5</v>
      </c>
      <c r="S44" t="s">
        <v>1</v>
      </c>
      <c r="T44">
        <v>815</v>
      </c>
      <c r="U44">
        <f t="shared" si="1"/>
        <v>775</v>
      </c>
    </row>
    <row r="45" spans="1:23" x14ac:dyDescent="0.3">
      <c r="A45" t="s">
        <v>110</v>
      </c>
      <c r="B45" t="s">
        <v>95</v>
      </c>
      <c r="C45" t="s">
        <v>1</v>
      </c>
      <c r="D45">
        <v>2535</v>
      </c>
      <c r="I45" t="s">
        <v>110</v>
      </c>
      <c r="J45" t="s">
        <v>4</v>
      </c>
      <c r="K45" t="s">
        <v>1</v>
      </c>
      <c r="L45">
        <v>720</v>
      </c>
      <c r="M45">
        <f t="shared" si="2"/>
        <v>680</v>
      </c>
      <c r="Q45" t="s">
        <v>110</v>
      </c>
      <c r="R45" t="s">
        <v>5</v>
      </c>
      <c r="S45" t="s">
        <v>0</v>
      </c>
      <c r="T45">
        <v>792</v>
      </c>
      <c r="U45">
        <f t="shared" si="1"/>
        <v>752</v>
      </c>
    </row>
    <row r="46" spans="1:23" x14ac:dyDescent="0.3">
      <c r="A46" t="s">
        <v>110</v>
      </c>
      <c r="B46" t="s">
        <v>95</v>
      </c>
      <c r="C46" t="s">
        <v>1</v>
      </c>
      <c r="D46">
        <v>984</v>
      </c>
      <c r="I46" t="s">
        <v>110</v>
      </c>
      <c r="J46" t="s">
        <v>4</v>
      </c>
      <c r="K46" t="s">
        <v>1</v>
      </c>
      <c r="L46">
        <v>828</v>
      </c>
      <c r="M46">
        <f t="shared" si="2"/>
        <v>788</v>
      </c>
      <c r="Q46" t="s">
        <v>110</v>
      </c>
      <c r="R46" t="s">
        <v>5</v>
      </c>
      <c r="S46" t="s">
        <v>1</v>
      </c>
      <c r="T46">
        <v>821</v>
      </c>
      <c r="U46">
        <f t="shared" si="1"/>
        <v>781</v>
      </c>
    </row>
    <row r="47" spans="1:23" x14ac:dyDescent="0.3">
      <c r="A47" t="s">
        <v>110</v>
      </c>
      <c r="B47" t="s">
        <v>95</v>
      </c>
      <c r="C47" t="s">
        <v>1</v>
      </c>
      <c r="D47">
        <v>912</v>
      </c>
      <c r="I47" t="s">
        <v>110</v>
      </c>
      <c r="J47" t="s">
        <v>4</v>
      </c>
      <c r="K47" t="s">
        <v>1</v>
      </c>
      <c r="L47">
        <v>651</v>
      </c>
      <c r="M47">
        <f t="shared" si="2"/>
        <v>611</v>
      </c>
      <c r="Q47" t="s">
        <v>110</v>
      </c>
      <c r="R47" t="s">
        <v>5</v>
      </c>
      <c r="S47" t="s">
        <v>1</v>
      </c>
      <c r="T47">
        <v>881</v>
      </c>
      <c r="U47">
        <f t="shared" si="1"/>
        <v>841</v>
      </c>
    </row>
    <row r="48" spans="1:23" x14ac:dyDescent="0.3">
      <c r="A48" t="s">
        <v>110</v>
      </c>
      <c r="B48" t="s">
        <v>95</v>
      </c>
      <c r="C48" t="s">
        <v>1</v>
      </c>
      <c r="D48">
        <v>1712</v>
      </c>
      <c r="I48" t="s">
        <v>110</v>
      </c>
      <c r="J48" t="s">
        <v>4</v>
      </c>
      <c r="K48" t="s">
        <v>1</v>
      </c>
      <c r="L48">
        <v>768</v>
      </c>
      <c r="M48">
        <f t="shared" si="2"/>
        <v>728</v>
      </c>
      <c r="Q48" t="s">
        <v>110</v>
      </c>
      <c r="R48" t="s">
        <v>5</v>
      </c>
      <c r="S48" t="s">
        <v>1</v>
      </c>
      <c r="T48">
        <v>1136</v>
      </c>
      <c r="U48">
        <f t="shared" si="1"/>
        <v>1096</v>
      </c>
    </row>
    <row r="49" spans="1:23" x14ac:dyDescent="0.3">
      <c r="A49" t="s">
        <v>110</v>
      </c>
      <c r="B49" t="s">
        <v>95</v>
      </c>
      <c r="C49" t="s">
        <v>1</v>
      </c>
      <c r="D49">
        <v>875</v>
      </c>
      <c r="I49" t="s">
        <v>110</v>
      </c>
      <c r="J49" t="s">
        <v>4</v>
      </c>
      <c r="K49" t="s">
        <v>1</v>
      </c>
      <c r="L49">
        <v>791</v>
      </c>
      <c r="M49">
        <f t="shared" si="2"/>
        <v>751</v>
      </c>
      <c r="Q49" t="s">
        <v>110</v>
      </c>
      <c r="R49" t="s">
        <v>5</v>
      </c>
      <c r="S49" t="s">
        <v>0</v>
      </c>
      <c r="T49">
        <v>1345</v>
      </c>
      <c r="U49">
        <f t="shared" si="1"/>
        <v>1305</v>
      </c>
    </row>
    <row r="50" spans="1:23" x14ac:dyDescent="0.3">
      <c r="A50" t="s">
        <v>110</v>
      </c>
      <c r="B50" t="s">
        <v>95</v>
      </c>
      <c r="C50" t="s">
        <v>1</v>
      </c>
      <c r="D50">
        <v>1136</v>
      </c>
      <c r="I50" t="s">
        <v>110</v>
      </c>
      <c r="J50" t="s">
        <v>4</v>
      </c>
      <c r="K50" t="s">
        <v>1</v>
      </c>
      <c r="L50">
        <v>735</v>
      </c>
      <c r="M50">
        <f t="shared" si="2"/>
        <v>695</v>
      </c>
      <c r="Q50" t="s">
        <v>110</v>
      </c>
      <c r="R50" t="s">
        <v>5</v>
      </c>
      <c r="S50" t="s">
        <v>1</v>
      </c>
      <c r="T50">
        <v>1081</v>
      </c>
      <c r="U50">
        <f t="shared" si="1"/>
        <v>1041</v>
      </c>
    </row>
    <row r="51" spans="1:23" x14ac:dyDescent="0.3">
      <c r="A51" t="s">
        <v>110</v>
      </c>
      <c r="B51" t="s">
        <v>95</v>
      </c>
      <c r="C51" t="s">
        <v>1</v>
      </c>
      <c r="D51">
        <v>905</v>
      </c>
      <c r="G51">
        <f>MEDIAN(D42:D51)</f>
        <v>1140.5</v>
      </c>
      <c r="I51" t="s">
        <v>110</v>
      </c>
      <c r="J51" t="s">
        <v>4</v>
      </c>
      <c r="K51" t="s">
        <v>1</v>
      </c>
      <c r="L51">
        <v>720</v>
      </c>
      <c r="M51">
        <f t="shared" si="2"/>
        <v>680</v>
      </c>
      <c r="O51">
        <f>MEDIAN(M42:M51)</f>
        <v>739.5</v>
      </c>
      <c r="Q51" t="s">
        <v>110</v>
      </c>
      <c r="R51" t="s">
        <v>5</v>
      </c>
      <c r="S51" t="s">
        <v>0</v>
      </c>
      <c r="T51">
        <v>1026</v>
      </c>
      <c r="U51">
        <f t="shared" si="1"/>
        <v>986</v>
      </c>
      <c r="W51">
        <f>MEDIAN(U42:U51)</f>
        <v>857</v>
      </c>
    </row>
    <row r="52" spans="1:23" x14ac:dyDescent="0.3">
      <c r="A52" t="s">
        <v>111</v>
      </c>
      <c r="B52" t="s">
        <v>95</v>
      </c>
      <c r="C52" t="s">
        <v>1</v>
      </c>
      <c r="D52">
        <v>952</v>
      </c>
      <c r="I52" t="s">
        <v>111</v>
      </c>
      <c r="J52" t="s">
        <v>4</v>
      </c>
      <c r="K52" t="s">
        <v>1</v>
      </c>
      <c r="L52">
        <v>760</v>
      </c>
      <c r="M52">
        <f t="shared" si="2"/>
        <v>720</v>
      </c>
      <c r="Q52" t="s">
        <v>111</v>
      </c>
      <c r="R52" t="s">
        <v>5</v>
      </c>
      <c r="S52" t="s">
        <v>1</v>
      </c>
      <c r="T52">
        <v>918</v>
      </c>
      <c r="U52">
        <f t="shared" si="1"/>
        <v>878</v>
      </c>
    </row>
    <row r="53" spans="1:23" x14ac:dyDescent="0.3">
      <c r="A53" t="s">
        <v>111</v>
      </c>
      <c r="B53" t="s">
        <v>95</v>
      </c>
      <c r="C53" t="s">
        <v>1</v>
      </c>
      <c r="D53">
        <v>1080</v>
      </c>
      <c r="I53" t="s">
        <v>111</v>
      </c>
      <c r="J53" t="s">
        <v>4</v>
      </c>
      <c r="K53" t="s">
        <v>1</v>
      </c>
      <c r="L53">
        <v>832</v>
      </c>
      <c r="M53">
        <f t="shared" si="2"/>
        <v>792</v>
      </c>
      <c r="Q53" t="s">
        <v>111</v>
      </c>
      <c r="R53" t="s">
        <v>5</v>
      </c>
      <c r="S53" t="s">
        <v>1</v>
      </c>
      <c r="T53">
        <v>912</v>
      </c>
      <c r="U53">
        <f t="shared" si="1"/>
        <v>872</v>
      </c>
    </row>
    <row r="54" spans="1:23" x14ac:dyDescent="0.3">
      <c r="A54" t="s">
        <v>111</v>
      </c>
      <c r="B54" t="s">
        <v>95</v>
      </c>
      <c r="C54" t="s">
        <v>1</v>
      </c>
      <c r="D54">
        <v>936</v>
      </c>
      <c r="I54" t="s">
        <v>111</v>
      </c>
      <c r="J54" t="s">
        <v>4</v>
      </c>
      <c r="K54" t="s">
        <v>1</v>
      </c>
      <c r="L54">
        <v>864</v>
      </c>
      <c r="M54">
        <f t="shared" si="2"/>
        <v>824</v>
      </c>
      <c r="Q54" t="s">
        <v>111</v>
      </c>
      <c r="R54" t="s">
        <v>5</v>
      </c>
      <c r="S54" t="s">
        <v>1</v>
      </c>
      <c r="T54">
        <v>929</v>
      </c>
      <c r="U54">
        <f t="shared" si="1"/>
        <v>889</v>
      </c>
    </row>
    <row r="55" spans="1:23" x14ac:dyDescent="0.3">
      <c r="A55" t="s">
        <v>111</v>
      </c>
      <c r="B55" t="s">
        <v>95</v>
      </c>
      <c r="C55" t="s">
        <v>1</v>
      </c>
      <c r="D55">
        <v>928</v>
      </c>
      <c r="I55" t="s">
        <v>111</v>
      </c>
      <c r="J55" t="s">
        <v>4</v>
      </c>
      <c r="K55" t="s">
        <v>1</v>
      </c>
      <c r="L55">
        <v>1024</v>
      </c>
      <c r="M55">
        <f t="shared" si="2"/>
        <v>984</v>
      </c>
      <c r="Q55" t="s">
        <v>111</v>
      </c>
      <c r="R55" t="s">
        <v>5</v>
      </c>
      <c r="S55" t="s">
        <v>1</v>
      </c>
      <c r="T55">
        <v>756</v>
      </c>
      <c r="U55">
        <f t="shared" si="1"/>
        <v>716</v>
      </c>
    </row>
    <row r="56" spans="1:23" x14ac:dyDescent="0.3">
      <c r="A56" t="s">
        <v>111</v>
      </c>
      <c r="B56" t="s">
        <v>95</v>
      </c>
      <c r="C56" t="s">
        <v>1</v>
      </c>
      <c r="D56">
        <v>920</v>
      </c>
      <c r="I56" t="s">
        <v>111</v>
      </c>
      <c r="J56" t="s">
        <v>4</v>
      </c>
      <c r="K56" t="s">
        <v>1</v>
      </c>
      <c r="L56">
        <v>1039</v>
      </c>
      <c r="M56">
        <f t="shared" si="2"/>
        <v>999</v>
      </c>
      <c r="Q56" t="s">
        <v>111</v>
      </c>
      <c r="R56" t="s">
        <v>5</v>
      </c>
      <c r="S56" t="s">
        <v>1</v>
      </c>
      <c r="T56">
        <v>857</v>
      </c>
      <c r="U56">
        <f t="shared" si="1"/>
        <v>817</v>
      </c>
    </row>
    <row r="57" spans="1:23" x14ac:dyDescent="0.3">
      <c r="A57" t="s">
        <v>111</v>
      </c>
      <c r="B57" t="s">
        <v>95</v>
      </c>
      <c r="C57" t="s">
        <v>1</v>
      </c>
      <c r="D57">
        <v>839</v>
      </c>
      <c r="I57" t="s">
        <v>111</v>
      </c>
      <c r="J57" t="s">
        <v>4</v>
      </c>
      <c r="K57" t="s">
        <v>1</v>
      </c>
      <c r="L57">
        <v>792</v>
      </c>
      <c r="M57">
        <f t="shared" si="2"/>
        <v>752</v>
      </c>
      <c r="Q57" t="s">
        <v>111</v>
      </c>
      <c r="R57" t="s">
        <v>5</v>
      </c>
      <c r="S57" t="s">
        <v>1</v>
      </c>
      <c r="T57">
        <v>927</v>
      </c>
      <c r="U57">
        <f t="shared" si="1"/>
        <v>887</v>
      </c>
    </row>
    <row r="58" spans="1:23" x14ac:dyDescent="0.3">
      <c r="A58" t="s">
        <v>111</v>
      </c>
      <c r="B58" t="s">
        <v>95</v>
      </c>
      <c r="C58" t="s">
        <v>1</v>
      </c>
      <c r="D58">
        <v>1264</v>
      </c>
      <c r="I58" t="s">
        <v>111</v>
      </c>
      <c r="J58" t="s">
        <v>4</v>
      </c>
      <c r="K58" t="s">
        <v>1</v>
      </c>
      <c r="L58">
        <v>742</v>
      </c>
      <c r="M58">
        <f t="shared" si="2"/>
        <v>702</v>
      </c>
      <c r="Q58" t="s">
        <v>111</v>
      </c>
      <c r="R58" t="s">
        <v>5</v>
      </c>
      <c r="S58" t="s">
        <v>1</v>
      </c>
      <c r="T58">
        <v>776</v>
      </c>
      <c r="U58">
        <f t="shared" si="1"/>
        <v>736</v>
      </c>
    </row>
    <row r="59" spans="1:23" x14ac:dyDescent="0.3">
      <c r="A59" t="s">
        <v>111</v>
      </c>
      <c r="B59" t="s">
        <v>95</v>
      </c>
      <c r="C59" t="s">
        <v>1</v>
      </c>
      <c r="D59">
        <v>904</v>
      </c>
      <c r="I59" t="s">
        <v>111</v>
      </c>
      <c r="J59" t="s">
        <v>4</v>
      </c>
      <c r="K59" t="s">
        <v>1</v>
      </c>
      <c r="L59">
        <v>832</v>
      </c>
      <c r="M59">
        <f t="shared" si="2"/>
        <v>792</v>
      </c>
      <c r="Q59" t="s">
        <v>111</v>
      </c>
      <c r="R59" t="s">
        <v>5</v>
      </c>
      <c r="S59" t="s">
        <v>1</v>
      </c>
      <c r="T59">
        <v>975</v>
      </c>
      <c r="U59">
        <f t="shared" si="1"/>
        <v>935</v>
      </c>
    </row>
    <row r="60" spans="1:23" x14ac:dyDescent="0.3">
      <c r="A60" t="s">
        <v>111</v>
      </c>
      <c r="B60" t="s">
        <v>95</v>
      </c>
      <c r="C60" t="s">
        <v>1</v>
      </c>
      <c r="D60">
        <v>921</v>
      </c>
      <c r="I60" t="s">
        <v>111</v>
      </c>
      <c r="J60" t="s">
        <v>4</v>
      </c>
      <c r="K60" t="s">
        <v>1</v>
      </c>
      <c r="L60">
        <v>818</v>
      </c>
      <c r="M60">
        <f t="shared" si="2"/>
        <v>778</v>
      </c>
      <c r="Q60" t="s">
        <v>111</v>
      </c>
      <c r="R60" t="s">
        <v>5</v>
      </c>
      <c r="S60" t="s">
        <v>1</v>
      </c>
      <c r="T60">
        <v>952</v>
      </c>
      <c r="U60">
        <f t="shared" si="1"/>
        <v>912</v>
      </c>
    </row>
    <row r="61" spans="1:23" x14ac:dyDescent="0.3">
      <c r="A61" t="s">
        <v>111</v>
      </c>
      <c r="B61" t="s">
        <v>95</v>
      </c>
      <c r="C61" t="s">
        <v>1</v>
      </c>
      <c r="D61">
        <v>856</v>
      </c>
      <c r="G61">
        <f>MEDIAN(D52:D61)</f>
        <v>924.5</v>
      </c>
      <c r="I61" t="s">
        <v>111</v>
      </c>
      <c r="J61" t="s">
        <v>4</v>
      </c>
      <c r="K61" t="s">
        <v>1</v>
      </c>
      <c r="L61">
        <v>800</v>
      </c>
      <c r="M61">
        <f t="shared" si="2"/>
        <v>760</v>
      </c>
      <c r="O61">
        <f>MEDIAN(M52:M61)</f>
        <v>785</v>
      </c>
      <c r="Q61" t="s">
        <v>111</v>
      </c>
      <c r="R61" t="s">
        <v>5</v>
      </c>
      <c r="S61" t="s">
        <v>1</v>
      </c>
      <c r="T61">
        <v>936</v>
      </c>
      <c r="U61">
        <f t="shared" si="1"/>
        <v>896</v>
      </c>
      <c r="W61">
        <f>MEDIAN(U52:U61)</f>
        <v>882.5</v>
      </c>
    </row>
    <row r="62" spans="1:23" x14ac:dyDescent="0.3">
      <c r="A62" t="s">
        <v>112</v>
      </c>
      <c r="B62" t="s">
        <v>95</v>
      </c>
      <c r="C62" t="s">
        <v>1</v>
      </c>
      <c r="D62">
        <v>1015</v>
      </c>
      <c r="I62" t="s">
        <v>112</v>
      </c>
      <c r="J62" t="s">
        <v>4</v>
      </c>
      <c r="K62" t="s">
        <v>1</v>
      </c>
      <c r="L62">
        <v>765</v>
      </c>
      <c r="M62">
        <f t="shared" si="2"/>
        <v>725</v>
      </c>
      <c r="Q62" t="s">
        <v>112</v>
      </c>
      <c r="R62" t="s">
        <v>5</v>
      </c>
      <c r="S62" t="s">
        <v>1</v>
      </c>
      <c r="T62">
        <v>759</v>
      </c>
      <c r="U62">
        <f t="shared" si="1"/>
        <v>719</v>
      </c>
    </row>
    <row r="63" spans="1:23" x14ac:dyDescent="0.3">
      <c r="A63" t="s">
        <v>112</v>
      </c>
      <c r="B63" t="s">
        <v>95</v>
      </c>
      <c r="C63" t="s">
        <v>1</v>
      </c>
      <c r="D63">
        <v>952</v>
      </c>
      <c r="I63" t="s">
        <v>112</v>
      </c>
      <c r="J63" t="s">
        <v>4</v>
      </c>
      <c r="K63" t="s">
        <v>1</v>
      </c>
      <c r="L63">
        <v>784</v>
      </c>
      <c r="M63">
        <f t="shared" si="2"/>
        <v>744</v>
      </c>
      <c r="Q63" t="s">
        <v>112</v>
      </c>
      <c r="R63" t="s">
        <v>5</v>
      </c>
      <c r="S63" t="s">
        <v>1</v>
      </c>
      <c r="T63">
        <v>800</v>
      </c>
      <c r="U63">
        <f t="shared" si="1"/>
        <v>760</v>
      </c>
    </row>
    <row r="64" spans="1:23" x14ac:dyDescent="0.3">
      <c r="A64" t="s">
        <v>112</v>
      </c>
      <c r="B64" t="s">
        <v>95</v>
      </c>
      <c r="C64" t="s">
        <v>1</v>
      </c>
      <c r="D64">
        <v>1111</v>
      </c>
      <c r="I64" t="s">
        <v>112</v>
      </c>
      <c r="J64" t="s">
        <v>4</v>
      </c>
      <c r="K64" t="s">
        <v>1</v>
      </c>
      <c r="L64">
        <v>840</v>
      </c>
      <c r="M64">
        <f t="shared" si="2"/>
        <v>800</v>
      </c>
      <c r="Q64" t="s">
        <v>112</v>
      </c>
      <c r="R64" t="s">
        <v>5</v>
      </c>
      <c r="S64" t="s">
        <v>1</v>
      </c>
      <c r="T64">
        <v>1200</v>
      </c>
      <c r="U64">
        <f t="shared" si="1"/>
        <v>1160</v>
      </c>
    </row>
    <row r="65" spans="1:23" x14ac:dyDescent="0.3">
      <c r="A65" t="s">
        <v>112</v>
      </c>
      <c r="B65" t="s">
        <v>95</v>
      </c>
      <c r="C65" t="s">
        <v>1</v>
      </c>
      <c r="D65">
        <v>1224</v>
      </c>
      <c r="I65" t="s">
        <v>112</v>
      </c>
      <c r="J65" t="s">
        <v>4</v>
      </c>
      <c r="K65" t="s">
        <v>1</v>
      </c>
      <c r="L65">
        <v>817</v>
      </c>
      <c r="M65">
        <f t="shared" si="2"/>
        <v>777</v>
      </c>
      <c r="Q65" t="s">
        <v>112</v>
      </c>
      <c r="R65" t="s">
        <v>5</v>
      </c>
      <c r="S65" t="s">
        <v>1</v>
      </c>
      <c r="T65">
        <v>920</v>
      </c>
      <c r="U65">
        <f t="shared" si="1"/>
        <v>880</v>
      </c>
    </row>
    <row r="66" spans="1:23" x14ac:dyDescent="0.3">
      <c r="A66" t="s">
        <v>112</v>
      </c>
      <c r="B66" t="s">
        <v>95</v>
      </c>
      <c r="C66" t="s">
        <v>1</v>
      </c>
      <c r="D66">
        <v>1326</v>
      </c>
      <c r="I66" t="s">
        <v>112</v>
      </c>
      <c r="J66" t="s">
        <v>4</v>
      </c>
      <c r="K66" t="s">
        <v>1</v>
      </c>
      <c r="L66">
        <v>840</v>
      </c>
      <c r="M66">
        <f t="shared" ref="M66:M97" si="3">L66-40</f>
        <v>800</v>
      </c>
      <c r="Q66" t="s">
        <v>112</v>
      </c>
      <c r="R66" t="s">
        <v>5</v>
      </c>
      <c r="S66" t="s">
        <v>1</v>
      </c>
      <c r="T66">
        <v>784</v>
      </c>
      <c r="U66">
        <f t="shared" si="1"/>
        <v>744</v>
      </c>
    </row>
    <row r="67" spans="1:23" x14ac:dyDescent="0.3">
      <c r="A67" t="s">
        <v>112</v>
      </c>
      <c r="B67" t="s">
        <v>95</v>
      </c>
      <c r="C67" t="s">
        <v>1</v>
      </c>
      <c r="D67">
        <v>864</v>
      </c>
      <c r="I67" t="s">
        <v>112</v>
      </c>
      <c r="J67" t="s">
        <v>4</v>
      </c>
      <c r="K67" t="s">
        <v>1</v>
      </c>
      <c r="L67">
        <v>840</v>
      </c>
      <c r="M67">
        <f t="shared" si="3"/>
        <v>800</v>
      </c>
      <c r="Q67" t="s">
        <v>112</v>
      </c>
      <c r="R67" t="s">
        <v>5</v>
      </c>
      <c r="S67" t="s">
        <v>1</v>
      </c>
      <c r="T67">
        <v>856</v>
      </c>
      <c r="U67">
        <f t="shared" ref="U67:U130" si="4">T67-40</f>
        <v>816</v>
      </c>
    </row>
    <row r="68" spans="1:23" x14ac:dyDescent="0.3">
      <c r="A68" t="s">
        <v>112</v>
      </c>
      <c r="B68" t="s">
        <v>95</v>
      </c>
      <c r="C68" t="s">
        <v>1</v>
      </c>
      <c r="D68">
        <v>920</v>
      </c>
      <c r="I68" t="s">
        <v>112</v>
      </c>
      <c r="J68" t="s">
        <v>4</v>
      </c>
      <c r="K68" t="s">
        <v>1</v>
      </c>
      <c r="L68">
        <v>776</v>
      </c>
      <c r="M68">
        <f t="shared" si="3"/>
        <v>736</v>
      </c>
      <c r="Q68" t="s">
        <v>112</v>
      </c>
      <c r="R68" t="s">
        <v>5</v>
      </c>
      <c r="S68" t="s">
        <v>1</v>
      </c>
      <c r="T68">
        <v>775</v>
      </c>
      <c r="U68">
        <f t="shared" si="4"/>
        <v>735</v>
      </c>
    </row>
    <row r="69" spans="1:23" x14ac:dyDescent="0.3">
      <c r="A69" t="s">
        <v>112</v>
      </c>
      <c r="B69" t="s">
        <v>95</v>
      </c>
      <c r="C69" t="s">
        <v>1</v>
      </c>
      <c r="D69">
        <v>905</v>
      </c>
      <c r="I69" t="s">
        <v>112</v>
      </c>
      <c r="J69" t="s">
        <v>4</v>
      </c>
      <c r="K69" t="s">
        <v>1</v>
      </c>
      <c r="L69">
        <v>839</v>
      </c>
      <c r="M69">
        <f t="shared" si="3"/>
        <v>799</v>
      </c>
      <c r="Q69" t="s">
        <v>112</v>
      </c>
      <c r="R69" t="s">
        <v>5</v>
      </c>
      <c r="S69" t="s">
        <v>1</v>
      </c>
      <c r="T69">
        <v>867</v>
      </c>
      <c r="U69">
        <f t="shared" si="4"/>
        <v>827</v>
      </c>
    </row>
    <row r="70" spans="1:23" x14ac:dyDescent="0.3">
      <c r="A70" t="s">
        <v>112</v>
      </c>
      <c r="B70" t="s">
        <v>95</v>
      </c>
      <c r="C70" t="s">
        <v>1</v>
      </c>
      <c r="D70">
        <v>872</v>
      </c>
      <c r="I70" t="s">
        <v>112</v>
      </c>
      <c r="J70" t="s">
        <v>4</v>
      </c>
      <c r="K70" t="s">
        <v>1</v>
      </c>
      <c r="L70">
        <v>823</v>
      </c>
      <c r="M70">
        <f t="shared" si="3"/>
        <v>783</v>
      </c>
      <c r="Q70" t="s">
        <v>112</v>
      </c>
      <c r="R70" t="s">
        <v>5</v>
      </c>
      <c r="S70" t="s">
        <v>1</v>
      </c>
      <c r="T70">
        <v>744</v>
      </c>
      <c r="U70">
        <f t="shared" si="4"/>
        <v>704</v>
      </c>
    </row>
    <row r="71" spans="1:23" x14ac:dyDescent="0.3">
      <c r="A71" t="s">
        <v>112</v>
      </c>
      <c r="B71" t="s">
        <v>95</v>
      </c>
      <c r="C71" t="s">
        <v>1</v>
      </c>
      <c r="D71">
        <v>953</v>
      </c>
      <c r="G71">
        <f>MEDIAN(D62:D71)</f>
        <v>952.5</v>
      </c>
      <c r="I71" t="s">
        <v>112</v>
      </c>
      <c r="J71" t="s">
        <v>4</v>
      </c>
      <c r="K71" t="s">
        <v>1</v>
      </c>
      <c r="L71">
        <v>812</v>
      </c>
      <c r="M71">
        <f t="shared" si="3"/>
        <v>772</v>
      </c>
      <c r="O71">
        <f>MEDIAN(M62:M71)</f>
        <v>780</v>
      </c>
      <c r="Q71" t="s">
        <v>112</v>
      </c>
      <c r="R71" t="s">
        <v>5</v>
      </c>
      <c r="S71" t="s">
        <v>1</v>
      </c>
      <c r="T71">
        <v>888</v>
      </c>
      <c r="U71">
        <f t="shared" si="4"/>
        <v>848</v>
      </c>
      <c r="W71">
        <f>MEDIAN(U62:U71)</f>
        <v>788</v>
      </c>
    </row>
    <row r="72" spans="1:23" x14ac:dyDescent="0.3">
      <c r="A72" t="s">
        <v>113</v>
      </c>
      <c r="B72" t="s">
        <v>95</v>
      </c>
      <c r="C72" t="s">
        <v>1</v>
      </c>
      <c r="D72">
        <v>944</v>
      </c>
      <c r="I72" t="s">
        <v>113</v>
      </c>
      <c r="J72" t="s">
        <v>4</v>
      </c>
      <c r="K72" t="s">
        <v>1</v>
      </c>
      <c r="L72">
        <v>881</v>
      </c>
      <c r="M72">
        <f t="shared" si="3"/>
        <v>841</v>
      </c>
      <c r="Q72" t="s">
        <v>113</v>
      </c>
      <c r="R72" t="s">
        <v>5</v>
      </c>
      <c r="S72" t="s">
        <v>1</v>
      </c>
      <c r="T72">
        <v>828</v>
      </c>
      <c r="U72">
        <f t="shared" si="4"/>
        <v>788</v>
      </c>
    </row>
    <row r="73" spans="1:23" x14ac:dyDescent="0.3">
      <c r="A73" t="s">
        <v>113</v>
      </c>
      <c r="B73" t="s">
        <v>95</v>
      </c>
      <c r="C73" t="s">
        <v>1</v>
      </c>
      <c r="D73">
        <v>1249</v>
      </c>
      <c r="I73" t="s">
        <v>113</v>
      </c>
      <c r="J73" t="s">
        <v>4</v>
      </c>
      <c r="K73" t="s">
        <v>1</v>
      </c>
      <c r="L73">
        <v>713</v>
      </c>
      <c r="M73">
        <f t="shared" si="3"/>
        <v>673</v>
      </c>
      <c r="Q73" t="s">
        <v>113</v>
      </c>
      <c r="R73" t="s">
        <v>5</v>
      </c>
      <c r="S73" t="s">
        <v>1</v>
      </c>
      <c r="T73">
        <v>806</v>
      </c>
      <c r="U73">
        <f t="shared" si="4"/>
        <v>766</v>
      </c>
    </row>
    <row r="74" spans="1:23" x14ac:dyDescent="0.3">
      <c r="A74" t="s">
        <v>113</v>
      </c>
      <c r="B74" t="s">
        <v>95</v>
      </c>
      <c r="C74" t="s">
        <v>1</v>
      </c>
      <c r="D74">
        <v>1049</v>
      </c>
      <c r="I74" t="s">
        <v>113</v>
      </c>
      <c r="J74" t="s">
        <v>4</v>
      </c>
      <c r="K74" t="s">
        <v>1</v>
      </c>
      <c r="L74">
        <v>752</v>
      </c>
      <c r="M74">
        <f t="shared" si="3"/>
        <v>712</v>
      </c>
      <c r="Q74" t="s">
        <v>113</v>
      </c>
      <c r="R74" t="s">
        <v>5</v>
      </c>
      <c r="S74" t="s">
        <v>1</v>
      </c>
      <c r="T74">
        <v>736</v>
      </c>
      <c r="U74">
        <f t="shared" si="4"/>
        <v>696</v>
      </c>
    </row>
    <row r="75" spans="1:23" x14ac:dyDescent="0.3">
      <c r="A75" t="s">
        <v>113</v>
      </c>
      <c r="B75" t="s">
        <v>95</v>
      </c>
      <c r="C75" t="s">
        <v>1</v>
      </c>
      <c r="D75">
        <v>1168</v>
      </c>
      <c r="I75" t="s">
        <v>113</v>
      </c>
      <c r="J75" t="s">
        <v>4</v>
      </c>
      <c r="K75" t="s">
        <v>1</v>
      </c>
      <c r="L75">
        <v>895</v>
      </c>
      <c r="M75">
        <f t="shared" si="3"/>
        <v>855</v>
      </c>
      <c r="Q75" t="s">
        <v>113</v>
      </c>
      <c r="R75" t="s">
        <v>5</v>
      </c>
      <c r="S75" t="s">
        <v>1</v>
      </c>
      <c r="T75">
        <v>761</v>
      </c>
      <c r="U75">
        <f t="shared" si="4"/>
        <v>721</v>
      </c>
    </row>
    <row r="76" spans="1:23" x14ac:dyDescent="0.3">
      <c r="A76" t="s">
        <v>113</v>
      </c>
      <c r="B76" t="s">
        <v>95</v>
      </c>
      <c r="C76" t="s">
        <v>1</v>
      </c>
      <c r="D76">
        <v>902</v>
      </c>
      <c r="I76" t="s">
        <v>113</v>
      </c>
      <c r="J76" t="s">
        <v>4</v>
      </c>
      <c r="K76" t="s">
        <v>1</v>
      </c>
      <c r="L76">
        <v>825</v>
      </c>
      <c r="M76">
        <f t="shared" si="3"/>
        <v>785</v>
      </c>
      <c r="Q76" t="s">
        <v>113</v>
      </c>
      <c r="R76" t="s">
        <v>5</v>
      </c>
      <c r="S76" t="s">
        <v>1</v>
      </c>
      <c r="T76">
        <v>801</v>
      </c>
      <c r="U76">
        <f t="shared" si="4"/>
        <v>761</v>
      </c>
    </row>
    <row r="77" spans="1:23" x14ac:dyDescent="0.3">
      <c r="A77" t="s">
        <v>113</v>
      </c>
      <c r="B77" t="s">
        <v>95</v>
      </c>
      <c r="C77" t="s">
        <v>1</v>
      </c>
      <c r="D77">
        <v>1080</v>
      </c>
      <c r="I77" t="s">
        <v>113</v>
      </c>
      <c r="J77" t="s">
        <v>4</v>
      </c>
      <c r="K77" t="s">
        <v>1</v>
      </c>
      <c r="L77">
        <v>724</v>
      </c>
      <c r="M77">
        <f t="shared" si="3"/>
        <v>684</v>
      </c>
      <c r="Q77" t="s">
        <v>113</v>
      </c>
      <c r="R77" t="s">
        <v>5</v>
      </c>
      <c r="S77" t="s">
        <v>1</v>
      </c>
      <c r="T77">
        <v>785</v>
      </c>
      <c r="U77">
        <f t="shared" si="4"/>
        <v>745</v>
      </c>
    </row>
    <row r="78" spans="1:23" x14ac:dyDescent="0.3">
      <c r="A78" t="s">
        <v>113</v>
      </c>
      <c r="B78" t="s">
        <v>95</v>
      </c>
      <c r="C78" t="s">
        <v>1</v>
      </c>
      <c r="D78">
        <v>1176</v>
      </c>
      <c r="I78" t="s">
        <v>113</v>
      </c>
      <c r="J78" t="s">
        <v>4</v>
      </c>
      <c r="K78" t="s">
        <v>1</v>
      </c>
      <c r="L78">
        <v>712</v>
      </c>
      <c r="M78">
        <f t="shared" si="3"/>
        <v>672</v>
      </c>
      <c r="Q78" t="s">
        <v>113</v>
      </c>
      <c r="R78" t="s">
        <v>5</v>
      </c>
      <c r="S78" t="s">
        <v>1</v>
      </c>
      <c r="T78">
        <v>1029</v>
      </c>
      <c r="U78">
        <f t="shared" si="4"/>
        <v>989</v>
      </c>
    </row>
    <row r="79" spans="1:23" x14ac:dyDescent="0.3">
      <c r="A79" t="s">
        <v>113</v>
      </c>
      <c r="B79" t="s">
        <v>95</v>
      </c>
      <c r="C79" t="s">
        <v>1</v>
      </c>
      <c r="D79">
        <v>832</v>
      </c>
      <c r="I79" t="s">
        <v>113</v>
      </c>
      <c r="J79" t="s">
        <v>4</v>
      </c>
      <c r="K79" t="s">
        <v>1</v>
      </c>
      <c r="L79">
        <v>869</v>
      </c>
      <c r="M79">
        <f t="shared" si="3"/>
        <v>829</v>
      </c>
      <c r="Q79" t="s">
        <v>113</v>
      </c>
      <c r="R79" t="s">
        <v>5</v>
      </c>
      <c r="S79" t="s">
        <v>1</v>
      </c>
      <c r="T79">
        <v>832</v>
      </c>
      <c r="U79">
        <f t="shared" si="4"/>
        <v>792</v>
      </c>
    </row>
    <row r="80" spans="1:23" x14ac:dyDescent="0.3">
      <c r="A80" t="s">
        <v>113</v>
      </c>
      <c r="B80" t="s">
        <v>95</v>
      </c>
      <c r="C80" t="s">
        <v>1</v>
      </c>
      <c r="D80">
        <v>832</v>
      </c>
      <c r="I80" t="s">
        <v>113</v>
      </c>
      <c r="J80" t="s">
        <v>4</v>
      </c>
      <c r="K80" t="s">
        <v>1</v>
      </c>
      <c r="L80">
        <v>818</v>
      </c>
      <c r="M80">
        <f t="shared" si="3"/>
        <v>778</v>
      </c>
      <c r="Q80" t="s">
        <v>113</v>
      </c>
      <c r="R80" t="s">
        <v>5</v>
      </c>
      <c r="S80" t="s">
        <v>1</v>
      </c>
      <c r="T80">
        <v>771</v>
      </c>
      <c r="U80">
        <f t="shared" si="4"/>
        <v>731</v>
      </c>
    </row>
    <row r="81" spans="1:23" x14ac:dyDescent="0.3">
      <c r="A81" t="s">
        <v>113</v>
      </c>
      <c r="B81" t="s">
        <v>95</v>
      </c>
      <c r="C81" t="s">
        <v>1</v>
      </c>
      <c r="D81">
        <v>1056</v>
      </c>
      <c r="G81">
        <f>MEDIAN(D72:D81)</f>
        <v>1052.5</v>
      </c>
      <c r="I81" t="s">
        <v>113</v>
      </c>
      <c r="J81" t="s">
        <v>4</v>
      </c>
      <c r="K81" t="s">
        <v>1</v>
      </c>
      <c r="L81">
        <v>816</v>
      </c>
      <c r="M81">
        <f t="shared" si="3"/>
        <v>776</v>
      </c>
      <c r="O81">
        <f>MEDIAN(M72:M81)</f>
        <v>777</v>
      </c>
      <c r="Q81" t="s">
        <v>113</v>
      </c>
      <c r="R81" t="s">
        <v>5</v>
      </c>
      <c r="S81" t="s">
        <v>1</v>
      </c>
      <c r="T81">
        <v>782</v>
      </c>
      <c r="U81">
        <f t="shared" si="4"/>
        <v>742</v>
      </c>
      <c r="W81">
        <f>MEDIAN(U72:U81)</f>
        <v>753</v>
      </c>
    </row>
    <row r="82" spans="1:23" x14ac:dyDescent="0.3">
      <c r="A82" t="s">
        <v>98</v>
      </c>
      <c r="B82" t="s">
        <v>95</v>
      </c>
      <c r="C82" t="s">
        <v>0</v>
      </c>
      <c r="D82">
        <v>1088</v>
      </c>
      <c r="I82" t="s">
        <v>98</v>
      </c>
      <c r="J82" t="s">
        <v>4</v>
      </c>
      <c r="K82" t="s">
        <v>0</v>
      </c>
      <c r="L82">
        <v>752</v>
      </c>
      <c r="M82">
        <f t="shared" si="3"/>
        <v>712</v>
      </c>
      <c r="Q82" t="s">
        <v>98</v>
      </c>
      <c r="R82" t="s">
        <v>5</v>
      </c>
      <c r="S82" t="s">
        <v>0</v>
      </c>
      <c r="T82">
        <v>919</v>
      </c>
      <c r="U82">
        <f t="shared" si="4"/>
        <v>879</v>
      </c>
    </row>
    <row r="83" spans="1:23" x14ac:dyDescent="0.3">
      <c r="A83" t="s">
        <v>98</v>
      </c>
      <c r="B83" t="s">
        <v>95</v>
      </c>
      <c r="C83" t="s">
        <v>0</v>
      </c>
      <c r="D83">
        <v>1096</v>
      </c>
      <c r="I83" t="s">
        <v>98</v>
      </c>
      <c r="J83" t="s">
        <v>4</v>
      </c>
      <c r="K83" t="s">
        <v>0</v>
      </c>
      <c r="L83">
        <v>815</v>
      </c>
      <c r="M83">
        <f t="shared" si="3"/>
        <v>775</v>
      </c>
      <c r="Q83" t="s">
        <v>98</v>
      </c>
      <c r="R83" t="s">
        <v>5</v>
      </c>
      <c r="S83" t="s">
        <v>0</v>
      </c>
      <c r="T83">
        <v>800</v>
      </c>
      <c r="U83">
        <f t="shared" si="4"/>
        <v>760</v>
      </c>
    </row>
    <row r="84" spans="1:23" x14ac:dyDescent="0.3">
      <c r="A84" t="s">
        <v>98</v>
      </c>
      <c r="B84" t="s">
        <v>95</v>
      </c>
      <c r="C84" t="s">
        <v>0</v>
      </c>
      <c r="D84">
        <v>1031</v>
      </c>
      <c r="I84" t="s">
        <v>98</v>
      </c>
      <c r="J84" t="s">
        <v>4</v>
      </c>
      <c r="K84" t="s">
        <v>0</v>
      </c>
      <c r="L84">
        <v>959</v>
      </c>
      <c r="M84">
        <f t="shared" si="3"/>
        <v>919</v>
      </c>
      <c r="Q84" t="s">
        <v>98</v>
      </c>
      <c r="R84" t="s">
        <v>5</v>
      </c>
      <c r="S84" t="s">
        <v>0</v>
      </c>
      <c r="T84">
        <v>840</v>
      </c>
      <c r="U84">
        <f t="shared" si="4"/>
        <v>800</v>
      </c>
    </row>
    <row r="85" spans="1:23" x14ac:dyDescent="0.3">
      <c r="A85" t="s">
        <v>98</v>
      </c>
      <c r="B85" t="s">
        <v>95</v>
      </c>
      <c r="C85" t="s">
        <v>0</v>
      </c>
      <c r="D85">
        <v>1176</v>
      </c>
      <c r="I85" t="s">
        <v>98</v>
      </c>
      <c r="J85" t="s">
        <v>4</v>
      </c>
      <c r="K85" t="s">
        <v>0</v>
      </c>
      <c r="L85">
        <v>736</v>
      </c>
      <c r="M85">
        <f t="shared" si="3"/>
        <v>696</v>
      </c>
      <c r="Q85" t="s">
        <v>98</v>
      </c>
      <c r="R85" t="s">
        <v>5</v>
      </c>
      <c r="S85" t="s">
        <v>0</v>
      </c>
      <c r="T85">
        <v>839</v>
      </c>
      <c r="U85">
        <f t="shared" si="4"/>
        <v>799</v>
      </c>
    </row>
    <row r="86" spans="1:23" x14ac:dyDescent="0.3">
      <c r="A86" t="s">
        <v>98</v>
      </c>
      <c r="B86" t="s">
        <v>95</v>
      </c>
      <c r="C86" t="s">
        <v>0</v>
      </c>
      <c r="D86">
        <v>1032</v>
      </c>
      <c r="I86" t="s">
        <v>98</v>
      </c>
      <c r="J86" t="s">
        <v>4</v>
      </c>
      <c r="K86" t="s">
        <v>0</v>
      </c>
      <c r="L86">
        <v>857</v>
      </c>
      <c r="M86">
        <f t="shared" si="3"/>
        <v>817</v>
      </c>
      <c r="Q86" t="s">
        <v>98</v>
      </c>
      <c r="R86" t="s">
        <v>5</v>
      </c>
      <c r="S86" t="s">
        <v>0</v>
      </c>
      <c r="T86">
        <v>752</v>
      </c>
      <c r="U86">
        <f t="shared" si="4"/>
        <v>712</v>
      </c>
    </row>
    <row r="87" spans="1:23" x14ac:dyDescent="0.3">
      <c r="A87" t="s">
        <v>98</v>
      </c>
      <c r="B87" t="s">
        <v>95</v>
      </c>
      <c r="C87" t="s">
        <v>0</v>
      </c>
      <c r="D87">
        <v>1096</v>
      </c>
      <c r="I87" t="s">
        <v>98</v>
      </c>
      <c r="J87" t="s">
        <v>4</v>
      </c>
      <c r="K87" t="s">
        <v>0</v>
      </c>
      <c r="L87">
        <v>863</v>
      </c>
      <c r="M87">
        <f t="shared" si="3"/>
        <v>823</v>
      </c>
      <c r="Q87" t="s">
        <v>98</v>
      </c>
      <c r="R87" t="s">
        <v>5</v>
      </c>
      <c r="S87" t="s">
        <v>0</v>
      </c>
      <c r="T87">
        <v>784</v>
      </c>
      <c r="U87">
        <f t="shared" si="4"/>
        <v>744</v>
      </c>
    </row>
    <row r="88" spans="1:23" x14ac:dyDescent="0.3">
      <c r="A88" t="s">
        <v>98</v>
      </c>
      <c r="B88" t="s">
        <v>95</v>
      </c>
      <c r="C88" t="s">
        <v>0</v>
      </c>
      <c r="D88">
        <v>1041</v>
      </c>
      <c r="I88" t="s">
        <v>98</v>
      </c>
      <c r="J88" t="s">
        <v>4</v>
      </c>
      <c r="K88" t="s">
        <v>0</v>
      </c>
      <c r="L88">
        <v>769</v>
      </c>
      <c r="M88">
        <f t="shared" si="3"/>
        <v>729</v>
      </c>
      <c r="Q88" t="s">
        <v>98</v>
      </c>
      <c r="R88" t="s">
        <v>5</v>
      </c>
      <c r="S88" t="s">
        <v>0</v>
      </c>
      <c r="T88">
        <v>891</v>
      </c>
      <c r="U88">
        <f t="shared" si="4"/>
        <v>851</v>
      </c>
    </row>
    <row r="89" spans="1:23" x14ac:dyDescent="0.3">
      <c r="A89" t="s">
        <v>98</v>
      </c>
      <c r="B89" t="s">
        <v>95</v>
      </c>
      <c r="C89" t="s">
        <v>0</v>
      </c>
      <c r="D89">
        <v>848</v>
      </c>
      <c r="I89" t="s">
        <v>98</v>
      </c>
      <c r="J89" t="s">
        <v>4</v>
      </c>
      <c r="K89" t="s">
        <v>0</v>
      </c>
      <c r="L89">
        <v>816</v>
      </c>
      <c r="M89">
        <f t="shared" si="3"/>
        <v>776</v>
      </c>
      <c r="Q89" t="s">
        <v>98</v>
      </c>
      <c r="R89" t="s">
        <v>5</v>
      </c>
      <c r="S89" t="s">
        <v>0</v>
      </c>
      <c r="T89">
        <v>992</v>
      </c>
      <c r="U89">
        <f t="shared" si="4"/>
        <v>952</v>
      </c>
    </row>
    <row r="90" spans="1:23" x14ac:dyDescent="0.3">
      <c r="A90" t="s">
        <v>98</v>
      </c>
      <c r="B90" t="s">
        <v>95</v>
      </c>
      <c r="C90" t="s">
        <v>0</v>
      </c>
      <c r="D90">
        <v>1112</v>
      </c>
      <c r="I90" t="s">
        <v>98</v>
      </c>
      <c r="J90" t="s">
        <v>4</v>
      </c>
      <c r="K90" t="s">
        <v>0</v>
      </c>
      <c r="L90">
        <v>811</v>
      </c>
      <c r="M90">
        <f t="shared" si="3"/>
        <v>771</v>
      </c>
      <c r="Q90" t="s">
        <v>98</v>
      </c>
      <c r="R90" t="s">
        <v>5</v>
      </c>
      <c r="S90" t="s">
        <v>0</v>
      </c>
      <c r="T90">
        <v>784</v>
      </c>
      <c r="U90">
        <f t="shared" si="4"/>
        <v>744</v>
      </c>
    </row>
    <row r="91" spans="1:23" x14ac:dyDescent="0.3">
      <c r="A91" t="s">
        <v>98</v>
      </c>
      <c r="B91" t="s">
        <v>95</v>
      </c>
      <c r="C91" t="s">
        <v>0</v>
      </c>
      <c r="D91">
        <v>854</v>
      </c>
      <c r="G91">
        <f>MEDIAN(D82:D91)</f>
        <v>1064.5</v>
      </c>
      <c r="I91" t="s">
        <v>98</v>
      </c>
      <c r="J91" t="s">
        <v>4</v>
      </c>
      <c r="K91" t="s">
        <v>0</v>
      </c>
      <c r="L91">
        <v>848</v>
      </c>
      <c r="M91">
        <f t="shared" si="3"/>
        <v>808</v>
      </c>
      <c r="O91">
        <f>MEDIAN(M82:M91)</f>
        <v>775.5</v>
      </c>
      <c r="Q91" t="s">
        <v>98</v>
      </c>
      <c r="R91" t="s">
        <v>5</v>
      </c>
      <c r="S91" t="s">
        <v>0</v>
      </c>
      <c r="T91">
        <v>1000</v>
      </c>
      <c r="U91">
        <f t="shared" si="4"/>
        <v>960</v>
      </c>
      <c r="W91">
        <f>MEDIAN(U82:U91)</f>
        <v>799.5</v>
      </c>
    </row>
    <row r="92" spans="1:23" x14ac:dyDescent="0.3">
      <c r="A92" t="s">
        <v>99</v>
      </c>
      <c r="B92" t="s">
        <v>95</v>
      </c>
      <c r="C92" t="s">
        <v>0</v>
      </c>
      <c r="D92">
        <v>1043</v>
      </c>
      <c r="I92" t="s">
        <v>99</v>
      </c>
      <c r="J92" t="s">
        <v>4</v>
      </c>
      <c r="K92" t="s">
        <v>0</v>
      </c>
      <c r="L92">
        <v>940</v>
      </c>
      <c r="M92">
        <f t="shared" si="3"/>
        <v>900</v>
      </c>
      <c r="Q92" t="s">
        <v>99</v>
      </c>
      <c r="R92" t="s">
        <v>5</v>
      </c>
      <c r="S92" t="s">
        <v>0</v>
      </c>
      <c r="T92">
        <v>950</v>
      </c>
      <c r="U92">
        <f t="shared" si="4"/>
        <v>910</v>
      </c>
    </row>
    <row r="93" spans="1:23" x14ac:dyDescent="0.3">
      <c r="A93" t="s">
        <v>99</v>
      </c>
      <c r="B93" t="s">
        <v>95</v>
      </c>
      <c r="C93" t="s">
        <v>0</v>
      </c>
      <c r="D93">
        <v>944</v>
      </c>
      <c r="I93" t="s">
        <v>99</v>
      </c>
      <c r="J93" t="s">
        <v>4</v>
      </c>
      <c r="K93" t="s">
        <v>0</v>
      </c>
      <c r="L93">
        <v>881</v>
      </c>
      <c r="M93">
        <f t="shared" si="3"/>
        <v>841</v>
      </c>
      <c r="Q93" t="s">
        <v>99</v>
      </c>
      <c r="R93" t="s">
        <v>5</v>
      </c>
      <c r="S93" t="s">
        <v>0</v>
      </c>
      <c r="T93">
        <v>1026</v>
      </c>
      <c r="U93">
        <f t="shared" si="4"/>
        <v>986</v>
      </c>
    </row>
    <row r="94" spans="1:23" x14ac:dyDescent="0.3">
      <c r="A94" t="s">
        <v>99</v>
      </c>
      <c r="B94" t="s">
        <v>95</v>
      </c>
      <c r="C94" t="s">
        <v>0</v>
      </c>
      <c r="D94">
        <v>912</v>
      </c>
      <c r="I94" t="s">
        <v>99</v>
      </c>
      <c r="J94" t="s">
        <v>4</v>
      </c>
      <c r="K94" t="s">
        <v>0</v>
      </c>
      <c r="L94">
        <v>1114</v>
      </c>
      <c r="M94">
        <f t="shared" si="3"/>
        <v>1074</v>
      </c>
      <c r="Q94" t="s">
        <v>99</v>
      </c>
      <c r="R94" t="s">
        <v>5</v>
      </c>
      <c r="S94" t="s">
        <v>0</v>
      </c>
      <c r="T94">
        <v>897</v>
      </c>
      <c r="U94">
        <f t="shared" si="4"/>
        <v>857</v>
      </c>
    </row>
    <row r="95" spans="1:23" x14ac:dyDescent="0.3">
      <c r="A95" t="s">
        <v>99</v>
      </c>
      <c r="B95" t="s">
        <v>95</v>
      </c>
      <c r="C95" t="s">
        <v>0</v>
      </c>
      <c r="D95">
        <v>936</v>
      </c>
      <c r="I95" t="s">
        <v>99</v>
      </c>
      <c r="J95" t="s">
        <v>4</v>
      </c>
      <c r="K95" t="s">
        <v>0</v>
      </c>
      <c r="L95">
        <v>1215</v>
      </c>
      <c r="M95">
        <f t="shared" si="3"/>
        <v>1175</v>
      </c>
      <c r="Q95" t="s">
        <v>99</v>
      </c>
      <c r="R95" t="s">
        <v>5</v>
      </c>
      <c r="S95" t="s">
        <v>0</v>
      </c>
      <c r="T95">
        <v>769</v>
      </c>
      <c r="U95">
        <f t="shared" si="4"/>
        <v>729</v>
      </c>
    </row>
    <row r="96" spans="1:23" x14ac:dyDescent="0.3">
      <c r="A96" t="s">
        <v>99</v>
      </c>
      <c r="B96" t="s">
        <v>95</v>
      </c>
      <c r="C96" t="s">
        <v>0</v>
      </c>
      <c r="D96">
        <v>1024</v>
      </c>
      <c r="I96" t="s">
        <v>99</v>
      </c>
      <c r="J96" t="s">
        <v>4</v>
      </c>
      <c r="K96" t="s">
        <v>0</v>
      </c>
      <c r="L96">
        <v>984</v>
      </c>
      <c r="M96">
        <f t="shared" si="3"/>
        <v>944</v>
      </c>
      <c r="Q96" t="s">
        <v>99</v>
      </c>
      <c r="R96" t="s">
        <v>5</v>
      </c>
      <c r="S96" t="s">
        <v>0</v>
      </c>
      <c r="T96">
        <v>928</v>
      </c>
      <c r="U96">
        <f t="shared" si="4"/>
        <v>888</v>
      </c>
    </row>
    <row r="97" spans="1:23" x14ac:dyDescent="0.3">
      <c r="A97" t="s">
        <v>99</v>
      </c>
      <c r="B97" t="s">
        <v>95</v>
      </c>
      <c r="C97" t="s">
        <v>0</v>
      </c>
      <c r="D97">
        <v>1008</v>
      </c>
      <c r="I97" t="s">
        <v>99</v>
      </c>
      <c r="J97" t="s">
        <v>4</v>
      </c>
      <c r="K97" t="s">
        <v>0</v>
      </c>
      <c r="L97">
        <v>864</v>
      </c>
      <c r="M97">
        <f t="shared" si="3"/>
        <v>824</v>
      </c>
      <c r="Q97" t="s">
        <v>99</v>
      </c>
      <c r="R97" t="s">
        <v>5</v>
      </c>
      <c r="S97" t="s">
        <v>0</v>
      </c>
      <c r="T97">
        <v>854</v>
      </c>
      <c r="U97">
        <f t="shared" si="4"/>
        <v>814</v>
      </c>
    </row>
    <row r="98" spans="1:23" x14ac:dyDescent="0.3">
      <c r="A98" t="s">
        <v>99</v>
      </c>
      <c r="B98" t="s">
        <v>95</v>
      </c>
      <c r="C98" t="s">
        <v>0</v>
      </c>
      <c r="D98">
        <v>873</v>
      </c>
      <c r="I98" t="s">
        <v>99</v>
      </c>
      <c r="J98" t="s">
        <v>4</v>
      </c>
      <c r="K98" t="s">
        <v>0</v>
      </c>
      <c r="L98">
        <v>1092</v>
      </c>
      <c r="M98">
        <f t="shared" ref="M98:M129" si="5">L98-40</f>
        <v>1052</v>
      </c>
      <c r="Q98" t="s">
        <v>99</v>
      </c>
      <c r="R98" t="s">
        <v>5</v>
      </c>
      <c r="S98" t="s">
        <v>0</v>
      </c>
      <c r="T98">
        <v>912</v>
      </c>
      <c r="U98">
        <f t="shared" si="4"/>
        <v>872</v>
      </c>
    </row>
    <row r="99" spans="1:23" x14ac:dyDescent="0.3">
      <c r="A99" t="s">
        <v>99</v>
      </c>
      <c r="B99" t="s">
        <v>95</v>
      </c>
      <c r="C99" t="s">
        <v>0</v>
      </c>
      <c r="D99">
        <v>1016</v>
      </c>
      <c r="I99" t="s">
        <v>99</v>
      </c>
      <c r="J99" t="s">
        <v>4</v>
      </c>
      <c r="K99" t="s">
        <v>0</v>
      </c>
      <c r="L99">
        <v>800</v>
      </c>
      <c r="M99">
        <f t="shared" si="5"/>
        <v>760</v>
      </c>
      <c r="Q99" t="s">
        <v>99</v>
      </c>
      <c r="R99" t="s">
        <v>5</v>
      </c>
      <c r="S99" t="s">
        <v>0</v>
      </c>
      <c r="T99">
        <v>849</v>
      </c>
      <c r="U99">
        <f t="shared" si="4"/>
        <v>809</v>
      </c>
    </row>
    <row r="100" spans="1:23" x14ac:dyDescent="0.3">
      <c r="A100" t="s">
        <v>99</v>
      </c>
      <c r="B100" t="s">
        <v>95</v>
      </c>
      <c r="C100" t="s">
        <v>0</v>
      </c>
      <c r="D100">
        <v>918</v>
      </c>
      <c r="I100" t="s">
        <v>99</v>
      </c>
      <c r="J100" t="s">
        <v>4</v>
      </c>
      <c r="K100" t="s">
        <v>0</v>
      </c>
      <c r="L100">
        <v>815</v>
      </c>
      <c r="M100">
        <f t="shared" si="5"/>
        <v>775</v>
      </c>
      <c r="Q100" t="s">
        <v>99</v>
      </c>
      <c r="R100" t="s">
        <v>5</v>
      </c>
      <c r="S100" t="s">
        <v>0</v>
      </c>
      <c r="T100">
        <v>833</v>
      </c>
      <c r="U100">
        <f t="shared" si="4"/>
        <v>793</v>
      </c>
    </row>
    <row r="101" spans="1:23" x14ac:dyDescent="0.3">
      <c r="A101" t="s">
        <v>99</v>
      </c>
      <c r="B101" t="s">
        <v>95</v>
      </c>
      <c r="C101" t="s">
        <v>0</v>
      </c>
      <c r="D101">
        <v>1000</v>
      </c>
      <c r="G101">
        <f>MEDIAN(D92:D101)</f>
        <v>972</v>
      </c>
      <c r="I101" t="s">
        <v>99</v>
      </c>
      <c r="J101" t="s">
        <v>4</v>
      </c>
      <c r="K101" t="s">
        <v>0</v>
      </c>
      <c r="L101">
        <v>913</v>
      </c>
      <c r="M101">
        <f t="shared" si="5"/>
        <v>873</v>
      </c>
      <c r="O101">
        <f>MEDIAN(M92:M101)</f>
        <v>886.5</v>
      </c>
      <c r="Q101" t="s">
        <v>99</v>
      </c>
      <c r="R101" t="s">
        <v>5</v>
      </c>
      <c r="S101" t="s">
        <v>0</v>
      </c>
      <c r="T101">
        <v>793</v>
      </c>
      <c r="U101">
        <f t="shared" si="4"/>
        <v>753</v>
      </c>
      <c r="W101">
        <f>MEDIAN(U92:U101)</f>
        <v>835.5</v>
      </c>
    </row>
    <row r="102" spans="1:23" x14ac:dyDescent="0.3">
      <c r="A102" t="s">
        <v>100</v>
      </c>
      <c r="B102" t="s">
        <v>95</v>
      </c>
      <c r="C102" t="s">
        <v>0</v>
      </c>
      <c r="D102">
        <v>1192</v>
      </c>
      <c r="I102" t="s">
        <v>100</v>
      </c>
      <c r="J102" t="s">
        <v>4</v>
      </c>
      <c r="K102" t="s">
        <v>0</v>
      </c>
      <c r="L102">
        <v>808</v>
      </c>
      <c r="M102">
        <f t="shared" si="5"/>
        <v>768</v>
      </c>
      <c r="Q102" t="s">
        <v>100</v>
      </c>
      <c r="R102" t="s">
        <v>5</v>
      </c>
      <c r="S102" t="s">
        <v>0</v>
      </c>
      <c r="T102">
        <v>927</v>
      </c>
      <c r="U102">
        <f t="shared" si="4"/>
        <v>887</v>
      </c>
    </row>
    <row r="103" spans="1:23" x14ac:dyDescent="0.3">
      <c r="A103" t="s">
        <v>100</v>
      </c>
      <c r="B103" t="s">
        <v>95</v>
      </c>
      <c r="C103" t="s">
        <v>0</v>
      </c>
      <c r="D103">
        <v>1094</v>
      </c>
      <c r="I103" t="s">
        <v>100</v>
      </c>
      <c r="J103" t="s">
        <v>4</v>
      </c>
      <c r="K103" t="s">
        <v>0</v>
      </c>
      <c r="L103">
        <v>776</v>
      </c>
      <c r="M103">
        <f t="shared" si="5"/>
        <v>736</v>
      </c>
      <c r="Q103" t="s">
        <v>100</v>
      </c>
      <c r="R103" t="s">
        <v>5</v>
      </c>
      <c r="S103" t="s">
        <v>0</v>
      </c>
      <c r="T103">
        <v>824</v>
      </c>
      <c r="U103">
        <f t="shared" si="4"/>
        <v>784</v>
      </c>
    </row>
    <row r="104" spans="1:23" x14ac:dyDescent="0.3">
      <c r="A104" t="s">
        <v>100</v>
      </c>
      <c r="B104" t="s">
        <v>95</v>
      </c>
      <c r="C104" t="s">
        <v>0</v>
      </c>
      <c r="D104">
        <v>1344</v>
      </c>
      <c r="I104" t="s">
        <v>100</v>
      </c>
      <c r="J104" t="s">
        <v>4</v>
      </c>
      <c r="K104" t="s">
        <v>0</v>
      </c>
      <c r="L104">
        <v>1471</v>
      </c>
      <c r="M104">
        <f t="shared" si="5"/>
        <v>1431</v>
      </c>
      <c r="Q104" t="s">
        <v>100</v>
      </c>
      <c r="R104" t="s">
        <v>5</v>
      </c>
      <c r="S104" t="s">
        <v>1</v>
      </c>
      <c r="T104">
        <v>959</v>
      </c>
      <c r="U104">
        <f t="shared" si="4"/>
        <v>919</v>
      </c>
    </row>
    <row r="105" spans="1:23" x14ac:dyDescent="0.3">
      <c r="A105" t="s">
        <v>100</v>
      </c>
      <c r="B105" t="s">
        <v>95</v>
      </c>
      <c r="C105" t="s">
        <v>0</v>
      </c>
      <c r="D105">
        <v>880</v>
      </c>
      <c r="I105" t="s">
        <v>100</v>
      </c>
      <c r="J105" t="s">
        <v>4</v>
      </c>
      <c r="K105" t="s">
        <v>0</v>
      </c>
      <c r="L105">
        <v>904</v>
      </c>
      <c r="M105">
        <f t="shared" si="5"/>
        <v>864</v>
      </c>
      <c r="Q105" t="s">
        <v>100</v>
      </c>
      <c r="R105" t="s">
        <v>5</v>
      </c>
      <c r="S105" t="s">
        <v>0</v>
      </c>
      <c r="T105">
        <v>1168</v>
      </c>
      <c r="U105">
        <f t="shared" si="4"/>
        <v>1128</v>
      </c>
    </row>
    <row r="106" spans="1:23" x14ac:dyDescent="0.3">
      <c r="A106" t="s">
        <v>100</v>
      </c>
      <c r="B106" t="s">
        <v>95</v>
      </c>
      <c r="C106" t="s">
        <v>0</v>
      </c>
      <c r="D106">
        <v>1063</v>
      </c>
      <c r="I106" t="s">
        <v>100</v>
      </c>
      <c r="J106" t="s">
        <v>4</v>
      </c>
      <c r="K106" t="s">
        <v>0</v>
      </c>
      <c r="L106">
        <v>740</v>
      </c>
      <c r="M106">
        <f t="shared" si="5"/>
        <v>700</v>
      </c>
      <c r="Q106" t="s">
        <v>100</v>
      </c>
      <c r="R106" t="s">
        <v>5</v>
      </c>
      <c r="S106" t="s">
        <v>0</v>
      </c>
      <c r="T106">
        <v>871</v>
      </c>
      <c r="U106">
        <f t="shared" si="4"/>
        <v>831</v>
      </c>
    </row>
    <row r="107" spans="1:23" x14ac:dyDescent="0.3">
      <c r="A107" t="s">
        <v>100</v>
      </c>
      <c r="B107" t="s">
        <v>95</v>
      </c>
      <c r="C107" t="s">
        <v>1</v>
      </c>
      <c r="D107">
        <v>2195</v>
      </c>
      <c r="I107" t="s">
        <v>100</v>
      </c>
      <c r="J107" t="s">
        <v>4</v>
      </c>
      <c r="K107" t="s">
        <v>0</v>
      </c>
      <c r="L107">
        <v>1079</v>
      </c>
      <c r="M107">
        <f t="shared" si="5"/>
        <v>1039</v>
      </c>
      <c r="Q107" t="s">
        <v>100</v>
      </c>
      <c r="R107" t="s">
        <v>5</v>
      </c>
      <c r="S107" t="s">
        <v>0</v>
      </c>
      <c r="T107">
        <v>776</v>
      </c>
      <c r="U107">
        <f t="shared" si="4"/>
        <v>736</v>
      </c>
    </row>
    <row r="108" spans="1:23" x14ac:dyDescent="0.3">
      <c r="A108" t="s">
        <v>100</v>
      </c>
      <c r="B108" t="s">
        <v>95</v>
      </c>
      <c r="C108" t="s">
        <v>0</v>
      </c>
      <c r="D108">
        <v>1023</v>
      </c>
      <c r="I108" t="s">
        <v>100</v>
      </c>
      <c r="J108" t="s">
        <v>4</v>
      </c>
      <c r="K108" t="s">
        <v>0</v>
      </c>
      <c r="L108">
        <v>864</v>
      </c>
      <c r="M108">
        <f t="shared" si="5"/>
        <v>824</v>
      </c>
      <c r="Q108" t="s">
        <v>100</v>
      </c>
      <c r="R108" t="s">
        <v>5</v>
      </c>
      <c r="S108" t="s">
        <v>0</v>
      </c>
      <c r="T108">
        <v>912</v>
      </c>
      <c r="U108">
        <f t="shared" si="4"/>
        <v>872</v>
      </c>
    </row>
    <row r="109" spans="1:23" x14ac:dyDescent="0.3">
      <c r="A109" t="s">
        <v>100</v>
      </c>
      <c r="B109" t="s">
        <v>95</v>
      </c>
      <c r="C109" t="s">
        <v>0</v>
      </c>
      <c r="D109">
        <v>887</v>
      </c>
      <c r="I109" t="s">
        <v>100</v>
      </c>
      <c r="J109" t="s">
        <v>4</v>
      </c>
      <c r="K109" t="s">
        <v>0</v>
      </c>
      <c r="L109">
        <v>856</v>
      </c>
      <c r="M109">
        <f t="shared" si="5"/>
        <v>816</v>
      </c>
      <c r="Q109" t="s">
        <v>100</v>
      </c>
      <c r="R109" t="s">
        <v>5</v>
      </c>
      <c r="S109" t="s">
        <v>0</v>
      </c>
      <c r="T109">
        <v>864</v>
      </c>
      <c r="U109">
        <f t="shared" si="4"/>
        <v>824</v>
      </c>
    </row>
    <row r="110" spans="1:23" x14ac:dyDescent="0.3">
      <c r="A110" t="s">
        <v>100</v>
      </c>
      <c r="B110" t="s">
        <v>95</v>
      </c>
      <c r="C110" t="s">
        <v>0</v>
      </c>
      <c r="D110">
        <v>852</v>
      </c>
      <c r="I110" t="s">
        <v>100</v>
      </c>
      <c r="J110" t="s">
        <v>4</v>
      </c>
      <c r="K110" t="s">
        <v>0</v>
      </c>
      <c r="L110">
        <v>857</v>
      </c>
      <c r="M110">
        <f t="shared" si="5"/>
        <v>817</v>
      </c>
      <c r="Q110" t="s">
        <v>100</v>
      </c>
      <c r="R110" t="s">
        <v>5</v>
      </c>
      <c r="S110" t="s">
        <v>0</v>
      </c>
      <c r="T110">
        <v>759</v>
      </c>
      <c r="U110">
        <f t="shared" si="4"/>
        <v>719</v>
      </c>
    </row>
    <row r="111" spans="1:23" x14ac:dyDescent="0.3">
      <c r="A111" t="s">
        <v>100</v>
      </c>
      <c r="B111" t="s">
        <v>95</v>
      </c>
      <c r="C111" t="s">
        <v>0</v>
      </c>
      <c r="D111">
        <v>896</v>
      </c>
      <c r="G111">
        <f>MEDIAN(D102:D111)</f>
        <v>1043</v>
      </c>
      <c r="I111" t="s">
        <v>100</v>
      </c>
      <c r="J111" t="s">
        <v>4</v>
      </c>
      <c r="K111" t="s">
        <v>0</v>
      </c>
      <c r="L111">
        <v>1020</v>
      </c>
      <c r="M111">
        <f t="shared" si="5"/>
        <v>980</v>
      </c>
      <c r="O111">
        <f>MEDIAN(M102:M111)</f>
        <v>820.5</v>
      </c>
      <c r="Q111" t="s">
        <v>100</v>
      </c>
      <c r="R111" t="s">
        <v>5</v>
      </c>
      <c r="S111" t="s">
        <v>0</v>
      </c>
      <c r="T111">
        <v>907</v>
      </c>
      <c r="U111">
        <f t="shared" si="4"/>
        <v>867</v>
      </c>
      <c r="W111">
        <f>MEDIAN(U102:U111)</f>
        <v>849</v>
      </c>
    </row>
    <row r="112" spans="1:23" x14ac:dyDescent="0.3">
      <c r="A112" t="s">
        <v>101</v>
      </c>
      <c r="B112" t="s">
        <v>95</v>
      </c>
      <c r="C112" t="s">
        <v>1</v>
      </c>
      <c r="D112">
        <v>1505</v>
      </c>
      <c r="I112" t="s">
        <v>101</v>
      </c>
      <c r="J112" t="s">
        <v>4</v>
      </c>
      <c r="K112" t="s">
        <v>1</v>
      </c>
      <c r="L112">
        <v>904</v>
      </c>
      <c r="M112">
        <f t="shared" si="5"/>
        <v>864</v>
      </c>
      <c r="Q112" t="s">
        <v>101</v>
      </c>
      <c r="R112" t="s">
        <v>5</v>
      </c>
      <c r="S112" t="s">
        <v>1</v>
      </c>
      <c r="T112">
        <v>832</v>
      </c>
      <c r="U112">
        <f t="shared" si="4"/>
        <v>792</v>
      </c>
    </row>
    <row r="113" spans="1:23" x14ac:dyDescent="0.3">
      <c r="A113" t="s">
        <v>101</v>
      </c>
      <c r="B113" t="s">
        <v>95</v>
      </c>
      <c r="C113" t="s">
        <v>0</v>
      </c>
      <c r="D113">
        <v>2175</v>
      </c>
      <c r="I113" t="s">
        <v>101</v>
      </c>
      <c r="J113" t="s">
        <v>4</v>
      </c>
      <c r="K113" t="s">
        <v>0</v>
      </c>
      <c r="L113">
        <v>999</v>
      </c>
      <c r="M113">
        <f t="shared" si="5"/>
        <v>959</v>
      </c>
      <c r="Q113" t="s">
        <v>101</v>
      </c>
      <c r="R113" t="s">
        <v>5</v>
      </c>
      <c r="S113" t="s">
        <v>1</v>
      </c>
      <c r="T113">
        <v>836</v>
      </c>
      <c r="U113">
        <f t="shared" si="4"/>
        <v>796</v>
      </c>
    </row>
    <row r="114" spans="1:23" x14ac:dyDescent="0.3">
      <c r="A114" t="s">
        <v>101</v>
      </c>
      <c r="B114" t="s">
        <v>95</v>
      </c>
      <c r="C114" t="s">
        <v>0</v>
      </c>
      <c r="D114">
        <v>2343</v>
      </c>
      <c r="I114" t="s">
        <v>101</v>
      </c>
      <c r="J114" t="s">
        <v>4</v>
      </c>
      <c r="K114" t="s">
        <v>1</v>
      </c>
      <c r="L114">
        <v>1665</v>
      </c>
      <c r="M114">
        <f t="shared" si="5"/>
        <v>1625</v>
      </c>
      <c r="Q114" t="s">
        <v>101</v>
      </c>
      <c r="R114" t="s">
        <v>5</v>
      </c>
      <c r="S114" t="s">
        <v>1</v>
      </c>
      <c r="T114">
        <v>880</v>
      </c>
      <c r="U114">
        <f t="shared" si="4"/>
        <v>840</v>
      </c>
    </row>
    <row r="115" spans="1:23" x14ac:dyDescent="0.3">
      <c r="A115" t="s">
        <v>101</v>
      </c>
      <c r="B115" t="s">
        <v>95</v>
      </c>
      <c r="C115" t="s">
        <v>0</v>
      </c>
      <c r="D115">
        <v>2064</v>
      </c>
      <c r="I115" t="s">
        <v>101</v>
      </c>
      <c r="J115" t="s">
        <v>4</v>
      </c>
      <c r="K115" t="s">
        <v>0</v>
      </c>
      <c r="L115">
        <v>1184</v>
      </c>
      <c r="M115">
        <f t="shared" si="5"/>
        <v>1144</v>
      </c>
      <c r="Q115" t="s">
        <v>101</v>
      </c>
      <c r="R115" t="s">
        <v>5</v>
      </c>
      <c r="S115" t="s">
        <v>1</v>
      </c>
      <c r="T115">
        <v>1024</v>
      </c>
      <c r="U115">
        <f t="shared" si="4"/>
        <v>984</v>
      </c>
    </row>
    <row r="116" spans="1:23" x14ac:dyDescent="0.3">
      <c r="A116" t="s">
        <v>101</v>
      </c>
      <c r="B116" t="s">
        <v>95</v>
      </c>
      <c r="C116" t="s">
        <v>1</v>
      </c>
      <c r="D116">
        <v>944</v>
      </c>
      <c r="I116" t="s">
        <v>101</v>
      </c>
      <c r="J116" t="s">
        <v>4</v>
      </c>
      <c r="K116" t="s">
        <v>0</v>
      </c>
      <c r="L116">
        <v>1486</v>
      </c>
      <c r="M116">
        <f t="shared" si="5"/>
        <v>1446</v>
      </c>
      <c r="Q116" t="s">
        <v>101</v>
      </c>
      <c r="R116" t="s">
        <v>5</v>
      </c>
      <c r="S116" t="s">
        <v>0</v>
      </c>
      <c r="T116">
        <v>864</v>
      </c>
      <c r="U116">
        <f t="shared" si="4"/>
        <v>824</v>
      </c>
    </row>
    <row r="117" spans="1:23" x14ac:dyDescent="0.3">
      <c r="A117" t="s">
        <v>101</v>
      </c>
      <c r="B117" t="s">
        <v>95</v>
      </c>
      <c r="C117" t="s">
        <v>1</v>
      </c>
      <c r="D117">
        <v>832</v>
      </c>
      <c r="I117" t="s">
        <v>101</v>
      </c>
      <c r="J117" t="s">
        <v>4</v>
      </c>
      <c r="K117" t="s">
        <v>0</v>
      </c>
      <c r="L117">
        <v>1055</v>
      </c>
      <c r="M117">
        <f t="shared" si="5"/>
        <v>1015</v>
      </c>
      <c r="Q117" t="s">
        <v>101</v>
      </c>
      <c r="R117" t="s">
        <v>5</v>
      </c>
      <c r="S117" t="s">
        <v>0</v>
      </c>
      <c r="T117">
        <v>1360</v>
      </c>
      <c r="U117">
        <f t="shared" si="4"/>
        <v>1320</v>
      </c>
    </row>
    <row r="118" spans="1:23" x14ac:dyDescent="0.3">
      <c r="A118" t="s">
        <v>101</v>
      </c>
      <c r="B118" t="s">
        <v>95</v>
      </c>
      <c r="C118" t="s">
        <v>1</v>
      </c>
      <c r="D118">
        <v>1104</v>
      </c>
      <c r="I118" t="s">
        <v>101</v>
      </c>
      <c r="J118" t="s">
        <v>4</v>
      </c>
      <c r="K118" t="s">
        <v>0</v>
      </c>
      <c r="L118">
        <v>969</v>
      </c>
      <c r="M118">
        <f t="shared" si="5"/>
        <v>929</v>
      </c>
      <c r="Q118" t="s">
        <v>101</v>
      </c>
      <c r="R118" t="s">
        <v>5</v>
      </c>
      <c r="S118" t="s">
        <v>1</v>
      </c>
      <c r="T118">
        <v>1448</v>
      </c>
      <c r="U118">
        <f t="shared" si="4"/>
        <v>1408</v>
      </c>
    </row>
    <row r="119" spans="1:23" x14ac:dyDescent="0.3">
      <c r="A119" t="s">
        <v>101</v>
      </c>
      <c r="B119" t="s">
        <v>95</v>
      </c>
      <c r="C119" t="s">
        <v>0</v>
      </c>
      <c r="D119">
        <v>968</v>
      </c>
      <c r="I119" t="s">
        <v>101</v>
      </c>
      <c r="J119" t="s">
        <v>4</v>
      </c>
      <c r="K119" t="s">
        <v>0</v>
      </c>
      <c r="L119">
        <v>1065</v>
      </c>
      <c r="M119">
        <f t="shared" si="5"/>
        <v>1025</v>
      </c>
      <c r="Q119" t="s">
        <v>101</v>
      </c>
      <c r="R119" t="s">
        <v>5</v>
      </c>
      <c r="S119" t="s">
        <v>1</v>
      </c>
      <c r="T119">
        <v>1174</v>
      </c>
      <c r="U119">
        <f t="shared" si="4"/>
        <v>1134</v>
      </c>
    </row>
    <row r="120" spans="1:23" x14ac:dyDescent="0.3">
      <c r="A120" t="s">
        <v>101</v>
      </c>
      <c r="B120" t="s">
        <v>95</v>
      </c>
      <c r="C120" t="s">
        <v>1</v>
      </c>
      <c r="D120">
        <v>1237</v>
      </c>
      <c r="I120" t="s">
        <v>101</v>
      </c>
      <c r="J120" t="s">
        <v>4</v>
      </c>
      <c r="K120" t="s">
        <v>0</v>
      </c>
      <c r="L120">
        <v>792</v>
      </c>
      <c r="M120">
        <f t="shared" si="5"/>
        <v>752</v>
      </c>
      <c r="Q120" t="s">
        <v>101</v>
      </c>
      <c r="R120" t="s">
        <v>5</v>
      </c>
      <c r="S120" t="s">
        <v>0</v>
      </c>
      <c r="T120">
        <v>887</v>
      </c>
      <c r="U120">
        <f t="shared" si="4"/>
        <v>847</v>
      </c>
    </row>
    <row r="121" spans="1:23" x14ac:dyDescent="0.3">
      <c r="A121" t="s">
        <v>101</v>
      </c>
      <c r="B121" t="s">
        <v>95</v>
      </c>
      <c r="C121" t="s">
        <v>1</v>
      </c>
      <c r="D121">
        <v>1647</v>
      </c>
      <c r="G121">
        <f>MEDIAN(D112:D121)</f>
        <v>1371</v>
      </c>
      <c r="I121" t="s">
        <v>101</v>
      </c>
      <c r="J121" t="s">
        <v>4</v>
      </c>
      <c r="K121" t="s">
        <v>1</v>
      </c>
      <c r="L121">
        <v>1241</v>
      </c>
      <c r="M121">
        <f t="shared" si="5"/>
        <v>1201</v>
      </c>
      <c r="O121">
        <f>MEDIAN(M112:M121)</f>
        <v>1020</v>
      </c>
      <c r="Q121" t="s">
        <v>101</v>
      </c>
      <c r="R121" t="s">
        <v>5</v>
      </c>
      <c r="S121" t="s">
        <v>0</v>
      </c>
      <c r="T121">
        <v>894</v>
      </c>
      <c r="U121">
        <f t="shared" si="4"/>
        <v>854</v>
      </c>
      <c r="W121">
        <f>MEDIAN(U112:U121)</f>
        <v>850.5</v>
      </c>
    </row>
    <row r="122" spans="1:23" x14ac:dyDescent="0.3">
      <c r="A122" t="s">
        <v>102</v>
      </c>
      <c r="B122" t="s">
        <v>95</v>
      </c>
      <c r="C122" t="s">
        <v>1</v>
      </c>
      <c r="D122">
        <v>2605</v>
      </c>
      <c r="I122" t="s">
        <v>102</v>
      </c>
      <c r="J122" t="s">
        <v>4</v>
      </c>
      <c r="K122" t="s">
        <v>1</v>
      </c>
      <c r="L122">
        <v>772</v>
      </c>
      <c r="M122">
        <f t="shared" si="5"/>
        <v>732</v>
      </c>
      <c r="Q122" t="s">
        <v>102</v>
      </c>
      <c r="R122" t="s">
        <v>5</v>
      </c>
      <c r="S122" t="s">
        <v>1</v>
      </c>
      <c r="T122">
        <v>863</v>
      </c>
      <c r="U122">
        <f t="shared" si="4"/>
        <v>823</v>
      </c>
    </row>
    <row r="123" spans="1:23" x14ac:dyDescent="0.3">
      <c r="A123" t="s">
        <v>102</v>
      </c>
      <c r="B123" t="s">
        <v>95</v>
      </c>
      <c r="C123" t="s">
        <v>1</v>
      </c>
      <c r="D123">
        <v>1144</v>
      </c>
      <c r="I123" t="s">
        <v>102</v>
      </c>
      <c r="J123" t="s">
        <v>4</v>
      </c>
      <c r="K123" t="s">
        <v>1</v>
      </c>
      <c r="L123">
        <v>736</v>
      </c>
      <c r="M123">
        <f t="shared" si="5"/>
        <v>696</v>
      </c>
      <c r="Q123" t="s">
        <v>102</v>
      </c>
      <c r="R123" t="s">
        <v>5</v>
      </c>
      <c r="S123" t="s">
        <v>1</v>
      </c>
      <c r="T123">
        <v>720</v>
      </c>
      <c r="U123">
        <f t="shared" si="4"/>
        <v>680</v>
      </c>
    </row>
    <row r="124" spans="1:23" x14ac:dyDescent="0.3">
      <c r="A124" t="s">
        <v>102</v>
      </c>
      <c r="B124" t="s">
        <v>95</v>
      </c>
      <c r="C124" t="s">
        <v>1</v>
      </c>
      <c r="D124">
        <v>960</v>
      </c>
      <c r="I124" t="s">
        <v>102</v>
      </c>
      <c r="J124" t="s">
        <v>4</v>
      </c>
      <c r="K124" t="s">
        <v>1</v>
      </c>
      <c r="L124">
        <v>712</v>
      </c>
      <c r="M124">
        <f t="shared" si="5"/>
        <v>672</v>
      </c>
      <c r="Q124" t="s">
        <v>102</v>
      </c>
      <c r="R124" t="s">
        <v>5</v>
      </c>
      <c r="S124" t="s">
        <v>1</v>
      </c>
      <c r="T124">
        <v>719</v>
      </c>
      <c r="U124">
        <f t="shared" si="4"/>
        <v>679</v>
      </c>
    </row>
    <row r="125" spans="1:23" x14ac:dyDescent="0.3">
      <c r="A125" t="s">
        <v>102</v>
      </c>
      <c r="B125" t="s">
        <v>95</v>
      </c>
      <c r="C125" t="s">
        <v>1</v>
      </c>
      <c r="D125">
        <v>1183</v>
      </c>
      <c r="I125" t="s">
        <v>102</v>
      </c>
      <c r="J125" t="s">
        <v>4</v>
      </c>
      <c r="K125" t="s">
        <v>1</v>
      </c>
      <c r="L125">
        <v>656</v>
      </c>
      <c r="M125">
        <f t="shared" si="5"/>
        <v>616</v>
      </c>
      <c r="Q125" t="s">
        <v>102</v>
      </c>
      <c r="R125" t="s">
        <v>5</v>
      </c>
      <c r="S125" t="s">
        <v>1</v>
      </c>
      <c r="T125">
        <v>775</v>
      </c>
      <c r="U125">
        <f t="shared" si="4"/>
        <v>735</v>
      </c>
    </row>
    <row r="126" spans="1:23" x14ac:dyDescent="0.3">
      <c r="A126" t="s">
        <v>102</v>
      </c>
      <c r="B126" t="s">
        <v>95</v>
      </c>
      <c r="C126" t="s">
        <v>1</v>
      </c>
      <c r="D126">
        <v>964</v>
      </c>
      <c r="I126" t="s">
        <v>102</v>
      </c>
      <c r="J126" t="s">
        <v>4</v>
      </c>
      <c r="K126" t="s">
        <v>1</v>
      </c>
      <c r="L126">
        <v>661</v>
      </c>
      <c r="M126">
        <f t="shared" si="5"/>
        <v>621</v>
      </c>
      <c r="Q126" t="s">
        <v>102</v>
      </c>
      <c r="R126" t="s">
        <v>5</v>
      </c>
      <c r="S126" t="s">
        <v>1</v>
      </c>
      <c r="T126">
        <v>825</v>
      </c>
      <c r="U126">
        <f t="shared" si="4"/>
        <v>785</v>
      </c>
    </row>
    <row r="127" spans="1:23" x14ac:dyDescent="0.3">
      <c r="A127" t="s">
        <v>102</v>
      </c>
      <c r="B127" t="s">
        <v>95</v>
      </c>
      <c r="C127" t="s">
        <v>1</v>
      </c>
      <c r="D127">
        <v>952</v>
      </c>
      <c r="I127" t="s">
        <v>102</v>
      </c>
      <c r="J127" t="s">
        <v>4</v>
      </c>
      <c r="K127" t="s">
        <v>1</v>
      </c>
      <c r="L127">
        <v>816</v>
      </c>
      <c r="M127">
        <f t="shared" si="5"/>
        <v>776</v>
      </c>
      <c r="Q127" t="s">
        <v>102</v>
      </c>
      <c r="R127" t="s">
        <v>5</v>
      </c>
      <c r="S127" t="s">
        <v>1</v>
      </c>
      <c r="T127">
        <v>775</v>
      </c>
      <c r="U127">
        <f t="shared" si="4"/>
        <v>735</v>
      </c>
    </row>
    <row r="128" spans="1:23" x14ac:dyDescent="0.3">
      <c r="A128" t="s">
        <v>102</v>
      </c>
      <c r="B128" t="s">
        <v>95</v>
      </c>
      <c r="C128" t="s">
        <v>1</v>
      </c>
      <c r="D128">
        <v>943</v>
      </c>
      <c r="I128" t="s">
        <v>102</v>
      </c>
      <c r="J128" t="s">
        <v>4</v>
      </c>
      <c r="K128" t="s">
        <v>1</v>
      </c>
      <c r="L128">
        <v>815</v>
      </c>
      <c r="M128">
        <f t="shared" si="5"/>
        <v>775</v>
      </c>
      <c r="Q128" t="s">
        <v>102</v>
      </c>
      <c r="R128" t="s">
        <v>5</v>
      </c>
      <c r="S128" t="s">
        <v>0</v>
      </c>
      <c r="T128">
        <v>897</v>
      </c>
      <c r="U128">
        <f t="shared" si="4"/>
        <v>857</v>
      </c>
    </row>
    <row r="129" spans="1:23" x14ac:dyDescent="0.3">
      <c r="A129" t="s">
        <v>102</v>
      </c>
      <c r="B129" t="s">
        <v>95</v>
      </c>
      <c r="C129" t="s">
        <v>1</v>
      </c>
      <c r="D129">
        <v>756</v>
      </c>
      <c r="I129" t="s">
        <v>102</v>
      </c>
      <c r="J129" t="s">
        <v>4</v>
      </c>
      <c r="K129" t="s">
        <v>1</v>
      </c>
      <c r="L129">
        <v>800</v>
      </c>
      <c r="M129">
        <f t="shared" si="5"/>
        <v>760</v>
      </c>
      <c r="Q129" t="s">
        <v>102</v>
      </c>
      <c r="R129" t="s">
        <v>5</v>
      </c>
      <c r="S129" t="s">
        <v>1</v>
      </c>
      <c r="T129">
        <v>815</v>
      </c>
      <c r="U129">
        <f t="shared" si="4"/>
        <v>775</v>
      </c>
    </row>
    <row r="130" spans="1:23" x14ac:dyDescent="0.3">
      <c r="A130" t="s">
        <v>102</v>
      </c>
      <c r="B130" t="s">
        <v>95</v>
      </c>
      <c r="C130" t="s">
        <v>1</v>
      </c>
      <c r="D130">
        <v>888</v>
      </c>
      <c r="I130" t="s">
        <v>102</v>
      </c>
      <c r="J130" t="s">
        <v>4</v>
      </c>
      <c r="K130" t="s">
        <v>1</v>
      </c>
      <c r="L130">
        <v>752</v>
      </c>
      <c r="M130">
        <f t="shared" ref="M130:M161" si="6">L130-40</f>
        <v>712</v>
      </c>
      <c r="Q130" t="s">
        <v>102</v>
      </c>
      <c r="R130" t="s">
        <v>5</v>
      </c>
      <c r="S130" t="s">
        <v>1</v>
      </c>
      <c r="T130">
        <v>1353</v>
      </c>
      <c r="U130">
        <f t="shared" si="4"/>
        <v>1313</v>
      </c>
    </row>
    <row r="131" spans="1:23" x14ac:dyDescent="0.3">
      <c r="A131" t="s">
        <v>102</v>
      </c>
      <c r="B131" t="s">
        <v>95</v>
      </c>
      <c r="C131" t="s">
        <v>1</v>
      </c>
      <c r="D131">
        <v>888</v>
      </c>
      <c r="G131">
        <f>MEDIAN(D122:D131)</f>
        <v>956</v>
      </c>
      <c r="I131" t="s">
        <v>102</v>
      </c>
      <c r="J131" t="s">
        <v>4</v>
      </c>
      <c r="K131" t="s">
        <v>1</v>
      </c>
      <c r="L131">
        <v>745</v>
      </c>
      <c r="M131">
        <f t="shared" si="6"/>
        <v>705</v>
      </c>
      <c r="O131">
        <f>MEDIAN(M122:M131)</f>
        <v>708.5</v>
      </c>
      <c r="Q131" t="s">
        <v>102</v>
      </c>
      <c r="R131" t="s">
        <v>5</v>
      </c>
      <c r="S131" t="s">
        <v>1</v>
      </c>
      <c r="T131">
        <v>816</v>
      </c>
      <c r="U131">
        <f t="shared" ref="U131:U161" si="7">T131-40</f>
        <v>776</v>
      </c>
      <c r="W131">
        <f>MEDIAN(U122:U131)</f>
        <v>775.5</v>
      </c>
    </row>
    <row r="132" spans="1:23" x14ac:dyDescent="0.3">
      <c r="A132" t="s">
        <v>103</v>
      </c>
      <c r="B132" t="s">
        <v>95</v>
      </c>
      <c r="C132" t="s">
        <v>1</v>
      </c>
      <c r="D132">
        <v>855</v>
      </c>
      <c r="I132" t="s">
        <v>103</v>
      </c>
      <c r="J132" t="s">
        <v>4</v>
      </c>
      <c r="K132" t="s">
        <v>1</v>
      </c>
      <c r="L132">
        <v>794</v>
      </c>
      <c r="M132">
        <f t="shared" si="6"/>
        <v>754</v>
      </c>
      <c r="Q132" t="s">
        <v>103</v>
      </c>
      <c r="R132" t="s">
        <v>5</v>
      </c>
      <c r="S132" t="s">
        <v>1</v>
      </c>
      <c r="T132">
        <v>703</v>
      </c>
      <c r="U132">
        <f t="shared" si="7"/>
        <v>663</v>
      </c>
    </row>
    <row r="133" spans="1:23" x14ac:dyDescent="0.3">
      <c r="A133" t="s">
        <v>103</v>
      </c>
      <c r="B133" t="s">
        <v>95</v>
      </c>
      <c r="C133" t="s">
        <v>1</v>
      </c>
      <c r="D133">
        <v>1000</v>
      </c>
      <c r="I133" t="s">
        <v>103</v>
      </c>
      <c r="J133" t="s">
        <v>4</v>
      </c>
      <c r="K133" t="s">
        <v>1</v>
      </c>
      <c r="L133">
        <v>1025</v>
      </c>
      <c r="M133">
        <f t="shared" si="6"/>
        <v>985</v>
      </c>
      <c r="Q133" t="s">
        <v>103</v>
      </c>
      <c r="R133" t="s">
        <v>5</v>
      </c>
      <c r="S133" t="s">
        <v>1</v>
      </c>
      <c r="T133">
        <v>1084</v>
      </c>
      <c r="U133">
        <f t="shared" si="7"/>
        <v>1044</v>
      </c>
    </row>
    <row r="134" spans="1:23" x14ac:dyDescent="0.3">
      <c r="A134" t="s">
        <v>103</v>
      </c>
      <c r="B134" t="s">
        <v>95</v>
      </c>
      <c r="C134" t="s">
        <v>1</v>
      </c>
      <c r="D134">
        <v>1006</v>
      </c>
      <c r="I134" t="s">
        <v>103</v>
      </c>
      <c r="J134" t="s">
        <v>4</v>
      </c>
      <c r="K134" t="s">
        <v>1</v>
      </c>
      <c r="L134">
        <v>792</v>
      </c>
      <c r="M134">
        <f t="shared" si="6"/>
        <v>752</v>
      </c>
      <c r="Q134" t="s">
        <v>103</v>
      </c>
      <c r="R134" t="s">
        <v>5</v>
      </c>
      <c r="S134" t="s">
        <v>1</v>
      </c>
      <c r="T134">
        <v>857</v>
      </c>
      <c r="U134">
        <f t="shared" si="7"/>
        <v>817</v>
      </c>
    </row>
    <row r="135" spans="1:23" x14ac:dyDescent="0.3">
      <c r="A135" t="s">
        <v>103</v>
      </c>
      <c r="B135" t="s">
        <v>95</v>
      </c>
      <c r="C135" t="s">
        <v>1</v>
      </c>
      <c r="D135">
        <v>976</v>
      </c>
      <c r="I135" t="s">
        <v>103</v>
      </c>
      <c r="J135" t="s">
        <v>4</v>
      </c>
      <c r="K135" t="s">
        <v>1</v>
      </c>
      <c r="L135">
        <v>736</v>
      </c>
      <c r="M135">
        <f t="shared" si="6"/>
        <v>696</v>
      </c>
      <c r="Q135" t="s">
        <v>103</v>
      </c>
      <c r="R135" t="s">
        <v>5</v>
      </c>
      <c r="S135" t="s">
        <v>1</v>
      </c>
      <c r="T135">
        <v>785</v>
      </c>
      <c r="U135">
        <f t="shared" si="7"/>
        <v>745</v>
      </c>
    </row>
    <row r="136" spans="1:23" x14ac:dyDescent="0.3">
      <c r="A136" t="s">
        <v>103</v>
      </c>
      <c r="B136" t="s">
        <v>95</v>
      </c>
      <c r="C136" t="s">
        <v>1</v>
      </c>
      <c r="D136">
        <v>939</v>
      </c>
      <c r="I136" t="s">
        <v>103</v>
      </c>
      <c r="J136" t="s">
        <v>4</v>
      </c>
      <c r="K136" t="s">
        <v>1</v>
      </c>
      <c r="L136">
        <v>737</v>
      </c>
      <c r="M136">
        <f t="shared" si="6"/>
        <v>697</v>
      </c>
      <c r="Q136" t="s">
        <v>103</v>
      </c>
      <c r="R136" t="s">
        <v>5</v>
      </c>
      <c r="S136" t="s">
        <v>1</v>
      </c>
      <c r="T136">
        <v>792</v>
      </c>
      <c r="U136">
        <f t="shared" si="7"/>
        <v>752</v>
      </c>
    </row>
    <row r="137" spans="1:23" x14ac:dyDescent="0.3">
      <c r="A137" t="s">
        <v>103</v>
      </c>
      <c r="B137" t="s">
        <v>95</v>
      </c>
      <c r="C137" t="s">
        <v>1</v>
      </c>
      <c r="D137">
        <v>936</v>
      </c>
      <c r="I137" t="s">
        <v>103</v>
      </c>
      <c r="J137" t="s">
        <v>4</v>
      </c>
      <c r="K137" t="s">
        <v>1</v>
      </c>
      <c r="L137">
        <v>726</v>
      </c>
      <c r="M137">
        <f t="shared" si="6"/>
        <v>686</v>
      </c>
      <c r="Q137" t="s">
        <v>103</v>
      </c>
      <c r="R137" t="s">
        <v>5</v>
      </c>
      <c r="S137" t="s">
        <v>1</v>
      </c>
      <c r="T137">
        <v>729</v>
      </c>
      <c r="U137">
        <f t="shared" si="7"/>
        <v>689</v>
      </c>
    </row>
    <row r="138" spans="1:23" x14ac:dyDescent="0.3">
      <c r="A138" t="s">
        <v>103</v>
      </c>
      <c r="B138" t="s">
        <v>95</v>
      </c>
      <c r="C138" t="s">
        <v>1</v>
      </c>
      <c r="D138">
        <v>832</v>
      </c>
      <c r="I138" t="s">
        <v>103</v>
      </c>
      <c r="J138" t="s">
        <v>4</v>
      </c>
      <c r="K138" t="s">
        <v>1</v>
      </c>
      <c r="L138">
        <v>689</v>
      </c>
      <c r="M138">
        <f t="shared" si="6"/>
        <v>649</v>
      </c>
      <c r="Q138" t="s">
        <v>103</v>
      </c>
      <c r="R138" t="s">
        <v>5</v>
      </c>
      <c r="S138" t="s">
        <v>1</v>
      </c>
      <c r="T138">
        <v>808</v>
      </c>
      <c r="U138">
        <f t="shared" si="7"/>
        <v>768</v>
      </c>
    </row>
    <row r="139" spans="1:23" x14ac:dyDescent="0.3">
      <c r="A139" t="s">
        <v>103</v>
      </c>
      <c r="B139" t="s">
        <v>95</v>
      </c>
      <c r="C139" t="s">
        <v>1</v>
      </c>
      <c r="D139">
        <v>817</v>
      </c>
      <c r="I139" t="s">
        <v>103</v>
      </c>
      <c r="J139" t="s">
        <v>4</v>
      </c>
      <c r="K139" t="s">
        <v>1</v>
      </c>
      <c r="L139">
        <v>767</v>
      </c>
      <c r="M139">
        <f t="shared" si="6"/>
        <v>727</v>
      </c>
      <c r="Q139" t="s">
        <v>103</v>
      </c>
      <c r="R139" t="s">
        <v>5</v>
      </c>
      <c r="S139" t="s">
        <v>1</v>
      </c>
      <c r="T139">
        <v>736</v>
      </c>
      <c r="U139">
        <f t="shared" si="7"/>
        <v>696</v>
      </c>
    </row>
    <row r="140" spans="1:23" x14ac:dyDescent="0.3">
      <c r="A140" t="s">
        <v>103</v>
      </c>
      <c r="B140" t="s">
        <v>95</v>
      </c>
      <c r="C140" t="s">
        <v>1</v>
      </c>
      <c r="D140">
        <v>928</v>
      </c>
      <c r="I140" t="s">
        <v>103</v>
      </c>
      <c r="J140" t="s">
        <v>4</v>
      </c>
      <c r="K140" t="s">
        <v>1</v>
      </c>
      <c r="L140">
        <v>744</v>
      </c>
      <c r="M140">
        <f t="shared" si="6"/>
        <v>704</v>
      </c>
      <c r="Q140" t="s">
        <v>103</v>
      </c>
      <c r="R140" t="s">
        <v>5</v>
      </c>
      <c r="S140" t="s">
        <v>1</v>
      </c>
      <c r="T140">
        <v>592</v>
      </c>
      <c r="U140">
        <f t="shared" si="7"/>
        <v>552</v>
      </c>
    </row>
    <row r="141" spans="1:23" x14ac:dyDescent="0.3">
      <c r="A141" t="s">
        <v>103</v>
      </c>
      <c r="B141" t="s">
        <v>95</v>
      </c>
      <c r="C141" t="s">
        <v>1</v>
      </c>
      <c r="D141">
        <v>864</v>
      </c>
      <c r="G141">
        <f>MEDIAN(D132:D141)</f>
        <v>932</v>
      </c>
      <c r="I141" t="s">
        <v>103</v>
      </c>
      <c r="J141" t="s">
        <v>4</v>
      </c>
      <c r="K141" t="s">
        <v>1</v>
      </c>
      <c r="L141">
        <v>760</v>
      </c>
      <c r="M141">
        <f t="shared" si="6"/>
        <v>720</v>
      </c>
      <c r="O141">
        <f>MEDIAN(M132:M141)</f>
        <v>712</v>
      </c>
      <c r="Q141" t="s">
        <v>103</v>
      </c>
      <c r="R141" t="s">
        <v>5</v>
      </c>
      <c r="S141" t="s">
        <v>1</v>
      </c>
      <c r="T141">
        <v>849</v>
      </c>
      <c r="U141">
        <f t="shared" si="7"/>
        <v>809</v>
      </c>
      <c r="W141">
        <f>MEDIAN(U132:U141)</f>
        <v>748.5</v>
      </c>
    </row>
    <row r="142" spans="1:23" x14ac:dyDescent="0.3">
      <c r="A142" t="s">
        <v>104</v>
      </c>
      <c r="B142" t="s">
        <v>95</v>
      </c>
      <c r="C142" t="s">
        <v>1</v>
      </c>
      <c r="D142">
        <v>1512</v>
      </c>
      <c r="I142" t="s">
        <v>104</v>
      </c>
      <c r="J142" t="s">
        <v>4</v>
      </c>
      <c r="K142" t="s">
        <v>1</v>
      </c>
      <c r="L142">
        <v>625</v>
      </c>
      <c r="M142">
        <f t="shared" si="6"/>
        <v>585</v>
      </c>
      <c r="Q142" t="s">
        <v>104</v>
      </c>
      <c r="R142" t="s">
        <v>5</v>
      </c>
      <c r="S142" t="s">
        <v>1</v>
      </c>
      <c r="T142">
        <v>776</v>
      </c>
      <c r="U142">
        <f t="shared" si="7"/>
        <v>736</v>
      </c>
    </row>
    <row r="143" spans="1:23" x14ac:dyDescent="0.3">
      <c r="A143" t="s">
        <v>104</v>
      </c>
      <c r="B143" t="s">
        <v>95</v>
      </c>
      <c r="C143" t="s">
        <v>1</v>
      </c>
      <c r="D143">
        <v>896</v>
      </c>
      <c r="I143" t="s">
        <v>104</v>
      </c>
      <c r="J143" t="s">
        <v>4</v>
      </c>
      <c r="K143" t="s">
        <v>1</v>
      </c>
      <c r="L143">
        <v>777</v>
      </c>
      <c r="M143">
        <f t="shared" si="6"/>
        <v>737</v>
      </c>
      <c r="Q143" t="s">
        <v>104</v>
      </c>
      <c r="R143" t="s">
        <v>5</v>
      </c>
      <c r="S143" t="s">
        <v>1</v>
      </c>
      <c r="T143">
        <v>784</v>
      </c>
      <c r="U143">
        <f t="shared" si="7"/>
        <v>744</v>
      </c>
    </row>
    <row r="144" spans="1:23" x14ac:dyDescent="0.3">
      <c r="A144" t="s">
        <v>104</v>
      </c>
      <c r="B144" t="s">
        <v>95</v>
      </c>
      <c r="C144" t="s">
        <v>1</v>
      </c>
      <c r="D144">
        <v>1048</v>
      </c>
      <c r="I144" t="s">
        <v>104</v>
      </c>
      <c r="J144" t="s">
        <v>4</v>
      </c>
      <c r="K144" t="s">
        <v>1</v>
      </c>
      <c r="L144">
        <v>880</v>
      </c>
      <c r="M144">
        <f t="shared" si="6"/>
        <v>840</v>
      </c>
      <c r="Q144" t="s">
        <v>104</v>
      </c>
      <c r="R144" t="s">
        <v>5</v>
      </c>
      <c r="S144" t="s">
        <v>1</v>
      </c>
      <c r="T144">
        <v>720</v>
      </c>
      <c r="U144">
        <f t="shared" si="7"/>
        <v>680</v>
      </c>
    </row>
    <row r="145" spans="1:23" x14ac:dyDescent="0.3">
      <c r="A145" t="s">
        <v>104</v>
      </c>
      <c r="B145" t="s">
        <v>95</v>
      </c>
      <c r="C145" t="s">
        <v>1</v>
      </c>
      <c r="D145">
        <v>896</v>
      </c>
      <c r="I145" t="s">
        <v>104</v>
      </c>
      <c r="J145" t="s">
        <v>4</v>
      </c>
      <c r="K145" t="s">
        <v>1</v>
      </c>
      <c r="L145">
        <v>791</v>
      </c>
      <c r="M145">
        <f t="shared" si="6"/>
        <v>751</v>
      </c>
      <c r="Q145" t="s">
        <v>104</v>
      </c>
      <c r="R145" t="s">
        <v>5</v>
      </c>
      <c r="S145" t="s">
        <v>1</v>
      </c>
      <c r="T145">
        <v>790</v>
      </c>
      <c r="U145">
        <f t="shared" si="7"/>
        <v>750</v>
      </c>
    </row>
    <row r="146" spans="1:23" x14ac:dyDescent="0.3">
      <c r="A146" t="s">
        <v>104</v>
      </c>
      <c r="B146" t="s">
        <v>95</v>
      </c>
      <c r="C146" t="s">
        <v>1</v>
      </c>
      <c r="D146">
        <v>840</v>
      </c>
      <c r="I146" t="s">
        <v>104</v>
      </c>
      <c r="J146" t="s">
        <v>4</v>
      </c>
      <c r="K146" t="s">
        <v>1</v>
      </c>
      <c r="L146">
        <v>720</v>
      </c>
      <c r="M146">
        <f t="shared" si="6"/>
        <v>680</v>
      </c>
      <c r="Q146" t="s">
        <v>104</v>
      </c>
      <c r="R146" t="s">
        <v>5</v>
      </c>
      <c r="S146" t="s">
        <v>1</v>
      </c>
      <c r="T146">
        <v>801</v>
      </c>
      <c r="U146">
        <f t="shared" si="7"/>
        <v>761</v>
      </c>
    </row>
    <row r="147" spans="1:23" x14ac:dyDescent="0.3">
      <c r="A147" t="s">
        <v>104</v>
      </c>
      <c r="B147" t="s">
        <v>95</v>
      </c>
      <c r="C147" t="s">
        <v>1</v>
      </c>
      <c r="D147">
        <v>1207</v>
      </c>
      <c r="I147" t="s">
        <v>104</v>
      </c>
      <c r="J147" t="s">
        <v>4</v>
      </c>
      <c r="K147" t="s">
        <v>1</v>
      </c>
      <c r="L147">
        <v>792</v>
      </c>
      <c r="M147">
        <f t="shared" si="6"/>
        <v>752</v>
      </c>
      <c r="Q147" t="s">
        <v>104</v>
      </c>
      <c r="R147" t="s">
        <v>5</v>
      </c>
      <c r="S147" t="s">
        <v>1</v>
      </c>
      <c r="T147">
        <v>784</v>
      </c>
      <c r="U147">
        <f t="shared" si="7"/>
        <v>744</v>
      </c>
    </row>
    <row r="148" spans="1:23" x14ac:dyDescent="0.3">
      <c r="A148" t="s">
        <v>104</v>
      </c>
      <c r="B148" t="s">
        <v>95</v>
      </c>
      <c r="C148" t="s">
        <v>1</v>
      </c>
      <c r="D148">
        <v>840</v>
      </c>
      <c r="I148" t="s">
        <v>104</v>
      </c>
      <c r="J148" t="s">
        <v>4</v>
      </c>
      <c r="K148" t="s">
        <v>1</v>
      </c>
      <c r="L148">
        <v>872</v>
      </c>
      <c r="M148">
        <f t="shared" si="6"/>
        <v>832</v>
      </c>
      <c r="Q148" t="s">
        <v>104</v>
      </c>
      <c r="R148" t="s">
        <v>5</v>
      </c>
      <c r="S148" t="s">
        <v>1</v>
      </c>
      <c r="T148">
        <v>928</v>
      </c>
      <c r="U148">
        <f t="shared" si="7"/>
        <v>888</v>
      </c>
    </row>
    <row r="149" spans="1:23" x14ac:dyDescent="0.3">
      <c r="A149" t="s">
        <v>104</v>
      </c>
      <c r="B149" t="s">
        <v>95</v>
      </c>
      <c r="C149" t="s">
        <v>1</v>
      </c>
      <c r="D149">
        <v>936</v>
      </c>
      <c r="I149" t="s">
        <v>104</v>
      </c>
      <c r="J149" t="s">
        <v>4</v>
      </c>
      <c r="K149" t="s">
        <v>1</v>
      </c>
      <c r="L149">
        <v>713</v>
      </c>
      <c r="M149">
        <f t="shared" si="6"/>
        <v>673</v>
      </c>
      <c r="Q149" t="s">
        <v>104</v>
      </c>
      <c r="R149" t="s">
        <v>5</v>
      </c>
      <c r="S149" t="s">
        <v>1</v>
      </c>
      <c r="T149">
        <v>824</v>
      </c>
      <c r="U149">
        <f t="shared" si="7"/>
        <v>784</v>
      </c>
    </row>
    <row r="150" spans="1:23" x14ac:dyDescent="0.3">
      <c r="A150" t="s">
        <v>104</v>
      </c>
      <c r="B150" t="s">
        <v>95</v>
      </c>
      <c r="C150" t="s">
        <v>1</v>
      </c>
      <c r="D150">
        <v>896</v>
      </c>
      <c r="I150" t="s">
        <v>104</v>
      </c>
      <c r="J150" t="s">
        <v>4</v>
      </c>
      <c r="K150" t="s">
        <v>0</v>
      </c>
      <c r="L150">
        <v>863</v>
      </c>
      <c r="M150">
        <f t="shared" si="6"/>
        <v>823</v>
      </c>
      <c r="Q150" t="s">
        <v>104</v>
      </c>
      <c r="R150" t="s">
        <v>5</v>
      </c>
      <c r="S150" t="s">
        <v>1</v>
      </c>
      <c r="T150">
        <v>864</v>
      </c>
      <c r="U150">
        <f t="shared" si="7"/>
        <v>824</v>
      </c>
    </row>
    <row r="151" spans="1:23" x14ac:dyDescent="0.3">
      <c r="A151" t="s">
        <v>104</v>
      </c>
      <c r="B151" t="s">
        <v>95</v>
      </c>
      <c r="C151" t="s">
        <v>1</v>
      </c>
      <c r="D151">
        <v>1057</v>
      </c>
      <c r="G151">
        <f>MEDIAN(D142:D151)</f>
        <v>916</v>
      </c>
      <c r="I151" t="s">
        <v>104</v>
      </c>
      <c r="J151" t="s">
        <v>4</v>
      </c>
      <c r="K151" t="s">
        <v>1</v>
      </c>
      <c r="L151">
        <v>767</v>
      </c>
      <c r="M151">
        <f t="shared" si="6"/>
        <v>727</v>
      </c>
      <c r="O151">
        <f>MEDIAN(M142:M151)</f>
        <v>744</v>
      </c>
      <c r="Q151" t="s">
        <v>104</v>
      </c>
      <c r="R151" t="s">
        <v>5</v>
      </c>
      <c r="S151" t="s">
        <v>1</v>
      </c>
      <c r="T151">
        <v>768</v>
      </c>
      <c r="U151">
        <f t="shared" si="7"/>
        <v>728</v>
      </c>
      <c r="W151">
        <f>MEDIAN(U142:U151)</f>
        <v>747</v>
      </c>
    </row>
    <row r="152" spans="1:23" x14ac:dyDescent="0.3">
      <c r="A152" t="s">
        <v>105</v>
      </c>
      <c r="B152" t="s">
        <v>95</v>
      </c>
      <c r="C152" t="s">
        <v>1</v>
      </c>
      <c r="D152">
        <v>1537</v>
      </c>
      <c r="I152" t="s">
        <v>105</v>
      </c>
      <c r="J152" t="s">
        <v>4</v>
      </c>
      <c r="K152" t="s">
        <v>1</v>
      </c>
      <c r="L152">
        <v>816</v>
      </c>
      <c r="M152">
        <f t="shared" si="6"/>
        <v>776</v>
      </c>
      <c r="Q152" t="s">
        <v>105</v>
      </c>
      <c r="R152" t="s">
        <v>5</v>
      </c>
      <c r="S152" t="s">
        <v>1</v>
      </c>
      <c r="T152">
        <v>753</v>
      </c>
      <c r="U152">
        <f t="shared" si="7"/>
        <v>713</v>
      </c>
    </row>
    <row r="153" spans="1:23" x14ac:dyDescent="0.3">
      <c r="A153" t="s">
        <v>105</v>
      </c>
      <c r="B153" t="s">
        <v>95</v>
      </c>
      <c r="C153" t="s">
        <v>1</v>
      </c>
      <c r="D153">
        <v>979</v>
      </c>
      <c r="I153" t="s">
        <v>105</v>
      </c>
      <c r="J153" t="s">
        <v>4</v>
      </c>
      <c r="K153" t="s">
        <v>1</v>
      </c>
      <c r="L153">
        <v>760</v>
      </c>
      <c r="M153">
        <f t="shared" si="6"/>
        <v>720</v>
      </c>
      <c r="Q153" t="s">
        <v>105</v>
      </c>
      <c r="R153" t="s">
        <v>5</v>
      </c>
      <c r="S153" t="s">
        <v>1</v>
      </c>
      <c r="T153">
        <v>733</v>
      </c>
      <c r="U153">
        <f t="shared" si="7"/>
        <v>693</v>
      </c>
    </row>
    <row r="154" spans="1:23" x14ac:dyDescent="0.3">
      <c r="A154" t="s">
        <v>105</v>
      </c>
      <c r="B154" t="s">
        <v>95</v>
      </c>
      <c r="C154" t="s">
        <v>1</v>
      </c>
      <c r="D154">
        <v>1095</v>
      </c>
      <c r="I154" t="s">
        <v>105</v>
      </c>
      <c r="J154" t="s">
        <v>4</v>
      </c>
      <c r="K154" t="s">
        <v>1</v>
      </c>
      <c r="L154">
        <v>824</v>
      </c>
      <c r="M154">
        <f t="shared" si="6"/>
        <v>784</v>
      </c>
      <c r="Q154" t="s">
        <v>105</v>
      </c>
      <c r="R154" t="s">
        <v>5</v>
      </c>
      <c r="S154" t="s">
        <v>1</v>
      </c>
      <c r="T154">
        <v>756</v>
      </c>
      <c r="U154">
        <f t="shared" si="7"/>
        <v>716</v>
      </c>
    </row>
    <row r="155" spans="1:23" x14ac:dyDescent="0.3">
      <c r="A155" t="s">
        <v>105</v>
      </c>
      <c r="B155" t="s">
        <v>95</v>
      </c>
      <c r="C155" t="s">
        <v>1</v>
      </c>
      <c r="D155">
        <v>889</v>
      </c>
      <c r="I155" t="s">
        <v>105</v>
      </c>
      <c r="J155" t="s">
        <v>4</v>
      </c>
      <c r="K155" t="s">
        <v>1</v>
      </c>
      <c r="L155">
        <v>769</v>
      </c>
      <c r="M155">
        <f t="shared" si="6"/>
        <v>729</v>
      </c>
      <c r="Q155" t="s">
        <v>105</v>
      </c>
      <c r="R155" t="s">
        <v>5</v>
      </c>
      <c r="S155" t="s">
        <v>1</v>
      </c>
      <c r="T155">
        <v>768</v>
      </c>
      <c r="U155">
        <f t="shared" si="7"/>
        <v>728</v>
      </c>
    </row>
    <row r="156" spans="1:23" x14ac:dyDescent="0.3">
      <c r="A156" t="s">
        <v>105</v>
      </c>
      <c r="B156" t="s">
        <v>95</v>
      </c>
      <c r="C156" t="s">
        <v>1</v>
      </c>
      <c r="D156">
        <v>887</v>
      </c>
      <c r="I156" t="s">
        <v>105</v>
      </c>
      <c r="J156" t="s">
        <v>4</v>
      </c>
      <c r="K156" t="s">
        <v>1</v>
      </c>
      <c r="L156">
        <v>753</v>
      </c>
      <c r="M156">
        <f t="shared" si="6"/>
        <v>713</v>
      </c>
      <c r="Q156" t="s">
        <v>105</v>
      </c>
      <c r="R156" t="s">
        <v>5</v>
      </c>
      <c r="S156" t="s">
        <v>1</v>
      </c>
      <c r="T156">
        <v>734</v>
      </c>
      <c r="U156">
        <f t="shared" si="7"/>
        <v>694</v>
      </c>
    </row>
    <row r="157" spans="1:23" x14ac:dyDescent="0.3">
      <c r="A157" t="s">
        <v>105</v>
      </c>
      <c r="B157" t="s">
        <v>95</v>
      </c>
      <c r="C157" t="s">
        <v>1</v>
      </c>
      <c r="D157">
        <v>793</v>
      </c>
      <c r="I157" t="s">
        <v>105</v>
      </c>
      <c r="J157" t="s">
        <v>4</v>
      </c>
      <c r="K157" t="s">
        <v>1</v>
      </c>
      <c r="L157">
        <v>760</v>
      </c>
      <c r="M157">
        <f t="shared" si="6"/>
        <v>720</v>
      </c>
      <c r="Q157" t="s">
        <v>105</v>
      </c>
      <c r="R157" t="s">
        <v>5</v>
      </c>
      <c r="S157" t="s">
        <v>1</v>
      </c>
      <c r="T157">
        <v>848</v>
      </c>
      <c r="U157">
        <f t="shared" si="7"/>
        <v>808</v>
      </c>
    </row>
    <row r="158" spans="1:23" x14ac:dyDescent="0.3">
      <c r="A158" t="s">
        <v>105</v>
      </c>
      <c r="B158" t="s">
        <v>95</v>
      </c>
      <c r="C158" t="s">
        <v>1</v>
      </c>
      <c r="D158">
        <v>855</v>
      </c>
      <c r="I158" t="s">
        <v>105</v>
      </c>
      <c r="J158" t="s">
        <v>4</v>
      </c>
      <c r="K158" t="s">
        <v>1</v>
      </c>
      <c r="L158">
        <v>793</v>
      </c>
      <c r="M158">
        <f t="shared" si="6"/>
        <v>753</v>
      </c>
      <c r="Q158" t="s">
        <v>105</v>
      </c>
      <c r="R158" t="s">
        <v>5</v>
      </c>
      <c r="S158" t="s">
        <v>1</v>
      </c>
      <c r="T158">
        <v>745</v>
      </c>
      <c r="U158">
        <f t="shared" si="7"/>
        <v>705</v>
      </c>
    </row>
    <row r="159" spans="1:23" x14ac:dyDescent="0.3">
      <c r="A159" t="s">
        <v>105</v>
      </c>
      <c r="B159" t="s">
        <v>95</v>
      </c>
      <c r="C159" t="s">
        <v>1</v>
      </c>
      <c r="D159">
        <v>895</v>
      </c>
      <c r="I159" t="s">
        <v>105</v>
      </c>
      <c r="J159" t="s">
        <v>4</v>
      </c>
      <c r="K159" t="s">
        <v>1</v>
      </c>
      <c r="L159">
        <v>763</v>
      </c>
      <c r="M159">
        <f t="shared" si="6"/>
        <v>723</v>
      </c>
      <c r="Q159" t="s">
        <v>105</v>
      </c>
      <c r="R159" t="s">
        <v>5</v>
      </c>
      <c r="S159" t="s">
        <v>1</v>
      </c>
      <c r="T159">
        <v>799</v>
      </c>
      <c r="U159">
        <f t="shared" si="7"/>
        <v>759</v>
      </c>
    </row>
    <row r="160" spans="1:23" x14ac:dyDescent="0.3">
      <c r="A160" t="s">
        <v>105</v>
      </c>
      <c r="B160" t="s">
        <v>95</v>
      </c>
      <c r="C160" t="s">
        <v>1</v>
      </c>
      <c r="D160">
        <v>734</v>
      </c>
      <c r="I160" t="s">
        <v>105</v>
      </c>
      <c r="J160" t="s">
        <v>4</v>
      </c>
      <c r="K160" t="s">
        <v>1</v>
      </c>
      <c r="L160">
        <v>856</v>
      </c>
      <c r="M160">
        <f t="shared" si="6"/>
        <v>816</v>
      </c>
      <c r="Q160" t="s">
        <v>105</v>
      </c>
      <c r="R160" t="s">
        <v>5</v>
      </c>
      <c r="S160" t="s">
        <v>1</v>
      </c>
      <c r="T160">
        <v>704</v>
      </c>
      <c r="U160">
        <f t="shared" si="7"/>
        <v>664</v>
      </c>
    </row>
    <row r="161" spans="1:23" x14ac:dyDescent="0.3">
      <c r="A161" t="s">
        <v>105</v>
      </c>
      <c r="B161" t="s">
        <v>95</v>
      </c>
      <c r="C161" t="s">
        <v>1</v>
      </c>
      <c r="D161">
        <v>816</v>
      </c>
      <c r="G161">
        <f>MEDIAN(D152:D161)</f>
        <v>888</v>
      </c>
      <c r="I161" t="s">
        <v>105</v>
      </c>
      <c r="J161" t="s">
        <v>4</v>
      </c>
      <c r="K161" t="s">
        <v>1</v>
      </c>
      <c r="L161">
        <v>808</v>
      </c>
      <c r="M161">
        <f t="shared" si="6"/>
        <v>768</v>
      </c>
      <c r="O161">
        <f>MEDIAN(M152:M161)</f>
        <v>741</v>
      </c>
      <c r="Q161" t="s">
        <v>105</v>
      </c>
      <c r="R161" t="s">
        <v>5</v>
      </c>
      <c r="S161" t="s">
        <v>1</v>
      </c>
      <c r="T161">
        <v>848</v>
      </c>
      <c r="U161">
        <f t="shared" si="7"/>
        <v>808</v>
      </c>
      <c r="W161">
        <f>MEDIAN(U152:U161)</f>
        <v>714.5</v>
      </c>
    </row>
    <row r="162" spans="1:23" x14ac:dyDescent="0.3">
      <c r="G162">
        <f>AVERAGE(G1:G161)</f>
        <v>1019.53125</v>
      </c>
      <c r="O162">
        <f>AVERAGE(O1:O161)</f>
        <v>785.90625</v>
      </c>
      <c r="W162">
        <f>AVERAGE(W1:W161)</f>
        <v>811.25</v>
      </c>
    </row>
    <row r="163" spans="1:23" x14ac:dyDescent="0.3">
      <c r="G163">
        <f>STDEV(G1:G161)</f>
        <v>124.66869010167174</v>
      </c>
      <c r="O163">
        <f>STDEV(O1:O161)</f>
        <v>75.509650321443459</v>
      </c>
      <c r="W163">
        <f>STDEV(W1:W161)</f>
        <v>62.734891939547218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W163"/>
  <sheetViews>
    <sheetView workbookViewId="0">
      <selection activeCell="T14" sqref="T14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536</v>
      </c>
      <c r="I2" t="s">
        <v>106</v>
      </c>
      <c r="J2" t="s">
        <v>4</v>
      </c>
      <c r="K2" t="s">
        <v>0</v>
      </c>
      <c r="L2">
        <v>880</v>
      </c>
      <c r="M2">
        <f>L2-40</f>
        <v>840</v>
      </c>
      <c r="Q2" t="s">
        <v>106</v>
      </c>
      <c r="R2" t="s">
        <v>5</v>
      </c>
      <c r="S2" t="s">
        <v>0</v>
      </c>
      <c r="T2">
        <v>641</v>
      </c>
      <c r="U2">
        <f t="shared" ref="U2:U33" si="0">T2-40</f>
        <v>601</v>
      </c>
    </row>
    <row r="3" spans="1:23" x14ac:dyDescent="0.3">
      <c r="A3" t="s">
        <v>106</v>
      </c>
      <c r="B3" t="s">
        <v>95</v>
      </c>
      <c r="C3" t="s">
        <v>0</v>
      </c>
      <c r="D3">
        <v>1176</v>
      </c>
      <c r="I3" t="s">
        <v>106</v>
      </c>
      <c r="J3" t="s">
        <v>4</v>
      </c>
      <c r="K3" t="s">
        <v>0</v>
      </c>
      <c r="L3">
        <v>877</v>
      </c>
      <c r="M3">
        <f t="shared" ref="M3:M66" si="1">L3-40</f>
        <v>837</v>
      </c>
      <c r="Q3" t="s">
        <v>106</v>
      </c>
      <c r="R3" t="s">
        <v>5</v>
      </c>
      <c r="S3" t="s">
        <v>0</v>
      </c>
      <c r="T3">
        <v>960</v>
      </c>
      <c r="U3">
        <f t="shared" si="0"/>
        <v>920</v>
      </c>
    </row>
    <row r="4" spans="1:23" x14ac:dyDescent="0.3">
      <c r="A4" t="s">
        <v>106</v>
      </c>
      <c r="B4" t="s">
        <v>95</v>
      </c>
      <c r="C4" t="s">
        <v>0</v>
      </c>
      <c r="D4">
        <v>856</v>
      </c>
      <c r="I4" t="s">
        <v>106</v>
      </c>
      <c r="J4" t="s">
        <v>4</v>
      </c>
      <c r="K4" t="s">
        <v>0</v>
      </c>
      <c r="L4">
        <v>960</v>
      </c>
      <c r="M4">
        <f t="shared" si="1"/>
        <v>920</v>
      </c>
      <c r="Q4" t="s">
        <v>106</v>
      </c>
      <c r="R4" t="s">
        <v>5</v>
      </c>
      <c r="S4" t="s">
        <v>0</v>
      </c>
      <c r="T4">
        <v>780</v>
      </c>
      <c r="U4">
        <f t="shared" si="0"/>
        <v>740</v>
      </c>
    </row>
    <row r="5" spans="1:23" x14ac:dyDescent="0.3">
      <c r="A5" t="s">
        <v>106</v>
      </c>
      <c r="B5" t="s">
        <v>95</v>
      </c>
      <c r="C5" t="s">
        <v>0</v>
      </c>
      <c r="D5">
        <v>623</v>
      </c>
      <c r="I5" t="s">
        <v>106</v>
      </c>
      <c r="J5" t="s">
        <v>4</v>
      </c>
      <c r="K5" t="s">
        <v>0</v>
      </c>
      <c r="L5">
        <v>1193</v>
      </c>
      <c r="M5">
        <f t="shared" si="1"/>
        <v>1153</v>
      </c>
      <c r="Q5" t="s">
        <v>106</v>
      </c>
      <c r="R5" t="s">
        <v>5</v>
      </c>
      <c r="S5" t="s">
        <v>0</v>
      </c>
      <c r="T5">
        <v>784</v>
      </c>
      <c r="U5">
        <f t="shared" si="0"/>
        <v>744</v>
      </c>
    </row>
    <row r="6" spans="1:23" x14ac:dyDescent="0.3">
      <c r="A6" t="s">
        <v>106</v>
      </c>
      <c r="B6" t="s">
        <v>95</v>
      </c>
      <c r="C6" t="s">
        <v>0</v>
      </c>
      <c r="D6">
        <v>584</v>
      </c>
      <c r="I6" t="s">
        <v>106</v>
      </c>
      <c r="J6" t="s">
        <v>4</v>
      </c>
      <c r="K6" t="s">
        <v>0</v>
      </c>
      <c r="L6">
        <v>792</v>
      </c>
      <c r="M6">
        <f t="shared" si="1"/>
        <v>752</v>
      </c>
      <c r="Q6" t="s">
        <v>106</v>
      </c>
      <c r="R6" t="s">
        <v>5</v>
      </c>
      <c r="S6" t="s">
        <v>0</v>
      </c>
      <c r="T6">
        <v>1115</v>
      </c>
      <c r="U6">
        <f t="shared" si="0"/>
        <v>1075</v>
      </c>
    </row>
    <row r="7" spans="1:23" x14ac:dyDescent="0.3">
      <c r="A7" t="s">
        <v>106</v>
      </c>
      <c r="B7" t="s">
        <v>95</v>
      </c>
      <c r="C7" t="s">
        <v>0</v>
      </c>
      <c r="D7">
        <v>929</v>
      </c>
      <c r="I7" t="s">
        <v>106</v>
      </c>
      <c r="J7" t="s">
        <v>4</v>
      </c>
      <c r="K7" t="s">
        <v>0</v>
      </c>
      <c r="L7">
        <v>1136</v>
      </c>
      <c r="M7">
        <f t="shared" si="1"/>
        <v>1096</v>
      </c>
      <c r="Q7" t="s">
        <v>106</v>
      </c>
      <c r="R7" t="s">
        <v>5</v>
      </c>
      <c r="S7" t="s">
        <v>0</v>
      </c>
      <c r="T7">
        <v>887</v>
      </c>
      <c r="U7">
        <f t="shared" si="0"/>
        <v>847</v>
      </c>
    </row>
    <row r="8" spans="1:23" x14ac:dyDescent="0.3">
      <c r="A8" t="s">
        <v>106</v>
      </c>
      <c r="B8" t="s">
        <v>95</v>
      </c>
      <c r="C8" t="s">
        <v>0</v>
      </c>
      <c r="D8">
        <v>808</v>
      </c>
      <c r="I8" t="s">
        <v>106</v>
      </c>
      <c r="J8" t="s">
        <v>4</v>
      </c>
      <c r="K8" t="s">
        <v>0</v>
      </c>
      <c r="L8">
        <v>875</v>
      </c>
      <c r="M8">
        <f t="shared" si="1"/>
        <v>835</v>
      </c>
      <c r="Q8" t="s">
        <v>106</v>
      </c>
      <c r="R8" t="s">
        <v>5</v>
      </c>
      <c r="S8" t="s">
        <v>0</v>
      </c>
      <c r="T8">
        <v>936</v>
      </c>
      <c r="U8">
        <f t="shared" si="0"/>
        <v>896</v>
      </c>
    </row>
    <row r="9" spans="1:23" x14ac:dyDescent="0.3">
      <c r="A9" t="s">
        <v>106</v>
      </c>
      <c r="B9" t="s">
        <v>95</v>
      </c>
      <c r="C9" t="s">
        <v>0</v>
      </c>
      <c r="D9">
        <v>817</v>
      </c>
      <c r="I9" t="s">
        <v>106</v>
      </c>
      <c r="J9" t="s">
        <v>4</v>
      </c>
      <c r="K9" t="s">
        <v>0</v>
      </c>
      <c r="L9">
        <v>816</v>
      </c>
      <c r="M9">
        <f t="shared" si="1"/>
        <v>776</v>
      </c>
      <c r="Q9" t="s">
        <v>106</v>
      </c>
      <c r="R9" t="s">
        <v>5</v>
      </c>
      <c r="S9" t="s">
        <v>0</v>
      </c>
      <c r="T9">
        <v>848</v>
      </c>
      <c r="U9">
        <f t="shared" si="0"/>
        <v>808</v>
      </c>
    </row>
    <row r="10" spans="1:23" x14ac:dyDescent="0.3">
      <c r="A10" t="s">
        <v>106</v>
      </c>
      <c r="B10" t="s">
        <v>95</v>
      </c>
      <c r="C10" t="s">
        <v>0</v>
      </c>
      <c r="D10">
        <v>583</v>
      </c>
      <c r="I10" t="s">
        <v>106</v>
      </c>
      <c r="J10" t="s">
        <v>4</v>
      </c>
      <c r="K10" t="s">
        <v>0</v>
      </c>
      <c r="L10">
        <v>896</v>
      </c>
      <c r="M10">
        <f t="shared" si="1"/>
        <v>856</v>
      </c>
      <c r="Q10" t="s">
        <v>106</v>
      </c>
      <c r="R10" t="s">
        <v>5</v>
      </c>
      <c r="S10" t="s">
        <v>0</v>
      </c>
      <c r="T10">
        <v>600</v>
      </c>
      <c r="U10">
        <f t="shared" si="0"/>
        <v>560</v>
      </c>
    </row>
    <row r="11" spans="1:23" x14ac:dyDescent="0.3">
      <c r="A11" t="s">
        <v>106</v>
      </c>
      <c r="B11" t="s">
        <v>95</v>
      </c>
      <c r="C11" t="s">
        <v>0</v>
      </c>
      <c r="D11">
        <v>696</v>
      </c>
      <c r="G11">
        <f>MEDIAN(D2:D11)</f>
        <v>752</v>
      </c>
      <c r="I11" t="s">
        <v>106</v>
      </c>
      <c r="J11" t="s">
        <v>4</v>
      </c>
      <c r="K11" t="s">
        <v>0</v>
      </c>
      <c r="L11">
        <v>760</v>
      </c>
      <c r="M11">
        <f t="shared" si="1"/>
        <v>720</v>
      </c>
      <c r="O11">
        <f>MEDIAN(M2:M11)</f>
        <v>838.5</v>
      </c>
      <c r="Q11" t="s">
        <v>106</v>
      </c>
      <c r="R11" t="s">
        <v>5</v>
      </c>
      <c r="S11" t="s">
        <v>0</v>
      </c>
      <c r="T11">
        <v>1369</v>
      </c>
      <c r="U11">
        <f t="shared" si="0"/>
        <v>1329</v>
      </c>
      <c r="W11">
        <f>MEDIAN(U2:U11)</f>
        <v>827.5</v>
      </c>
    </row>
    <row r="12" spans="1:23" x14ac:dyDescent="0.3">
      <c r="A12" t="s">
        <v>107</v>
      </c>
      <c r="B12" t="s">
        <v>95</v>
      </c>
      <c r="C12" t="s">
        <v>0</v>
      </c>
      <c r="D12">
        <v>800</v>
      </c>
      <c r="I12" t="s">
        <v>107</v>
      </c>
      <c r="J12" t="s">
        <v>4</v>
      </c>
      <c r="K12" t="s">
        <v>0</v>
      </c>
      <c r="L12">
        <v>808</v>
      </c>
      <c r="M12">
        <f t="shared" si="1"/>
        <v>768</v>
      </c>
      <c r="Q12" t="s">
        <v>107</v>
      </c>
      <c r="R12" t="s">
        <v>5</v>
      </c>
      <c r="S12" t="s">
        <v>0</v>
      </c>
      <c r="T12">
        <v>1056</v>
      </c>
      <c r="U12">
        <f t="shared" si="0"/>
        <v>1016</v>
      </c>
    </row>
    <row r="13" spans="1:23" x14ac:dyDescent="0.3">
      <c r="A13" t="s">
        <v>107</v>
      </c>
      <c r="B13" t="s">
        <v>95</v>
      </c>
      <c r="C13" t="s">
        <v>0</v>
      </c>
      <c r="D13">
        <v>664</v>
      </c>
      <c r="I13" t="s">
        <v>107</v>
      </c>
      <c r="J13" t="s">
        <v>4</v>
      </c>
      <c r="K13" t="s">
        <v>0</v>
      </c>
      <c r="L13">
        <v>928</v>
      </c>
      <c r="M13">
        <f t="shared" si="1"/>
        <v>888</v>
      </c>
      <c r="Q13" t="s">
        <v>107</v>
      </c>
      <c r="R13" t="s">
        <v>5</v>
      </c>
      <c r="S13" t="s">
        <v>0</v>
      </c>
      <c r="T13">
        <v>895</v>
      </c>
      <c r="U13">
        <f t="shared" si="0"/>
        <v>855</v>
      </c>
    </row>
    <row r="14" spans="1:23" x14ac:dyDescent="0.3">
      <c r="A14" t="s">
        <v>107</v>
      </c>
      <c r="B14" t="s">
        <v>95</v>
      </c>
      <c r="C14" t="s">
        <v>0</v>
      </c>
      <c r="D14">
        <v>640</v>
      </c>
      <c r="I14" t="s">
        <v>107</v>
      </c>
      <c r="J14" t="s">
        <v>4</v>
      </c>
      <c r="K14" t="s">
        <v>0</v>
      </c>
      <c r="L14">
        <v>1112</v>
      </c>
      <c r="M14">
        <f t="shared" si="1"/>
        <v>1072</v>
      </c>
      <c r="Q14" t="s">
        <v>107</v>
      </c>
      <c r="R14" t="s">
        <v>5</v>
      </c>
      <c r="S14" t="s">
        <v>0</v>
      </c>
      <c r="T14">
        <v>664</v>
      </c>
      <c r="U14">
        <f t="shared" si="0"/>
        <v>624</v>
      </c>
    </row>
    <row r="15" spans="1:23" x14ac:dyDescent="0.3">
      <c r="A15" t="s">
        <v>107</v>
      </c>
      <c r="B15" t="s">
        <v>95</v>
      </c>
      <c r="C15" t="s">
        <v>0</v>
      </c>
      <c r="D15">
        <v>784</v>
      </c>
      <c r="I15" t="s">
        <v>107</v>
      </c>
      <c r="J15" t="s">
        <v>4</v>
      </c>
      <c r="K15" t="s">
        <v>0</v>
      </c>
      <c r="L15">
        <v>1225</v>
      </c>
      <c r="M15">
        <f t="shared" si="1"/>
        <v>1185</v>
      </c>
      <c r="Q15" t="s">
        <v>107</v>
      </c>
      <c r="R15" t="s">
        <v>5</v>
      </c>
      <c r="S15" t="s">
        <v>0</v>
      </c>
      <c r="T15">
        <v>913</v>
      </c>
      <c r="U15">
        <f t="shared" si="0"/>
        <v>873</v>
      </c>
    </row>
    <row r="16" spans="1:23" x14ac:dyDescent="0.3">
      <c r="A16" t="s">
        <v>107</v>
      </c>
      <c r="B16" t="s">
        <v>95</v>
      </c>
      <c r="C16" t="s">
        <v>0</v>
      </c>
      <c r="D16">
        <v>960</v>
      </c>
      <c r="I16" t="s">
        <v>107</v>
      </c>
      <c r="J16" t="s">
        <v>4</v>
      </c>
      <c r="K16" t="s">
        <v>0</v>
      </c>
      <c r="L16">
        <v>1287</v>
      </c>
      <c r="M16">
        <f t="shared" si="1"/>
        <v>1247</v>
      </c>
      <c r="Q16" t="s">
        <v>107</v>
      </c>
      <c r="R16" t="s">
        <v>5</v>
      </c>
      <c r="S16" t="s">
        <v>0</v>
      </c>
      <c r="T16">
        <v>776</v>
      </c>
      <c r="U16">
        <f t="shared" si="0"/>
        <v>736</v>
      </c>
    </row>
    <row r="17" spans="1:23" x14ac:dyDescent="0.3">
      <c r="A17" t="s">
        <v>107</v>
      </c>
      <c r="B17" t="s">
        <v>95</v>
      </c>
      <c r="C17" t="s">
        <v>0</v>
      </c>
      <c r="D17">
        <v>832</v>
      </c>
      <c r="I17" t="s">
        <v>107</v>
      </c>
      <c r="J17" t="s">
        <v>4</v>
      </c>
      <c r="K17" t="s">
        <v>0</v>
      </c>
      <c r="L17">
        <v>1191</v>
      </c>
      <c r="M17">
        <f t="shared" si="1"/>
        <v>1151</v>
      </c>
      <c r="Q17" t="s">
        <v>107</v>
      </c>
      <c r="R17" t="s">
        <v>5</v>
      </c>
      <c r="S17" t="s">
        <v>0</v>
      </c>
      <c r="T17">
        <v>945</v>
      </c>
      <c r="U17">
        <f t="shared" si="0"/>
        <v>905</v>
      </c>
    </row>
    <row r="18" spans="1:23" x14ac:dyDescent="0.3">
      <c r="A18" t="s">
        <v>107</v>
      </c>
      <c r="B18" t="s">
        <v>95</v>
      </c>
      <c r="C18" t="s">
        <v>0</v>
      </c>
      <c r="D18">
        <v>1857</v>
      </c>
      <c r="I18" t="s">
        <v>107</v>
      </c>
      <c r="J18" t="s">
        <v>4</v>
      </c>
      <c r="K18" t="s">
        <v>0</v>
      </c>
      <c r="L18">
        <v>1207</v>
      </c>
      <c r="M18">
        <f t="shared" si="1"/>
        <v>1167</v>
      </c>
      <c r="Q18" t="s">
        <v>107</v>
      </c>
      <c r="R18" t="s">
        <v>5</v>
      </c>
      <c r="S18" t="s">
        <v>0</v>
      </c>
      <c r="T18">
        <v>816</v>
      </c>
      <c r="U18">
        <f t="shared" si="0"/>
        <v>776</v>
      </c>
    </row>
    <row r="19" spans="1:23" x14ac:dyDescent="0.3">
      <c r="A19" t="s">
        <v>107</v>
      </c>
      <c r="B19" t="s">
        <v>95</v>
      </c>
      <c r="C19" t="s">
        <v>0</v>
      </c>
      <c r="D19">
        <v>680</v>
      </c>
      <c r="I19" t="s">
        <v>107</v>
      </c>
      <c r="J19" t="s">
        <v>4</v>
      </c>
      <c r="K19" t="s">
        <v>0</v>
      </c>
      <c r="L19">
        <v>960</v>
      </c>
      <c r="M19">
        <f t="shared" si="1"/>
        <v>920</v>
      </c>
      <c r="Q19" t="s">
        <v>107</v>
      </c>
      <c r="R19" t="s">
        <v>5</v>
      </c>
      <c r="S19" t="s">
        <v>0</v>
      </c>
      <c r="T19">
        <v>640</v>
      </c>
      <c r="U19">
        <f t="shared" si="0"/>
        <v>600</v>
      </c>
    </row>
    <row r="20" spans="1:23" x14ac:dyDescent="0.3">
      <c r="A20" t="s">
        <v>107</v>
      </c>
      <c r="B20" t="s">
        <v>95</v>
      </c>
      <c r="C20" t="s">
        <v>0</v>
      </c>
      <c r="D20">
        <v>616</v>
      </c>
      <c r="I20" t="s">
        <v>107</v>
      </c>
      <c r="J20" t="s">
        <v>4</v>
      </c>
      <c r="K20" t="s">
        <v>0</v>
      </c>
      <c r="L20">
        <v>1055</v>
      </c>
      <c r="M20">
        <f t="shared" si="1"/>
        <v>1015</v>
      </c>
      <c r="Q20" t="s">
        <v>107</v>
      </c>
      <c r="R20" t="s">
        <v>5</v>
      </c>
      <c r="S20" t="s">
        <v>0</v>
      </c>
      <c r="T20">
        <v>560</v>
      </c>
      <c r="U20">
        <f t="shared" si="0"/>
        <v>520</v>
      </c>
    </row>
    <row r="21" spans="1:23" x14ac:dyDescent="0.3">
      <c r="A21" t="s">
        <v>107</v>
      </c>
      <c r="B21" t="s">
        <v>95</v>
      </c>
      <c r="C21" t="s">
        <v>0</v>
      </c>
      <c r="D21">
        <v>1015</v>
      </c>
      <c r="G21">
        <f>MEDIAN(D12:D21)</f>
        <v>792</v>
      </c>
      <c r="I21" t="s">
        <v>107</v>
      </c>
      <c r="J21" t="s">
        <v>4</v>
      </c>
      <c r="K21" t="s">
        <v>0</v>
      </c>
      <c r="L21">
        <v>1016</v>
      </c>
      <c r="M21">
        <f t="shared" si="1"/>
        <v>976</v>
      </c>
      <c r="O21">
        <f>MEDIAN(M12:M21)</f>
        <v>1043.5</v>
      </c>
      <c r="Q21" t="s">
        <v>107</v>
      </c>
      <c r="R21" t="s">
        <v>5</v>
      </c>
      <c r="S21" t="s">
        <v>0</v>
      </c>
      <c r="T21">
        <v>592</v>
      </c>
      <c r="U21">
        <f t="shared" si="0"/>
        <v>552</v>
      </c>
      <c r="W21">
        <f>MEDIAN(U12:U21)</f>
        <v>756</v>
      </c>
    </row>
    <row r="22" spans="1:23" x14ac:dyDescent="0.3">
      <c r="A22" t="s">
        <v>108</v>
      </c>
      <c r="B22" t="s">
        <v>95</v>
      </c>
      <c r="C22" t="s">
        <v>0</v>
      </c>
      <c r="D22">
        <v>779</v>
      </c>
      <c r="I22" t="s">
        <v>108</v>
      </c>
      <c r="J22" t="s">
        <v>4</v>
      </c>
      <c r="K22" t="s">
        <v>0</v>
      </c>
      <c r="L22">
        <v>1239</v>
      </c>
      <c r="M22">
        <f t="shared" si="1"/>
        <v>1199</v>
      </c>
      <c r="Q22" t="s">
        <v>108</v>
      </c>
      <c r="R22" t="s">
        <v>5</v>
      </c>
      <c r="S22" t="s">
        <v>0</v>
      </c>
      <c r="T22">
        <v>2376</v>
      </c>
      <c r="U22">
        <f t="shared" si="0"/>
        <v>2336</v>
      </c>
    </row>
    <row r="23" spans="1:23" x14ac:dyDescent="0.3">
      <c r="A23" t="s">
        <v>108</v>
      </c>
      <c r="B23" t="s">
        <v>95</v>
      </c>
      <c r="C23" t="s">
        <v>0</v>
      </c>
      <c r="D23">
        <v>688</v>
      </c>
      <c r="I23" t="s">
        <v>108</v>
      </c>
      <c r="J23" t="s">
        <v>4</v>
      </c>
      <c r="K23" t="s">
        <v>0</v>
      </c>
      <c r="L23">
        <v>1142</v>
      </c>
      <c r="M23">
        <f t="shared" si="1"/>
        <v>1102</v>
      </c>
      <c r="Q23" t="s">
        <v>108</v>
      </c>
      <c r="R23" t="s">
        <v>5</v>
      </c>
      <c r="S23" t="s">
        <v>0</v>
      </c>
      <c r="T23">
        <v>640</v>
      </c>
      <c r="U23">
        <f t="shared" si="0"/>
        <v>600</v>
      </c>
    </row>
    <row r="24" spans="1:23" x14ac:dyDescent="0.3">
      <c r="A24" t="s">
        <v>108</v>
      </c>
      <c r="B24" t="s">
        <v>95</v>
      </c>
      <c r="C24" t="s">
        <v>0</v>
      </c>
      <c r="D24">
        <v>856</v>
      </c>
      <c r="I24" t="s">
        <v>108</v>
      </c>
      <c r="J24" t="s">
        <v>4</v>
      </c>
      <c r="K24" t="s">
        <v>0</v>
      </c>
      <c r="L24">
        <v>792</v>
      </c>
      <c r="M24">
        <f t="shared" si="1"/>
        <v>752</v>
      </c>
      <c r="Q24" t="s">
        <v>108</v>
      </c>
      <c r="R24" t="s">
        <v>5</v>
      </c>
      <c r="S24" t="s">
        <v>0</v>
      </c>
      <c r="T24">
        <v>873</v>
      </c>
      <c r="U24">
        <f t="shared" si="0"/>
        <v>833</v>
      </c>
    </row>
    <row r="25" spans="1:23" x14ac:dyDescent="0.3">
      <c r="A25" t="s">
        <v>108</v>
      </c>
      <c r="B25" t="s">
        <v>95</v>
      </c>
      <c r="C25" t="s">
        <v>0</v>
      </c>
      <c r="D25">
        <v>880</v>
      </c>
      <c r="I25" t="s">
        <v>108</v>
      </c>
      <c r="J25" t="s">
        <v>4</v>
      </c>
      <c r="K25" t="s">
        <v>0</v>
      </c>
      <c r="L25">
        <v>1179</v>
      </c>
      <c r="M25">
        <f t="shared" si="1"/>
        <v>1139</v>
      </c>
      <c r="Q25" t="s">
        <v>108</v>
      </c>
      <c r="R25" t="s">
        <v>5</v>
      </c>
      <c r="S25" t="s">
        <v>0</v>
      </c>
      <c r="T25">
        <v>768</v>
      </c>
      <c r="U25">
        <f t="shared" si="0"/>
        <v>728</v>
      </c>
    </row>
    <row r="26" spans="1:23" x14ac:dyDescent="0.3">
      <c r="A26" t="s">
        <v>108</v>
      </c>
      <c r="B26" t="s">
        <v>95</v>
      </c>
      <c r="C26" t="s">
        <v>0</v>
      </c>
      <c r="D26">
        <v>496</v>
      </c>
      <c r="I26" t="s">
        <v>108</v>
      </c>
      <c r="J26" t="s">
        <v>4</v>
      </c>
      <c r="K26" t="s">
        <v>0</v>
      </c>
      <c r="L26">
        <v>800</v>
      </c>
      <c r="M26">
        <f t="shared" si="1"/>
        <v>760</v>
      </c>
      <c r="Q26" t="s">
        <v>108</v>
      </c>
      <c r="R26" t="s">
        <v>5</v>
      </c>
      <c r="S26" t="s">
        <v>0</v>
      </c>
      <c r="T26">
        <v>1360</v>
      </c>
      <c r="U26">
        <f t="shared" si="0"/>
        <v>1320</v>
      </c>
    </row>
    <row r="27" spans="1:23" x14ac:dyDescent="0.3">
      <c r="A27" t="s">
        <v>108</v>
      </c>
      <c r="B27" t="s">
        <v>95</v>
      </c>
      <c r="C27" t="s">
        <v>0</v>
      </c>
      <c r="D27">
        <v>968</v>
      </c>
      <c r="I27" t="s">
        <v>108</v>
      </c>
      <c r="J27" t="s">
        <v>4</v>
      </c>
      <c r="K27" t="s">
        <v>0</v>
      </c>
      <c r="L27">
        <v>904</v>
      </c>
      <c r="M27">
        <f t="shared" si="1"/>
        <v>864</v>
      </c>
      <c r="Q27" t="s">
        <v>108</v>
      </c>
      <c r="R27" t="s">
        <v>5</v>
      </c>
      <c r="S27" t="s">
        <v>0</v>
      </c>
      <c r="T27">
        <v>711</v>
      </c>
      <c r="U27">
        <f t="shared" si="0"/>
        <v>671</v>
      </c>
    </row>
    <row r="28" spans="1:23" x14ac:dyDescent="0.3">
      <c r="A28" t="s">
        <v>108</v>
      </c>
      <c r="B28" t="s">
        <v>95</v>
      </c>
      <c r="C28" t="s">
        <v>0</v>
      </c>
      <c r="D28">
        <v>983</v>
      </c>
      <c r="I28" t="s">
        <v>108</v>
      </c>
      <c r="J28" t="s">
        <v>4</v>
      </c>
      <c r="K28" t="s">
        <v>0</v>
      </c>
      <c r="L28">
        <v>1129</v>
      </c>
      <c r="M28">
        <f t="shared" si="1"/>
        <v>1089</v>
      </c>
      <c r="Q28" t="s">
        <v>108</v>
      </c>
      <c r="R28" t="s">
        <v>5</v>
      </c>
      <c r="S28" t="s">
        <v>0</v>
      </c>
      <c r="T28">
        <v>1249</v>
      </c>
      <c r="U28">
        <f t="shared" si="0"/>
        <v>1209</v>
      </c>
    </row>
    <row r="29" spans="1:23" x14ac:dyDescent="0.3">
      <c r="A29" t="s">
        <v>108</v>
      </c>
      <c r="B29" t="s">
        <v>95</v>
      </c>
      <c r="C29" t="s">
        <v>0</v>
      </c>
      <c r="D29">
        <v>656</v>
      </c>
      <c r="I29" t="s">
        <v>108</v>
      </c>
      <c r="J29" t="s">
        <v>4</v>
      </c>
      <c r="K29" t="s">
        <v>0</v>
      </c>
      <c r="L29">
        <v>823</v>
      </c>
      <c r="M29">
        <f t="shared" si="1"/>
        <v>783</v>
      </c>
      <c r="Q29" t="s">
        <v>108</v>
      </c>
      <c r="R29" t="s">
        <v>5</v>
      </c>
      <c r="S29" t="s">
        <v>0</v>
      </c>
      <c r="T29">
        <v>727</v>
      </c>
      <c r="U29">
        <f t="shared" si="0"/>
        <v>687</v>
      </c>
    </row>
    <row r="30" spans="1:23" x14ac:dyDescent="0.3">
      <c r="A30" t="s">
        <v>108</v>
      </c>
      <c r="B30" t="s">
        <v>95</v>
      </c>
      <c r="C30" t="s">
        <v>0</v>
      </c>
      <c r="D30">
        <v>641</v>
      </c>
      <c r="I30" t="s">
        <v>108</v>
      </c>
      <c r="J30" t="s">
        <v>4</v>
      </c>
      <c r="K30" t="s">
        <v>0</v>
      </c>
      <c r="L30">
        <v>832</v>
      </c>
      <c r="M30">
        <f t="shared" si="1"/>
        <v>792</v>
      </c>
      <c r="Q30" t="s">
        <v>108</v>
      </c>
      <c r="R30" t="s">
        <v>5</v>
      </c>
      <c r="S30" t="s">
        <v>0</v>
      </c>
      <c r="T30">
        <v>624</v>
      </c>
      <c r="U30">
        <f t="shared" si="0"/>
        <v>584</v>
      </c>
    </row>
    <row r="31" spans="1:23" x14ac:dyDescent="0.3">
      <c r="A31" t="s">
        <v>108</v>
      </c>
      <c r="B31" t="s">
        <v>95</v>
      </c>
      <c r="C31" t="s">
        <v>0</v>
      </c>
      <c r="D31">
        <v>568</v>
      </c>
      <c r="G31">
        <f>MEDIAN(D22:D31)</f>
        <v>733.5</v>
      </c>
      <c r="I31" t="s">
        <v>108</v>
      </c>
      <c r="J31" t="s">
        <v>4</v>
      </c>
      <c r="K31" t="s">
        <v>0</v>
      </c>
      <c r="L31">
        <v>919</v>
      </c>
      <c r="M31">
        <f t="shared" si="1"/>
        <v>879</v>
      </c>
      <c r="O31">
        <f>MEDIAN(M22:M31)</f>
        <v>871.5</v>
      </c>
      <c r="Q31" t="s">
        <v>108</v>
      </c>
      <c r="R31" t="s">
        <v>5</v>
      </c>
      <c r="S31" t="s">
        <v>0</v>
      </c>
      <c r="T31">
        <v>753</v>
      </c>
      <c r="U31">
        <f t="shared" si="0"/>
        <v>713</v>
      </c>
      <c r="W31">
        <f>MEDIAN(U22:U31)</f>
        <v>720.5</v>
      </c>
    </row>
    <row r="32" spans="1:23" x14ac:dyDescent="0.3">
      <c r="A32" t="s">
        <v>109</v>
      </c>
      <c r="B32" t="s">
        <v>95</v>
      </c>
      <c r="C32" t="s">
        <v>0</v>
      </c>
      <c r="D32">
        <v>1409</v>
      </c>
      <c r="I32" t="s">
        <v>109</v>
      </c>
      <c r="J32" t="s">
        <v>4</v>
      </c>
      <c r="K32" t="s">
        <v>0</v>
      </c>
      <c r="L32">
        <v>761</v>
      </c>
      <c r="M32">
        <f t="shared" si="1"/>
        <v>721</v>
      </c>
      <c r="Q32" t="s">
        <v>109</v>
      </c>
      <c r="R32" t="s">
        <v>5</v>
      </c>
      <c r="S32" t="s">
        <v>0</v>
      </c>
      <c r="T32">
        <v>720</v>
      </c>
      <c r="U32">
        <f t="shared" si="0"/>
        <v>680</v>
      </c>
    </row>
    <row r="33" spans="1:23" x14ac:dyDescent="0.3">
      <c r="A33" t="s">
        <v>109</v>
      </c>
      <c r="B33" t="s">
        <v>95</v>
      </c>
      <c r="C33" t="s">
        <v>0</v>
      </c>
      <c r="D33">
        <v>1881</v>
      </c>
      <c r="I33" t="s">
        <v>109</v>
      </c>
      <c r="J33" t="s">
        <v>4</v>
      </c>
      <c r="K33" t="s">
        <v>0</v>
      </c>
      <c r="L33">
        <v>1600</v>
      </c>
      <c r="M33">
        <f t="shared" si="1"/>
        <v>1560</v>
      </c>
      <c r="Q33" t="s">
        <v>109</v>
      </c>
      <c r="R33" t="s">
        <v>5</v>
      </c>
      <c r="S33" t="s">
        <v>0</v>
      </c>
      <c r="T33">
        <v>808</v>
      </c>
      <c r="U33">
        <f t="shared" si="0"/>
        <v>768</v>
      </c>
    </row>
    <row r="34" spans="1:23" x14ac:dyDescent="0.3">
      <c r="A34" t="s">
        <v>109</v>
      </c>
      <c r="B34" t="s">
        <v>95</v>
      </c>
      <c r="C34" t="s">
        <v>0</v>
      </c>
      <c r="D34">
        <v>824</v>
      </c>
      <c r="I34" t="s">
        <v>109</v>
      </c>
      <c r="J34" t="s">
        <v>4</v>
      </c>
      <c r="K34" t="s">
        <v>0</v>
      </c>
      <c r="L34">
        <v>1431</v>
      </c>
      <c r="M34">
        <f t="shared" si="1"/>
        <v>1391</v>
      </c>
      <c r="Q34" t="s">
        <v>109</v>
      </c>
      <c r="R34" t="s">
        <v>5</v>
      </c>
      <c r="S34" t="s">
        <v>0</v>
      </c>
      <c r="T34">
        <v>1063</v>
      </c>
      <c r="U34">
        <f t="shared" ref="U34:U65" si="2">T34-40</f>
        <v>1023</v>
      </c>
    </row>
    <row r="35" spans="1:23" x14ac:dyDescent="0.3">
      <c r="A35" t="s">
        <v>109</v>
      </c>
      <c r="B35" t="s">
        <v>95</v>
      </c>
      <c r="C35" t="s">
        <v>1</v>
      </c>
      <c r="D35">
        <v>977</v>
      </c>
      <c r="I35" t="s">
        <v>109</v>
      </c>
      <c r="J35" t="s">
        <v>4</v>
      </c>
      <c r="K35" t="s">
        <v>0</v>
      </c>
      <c r="L35">
        <v>1232</v>
      </c>
      <c r="M35">
        <f t="shared" si="1"/>
        <v>1192</v>
      </c>
      <c r="Q35" t="s">
        <v>109</v>
      </c>
      <c r="R35" t="s">
        <v>5</v>
      </c>
      <c r="S35" t="s">
        <v>0</v>
      </c>
      <c r="T35">
        <v>944</v>
      </c>
      <c r="U35">
        <f t="shared" si="2"/>
        <v>904</v>
      </c>
    </row>
    <row r="36" spans="1:23" x14ac:dyDescent="0.3">
      <c r="A36" t="s">
        <v>109</v>
      </c>
      <c r="B36" t="s">
        <v>95</v>
      </c>
      <c r="C36" t="s">
        <v>1</v>
      </c>
      <c r="D36">
        <v>1308</v>
      </c>
      <c r="I36" t="s">
        <v>109</v>
      </c>
      <c r="J36" t="s">
        <v>4</v>
      </c>
      <c r="K36" t="s">
        <v>1</v>
      </c>
      <c r="L36">
        <v>1648</v>
      </c>
      <c r="M36">
        <f t="shared" si="1"/>
        <v>1608</v>
      </c>
      <c r="Q36" t="s">
        <v>109</v>
      </c>
      <c r="R36" t="s">
        <v>5</v>
      </c>
      <c r="S36" t="s">
        <v>0</v>
      </c>
      <c r="T36">
        <v>759</v>
      </c>
      <c r="U36">
        <f t="shared" si="2"/>
        <v>719</v>
      </c>
    </row>
    <row r="37" spans="1:23" x14ac:dyDescent="0.3">
      <c r="A37" t="s">
        <v>109</v>
      </c>
      <c r="B37" t="s">
        <v>95</v>
      </c>
      <c r="C37" t="s">
        <v>0</v>
      </c>
      <c r="D37">
        <v>920</v>
      </c>
      <c r="I37" t="s">
        <v>109</v>
      </c>
      <c r="J37" t="s">
        <v>4</v>
      </c>
      <c r="K37" t="s">
        <v>0</v>
      </c>
      <c r="L37">
        <v>848</v>
      </c>
      <c r="M37">
        <f t="shared" si="1"/>
        <v>808</v>
      </c>
      <c r="Q37" t="s">
        <v>109</v>
      </c>
      <c r="R37" t="s">
        <v>5</v>
      </c>
      <c r="S37" t="s">
        <v>0</v>
      </c>
      <c r="T37">
        <v>2976</v>
      </c>
      <c r="U37">
        <f t="shared" si="2"/>
        <v>2936</v>
      </c>
    </row>
    <row r="38" spans="1:23" x14ac:dyDescent="0.3">
      <c r="A38" t="s">
        <v>109</v>
      </c>
      <c r="B38" t="s">
        <v>95</v>
      </c>
      <c r="C38" t="s">
        <v>0</v>
      </c>
      <c r="D38">
        <v>1856</v>
      </c>
      <c r="I38" t="s">
        <v>109</v>
      </c>
      <c r="J38" t="s">
        <v>4</v>
      </c>
      <c r="K38" t="s">
        <v>0</v>
      </c>
      <c r="L38">
        <v>864</v>
      </c>
      <c r="M38">
        <f t="shared" si="1"/>
        <v>824</v>
      </c>
      <c r="Q38" t="s">
        <v>109</v>
      </c>
      <c r="R38" t="s">
        <v>5</v>
      </c>
      <c r="S38" t="s">
        <v>1</v>
      </c>
      <c r="T38">
        <v>1025</v>
      </c>
      <c r="U38">
        <f t="shared" si="2"/>
        <v>985</v>
      </c>
    </row>
    <row r="39" spans="1:23" x14ac:dyDescent="0.3">
      <c r="A39" t="s">
        <v>109</v>
      </c>
      <c r="B39" t="s">
        <v>95</v>
      </c>
      <c r="C39" t="s">
        <v>1</v>
      </c>
      <c r="D39">
        <v>1544</v>
      </c>
      <c r="I39" t="s">
        <v>109</v>
      </c>
      <c r="J39" t="s">
        <v>4</v>
      </c>
      <c r="K39" t="s">
        <v>0</v>
      </c>
      <c r="L39">
        <v>952</v>
      </c>
      <c r="M39">
        <f t="shared" si="1"/>
        <v>912</v>
      </c>
      <c r="Q39" t="s">
        <v>109</v>
      </c>
      <c r="R39" t="s">
        <v>5</v>
      </c>
      <c r="S39" t="s">
        <v>1</v>
      </c>
      <c r="T39">
        <v>2480</v>
      </c>
      <c r="U39">
        <f t="shared" si="2"/>
        <v>2440</v>
      </c>
    </row>
    <row r="40" spans="1:23" x14ac:dyDescent="0.3">
      <c r="A40" t="s">
        <v>109</v>
      </c>
      <c r="B40" t="s">
        <v>95</v>
      </c>
      <c r="C40" t="s">
        <v>0</v>
      </c>
      <c r="D40">
        <v>863</v>
      </c>
      <c r="I40" t="s">
        <v>109</v>
      </c>
      <c r="J40" t="s">
        <v>4</v>
      </c>
      <c r="K40" t="s">
        <v>0</v>
      </c>
      <c r="L40">
        <v>872</v>
      </c>
      <c r="M40">
        <f t="shared" si="1"/>
        <v>832</v>
      </c>
      <c r="Q40" t="s">
        <v>109</v>
      </c>
      <c r="R40" t="s">
        <v>5</v>
      </c>
      <c r="S40" t="s">
        <v>0</v>
      </c>
      <c r="T40">
        <v>688</v>
      </c>
      <c r="U40">
        <f t="shared" si="2"/>
        <v>648</v>
      </c>
    </row>
    <row r="41" spans="1:23" x14ac:dyDescent="0.3">
      <c r="A41" t="s">
        <v>109</v>
      </c>
      <c r="B41" t="s">
        <v>95</v>
      </c>
      <c r="C41" t="s">
        <v>0</v>
      </c>
      <c r="D41">
        <v>1527</v>
      </c>
      <c r="G41">
        <f>MEDIAN(D32:D41)</f>
        <v>1358.5</v>
      </c>
      <c r="I41" t="s">
        <v>109</v>
      </c>
      <c r="J41" t="s">
        <v>4</v>
      </c>
      <c r="K41" t="s">
        <v>1</v>
      </c>
      <c r="L41">
        <v>705</v>
      </c>
      <c r="M41">
        <f t="shared" si="1"/>
        <v>665</v>
      </c>
      <c r="O41">
        <f>MEDIAN(M32:M41)</f>
        <v>872</v>
      </c>
      <c r="Q41" t="s">
        <v>109</v>
      </c>
      <c r="R41" t="s">
        <v>5</v>
      </c>
      <c r="S41" t="s">
        <v>0</v>
      </c>
      <c r="T41">
        <v>1112</v>
      </c>
      <c r="U41">
        <f t="shared" si="2"/>
        <v>1072</v>
      </c>
      <c r="W41">
        <f>MEDIAN(U32:U41)</f>
        <v>944.5</v>
      </c>
    </row>
    <row r="42" spans="1:23" x14ac:dyDescent="0.3">
      <c r="A42" t="s">
        <v>110</v>
      </c>
      <c r="B42" t="s">
        <v>95</v>
      </c>
      <c r="C42" t="s">
        <v>1</v>
      </c>
      <c r="D42">
        <v>815</v>
      </c>
      <c r="I42" t="s">
        <v>110</v>
      </c>
      <c r="J42" t="s">
        <v>4</v>
      </c>
      <c r="K42" t="s">
        <v>0</v>
      </c>
      <c r="L42">
        <v>919</v>
      </c>
      <c r="M42">
        <f t="shared" si="1"/>
        <v>879</v>
      </c>
      <c r="Q42" t="s">
        <v>110</v>
      </c>
      <c r="R42" t="s">
        <v>5</v>
      </c>
      <c r="S42" t="s">
        <v>1</v>
      </c>
      <c r="T42">
        <v>2615</v>
      </c>
      <c r="U42">
        <f t="shared" si="2"/>
        <v>2575</v>
      </c>
    </row>
    <row r="43" spans="1:23" x14ac:dyDescent="0.3">
      <c r="A43" t="s">
        <v>110</v>
      </c>
      <c r="B43" t="s">
        <v>95</v>
      </c>
      <c r="C43" t="s">
        <v>1</v>
      </c>
      <c r="D43">
        <v>1607</v>
      </c>
      <c r="I43" t="s">
        <v>110</v>
      </c>
      <c r="J43" t="s">
        <v>4</v>
      </c>
      <c r="K43" t="s">
        <v>0</v>
      </c>
      <c r="L43">
        <v>1352</v>
      </c>
      <c r="M43">
        <f t="shared" si="1"/>
        <v>1312</v>
      </c>
      <c r="Q43" t="s">
        <v>110</v>
      </c>
      <c r="R43" t="s">
        <v>5</v>
      </c>
      <c r="S43" t="s">
        <v>1</v>
      </c>
      <c r="T43">
        <v>1496</v>
      </c>
      <c r="U43">
        <f t="shared" si="2"/>
        <v>1456</v>
      </c>
    </row>
    <row r="44" spans="1:23" x14ac:dyDescent="0.3">
      <c r="A44" t="s">
        <v>110</v>
      </c>
      <c r="B44" t="s">
        <v>95</v>
      </c>
      <c r="C44" t="s">
        <v>0</v>
      </c>
      <c r="D44">
        <v>1692</v>
      </c>
      <c r="I44" t="s">
        <v>110</v>
      </c>
      <c r="J44" t="s">
        <v>4</v>
      </c>
      <c r="K44" t="s">
        <v>0</v>
      </c>
      <c r="L44">
        <v>2208</v>
      </c>
      <c r="M44">
        <f t="shared" si="1"/>
        <v>2168</v>
      </c>
      <c r="Q44" t="s">
        <v>110</v>
      </c>
      <c r="R44" t="s">
        <v>5</v>
      </c>
      <c r="S44" t="s">
        <v>0</v>
      </c>
      <c r="T44">
        <v>1087</v>
      </c>
      <c r="U44">
        <f t="shared" si="2"/>
        <v>1047</v>
      </c>
    </row>
    <row r="45" spans="1:23" x14ac:dyDescent="0.3">
      <c r="A45" t="s">
        <v>110</v>
      </c>
      <c r="B45" t="s">
        <v>95</v>
      </c>
      <c r="C45" t="s">
        <v>1</v>
      </c>
      <c r="D45">
        <v>1159</v>
      </c>
      <c r="I45" t="s">
        <v>110</v>
      </c>
      <c r="J45" t="s">
        <v>4</v>
      </c>
      <c r="K45" t="s">
        <v>0</v>
      </c>
      <c r="L45">
        <v>792</v>
      </c>
      <c r="M45">
        <f t="shared" si="1"/>
        <v>752</v>
      </c>
      <c r="Q45" t="s">
        <v>110</v>
      </c>
      <c r="R45" t="s">
        <v>5</v>
      </c>
      <c r="S45" t="s">
        <v>0</v>
      </c>
      <c r="T45">
        <v>448</v>
      </c>
      <c r="U45">
        <f t="shared" si="2"/>
        <v>408</v>
      </c>
    </row>
    <row r="46" spans="1:23" x14ac:dyDescent="0.3">
      <c r="A46" t="s">
        <v>110</v>
      </c>
      <c r="B46" t="s">
        <v>95</v>
      </c>
      <c r="C46" t="s">
        <v>1</v>
      </c>
      <c r="D46">
        <v>1294</v>
      </c>
      <c r="I46" t="s">
        <v>110</v>
      </c>
      <c r="J46" t="s">
        <v>4</v>
      </c>
      <c r="K46" t="s">
        <v>1</v>
      </c>
      <c r="L46">
        <v>976</v>
      </c>
      <c r="M46">
        <f t="shared" si="1"/>
        <v>936</v>
      </c>
      <c r="Q46" t="s">
        <v>110</v>
      </c>
      <c r="R46" t="s">
        <v>5</v>
      </c>
      <c r="S46" t="s">
        <v>1</v>
      </c>
      <c r="T46">
        <v>976</v>
      </c>
      <c r="U46">
        <f t="shared" si="2"/>
        <v>936</v>
      </c>
    </row>
    <row r="47" spans="1:23" x14ac:dyDescent="0.3">
      <c r="A47" t="s">
        <v>110</v>
      </c>
      <c r="B47" t="s">
        <v>95</v>
      </c>
      <c r="C47" t="s">
        <v>0</v>
      </c>
      <c r="D47">
        <v>1240</v>
      </c>
      <c r="I47" t="s">
        <v>110</v>
      </c>
      <c r="J47" t="s">
        <v>4</v>
      </c>
      <c r="K47" t="s">
        <v>0</v>
      </c>
      <c r="L47">
        <v>1000</v>
      </c>
      <c r="M47">
        <f t="shared" si="1"/>
        <v>960</v>
      </c>
      <c r="Q47" t="s">
        <v>110</v>
      </c>
      <c r="R47" t="s">
        <v>5</v>
      </c>
      <c r="S47" t="s">
        <v>1</v>
      </c>
      <c r="T47">
        <v>919</v>
      </c>
      <c r="U47">
        <f t="shared" si="2"/>
        <v>879</v>
      </c>
    </row>
    <row r="48" spans="1:23" x14ac:dyDescent="0.3">
      <c r="A48" t="s">
        <v>110</v>
      </c>
      <c r="B48" t="s">
        <v>95</v>
      </c>
      <c r="C48" t="s">
        <v>1</v>
      </c>
      <c r="D48">
        <v>1623</v>
      </c>
      <c r="I48" t="s">
        <v>110</v>
      </c>
      <c r="J48" t="s">
        <v>4</v>
      </c>
      <c r="K48" t="s">
        <v>0</v>
      </c>
      <c r="L48">
        <v>2159</v>
      </c>
      <c r="M48">
        <f t="shared" si="1"/>
        <v>2119</v>
      </c>
      <c r="Q48" t="s">
        <v>110</v>
      </c>
      <c r="R48" t="s">
        <v>5</v>
      </c>
      <c r="S48" t="s">
        <v>1</v>
      </c>
      <c r="T48">
        <v>856</v>
      </c>
      <c r="U48">
        <f t="shared" si="2"/>
        <v>816</v>
      </c>
    </row>
    <row r="49" spans="1:23" x14ac:dyDescent="0.3">
      <c r="A49" t="s">
        <v>110</v>
      </c>
      <c r="B49" t="s">
        <v>95</v>
      </c>
      <c r="C49" t="s">
        <v>0</v>
      </c>
      <c r="D49">
        <v>1185</v>
      </c>
      <c r="I49" t="s">
        <v>110</v>
      </c>
      <c r="J49" t="s">
        <v>4</v>
      </c>
      <c r="K49" t="s">
        <v>1</v>
      </c>
      <c r="L49">
        <v>992</v>
      </c>
      <c r="M49">
        <f t="shared" si="1"/>
        <v>952</v>
      </c>
      <c r="Q49" t="s">
        <v>110</v>
      </c>
      <c r="R49" t="s">
        <v>5</v>
      </c>
      <c r="S49" t="s">
        <v>1</v>
      </c>
      <c r="T49">
        <v>1244</v>
      </c>
      <c r="U49">
        <f t="shared" si="2"/>
        <v>1204</v>
      </c>
    </row>
    <row r="50" spans="1:23" x14ac:dyDescent="0.3">
      <c r="A50" t="s">
        <v>110</v>
      </c>
      <c r="B50" t="s">
        <v>95</v>
      </c>
      <c r="C50" t="s">
        <v>1</v>
      </c>
      <c r="D50">
        <v>816</v>
      </c>
      <c r="I50" t="s">
        <v>110</v>
      </c>
      <c r="J50" t="s">
        <v>4</v>
      </c>
      <c r="K50" t="s">
        <v>1</v>
      </c>
      <c r="L50">
        <v>888</v>
      </c>
      <c r="M50">
        <f t="shared" si="1"/>
        <v>848</v>
      </c>
      <c r="Q50" t="s">
        <v>110</v>
      </c>
      <c r="R50" t="s">
        <v>5</v>
      </c>
      <c r="S50" t="s">
        <v>0</v>
      </c>
      <c r="T50">
        <v>1936</v>
      </c>
      <c r="U50">
        <f t="shared" si="2"/>
        <v>1896</v>
      </c>
    </row>
    <row r="51" spans="1:23" x14ac:dyDescent="0.3">
      <c r="A51" t="s">
        <v>110</v>
      </c>
      <c r="B51" t="s">
        <v>95</v>
      </c>
      <c r="C51" t="s">
        <v>1</v>
      </c>
      <c r="D51">
        <v>1032</v>
      </c>
      <c r="G51">
        <f>MEDIAN(D42:D51)</f>
        <v>1212.5</v>
      </c>
      <c r="I51" t="s">
        <v>110</v>
      </c>
      <c r="J51" t="s">
        <v>4</v>
      </c>
      <c r="K51" t="s">
        <v>1</v>
      </c>
      <c r="L51">
        <v>959</v>
      </c>
      <c r="M51">
        <f t="shared" si="1"/>
        <v>919</v>
      </c>
      <c r="O51">
        <f>MEDIAN(M42:M51)</f>
        <v>944</v>
      </c>
      <c r="Q51" t="s">
        <v>110</v>
      </c>
      <c r="R51" t="s">
        <v>5</v>
      </c>
      <c r="S51" t="s">
        <v>1</v>
      </c>
      <c r="T51">
        <v>1719</v>
      </c>
      <c r="U51">
        <f t="shared" si="2"/>
        <v>1679</v>
      </c>
      <c r="W51">
        <f>MEDIAN(U42:U51)</f>
        <v>1125.5</v>
      </c>
    </row>
    <row r="52" spans="1:23" x14ac:dyDescent="0.3">
      <c r="A52" t="s">
        <v>111</v>
      </c>
      <c r="B52" t="s">
        <v>95</v>
      </c>
      <c r="C52" t="s">
        <v>1</v>
      </c>
      <c r="D52">
        <v>831</v>
      </c>
      <c r="I52" t="s">
        <v>111</v>
      </c>
      <c r="J52" t="s">
        <v>4</v>
      </c>
      <c r="K52" t="s">
        <v>1</v>
      </c>
      <c r="L52">
        <v>1184</v>
      </c>
      <c r="M52">
        <f t="shared" si="1"/>
        <v>1144</v>
      </c>
      <c r="Q52" t="s">
        <v>111</v>
      </c>
      <c r="R52" t="s">
        <v>5</v>
      </c>
      <c r="S52" t="s">
        <v>1</v>
      </c>
      <c r="T52">
        <v>2344</v>
      </c>
      <c r="U52">
        <f t="shared" si="2"/>
        <v>2304</v>
      </c>
    </row>
    <row r="53" spans="1:23" x14ac:dyDescent="0.3">
      <c r="A53" t="s">
        <v>111</v>
      </c>
      <c r="B53" t="s">
        <v>95</v>
      </c>
      <c r="C53" t="s">
        <v>1</v>
      </c>
      <c r="D53">
        <v>768</v>
      </c>
      <c r="I53" t="s">
        <v>111</v>
      </c>
      <c r="J53" t="s">
        <v>4</v>
      </c>
      <c r="K53" t="s">
        <v>1</v>
      </c>
      <c r="L53">
        <v>840</v>
      </c>
      <c r="M53">
        <f t="shared" si="1"/>
        <v>800</v>
      </c>
      <c r="Q53" t="s">
        <v>111</v>
      </c>
      <c r="R53" t="s">
        <v>5</v>
      </c>
      <c r="S53" t="s">
        <v>1</v>
      </c>
      <c r="T53">
        <v>1425</v>
      </c>
      <c r="U53">
        <f t="shared" si="2"/>
        <v>1385</v>
      </c>
    </row>
    <row r="54" spans="1:23" x14ac:dyDescent="0.3">
      <c r="A54" t="s">
        <v>111</v>
      </c>
      <c r="B54" t="s">
        <v>95</v>
      </c>
      <c r="C54" t="s">
        <v>0</v>
      </c>
      <c r="D54">
        <v>785</v>
      </c>
      <c r="I54" t="s">
        <v>111</v>
      </c>
      <c r="J54" t="s">
        <v>4</v>
      </c>
      <c r="K54" t="s">
        <v>1</v>
      </c>
      <c r="L54">
        <v>1032</v>
      </c>
      <c r="M54">
        <f t="shared" si="1"/>
        <v>992</v>
      </c>
      <c r="Q54" t="s">
        <v>111</v>
      </c>
      <c r="R54" t="s">
        <v>5</v>
      </c>
      <c r="S54" t="s">
        <v>1</v>
      </c>
      <c r="T54">
        <v>2095</v>
      </c>
      <c r="U54">
        <f t="shared" si="2"/>
        <v>2055</v>
      </c>
    </row>
    <row r="55" spans="1:23" x14ac:dyDescent="0.3">
      <c r="A55" t="s">
        <v>111</v>
      </c>
      <c r="B55" t="s">
        <v>95</v>
      </c>
      <c r="C55" t="s">
        <v>1</v>
      </c>
      <c r="D55">
        <v>931</v>
      </c>
      <c r="I55" t="s">
        <v>111</v>
      </c>
      <c r="J55" t="s">
        <v>4</v>
      </c>
      <c r="K55" t="s">
        <v>1</v>
      </c>
      <c r="L55">
        <v>1751</v>
      </c>
      <c r="M55">
        <f t="shared" si="1"/>
        <v>1711</v>
      </c>
      <c r="Q55" t="s">
        <v>111</v>
      </c>
      <c r="R55" t="s">
        <v>5</v>
      </c>
      <c r="S55" t="s">
        <v>1</v>
      </c>
      <c r="T55">
        <v>904</v>
      </c>
      <c r="U55">
        <f t="shared" si="2"/>
        <v>864</v>
      </c>
    </row>
    <row r="56" spans="1:23" x14ac:dyDescent="0.3">
      <c r="A56" t="s">
        <v>111</v>
      </c>
      <c r="B56" t="s">
        <v>95</v>
      </c>
      <c r="C56" t="s">
        <v>1</v>
      </c>
      <c r="D56">
        <v>1296</v>
      </c>
      <c r="I56" t="s">
        <v>111</v>
      </c>
      <c r="J56" t="s">
        <v>4</v>
      </c>
      <c r="K56" t="s">
        <v>1</v>
      </c>
      <c r="L56">
        <v>745</v>
      </c>
      <c r="M56">
        <f t="shared" si="1"/>
        <v>705</v>
      </c>
      <c r="Q56" t="s">
        <v>111</v>
      </c>
      <c r="R56" t="s">
        <v>5</v>
      </c>
      <c r="S56" t="s">
        <v>1</v>
      </c>
      <c r="T56">
        <v>1088</v>
      </c>
      <c r="U56">
        <f t="shared" si="2"/>
        <v>1048</v>
      </c>
    </row>
    <row r="57" spans="1:23" x14ac:dyDescent="0.3">
      <c r="A57" t="s">
        <v>111</v>
      </c>
      <c r="B57" t="s">
        <v>95</v>
      </c>
      <c r="C57" t="s">
        <v>1</v>
      </c>
      <c r="D57">
        <v>1264</v>
      </c>
      <c r="I57" t="s">
        <v>111</v>
      </c>
      <c r="J57" t="s">
        <v>4</v>
      </c>
      <c r="K57" t="s">
        <v>1</v>
      </c>
      <c r="L57">
        <v>872</v>
      </c>
      <c r="M57">
        <f t="shared" si="1"/>
        <v>832</v>
      </c>
      <c r="Q57" t="s">
        <v>111</v>
      </c>
      <c r="R57" t="s">
        <v>5</v>
      </c>
      <c r="S57" t="s">
        <v>1</v>
      </c>
      <c r="T57">
        <v>975</v>
      </c>
      <c r="U57">
        <f t="shared" si="2"/>
        <v>935</v>
      </c>
    </row>
    <row r="58" spans="1:23" x14ac:dyDescent="0.3">
      <c r="A58" t="s">
        <v>111</v>
      </c>
      <c r="B58" t="s">
        <v>95</v>
      </c>
      <c r="C58" t="s">
        <v>1</v>
      </c>
      <c r="D58">
        <v>816</v>
      </c>
      <c r="I58" t="s">
        <v>111</v>
      </c>
      <c r="J58" t="s">
        <v>4</v>
      </c>
      <c r="K58" t="s">
        <v>1</v>
      </c>
      <c r="L58">
        <v>1496</v>
      </c>
      <c r="M58">
        <f t="shared" si="1"/>
        <v>1456</v>
      </c>
      <c r="Q58" t="s">
        <v>111</v>
      </c>
      <c r="R58" t="s">
        <v>5</v>
      </c>
      <c r="S58" t="s">
        <v>1</v>
      </c>
      <c r="T58">
        <v>1199</v>
      </c>
      <c r="U58">
        <f t="shared" si="2"/>
        <v>1159</v>
      </c>
    </row>
    <row r="59" spans="1:23" x14ac:dyDescent="0.3">
      <c r="A59" t="s">
        <v>111</v>
      </c>
      <c r="B59" t="s">
        <v>95</v>
      </c>
      <c r="C59" t="s">
        <v>0</v>
      </c>
      <c r="D59">
        <v>952</v>
      </c>
      <c r="I59" t="s">
        <v>111</v>
      </c>
      <c r="J59" t="s">
        <v>4</v>
      </c>
      <c r="K59" t="s">
        <v>1</v>
      </c>
      <c r="L59">
        <v>783</v>
      </c>
      <c r="M59">
        <f t="shared" si="1"/>
        <v>743</v>
      </c>
      <c r="Q59" t="s">
        <v>111</v>
      </c>
      <c r="R59" t="s">
        <v>5</v>
      </c>
      <c r="S59" t="s">
        <v>1</v>
      </c>
      <c r="T59">
        <v>1076</v>
      </c>
      <c r="U59">
        <f t="shared" si="2"/>
        <v>1036</v>
      </c>
    </row>
    <row r="60" spans="1:23" x14ac:dyDescent="0.3">
      <c r="A60" t="s">
        <v>111</v>
      </c>
      <c r="B60" t="s">
        <v>95</v>
      </c>
      <c r="C60" t="s">
        <v>1</v>
      </c>
      <c r="D60">
        <v>840</v>
      </c>
      <c r="I60" t="s">
        <v>111</v>
      </c>
      <c r="J60" t="s">
        <v>4</v>
      </c>
      <c r="K60" t="s">
        <v>1</v>
      </c>
      <c r="L60">
        <v>1528</v>
      </c>
      <c r="M60">
        <f t="shared" si="1"/>
        <v>1488</v>
      </c>
      <c r="Q60" t="s">
        <v>111</v>
      </c>
      <c r="R60" t="s">
        <v>5</v>
      </c>
      <c r="S60" t="s">
        <v>1</v>
      </c>
      <c r="T60">
        <v>1224</v>
      </c>
      <c r="U60">
        <f t="shared" si="2"/>
        <v>1184</v>
      </c>
    </row>
    <row r="61" spans="1:23" x14ac:dyDescent="0.3">
      <c r="A61" t="s">
        <v>111</v>
      </c>
      <c r="B61" t="s">
        <v>95</v>
      </c>
      <c r="C61" t="s">
        <v>1</v>
      </c>
      <c r="D61">
        <v>1361</v>
      </c>
      <c r="G61">
        <f>MEDIAN(D52:D61)</f>
        <v>885.5</v>
      </c>
      <c r="I61" t="s">
        <v>111</v>
      </c>
      <c r="J61" t="s">
        <v>4</v>
      </c>
      <c r="K61" t="s">
        <v>0</v>
      </c>
      <c r="L61">
        <v>1121</v>
      </c>
      <c r="M61">
        <f t="shared" si="1"/>
        <v>1081</v>
      </c>
      <c r="O61">
        <f>MEDIAN(M52:M61)</f>
        <v>1036.5</v>
      </c>
      <c r="Q61" t="s">
        <v>111</v>
      </c>
      <c r="R61" t="s">
        <v>5</v>
      </c>
      <c r="S61" t="s">
        <v>1</v>
      </c>
      <c r="T61">
        <v>1232</v>
      </c>
      <c r="U61">
        <f t="shared" si="2"/>
        <v>1192</v>
      </c>
      <c r="W61">
        <f>MEDIAN(U52:U61)</f>
        <v>1171.5</v>
      </c>
    </row>
    <row r="62" spans="1:23" x14ac:dyDescent="0.3">
      <c r="A62" t="s">
        <v>112</v>
      </c>
      <c r="B62" t="s">
        <v>95</v>
      </c>
      <c r="C62" t="s">
        <v>1</v>
      </c>
      <c r="D62">
        <v>793</v>
      </c>
      <c r="I62" t="s">
        <v>112</v>
      </c>
      <c r="J62" t="s">
        <v>4</v>
      </c>
      <c r="K62" t="s">
        <v>1</v>
      </c>
      <c r="L62">
        <v>1408</v>
      </c>
      <c r="M62">
        <f t="shared" si="1"/>
        <v>1368</v>
      </c>
      <c r="Q62" t="s">
        <v>112</v>
      </c>
      <c r="R62" t="s">
        <v>5</v>
      </c>
      <c r="S62" t="s">
        <v>1</v>
      </c>
      <c r="T62">
        <v>937</v>
      </c>
      <c r="U62">
        <f t="shared" si="2"/>
        <v>897</v>
      </c>
    </row>
    <row r="63" spans="1:23" x14ac:dyDescent="0.3">
      <c r="A63" t="s">
        <v>112</v>
      </c>
      <c r="B63" t="s">
        <v>95</v>
      </c>
      <c r="C63" t="s">
        <v>1</v>
      </c>
      <c r="D63">
        <v>1063</v>
      </c>
      <c r="I63" t="s">
        <v>112</v>
      </c>
      <c r="J63" t="s">
        <v>4</v>
      </c>
      <c r="K63" t="s">
        <v>1</v>
      </c>
      <c r="L63">
        <v>1224</v>
      </c>
      <c r="M63">
        <f t="shared" si="1"/>
        <v>1184</v>
      </c>
      <c r="Q63" t="s">
        <v>112</v>
      </c>
      <c r="R63" t="s">
        <v>5</v>
      </c>
      <c r="S63" t="s">
        <v>1</v>
      </c>
      <c r="T63">
        <v>871</v>
      </c>
      <c r="U63">
        <f t="shared" si="2"/>
        <v>831</v>
      </c>
    </row>
    <row r="64" spans="1:23" x14ac:dyDescent="0.3">
      <c r="A64" t="s">
        <v>112</v>
      </c>
      <c r="B64" t="s">
        <v>95</v>
      </c>
      <c r="C64" t="s">
        <v>1</v>
      </c>
      <c r="D64">
        <v>1064</v>
      </c>
      <c r="I64" t="s">
        <v>112</v>
      </c>
      <c r="J64" t="s">
        <v>4</v>
      </c>
      <c r="K64" t="s">
        <v>1</v>
      </c>
      <c r="L64">
        <v>977</v>
      </c>
      <c r="M64">
        <f t="shared" si="1"/>
        <v>937</v>
      </c>
      <c r="Q64" t="s">
        <v>112</v>
      </c>
      <c r="R64" t="s">
        <v>5</v>
      </c>
      <c r="S64" t="s">
        <v>1</v>
      </c>
      <c r="T64">
        <v>896</v>
      </c>
      <c r="U64">
        <f t="shared" si="2"/>
        <v>856</v>
      </c>
    </row>
    <row r="65" spans="1:23" x14ac:dyDescent="0.3">
      <c r="A65" t="s">
        <v>112</v>
      </c>
      <c r="B65" t="s">
        <v>95</v>
      </c>
      <c r="C65" t="s">
        <v>1</v>
      </c>
      <c r="D65">
        <v>1264</v>
      </c>
      <c r="I65" t="s">
        <v>112</v>
      </c>
      <c r="J65" t="s">
        <v>4</v>
      </c>
      <c r="K65" t="s">
        <v>1</v>
      </c>
      <c r="L65">
        <v>1360</v>
      </c>
      <c r="M65">
        <f t="shared" si="1"/>
        <v>1320</v>
      </c>
      <c r="Q65" t="s">
        <v>112</v>
      </c>
      <c r="R65" t="s">
        <v>5</v>
      </c>
      <c r="S65" t="s">
        <v>1</v>
      </c>
      <c r="T65">
        <v>1200</v>
      </c>
      <c r="U65">
        <f t="shared" si="2"/>
        <v>1160</v>
      </c>
    </row>
    <row r="66" spans="1:23" x14ac:dyDescent="0.3">
      <c r="A66" t="s">
        <v>112</v>
      </c>
      <c r="B66" t="s">
        <v>95</v>
      </c>
      <c r="C66" t="s">
        <v>1</v>
      </c>
      <c r="D66">
        <v>1032</v>
      </c>
      <c r="I66" t="s">
        <v>112</v>
      </c>
      <c r="J66" t="s">
        <v>4</v>
      </c>
      <c r="K66" t="s">
        <v>1</v>
      </c>
      <c r="L66">
        <v>1001</v>
      </c>
      <c r="M66">
        <f t="shared" si="1"/>
        <v>961</v>
      </c>
      <c r="Q66" t="s">
        <v>112</v>
      </c>
      <c r="R66" t="s">
        <v>5</v>
      </c>
      <c r="S66" t="s">
        <v>1</v>
      </c>
      <c r="T66">
        <v>1351</v>
      </c>
      <c r="U66">
        <f t="shared" ref="U66:U97" si="3">T66-40</f>
        <v>1311</v>
      </c>
    </row>
    <row r="67" spans="1:23" x14ac:dyDescent="0.3">
      <c r="A67" t="s">
        <v>112</v>
      </c>
      <c r="B67" t="s">
        <v>95</v>
      </c>
      <c r="C67" t="s">
        <v>1</v>
      </c>
      <c r="D67">
        <v>720</v>
      </c>
      <c r="I67" t="s">
        <v>112</v>
      </c>
      <c r="J67" t="s">
        <v>4</v>
      </c>
      <c r="K67" t="s">
        <v>1</v>
      </c>
      <c r="L67">
        <v>792</v>
      </c>
      <c r="M67">
        <f t="shared" ref="M67:M130" si="4">L67-40</f>
        <v>752</v>
      </c>
      <c r="Q67" t="s">
        <v>112</v>
      </c>
      <c r="R67" t="s">
        <v>5</v>
      </c>
      <c r="S67" t="s">
        <v>1</v>
      </c>
      <c r="T67">
        <v>1392</v>
      </c>
      <c r="U67">
        <f t="shared" si="3"/>
        <v>1352</v>
      </c>
    </row>
    <row r="68" spans="1:23" x14ac:dyDescent="0.3">
      <c r="A68" t="s">
        <v>112</v>
      </c>
      <c r="B68" t="s">
        <v>95</v>
      </c>
      <c r="C68" t="s">
        <v>1</v>
      </c>
      <c r="D68">
        <v>1240</v>
      </c>
      <c r="I68" t="s">
        <v>112</v>
      </c>
      <c r="J68" t="s">
        <v>4</v>
      </c>
      <c r="K68" t="s">
        <v>1</v>
      </c>
      <c r="L68">
        <v>872</v>
      </c>
      <c r="M68">
        <f t="shared" si="4"/>
        <v>832</v>
      </c>
      <c r="Q68" t="s">
        <v>112</v>
      </c>
      <c r="R68" t="s">
        <v>5</v>
      </c>
      <c r="S68" t="s">
        <v>1</v>
      </c>
      <c r="T68">
        <v>1102</v>
      </c>
      <c r="U68">
        <f t="shared" si="3"/>
        <v>1062</v>
      </c>
    </row>
    <row r="69" spans="1:23" x14ac:dyDescent="0.3">
      <c r="A69" t="s">
        <v>112</v>
      </c>
      <c r="B69" t="s">
        <v>95</v>
      </c>
      <c r="C69" t="s">
        <v>1</v>
      </c>
      <c r="D69">
        <v>838</v>
      </c>
      <c r="I69" t="s">
        <v>112</v>
      </c>
      <c r="J69" t="s">
        <v>4</v>
      </c>
      <c r="K69" t="s">
        <v>1</v>
      </c>
      <c r="L69">
        <v>936</v>
      </c>
      <c r="M69">
        <f t="shared" si="4"/>
        <v>896</v>
      </c>
      <c r="Q69" t="s">
        <v>112</v>
      </c>
      <c r="R69" t="s">
        <v>5</v>
      </c>
      <c r="S69" t="s">
        <v>1</v>
      </c>
      <c r="T69">
        <v>1096</v>
      </c>
      <c r="U69">
        <f t="shared" si="3"/>
        <v>1056</v>
      </c>
    </row>
    <row r="70" spans="1:23" x14ac:dyDescent="0.3">
      <c r="A70" t="s">
        <v>112</v>
      </c>
      <c r="B70" t="s">
        <v>95</v>
      </c>
      <c r="C70" t="s">
        <v>1</v>
      </c>
      <c r="D70">
        <v>968</v>
      </c>
      <c r="I70" t="s">
        <v>112</v>
      </c>
      <c r="J70" t="s">
        <v>4</v>
      </c>
      <c r="K70" t="s">
        <v>1</v>
      </c>
      <c r="L70">
        <v>1031</v>
      </c>
      <c r="M70">
        <f t="shared" si="4"/>
        <v>991</v>
      </c>
      <c r="Q70" t="s">
        <v>112</v>
      </c>
      <c r="R70" t="s">
        <v>5</v>
      </c>
      <c r="S70" t="s">
        <v>1</v>
      </c>
      <c r="T70">
        <v>1060</v>
      </c>
      <c r="U70">
        <f t="shared" si="3"/>
        <v>1020</v>
      </c>
    </row>
    <row r="71" spans="1:23" x14ac:dyDescent="0.3">
      <c r="A71" t="s">
        <v>112</v>
      </c>
      <c r="B71" t="s">
        <v>95</v>
      </c>
      <c r="C71" t="s">
        <v>1</v>
      </c>
      <c r="D71">
        <v>1312</v>
      </c>
      <c r="G71">
        <f>MEDIAN(D62:D71)</f>
        <v>1047.5</v>
      </c>
      <c r="I71" t="s">
        <v>112</v>
      </c>
      <c r="J71" t="s">
        <v>4</v>
      </c>
      <c r="K71" t="s">
        <v>1</v>
      </c>
      <c r="L71">
        <v>847</v>
      </c>
      <c r="M71">
        <f t="shared" si="4"/>
        <v>807</v>
      </c>
      <c r="O71">
        <f>MEDIAN(M62:M71)</f>
        <v>949</v>
      </c>
      <c r="Q71" t="s">
        <v>112</v>
      </c>
      <c r="R71" t="s">
        <v>5</v>
      </c>
      <c r="S71" t="s">
        <v>1</v>
      </c>
      <c r="T71">
        <v>1097</v>
      </c>
      <c r="U71">
        <f t="shared" si="3"/>
        <v>1057</v>
      </c>
      <c r="W71">
        <f>MEDIAN(U62:U71)</f>
        <v>1056.5</v>
      </c>
    </row>
    <row r="72" spans="1:23" x14ac:dyDescent="0.3">
      <c r="A72" t="s">
        <v>113</v>
      </c>
      <c r="B72" t="s">
        <v>95</v>
      </c>
      <c r="C72" t="s">
        <v>1</v>
      </c>
      <c r="D72">
        <v>1136</v>
      </c>
      <c r="I72" t="s">
        <v>113</v>
      </c>
      <c r="J72" t="s">
        <v>4</v>
      </c>
      <c r="K72" t="s">
        <v>1</v>
      </c>
      <c r="L72">
        <v>1072</v>
      </c>
      <c r="M72">
        <f t="shared" si="4"/>
        <v>1032</v>
      </c>
      <c r="Q72" t="s">
        <v>113</v>
      </c>
      <c r="R72" t="s">
        <v>5</v>
      </c>
      <c r="S72" t="s">
        <v>1</v>
      </c>
      <c r="T72">
        <v>952</v>
      </c>
      <c r="U72">
        <f t="shared" si="3"/>
        <v>912</v>
      </c>
    </row>
    <row r="73" spans="1:23" x14ac:dyDescent="0.3">
      <c r="A73" t="s">
        <v>113</v>
      </c>
      <c r="B73" t="s">
        <v>95</v>
      </c>
      <c r="C73" t="s">
        <v>1</v>
      </c>
      <c r="D73">
        <v>872</v>
      </c>
      <c r="I73" t="s">
        <v>113</v>
      </c>
      <c r="J73" t="s">
        <v>4</v>
      </c>
      <c r="K73" t="s">
        <v>1</v>
      </c>
      <c r="L73">
        <v>984</v>
      </c>
      <c r="M73">
        <f t="shared" si="4"/>
        <v>944</v>
      </c>
      <c r="Q73" t="s">
        <v>113</v>
      </c>
      <c r="R73" t="s">
        <v>5</v>
      </c>
      <c r="S73" t="s">
        <v>1</v>
      </c>
      <c r="T73">
        <v>1183</v>
      </c>
      <c r="U73">
        <f t="shared" si="3"/>
        <v>1143</v>
      </c>
    </row>
    <row r="74" spans="1:23" x14ac:dyDescent="0.3">
      <c r="A74" t="s">
        <v>113</v>
      </c>
      <c r="B74" t="s">
        <v>95</v>
      </c>
      <c r="C74" t="s">
        <v>1</v>
      </c>
      <c r="D74">
        <v>705</v>
      </c>
      <c r="I74" t="s">
        <v>113</v>
      </c>
      <c r="J74" t="s">
        <v>4</v>
      </c>
      <c r="K74" t="s">
        <v>1</v>
      </c>
      <c r="L74">
        <v>689</v>
      </c>
      <c r="M74">
        <f t="shared" si="4"/>
        <v>649</v>
      </c>
      <c r="Q74" t="s">
        <v>113</v>
      </c>
      <c r="R74" t="s">
        <v>5</v>
      </c>
      <c r="S74" t="s">
        <v>1</v>
      </c>
      <c r="T74">
        <v>1128</v>
      </c>
      <c r="U74">
        <f t="shared" si="3"/>
        <v>1088</v>
      </c>
    </row>
    <row r="75" spans="1:23" x14ac:dyDescent="0.3">
      <c r="A75" t="s">
        <v>113</v>
      </c>
      <c r="B75" t="s">
        <v>95</v>
      </c>
      <c r="C75" t="s">
        <v>1</v>
      </c>
      <c r="D75">
        <v>767</v>
      </c>
      <c r="I75" t="s">
        <v>113</v>
      </c>
      <c r="J75" t="s">
        <v>4</v>
      </c>
      <c r="K75" t="s">
        <v>1</v>
      </c>
      <c r="L75">
        <v>1129</v>
      </c>
      <c r="M75">
        <f t="shared" si="4"/>
        <v>1089</v>
      </c>
      <c r="Q75" t="s">
        <v>113</v>
      </c>
      <c r="R75" t="s">
        <v>5</v>
      </c>
      <c r="S75" t="s">
        <v>1</v>
      </c>
      <c r="T75">
        <v>911</v>
      </c>
      <c r="U75">
        <f t="shared" si="3"/>
        <v>871</v>
      </c>
    </row>
    <row r="76" spans="1:23" x14ac:dyDescent="0.3">
      <c r="A76" t="s">
        <v>113</v>
      </c>
      <c r="B76" t="s">
        <v>95</v>
      </c>
      <c r="C76" t="s">
        <v>1</v>
      </c>
      <c r="D76">
        <v>832</v>
      </c>
      <c r="I76" t="s">
        <v>113</v>
      </c>
      <c r="J76" t="s">
        <v>4</v>
      </c>
      <c r="K76" t="s">
        <v>1</v>
      </c>
      <c r="L76">
        <v>856</v>
      </c>
      <c r="M76">
        <f t="shared" si="4"/>
        <v>816</v>
      </c>
      <c r="Q76" t="s">
        <v>113</v>
      </c>
      <c r="R76" t="s">
        <v>5</v>
      </c>
      <c r="S76" t="s">
        <v>1</v>
      </c>
      <c r="T76">
        <v>1087</v>
      </c>
      <c r="U76">
        <f t="shared" si="3"/>
        <v>1047</v>
      </c>
    </row>
    <row r="77" spans="1:23" x14ac:dyDescent="0.3">
      <c r="A77" t="s">
        <v>113</v>
      </c>
      <c r="B77" t="s">
        <v>95</v>
      </c>
      <c r="C77" t="s">
        <v>1</v>
      </c>
      <c r="D77">
        <v>1136</v>
      </c>
      <c r="I77" t="s">
        <v>113</v>
      </c>
      <c r="J77" t="s">
        <v>4</v>
      </c>
      <c r="K77" t="s">
        <v>1</v>
      </c>
      <c r="L77">
        <v>1023</v>
      </c>
      <c r="M77">
        <f t="shared" si="4"/>
        <v>983</v>
      </c>
      <c r="Q77" t="s">
        <v>113</v>
      </c>
      <c r="R77" t="s">
        <v>5</v>
      </c>
      <c r="S77" t="s">
        <v>1</v>
      </c>
      <c r="T77">
        <v>943</v>
      </c>
      <c r="U77">
        <f t="shared" si="3"/>
        <v>903</v>
      </c>
    </row>
    <row r="78" spans="1:23" x14ac:dyDescent="0.3">
      <c r="A78" t="s">
        <v>113</v>
      </c>
      <c r="B78" t="s">
        <v>95</v>
      </c>
      <c r="C78" t="s">
        <v>1</v>
      </c>
      <c r="D78">
        <v>792</v>
      </c>
      <c r="I78" t="s">
        <v>113</v>
      </c>
      <c r="J78" t="s">
        <v>4</v>
      </c>
      <c r="K78" t="s">
        <v>1</v>
      </c>
      <c r="L78">
        <v>944</v>
      </c>
      <c r="M78">
        <f t="shared" si="4"/>
        <v>904</v>
      </c>
      <c r="Q78" t="s">
        <v>113</v>
      </c>
      <c r="R78" t="s">
        <v>5</v>
      </c>
      <c r="S78" t="s">
        <v>1</v>
      </c>
      <c r="T78">
        <v>1031</v>
      </c>
      <c r="U78">
        <f t="shared" si="3"/>
        <v>991</v>
      </c>
    </row>
    <row r="79" spans="1:23" x14ac:dyDescent="0.3">
      <c r="A79" t="s">
        <v>113</v>
      </c>
      <c r="B79" t="s">
        <v>95</v>
      </c>
      <c r="C79" t="s">
        <v>1</v>
      </c>
      <c r="D79">
        <v>968</v>
      </c>
      <c r="I79" t="s">
        <v>113</v>
      </c>
      <c r="J79" t="s">
        <v>4</v>
      </c>
      <c r="K79" t="s">
        <v>1</v>
      </c>
      <c r="L79">
        <v>919</v>
      </c>
      <c r="M79">
        <f t="shared" si="4"/>
        <v>879</v>
      </c>
      <c r="Q79" t="s">
        <v>113</v>
      </c>
      <c r="R79" t="s">
        <v>5</v>
      </c>
      <c r="S79" t="s">
        <v>1</v>
      </c>
      <c r="T79">
        <v>1032</v>
      </c>
      <c r="U79">
        <f t="shared" si="3"/>
        <v>992</v>
      </c>
    </row>
    <row r="80" spans="1:23" x14ac:dyDescent="0.3">
      <c r="A80" t="s">
        <v>113</v>
      </c>
      <c r="B80" t="s">
        <v>95</v>
      </c>
      <c r="C80" t="s">
        <v>1</v>
      </c>
      <c r="D80">
        <v>872</v>
      </c>
      <c r="I80" t="s">
        <v>113</v>
      </c>
      <c r="J80" t="s">
        <v>4</v>
      </c>
      <c r="K80" t="s">
        <v>1</v>
      </c>
      <c r="L80">
        <v>1080</v>
      </c>
      <c r="M80">
        <f t="shared" si="4"/>
        <v>1040</v>
      </c>
      <c r="Q80" t="s">
        <v>113</v>
      </c>
      <c r="R80" t="s">
        <v>5</v>
      </c>
      <c r="S80" t="s">
        <v>1</v>
      </c>
      <c r="T80">
        <v>1095</v>
      </c>
      <c r="U80">
        <f t="shared" si="3"/>
        <v>1055</v>
      </c>
    </row>
    <row r="81" spans="1:23" x14ac:dyDescent="0.3">
      <c r="A81" t="s">
        <v>113</v>
      </c>
      <c r="B81" t="s">
        <v>95</v>
      </c>
      <c r="C81" t="s">
        <v>1</v>
      </c>
      <c r="D81">
        <v>651</v>
      </c>
      <c r="G81">
        <f>MEDIAN(D72:D81)</f>
        <v>852</v>
      </c>
      <c r="I81" t="s">
        <v>113</v>
      </c>
      <c r="J81" t="s">
        <v>4</v>
      </c>
      <c r="K81" t="s">
        <v>1</v>
      </c>
      <c r="L81">
        <v>969</v>
      </c>
      <c r="M81">
        <f t="shared" si="4"/>
        <v>929</v>
      </c>
      <c r="O81">
        <f>MEDIAN(M72:M81)</f>
        <v>936.5</v>
      </c>
      <c r="Q81" t="s">
        <v>113</v>
      </c>
      <c r="R81" t="s">
        <v>5</v>
      </c>
      <c r="S81" t="s">
        <v>1</v>
      </c>
      <c r="T81">
        <v>1056</v>
      </c>
      <c r="U81">
        <f t="shared" si="3"/>
        <v>1016</v>
      </c>
      <c r="W81">
        <f>MEDIAN(U72:U81)</f>
        <v>1004</v>
      </c>
    </row>
    <row r="82" spans="1:23" x14ac:dyDescent="0.3">
      <c r="A82" t="s">
        <v>98</v>
      </c>
      <c r="B82" t="s">
        <v>95</v>
      </c>
      <c r="C82" t="s">
        <v>1</v>
      </c>
      <c r="D82">
        <v>609</v>
      </c>
      <c r="I82" t="s">
        <v>98</v>
      </c>
      <c r="J82" t="s">
        <v>4</v>
      </c>
      <c r="K82" t="s">
        <v>0</v>
      </c>
      <c r="L82">
        <v>1049</v>
      </c>
      <c r="M82">
        <f t="shared" si="4"/>
        <v>1009</v>
      </c>
      <c r="Q82" t="s">
        <v>98</v>
      </c>
      <c r="R82" t="s">
        <v>5</v>
      </c>
      <c r="S82" t="s">
        <v>0</v>
      </c>
      <c r="T82">
        <v>536</v>
      </c>
      <c r="U82">
        <f t="shared" si="3"/>
        <v>496</v>
      </c>
    </row>
    <row r="83" spans="1:23" x14ac:dyDescent="0.3">
      <c r="A83" t="s">
        <v>98</v>
      </c>
      <c r="B83" t="s">
        <v>95</v>
      </c>
      <c r="C83" t="s">
        <v>0</v>
      </c>
      <c r="D83">
        <v>690</v>
      </c>
      <c r="I83" t="s">
        <v>98</v>
      </c>
      <c r="J83" t="s">
        <v>4</v>
      </c>
      <c r="K83" t="s">
        <v>0</v>
      </c>
      <c r="L83">
        <v>872</v>
      </c>
      <c r="M83">
        <f t="shared" si="4"/>
        <v>832</v>
      </c>
      <c r="Q83" t="s">
        <v>98</v>
      </c>
      <c r="R83" t="s">
        <v>5</v>
      </c>
      <c r="S83" t="s">
        <v>0</v>
      </c>
      <c r="T83">
        <v>848</v>
      </c>
      <c r="U83">
        <f t="shared" si="3"/>
        <v>808</v>
      </c>
    </row>
    <row r="84" spans="1:23" x14ac:dyDescent="0.3">
      <c r="A84" t="s">
        <v>98</v>
      </c>
      <c r="B84" t="s">
        <v>95</v>
      </c>
      <c r="C84" t="s">
        <v>0</v>
      </c>
      <c r="D84">
        <v>792</v>
      </c>
      <c r="I84" t="s">
        <v>98</v>
      </c>
      <c r="J84" t="s">
        <v>4</v>
      </c>
      <c r="K84" t="s">
        <v>0</v>
      </c>
      <c r="L84">
        <v>1399</v>
      </c>
      <c r="M84">
        <f t="shared" si="4"/>
        <v>1359</v>
      </c>
      <c r="Q84" t="s">
        <v>98</v>
      </c>
      <c r="R84" t="s">
        <v>5</v>
      </c>
      <c r="S84" t="s">
        <v>0</v>
      </c>
      <c r="T84">
        <v>664</v>
      </c>
      <c r="U84">
        <f t="shared" si="3"/>
        <v>624</v>
      </c>
    </row>
    <row r="85" spans="1:23" x14ac:dyDescent="0.3">
      <c r="A85" t="s">
        <v>98</v>
      </c>
      <c r="B85" t="s">
        <v>95</v>
      </c>
      <c r="C85" t="s">
        <v>0</v>
      </c>
      <c r="D85">
        <v>696</v>
      </c>
      <c r="I85" t="s">
        <v>98</v>
      </c>
      <c r="J85" t="s">
        <v>4</v>
      </c>
      <c r="K85" t="s">
        <v>0</v>
      </c>
      <c r="L85">
        <v>1127</v>
      </c>
      <c r="M85">
        <f t="shared" si="4"/>
        <v>1087</v>
      </c>
      <c r="Q85" t="s">
        <v>98</v>
      </c>
      <c r="R85" t="s">
        <v>5</v>
      </c>
      <c r="S85" t="s">
        <v>0</v>
      </c>
      <c r="T85">
        <v>713</v>
      </c>
      <c r="U85">
        <f t="shared" si="3"/>
        <v>673</v>
      </c>
    </row>
    <row r="86" spans="1:23" x14ac:dyDescent="0.3">
      <c r="A86" t="s">
        <v>98</v>
      </c>
      <c r="B86" t="s">
        <v>95</v>
      </c>
      <c r="C86" t="s">
        <v>0</v>
      </c>
      <c r="D86">
        <v>705</v>
      </c>
      <c r="I86" t="s">
        <v>98</v>
      </c>
      <c r="J86" t="s">
        <v>4</v>
      </c>
      <c r="K86" t="s">
        <v>0</v>
      </c>
      <c r="L86">
        <v>968</v>
      </c>
      <c r="M86">
        <f t="shared" si="4"/>
        <v>928</v>
      </c>
      <c r="Q86" t="s">
        <v>98</v>
      </c>
      <c r="R86" t="s">
        <v>5</v>
      </c>
      <c r="S86" t="s">
        <v>0</v>
      </c>
      <c r="T86">
        <v>713</v>
      </c>
      <c r="U86">
        <f t="shared" si="3"/>
        <v>673</v>
      </c>
    </row>
    <row r="87" spans="1:23" x14ac:dyDescent="0.3">
      <c r="A87" t="s">
        <v>98</v>
      </c>
      <c r="B87" t="s">
        <v>95</v>
      </c>
      <c r="C87" t="s">
        <v>0</v>
      </c>
      <c r="D87">
        <v>743</v>
      </c>
      <c r="I87" t="s">
        <v>98</v>
      </c>
      <c r="J87" t="s">
        <v>4</v>
      </c>
      <c r="K87" t="s">
        <v>0</v>
      </c>
      <c r="L87">
        <v>1071</v>
      </c>
      <c r="M87">
        <f t="shared" si="4"/>
        <v>1031</v>
      </c>
      <c r="Q87" t="s">
        <v>98</v>
      </c>
      <c r="R87" t="s">
        <v>5</v>
      </c>
      <c r="S87" t="s">
        <v>0</v>
      </c>
      <c r="T87">
        <v>920</v>
      </c>
      <c r="U87">
        <f t="shared" si="3"/>
        <v>880</v>
      </c>
    </row>
    <row r="88" spans="1:23" x14ac:dyDescent="0.3">
      <c r="A88" t="s">
        <v>98</v>
      </c>
      <c r="B88" t="s">
        <v>95</v>
      </c>
      <c r="C88" t="s">
        <v>0</v>
      </c>
      <c r="D88">
        <v>551</v>
      </c>
      <c r="I88" t="s">
        <v>98</v>
      </c>
      <c r="J88" t="s">
        <v>4</v>
      </c>
      <c r="K88" t="s">
        <v>0</v>
      </c>
      <c r="L88">
        <v>967</v>
      </c>
      <c r="M88">
        <f t="shared" si="4"/>
        <v>927</v>
      </c>
      <c r="Q88" t="s">
        <v>98</v>
      </c>
      <c r="R88" t="s">
        <v>5</v>
      </c>
      <c r="S88" t="s">
        <v>0</v>
      </c>
      <c r="T88">
        <v>1280</v>
      </c>
      <c r="U88">
        <f t="shared" si="3"/>
        <v>1240</v>
      </c>
    </row>
    <row r="89" spans="1:23" x14ac:dyDescent="0.3">
      <c r="A89" t="s">
        <v>98</v>
      </c>
      <c r="B89" t="s">
        <v>95</v>
      </c>
      <c r="C89" t="s">
        <v>0</v>
      </c>
      <c r="D89">
        <v>736</v>
      </c>
      <c r="I89" t="s">
        <v>98</v>
      </c>
      <c r="J89" t="s">
        <v>4</v>
      </c>
      <c r="K89" t="s">
        <v>0</v>
      </c>
      <c r="L89">
        <v>896</v>
      </c>
      <c r="M89">
        <f t="shared" si="4"/>
        <v>856</v>
      </c>
      <c r="Q89" t="s">
        <v>98</v>
      </c>
      <c r="R89" t="s">
        <v>5</v>
      </c>
      <c r="S89" t="s">
        <v>0</v>
      </c>
      <c r="T89">
        <v>776</v>
      </c>
      <c r="U89">
        <f t="shared" si="3"/>
        <v>736</v>
      </c>
    </row>
    <row r="90" spans="1:23" x14ac:dyDescent="0.3">
      <c r="A90" t="s">
        <v>98</v>
      </c>
      <c r="B90" t="s">
        <v>95</v>
      </c>
      <c r="C90" t="s">
        <v>0</v>
      </c>
      <c r="D90">
        <v>727</v>
      </c>
      <c r="I90" t="s">
        <v>98</v>
      </c>
      <c r="J90" t="s">
        <v>4</v>
      </c>
      <c r="K90" t="s">
        <v>0</v>
      </c>
      <c r="L90">
        <v>920</v>
      </c>
      <c r="M90">
        <f t="shared" si="4"/>
        <v>880</v>
      </c>
      <c r="Q90" t="s">
        <v>98</v>
      </c>
      <c r="R90" t="s">
        <v>5</v>
      </c>
      <c r="S90" t="s">
        <v>0</v>
      </c>
      <c r="T90">
        <v>753</v>
      </c>
      <c r="U90">
        <f t="shared" si="3"/>
        <v>713</v>
      </c>
    </row>
    <row r="91" spans="1:23" x14ac:dyDescent="0.3">
      <c r="A91" t="s">
        <v>98</v>
      </c>
      <c r="B91" t="s">
        <v>95</v>
      </c>
      <c r="C91" t="s">
        <v>0</v>
      </c>
      <c r="D91">
        <v>785</v>
      </c>
      <c r="G91">
        <f>MEDIAN(D82:D91)</f>
        <v>716</v>
      </c>
      <c r="I91" t="s">
        <v>98</v>
      </c>
      <c r="J91" t="s">
        <v>4</v>
      </c>
      <c r="K91" t="s">
        <v>0</v>
      </c>
      <c r="L91">
        <v>688</v>
      </c>
      <c r="M91">
        <f t="shared" si="4"/>
        <v>648</v>
      </c>
      <c r="O91">
        <f>MEDIAN(M82:M91)</f>
        <v>927.5</v>
      </c>
      <c r="Q91" t="s">
        <v>98</v>
      </c>
      <c r="R91" t="s">
        <v>5</v>
      </c>
      <c r="S91" t="s">
        <v>0</v>
      </c>
      <c r="T91">
        <v>856</v>
      </c>
      <c r="U91">
        <f t="shared" si="3"/>
        <v>816</v>
      </c>
      <c r="W91">
        <f>MEDIAN(U82:U91)</f>
        <v>724.5</v>
      </c>
    </row>
    <row r="92" spans="1:23" x14ac:dyDescent="0.3">
      <c r="A92" t="s">
        <v>99</v>
      </c>
      <c r="B92" t="s">
        <v>95</v>
      </c>
      <c r="C92" t="s">
        <v>0</v>
      </c>
      <c r="D92">
        <v>880</v>
      </c>
      <c r="I92" t="s">
        <v>99</v>
      </c>
      <c r="J92" t="s">
        <v>4</v>
      </c>
      <c r="K92" t="s">
        <v>0</v>
      </c>
      <c r="L92">
        <v>1192</v>
      </c>
      <c r="M92">
        <f t="shared" si="4"/>
        <v>1152</v>
      </c>
      <c r="Q92" t="s">
        <v>99</v>
      </c>
      <c r="R92" t="s">
        <v>5</v>
      </c>
      <c r="S92" t="s">
        <v>0</v>
      </c>
      <c r="T92">
        <v>783</v>
      </c>
      <c r="U92">
        <f t="shared" si="3"/>
        <v>743</v>
      </c>
    </row>
    <row r="93" spans="1:23" x14ac:dyDescent="0.3">
      <c r="A93" t="s">
        <v>99</v>
      </c>
      <c r="B93" t="s">
        <v>95</v>
      </c>
      <c r="C93" t="s">
        <v>0</v>
      </c>
      <c r="D93">
        <v>784</v>
      </c>
      <c r="I93" t="s">
        <v>99</v>
      </c>
      <c r="J93" t="s">
        <v>4</v>
      </c>
      <c r="K93" t="s">
        <v>0</v>
      </c>
      <c r="L93">
        <v>840</v>
      </c>
      <c r="M93">
        <f t="shared" si="4"/>
        <v>800</v>
      </c>
      <c r="Q93" t="s">
        <v>99</v>
      </c>
      <c r="R93" t="s">
        <v>5</v>
      </c>
      <c r="S93" t="s">
        <v>0</v>
      </c>
      <c r="T93">
        <v>848</v>
      </c>
      <c r="U93">
        <f t="shared" si="3"/>
        <v>808</v>
      </c>
    </row>
    <row r="94" spans="1:23" x14ac:dyDescent="0.3">
      <c r="A94" t="s">
        <v>99</v>
      </c>
      <c r="B94" t="s">
        <v>95</v>
      </c>
      <c r="C94" t="s">
        <v>0</v>
      </c>
      <c r="D94">
        <v>624</v>
      </c>
      <c r="I94" t="s">
        <v>99</v>
      </c>
      <c r="J94" t="s">
        <v>4</v>
      </c>
      <c r="K94" t="s">
        <v>0</v>
      </c>
      <c r="L94">
        <v>879</v>
      </c>
      <c r="M94">
        <f t="shared" si="4"/>
        <v>839</v>
      </c>
      <c r="Q94" t="s">
        <v>99</v>
      </c>
      <c r="R94" t="s">
        <v>5</v>
      </c>
      <c r="S94" t="s">
        <v>0</v>
      </c>
      <c r="T94">
        <v>895</v>
      </c>
      <c r="U94">
        <f t="shared" si="3"/>
        <v>855</v>
      </c>
    </row>
    <row r="95" spans="1:23" x14ac:dyDescent="0.3">
      <c r="A95" t="s">
        <v>99</v>
      </c>
      <c r="B95" t="s">
        <v>95</v>
      </c>
      <c r="C95" t="s">
        <v>0</v>
      </c>
      <c r="D95">
        <v>948</v>
      </c>
      <c r="I95" t="s">
        <v>99</v>
      </c>
      <c r="J95" t="s">
        <v>4</v>
      </c>
      <c r="K95" t="s">
        <v>1</v>
      </c>
      <c r="L95">
        <v>1104</v>
      </c>
      <c r="M95">
        <f t="shared" si="4"/>
        <v>1064</v>
      </c>
      <c r="Q95" t="s">
        <v>99</v>
      </c>
      <c r="R95" t="s">
        <v>5</v>
      </c>
      <c r="S95" t="s">
        <v>0</v>
      </c>
      <c r="T95">
        <v>817</v>
      </c>
      <c r="U95">
        <f t="shared" si="3"/>
        <v>777</v>
      </c>
    </row>
    <row r="96" spans="1:23" x14ac:dyDescent="0.3">
      <c r="A96" t="s">
        <v>99</v>
      </c>
      <c r="B96" t="s">
        <v>95</v>
      </c>
      <c r="C96" t="s">
        <v>0</v>
      </c>
      <c r="D96">
        <v>811</v>
      </c>
      <c r="I96" t="s">
        <v>99</v>
      </c>
      <c r="J96" t="s">
        <v>4</v>
      </c>
      <c r="K96" t="s">
        <v>0</v>
      </c>
      <c r="L96">
        <v>1095</v>
      </c>
      <c r="M96">
        <f t="shared" si="4"/>
        <v>1055</v>
      </c>
      <c r="Q96" t="s">
        <v>99</v>
      </c>
      <c r="R96" t="s">
        <v>5</v>
      </c>
      <c r="S96" t="s">
        <v>0</v>
      </c>
      <c r="T96">
        <v>877</v>
      </c>
      <c r="U96">
        <f t="shared" si="3"/>
        <v>837</v>
      </c>
    </row>
    <row r="97" spans="1:23" x14ac:dyDescent="0.3">
      <c r="A97" t="s">
        <v>99</v>
      </c>
      <c r="B97" t="s">
        <v>95</v>
      </c>
      <c r="C97" t="s">
        <v>0</v>
      </c>
      <c r="D97">
        <v>848</v>
      </c>
      <c r="I97" t="s">
        <v>99</v>
      </c>
      <c r="J97" t="s">
        <v>4</v>
      </c>
      <c r="K97" t="s">
        <v>0</v>
      </c>
      <c r="L97">
        <v>1007</v>
      </c>
      <c r="M97">
        <f t="shared" si="4"/>
        <v>967</v>
      </c>
      <c r="Q97" t="s">
        <v>99</v>
      </c>
      <c r="R97" t="s">
        <v>5</v>
      </c>
      <c r="S97" t="s">
        <v>0</v>
      </c>
      <c r="T97">
        <v>968</v>
      </c>
      <c r="U97">
        <f t="shared" si="3"/>
        <v>928</v>
      </c>
    </row>
    <row r="98" spans="1:23" x14ac:dyDescent="0.3">
      <c r="A98" t="s">
        <v>99</v>
      </c>
      <c r="B98" t="s">
        <v>95</v>
      </c>
      <c r="C98" t="s">
        <v>0</v>
      </c>
      <c r="D98">
        <v>849</v>
      </c>
      <c r="I98" t="s">
        <v>99</v>
      </c>
      <c r="J98" t="s">
        <v>4</v>
      </c>
      <c r="K98" t="s">
        <v>0</v>
      </c>
      <c r="L98">
        <v>776</v>
      </c>
      <c r="M98">
        <f t="shared" si="4"/>
        <v>736</v>
      </c>
      <c r="Q98" t="s">
        <v>99</v>
      </c>
      <c r="R98" t="s">
        <v>5</v>
      </c>
      <c r="S98" t="s">
        <v>0</v>
      </c>
      <c r="T98">
        <v>944</v>
      </c>
      <c r="U98">
        <f t="shared" ref="U98:U129" si="5">T98-40</f>
        <v>904</v>
      </c>
    </row>
    <row r="99" spans="1:23" x14ac:dyDescent="0.3">
      <c r="A99" t="s">
        <v>99</v>
      </c>
      <c r="B99" t="s">
        <v>95</v>
      </c>
      <c r="C99" t="s">
        <v>0</v>
      </c>
      <c r="D99">
        <v>792</v>
      </c>
      <c r="I99" t="s">
        <v>99</v>
      </c>
      <c r="J99" t="s">
        <v>4</v>
      </c>
      <c r="K99" t="s">
        <v>0</v>
      </c>
      <c r="L99">
        <v>904</v>
      </c>
      <c r="M99">
        <f t="shared" si="4"/>
        <v>864</v>
      </c>
      <c r="Q99" t="s">
        <v>99</v>
      </c>
      <c r="R99" t="s">
        <v>5</v>
      </c>
      <c r="S99" t="s">
        <v>0</v>
      </c>
      <c r="T99">
        <v>689</v>
      </c>
      <c r="U99">
        <f t="shared" si="5"/>
        <v>649</v>
      </c>
    </row>
    <row r="100" spans="1:23" x14ac:dyDescent="0.3">
      <c r="A100" t="s">
        <v>99</v>
      </c>
      <c r="B100" t="s">
        <v>95</v>
      </c>
      <c r="C100" t="s">
        <v>0</v>
      </c>
      <c r="D100">
        <v>816</v>
      </c>
      <c r="I100" t="s">
        <v>99</v>
      </c>
      <c r="J100" t="s">
        <v>4</v>
      </c>
      <c r="K100" t="s">
        <v>0</v>
      </c>
      <c r="L100">
        <v>856</v>
      </c>
      <c r="M100">
        <f t="shared" si="4"/>
        <v>816</v>
      </c>
      <c r="Q100" t="s">
        <v>99</v>
      </c>
      <c r="R100" t="s">
        <v>5</v>
      </c>
      <c r="S100" t="s">
        <v>0</v>
      </c>
      <c r="T100">
        <v>672</v>
      </c>
      <c r="U100">
        <f t="shared" si="5"/>
        <v>632</v>
      </c>
    </row>
    <row r="101" spans="1:23" x14ac:dyDescent="0.3">
      <c r="A101" t="s">
        <v>99</v>
      </c>
      <c r="B101" t="s">
        <v>95</v>
      </c>
      <c r="C101" t="s">
        <v>0</v>
      </c>
      <c r="D101">
        <v>793</v>
      </c>
      <c r="G101">
        <f>MEDIAN(D92:D101)</f>
        <v>813.5</v>
      </c>
      <c r="I101" t="s">
        <v>99</v>
      </c>
      <c r="J101" t="s">
        <v>4</v>
      </c>
      <c r="K101" t="s">
        <v>0</v>
      </c>
      <c r="L101">
        <v>808</v>
      </c>
      <c r="M101">
        <f t="shared" si="4"/>
        <v>768</v>
      </c>
      <c r="O101">
        <f>MEDIAN(M92:M101)</f>
        <v>851.5</v>
      </c>
      <c r="Q101" t="s">
        <v>99</v>
      </c>
      <c r="R101" t="s">
        <v>5</v>
      </c>
      <c r="S101" t="s">
        <v>0</v>
      </c>
      <c r="T101">
        <v>1080</v>
      </c>
      <c r="U101">
        <f t="shared" si="5"/>
        <v>1040</v>
      </c>
      <c r="W101">
        <f>MEDIAN(U92:U101)</f>
        <v>822.5</v>
      </c>
    </row>
    <row r="102" spans="1:23" x14ac:dyDescent="0.3">
      <c r="A102" t="s">
        <v>100</v>
      </c>
      <c r="B102" t="s">
        <v>95</v>
      </c>
      <c r="C102" t="s">
        <v>0</v>
      </c>
      <c r="D102">
        <v>880</v>
      </c>
      <c r="I102" t="s">
        <v>100</v>
      </c>
      <c r="J102" t="s">
        <v>4</v>
      </c>
      <c r="K102" t="s">
        <v>0</v>
      </c>
      <c r="L102">
        <v>1338</v>
      </c>
      <c r="M102">
        <f t="shared" si="4"/>
        <v>1298</v>
      </c>
      <c r="Q102" t="s">
        <v>100</v>
      </c>
      <c r="R102" t="s">
        <v>5</v>
      </c>
      <c r="S102" t="s">
        <v>0</v>
      </c>
      <c r="T102">
        <v>824</v>
      </c>
      <c r="U102">
        <f t="shared" si="5"/>
        <v>784</v>
      </c>
    </row>
    <row r="103" spans="1:23" x14ac:dyDescent="0.3">
      <c r="A103" t="s">
        <v>100</v>
      </c>
      <c r="B103" t="s">
        <v>95</v>
      </c>
      <c r="C103" t="s">
        <v>0</v>
      </c>
      <c r="D103">
        <v>1111</v>
      </c>
      <c r="I103" t="s">
        <v>100</v>
      </c>
      <c r="J103" t="s">
        <v>4</v>
      </c>
      <c r="K103" t="s">
        <v>0</v>
      </c>
      <c r="L103">
        <v>1016</v>
      </c>
      <c r="M103">
        <f t="shared" si="4"/>
        <v>976</v>
      </c>
      <c r="Q103" t="s">
        <v>100</v>
      </c>
      <c r="R103" t="s">
        <v>5</v>
      </c>
      <c r="S103" t="s">
        <v>0</v>
      </c>
      <c r="T103">
        <v>736</v>
      </c>
      <c r="U103">
        <f t="shared" si="5"/>
        <v>696</v>
      </c>
    </row>
    <row r="104" spans="1:23" x14ac:dyDescent="0.3">
      <c r="A104" t="s">
        <v>100</v>
      </c>
      <c r="B104" t="s">
        <v>95</v>
      </c>
      <c r="C104" t="s">
        <v>0</v>
      </c>
      <c r="D104">
        <v>784</v>
      </c>
      <c r="I104" t="s">
        <v>100</v>
      </c>
      <c r="J104" t="s">
        <v>4</v>
      </c>
      <c r="K104" t="s">
        <v>0</v>
      </c>
      <c r="L104">
        <v>943</v>
      </c>
      <c r="M104">
        <f t="shared" si="4"/>
        <v>903</v>
      </c>
      <c r="Q104" t="s">
        <v>100</v>
      </c>
      <c r="R104" t="s">
        <v>5</v>
      </c>
      <c r="S104" t="s">
        <v>0</v>
      </c>
      <c r="T104">
        <v>831</v>
      </c>
      <c r="U104">
        <f t="shared" si="5"/>
        <v>791</v>
      </c>
    </row>
    <row r="105" spans="1:23" x14ac:dyDescent="0.3">
      <c r="A105" t="s">
        <v>100</v>
      </c>
      <c r="B105" t="s">
        <v>95</v>
      </c>
      <c r="C105" t="s">
        <v>0</v>
      </c>
      <c r="D105">
        <v>1031</v>
      </c>
      <c r="I105" t="s">
        <v>100</v>
      </c>
      <c r="J105" t="s">
        <v>4</v>
      </c>
      <c r="K105" t="s">
        <v>0</v>
      </c>
      <c r="L105">
        <v>840</v>
      </c>
      <c r="M105">
        <f t="shared" si="4"/>
        <v>800</v>
      </c>
      <c r="Q105" t="s">
        <v>100</v>
      </c>
      <c r="R105" t="s">
        <v>5</v>
      </c>
      <c r="S105" t="s">
        <v>0</v>
      </c>
      <c r="T105">
        <v>929</v>
      </c>
      <c r="U105">
        <f t="shared" si="5"/>
        <v>889</v>
      </c>
    </row>
    <row r="106" spans="1:23" x14ac:dyDescent="0.3">
      <c r="A106" t="s">
        <v>100</v>
      </c>
      <c r="B106" t="s">
        <v>95</v>
      </c>
      <c r="C106" t="s">
        <v>0</v>
      </c>
      <c r="D106">
        <v>1097</v>
      </c>
      <c r="I106" t="s">
        <v>100</v>
      </c>
      <c r="J106" t="s">
        <v>4</v>
      </c>
      <c r="K106" t="s">
        <v>0</v>
      </c>
      <c r="L106">
        <v>1272</v>
      </c>
      <c r="M106">
        <f t="shared" si="4"/>
        <v>1232</v>
      </c>
      <c r="Q106" t="s">
        <v>100</v>
      </c>
      <c r="R106" t="s">
        <v>5</v>
      </c>
      <c r="S106" t="s">
        <v>0</v>
      </c>
      <c r="T106">
        <v>975</v>
      </c>
      <c r="U106">
        <f t="shared" si="5"/>
        <v>935</v>
      </c>
    </row>
    <row r="107" spans="1:23" x14ac:dyDescent="0.3">
      <c r="A107" t="s">
        <v>100</v>
      </c>
      <c r="B107" t="s">
        <v>95</v>
      </c>
      <c r="C107" t="s">
        <v>0</v>
      </c>
      <c r="D107">
        <v>664</v>
      </c>
      <c r="I107" t="s">
        <v>100</v>
      </c>
      <c r="J107" t="s">
        <v>4</v>
      </c>
      <c r="K107" t="s">
        <v>0</v>
      </c>
      <c r="L107">
        <v>960</v>
      </c>
      <c r="M107">
        <f t="shared" si="4"/>
        <v>920</v>
      </c>
      <c r="Q107" t="s">
        <v>100</v>
      </c>
      <c r="R107" t="s">
        <v>5</v>
      </c>
      <c r="S107" t="s">
        <v>0</v>
      </c>
      <c r="T107">
        <v>1320</v>
      </c>
      <c r="U107">
        <f t="shared" si="5"/>
        <v>1280</v>
      </c>
    </row>
    <row r="108" spans="1:23" x14ac:dyDescent="0.3">
      <c r="A108" t="s">
        <v>100</v>
      </c>
      <c r="B108" t="s">
        <v>95</v>
      </c>
      <c r="C108" t="s">
        <v>0</v>
      </c>
      <c r="D108">
        <v>807</v>
      </c>
      <c r="I108" t="s">
        <v>100</v>
      </c>
      <c r="J108" t="s">
        <v>4</v>
      </c>
      <c r="K108" t="s">
        <v>0</v>
      </c>
      <c r="L108">
        <v>1345</v>
      </c>
      <c r="M108">
        <f t="shared" si="4"/>
        <v>1305</v>
      </c>
      <c r="Q108" t="s">
        <v>100</v>
      </c>
      <c r="R108" t="s">
        <v>5</v>
      </c>
      <c r="S108" t="s">
        <v>0</v>
      </c>
      <c r="T108">
        <v>1192</v>
      </c>
      <c r="U108">
        <f t="shared" si="5"/>
        <v>1152</v>
      </c>
    </row>
    <row r="109" spans="1:23" x14ac:dyDescent="0.3">
      <c r="A109" t="s">
        <v>100</v>
      </c>
      <c r="B109" t="s">
        <v>95</v>
      </c>
      <c r="C109" t="s">
        <v>0</v>
      </c>
      <c r="D109">
        <v>960</v>
      </c>
      <c r="I109" t="s">
        <v>100</v>
      </c>
      <c r="J109" t="s">
        <v>4</v>
      </c>
      <c r="K109" t="s">
        <v>0</v>
      </c>
      <c r="L109">
        <v>1160</v>
      </c>
      <c r="M109">
        <f t="shared" si="4"/>
        <v>1120</v>
      </c>
      <c r="Q109" t="s">
        <v>100</v>
      </c>
      <c r="R109" t="s">
        <v>5</v>
      </c>
      <c r="S109" t="s">
        <v>0</v>
      </c>
      <c r="T109">
        <v>784</v>
      </c>
      <c r="U109">
        <f t="shared" si="5"/>
        <v>744</v>
      </c>
    </row>
    <row r="110" spans="1:23" x14ac:dyDescent="0.3">
      <c r="A110" t="s">
        <v>100</v>
      </c>
      <c r="B110" t="s">
        <v>95</v>
      </c>
      <c r="C110" t="s">
        <v>0</v>
      </c>
      <c r="D110">
        <v>584</v>
      </c>
      <c r="I110" t="s">
        <v>100</v>
      </c>
      <c r="J110" t="s">
        <v>4</v>
      </c>
      <c r="K110" t="s">
        <v>0</v>
      </c>
      <c r="L110">
        <v>920</v>
      </c>
      <c r="M110">
        <f t="shared" si="4"/>
        <v>880</v>
      </c>
      <c r="Q110" t="s">
        <v>100</v>
      </c>
      <c r="R110" t="s">
        <v>5</v>
      </c>
      <c r="S110" t="s">
        <v>0</v>
      </c>
      <c r="T110">
        <v>792</v>
      </c>
      <c r="U110">
        <f t="shared" si="5"/>
        <v>752</v>
      </c>
    </row>
    <row r="111" spans="1:23" x14ac:dyDescent="0.3">
      <c r="A111" t="s">
        <v>100</v>
      </c>
      <c r="B111" t="s">
        <v>95</v>
      </c>
      <c r="C111" t="s">
        <v>0</v>
      </c>
      <c r="D111">
        <v>912</v>
      </c>
      <c r="G111">
        <f>MEDIAN(D102:D111)</f>
        <v>896</v>
      </c>
      <c r="I111" t="s">
        <v>100</v>
      </c>
      <c r="J111" t="s">
        <v>4</v>
      </c>
      <c r="K111" t="s">
        <v>0</v>
      </c>
      <c r="L111">
        <v>1480</v>
      </c>
      <c r="M111">
        <f t="shared" si="4"/>
        <v>1440</v>
      </c>
      <c r="O111">
        <f>MEDIAN(M102:M111)</f>
        <v>1048</v>
      </c>
      <c r="Q111" t="s">
        <v>100</v>
      </c>
      <c r="R111" t="s">
        <v>5</v>
      </c>
      <c r="S111" t="s">
        <v>0</v>
      </c>
      <c r="T111">
        <v>936</v>
      </c>
      <c r="U111">
        <f t="shared" si="5"/>
        <v>896</v>
      </c>
      <c r="W111">
        <f>MEDIAN(U102:U111)</f>
        <v>840</v>
      </c>
    </row>
    <row r="112" spans="1:23" x14ac:dyDescent="0.3">
      <c r="A112" t="s">
        <v>101</v>
      </c>
      <c r="B112" t="s">
        <v>95</v>
      </c>
      <c r="C112" t="s">
        <v>0</v>
      </c>
      <c r="D112">
        <v>1047</v>
      </c>
      <c r="I112" t="s">
        <v>101</v>
      </c>
      <c r="J112" t="s">
        <v>4</v>
      </c>
      <c r="K112" t="s">
        <v>0</v>
      </c>
      <c r="L112">
        <v>817</v>
      </c>
      <c r="M112">
        <f t="shared" si="4"/>
        <v>777</v>
      </c>
      <c r="Q112" t="s">
        <v>101</v>
      </c>
      <c r="R112" t="s">
        <v>5</v>
      </c>
      <c r="S112" t="s">
        <v>0</v>
      </c>
      <c r="T112">
        <v>876</v>
      </c>
      <c r="U112">
        <f t="shared" si="5"/>
        <v>836</v>
      </c>
    </row>
    <row r="113" spans="1:23" x14ac:dyDescent="0.3">
      <c r="A113" t="s">
        <v>101</v>
      </c>
      <c r="B113" t="s">
        <v>95</v>
      </c>
      <c r="C113" t="s">
        <v>1</v>
      </c>
      <c r="D113">
        <v>1600</v>
      </c>
      <c r="I113" t="s">
        <v>101</v>
      </c>
      <c r="J113" t="s">
        <v>4</v>
      </c>
      <c r="K113" t="s">
        <v>0</v>
      </c>
      <c r="L113">
        <v>897</v>
      </c>
      <c r="M113">
        <f t="shared" si="4"/>
        <v>857</v>
      </c>
      <c r="Q113" t="s">
        <v>101</v>
      </c>
      <c r="R113" t="s">
        <v>5</v>
      </c>
      <c r="S113" t="s">
        <v>0</v>
      </c>
      <c r="T113">
        <v>2285</v>
      </c>
      <c r="U113">
        <f t="shared" si="5"/>
        <v>2245</v>
      </c>
    </row>
    <row r="114" spans="1:23" x14ac:dyDescent="0.3">
      <c r="A114" t="s">
        <v>101</v>
      </c>
      <c r="B114" t="s">
        <v>95</v>
      </c>
      <c r="C114" t="s">
        <v>0</v>
      </c>
      <c r="D114">
        <v>1207</v>
      </c>
      <c r="I114" t="s">
        <v>101</v>
      </c>
      <c r="J114" t="s">
        <v>4</v>
      </c>
      <c r="K114" t="s">
        <v>0</v>
      </c>
      <c r="L114">
        <v>1351</v>
      </c>
      <c r="M114">
        <f t="shared" si="4"/>
        <v>1311</v>
      </c>
      <c r="Q114" t="s">
        <v>101</v>
      </c>
      <c r="R114" t="s">
        <v>5</v>
      </c>
      <c r="S114" t="s">
        <v>0</v>
      </c>
      <c r="T114">
        <v>1073</v>
      </c>
      <c r="U114">
        <f t="shared" si="5"/>
        <v>1033</v>
      </c>
    </row>
    <row r="115" spans="1:23" x14ac:dyDescent="0.3">
      <c r="A115" t="s">
        <v>101</v>
      </c>
      <c r="B115" t="s">
        <v>95</v>
      </c>
      <c r="C115" t="s">
        <v>0</v>
      </c>
      <c r="D115">
        <v>1048</v>
      </c>
      <c r="I115" t="s">
        <v>101</v>
      </c>
      <c r="J115" t="s">
        <v>4</v>
      </c>
      <c r="K115" t="s">
        <v>0</v>
      </c>
      <c r="L115">
        <v>1191</v>
      </c>
      <c r="M115">
        <f t="shared" si="4"/>
        <v>1151</v>
      </c>
      <c r="Q115" t="s">
        <v>101</v>
      </c>
      <c r="R115" t="s">
        <v>5</v>
      </c>
      <c r="S115" t="s">
        <v>0</v>
      </c>
      <c r="T115">
        <v>1384</v>
      </c>
      <c r="U115">
        <f t="shared" si="5"/>
        <v>1344</v>
      </c>
    </row>
    <row r="116" spans="1:23" x14ac:dyDescent="0.3">
      <c r="A116" t="s">
        <v>101</v>
      </c>
      <c r="B116" t="s">
        <v>95</v>
      </c>
      <c r="C116" t="s">
        <v>1</v>
      </c>
      <c r="D116">
        <v>889</v>
      </c>
      <c r="I116" t="s">
        <v>101</v>
      </c>
      <c r="J116" t="s">
        <v>4</v>
      </c>
      <c r="K116" t="s">
        <v>0</v>
      </c>
      <c r="L116">
        <v>897</v>
      </c>
      <c r="M116">
        <f t="shared" si="4"/>
        <v>857</v>
      </c>
      <c r="Q116" t="s">
        <v>101</v>
      </c>
      <c r="R116" t="s">
        <v>5</v>
      </c>
      <c r="S116" t="s">
        <v>0</v>
      </c>
      <c r="T116">
        <v>1524</v>
      </c>
      <c r="U116">
        <f t="shared" si="5"/>
        <v>1484</v>
      </c>
    </row>
    <row r="117" spans="1:23" x14ac:dyDescent="0.3">
      <c r="A117" t="s">
        <v>101</v>
      </c>
      <c r="B117" t="s">
        <v>95</v>
      </c>
      <c r="C117" t="s">
        <v>0</v>
      </c>
      <c r="D117">
        <v>1120</v>
      </c>
      <c r="I117" t="s">
        <v>101</v>
      </c>
      <c r="J117" t="s">
        <v>4</v>
      </c>
      <c r="K117" t="s">
        <v>0</v>
      </c>
      <c r="L117">
        <v>691</v>
      </c>
      <c r="M117">
        <f t="shared" si="4"/>
        <v>651</v>
      </c>
      <c r="Q117" t="s">
        <v>101</v>
      </c>
      <c r="R117" t="s">
        <v>5</v>
      </c>
      <c r="S117" t="s">
        <v>0</v>
      </c>
      <c r="T117">
        <v>1096</v>
      </c>
      <c r="U117">
        <f t="shared" si="5"/>
        <v>1056</v>
      </c>
    </row>
    <row r="118" spans="1:23" x14ac:dyDescent="0.3">
      <c r="A118" t="s">
        <v>101</v>
      </c>
      <c r="B118" t="s">
        <v>95</v>
      </c>
      <c r="C118" t="s">
        <v>0</v>
      </c>
      <c r="D118">
        <v>1416</v>
      </c>
      <c r="I118" t="s">
        <v>101</v>
      </c>
      <c r="J118" t="s">
        <v>4</v>
      </c>
      <c r="K118" t="s">
        <v>0</v>
      </c>
      <c r="L118">
        <v>841</v>
      </c>
      <c r="M118">
        <f t="shared" si="4"/>
        <v>801</v>
      </c>
      <c r="Q118" t="s">
        <v>101</v>
      </c>
      <c r="R118" t="s">
        <v>5</v>
      </c>
      <c r="S118" t="s">
        <v>0</v>
      </c>
      <c r="T118">
        <v>871</v>
      </c>
      <c r="U118">
        <f t="shared" si="5"/>
        <v>831</v>
      </c>
    </row>
    <row r="119" spans="1:23" x14ac:dyDescent="0.3">
      <c r="A119" t="s">
        <v>101</v>
      </c>
      <c r="B119" t="s">
        <v>95</v>
      </c>
      <c r="C119" t="s">
        <v>0</v>
      </c>
      <c r="D119">
        <v>1303</v>
      </c>
      <c r="I119" t="s">
        <v>101</v>
      </c>
      <c r="J119" t="s">
        <v>4</v>
      </c>
      <c r="K119" t="s">
        <v>0</v>
      </c>
      <c r="L119">
        <v>1352</v>
      </c>
      <c r="M119">
        <f t="shared" si="4"/>
        <v>1312</v>
      </c>
      <c r="Q119" t="s">
        <v>101</v>
      </c>
      <c r="R119" t="s">
        <v>5</v>
      </c>
      <c r="S119" t="s">
        <v>1</v>
      </c>
      <c r="T119">
        <v>2288</v>
      </c>
      <c r="U119">
        <f t="shared" si="5"/>
        <v>2248</v>
      </c>
    </row>
    <row r="120" spans="1:23" x14ac:dyDescent="0.3">
      <c r="A120" t="s">
        <v>101</v>
      </c>
      <c r="B120" t="s">
        <v>95</v>
      </c>
      <c r="C120" t="s">
        <v>0</v>
      </c>
      <c r="D120">
        <v>720</v>
      </c>
      <c r="I120" t="s">
        <v>101</v>
      </c>
      <c r="J120" t="s">
        <v>4</v>
      </c>
      <c r="K120" t="s">
        <v>0</v>
      </c>
      <c r="L120">
        <v>585</v>
      </c>
      <c r="M120">
        <f t="shared" si="4"/>
        <v>545</v>
      </c>
      <c r="Q120" t="s">
        <v>101</v>
      </c>
      <c r="R120" t="s">
        <v>5</v>
      </c>
      <c r="S120" t="s">
        <v>0</v>
      </c>
      <c r="T120">
        <v>1535</v>
      </c>
      <c r="U120">
        <f t="shared" si="5"/>
        <v>1495</v>
      </c>
    </row>
    <row r="121" spans="1:23" x14ac:dyDescent="0.3">
      <c r="A121" t="s">
        <v>101</v>
      </c>
      <c r="B121" t="s">
        <v>95</v>
      </c>
      <c r="C121" t="s">
        <v>1</v>
      </c>
      <c r="D121">
        <v>1936</v>
      </c>
      <c r="G121">
        <f>MEDIAN(D112:D121)</f>
        <v>1163.5</v>
      </c>
      <c r="I121" t="s">
        <v>101</v>
      </c>
      <c r="J121" t="s">
        <v>4</v>
      </c>
      <c r="K121" t="s">
        <v>0</v>
      </c>
      <c r="L121">
        <v>720</v>
      </c>
      <c r="M121">
        <f t="shared" si="4"/>
        <v>680</v>
      </c>
      <c r="O121">
        <f>MEDIAN(M112:M121)</f>
        <v>829</v>
      </c>
      <c r="Q121" t="s">
        <v>101</v>
      </c>
      <c r="R121" t="s">
        <v>5</v>
      </c>
      <c r="S121" t="s">
        <v>0</v>
      </c>
      <c r="T121">
        <v>792</v>
      </c>
      <c r="U121">
        <f t="shared" si="5"/>
        <v>752</v>
      </c>
      <c r="W121">
        <f>MEDIAN(U112:U121)</f>
        <v>1200</v>
      </c>
    </row>
    <row r="122" spans="1:23" x14ac:dyDescent="0.3">
      <c r="A122" t="s">
        <v>102</v>
      </c>
      <c r="B122" t="s">
        <v>95</v>
      </c>
      <c r="C122" t="s">
        <v>1</v>
      </c>
      <c r="D122">
        <v>776</v>
      </c>
      <c r="I122" t="s">
        <v>102</v>
      </c>
      <c r="J122" t="s">
        <v>4</v>
      </c>
      <c r="K122" t="s">
        <v>1</v>
      </c>
      <c r="L122">
        <v>1063</v>
      </c>
      <c r="M122">
        <f t="shared" si="4"/>
        <v>1023</v>
      </c>
      <c r="Q122" t="s">
        <v>102</v>
      </c>
      <c r="R122" t="s">
        <v>5</v>
      </c>
      <c r="S122" t="s">
        <v>1</v>
      </c>
      <c r="T122">
        <v>1256</v>
      </c>
      <c r="U122">
        <f t="shared" si="5"/>
        <v>1216</v>
      </c>
    </row>
    <row r="123" spans="1:23" x14ac:dyDescent="0.3">
      <c r="A123" t="s">
        <v>102</v>
      </c>
      <c r="B123" t="s">
        <v>95</v>
      </c>
      <c r="C123" t="s">
        <v>1</v>
      </c>
      <c r="D123">
        <v>1671</v>
      </c>
      <c r="I123" t="s">
        <v>102</v>
      </c>
      <c r="J123" t="s">
        <v>4</v>
      </c>
      <c r="K123" t="s">
        <v>1</v>
      </c>
      <c r="L123">
        <v>1600</v>
      </c>
      <c r="M123">
        <f t="shared" si="4"/>
        <v>1560</v>
      </c>
      <c r="Q123" t="s">
        <v>102</v>
      </c>
      <c r="R123" t="s">
        <v>5</v>
      </c>
      <c r="S123" t="s">
        <v>1</v>
      </c>
      <c r="T123">
        <v>1033</v>
      </c>
      <c r="U123">
        <f t="shared" si="5"/>
        <v>993</v>
      </c>
    </row>
    <row r="124" spans="1:23" x14ac:dyDescent="0.3">
      <c r="A124" t="s">
        <v>102</v>
      </c>
      <c r="B124" t="s">
        <v>95</v>
      </c>
      <c r="C124" t="s">
        <v>1</v>
      </c>
      <c r="D124">
        <v>1279</v>
      </c>
      <c r="I124" t="s">
        <v>102</v>
      </c>
      <c r="J124" t="s">
        <v>4</v>
      </c>
      <c r="K124" t="s">
        <v>1</v>
      </c>
      <c r="L124">
        <v>1343</v>
      </c>
      <c r="M124">
        <f t="shared" si="4"/>
        <v>1303</v>
      </c>
      <c r="Q124" t="s">
        <v>102</v>
      </c>
      <c r="R124" t="s">
        <v>5</v>
      </c>
      <c r="S124" t="s">
        <v>1</v>
      </c>
      <c r="T124">
        <v>948</v>
      </c>
      <c r="U124">
        <f t="shared" si="5"/>
        <v>908</v>
      </c>
    </row>
    <row r="125" spans="1:23" x14ac:dyDescent="0.3">
      <c r="A125" t="s">
        <v>102</v>
      </c>
      <c r="B125" t="s">
        <v>95</v>
      </c>
      <c r="C125" t="s">
        <v>1</v>
      </c>
      <c r="D125">
        <v>784</v>
      </c>
      <c r="I125" t="s">
        <v>102</v>
      </c>
      <c r="J125" t="s">
        <v>4</v>
      </c>
      <c r="K125" t="s">
        <v>1</v>
      </c>
      <c r="L125">
        <v>1263</v>
      </c>
      <c r="M125">
        <f t="shared" si="4"/>
        <v>1223</v>
      </c>
      <c r="Q125" t="s">
        <v>102</v>
      </c>
      <c r="R125" t="s">
        <v>5</v>
      </c>
      <c r="S125" t="s">
        <v>1</v>
      </c>
      <c r="T125">
        <v>783</v>
      </c>
      <c r="U125">
        <f t="shared" si="5"/>
        <v>743</v>
      </c>
    </row>
    <row r="126" spans="1:23" x14ac:dyDescent="0.3">
      <c r="A126" t="s">
        <v>102</v>
      </c>
      <c r="B126" t="s">
        <v>95</v>
      </c>
      <c r="C126" t="s">
        <v>0</v>
      </c>
      <c r="D126">
        <v>1095</v>
      </c>
      <c r="I126" t="s">
        <v>102</v>
      </c>
      <c r="J126" t="s">
        <v>4</v>
      </c>
      <c r="K126" t="s">
        <v>1</v>
      </c>
      <c r="L126">
        <v>649</v>
      </c>
      <c r="M126">
        <f t="shared" si="4"/>
        <v>609</v>
      </c>
      <c r="Q126" t="s">
        <v>102</v>
      </c>
      <c r="R126" t="s">
        <v>5</v>
      </c>
      <c r="S126" t="s">
        <v>1</v>
      </c>
      <c r="T126">
        <v>1411</v>
      </c>
      <c r="U126">
        <f t="shared" si="5"/>
        <v>1371</v>
      </c>
    </row>
    <row r="127" spans="1:23" x14ac:dyDescent="0.3">
      <c r="A127" t="s">
        <v>102</v>
      </c>
      <c r="B127" t="s">
        <v>95</v>
      </c>
      <c r="C127" t="s">
        <v>1</v>
      </c>
      <c r="D127">
        <v>2128</v>
      </c>
      <c r="I127" t="s">
        <v>102</v>
      </c>
      <c r="J127" t="s">
        <v>4</v>
      </c>
      <c r="K127" t="s">
        <v>1</v>
      </c>
      <c r="L127">
        <v>1064</v>
      </c>
      <c r="M127">
        <f t="shared" si="4"/>
        <v>1024</v>
      </c>
      <c r="Q127" t="s">
        <v>102</v>
      </c>
      <c r="R127" t="s">
        <v>5</v>
      </c>
      <c r="S127" t="s">
        <v>1</v>
      </c>
      <c r="T127">
        <v>1504</v>
      </c>
      <c r="U127">
        <f t="shared" si="5"/>
        <v>1464</v>
      </c>
    </row>
    <row r="128" spans="1:23" x14ac:dyDescent="0.3">
      <c r="A128" t="s">
        <v>102</v>
      </c>
      <c r="B128" t="s">
        <v>95</v>
      </c>
      <c r="C128" t="s">
        <v>1</v>
      </c>
      <c r="D128">
        <v>800</v>
      </c>
      <c r="I128" t="s">
        <v>102</v>
      </c>
      <c r="J128" t="s">
        <v>4</v>
      </c>
      <c r="K128" t="s">
        <v>1</v>
      </c>
      <c r="L128">
        <v>696</v>
      </c>
      <c r="M128">
        <f t="shared" si="4"/>
        <v>656</v>
      </c>
      <c r="Q128" t="s">
        <v>102</v>
      </c>
      <c r="R128" t="s">
        <v>5</v>
      </c>
      <c r="S128" t="s">
        <v>1</v>
      </c>
      <c r="T128">
        <v>881</v>
      </c>
      <c r="U128">
        <f t="shared" si="5"/>
        <v>841</v>
      </c>
    </row>
    <row r="129" spans="1:23" x14ac:dyDescent="0.3">
      <c r="A129" t="s">
        <v>102</v>
      </c>
      <c r="B129" t="s">
        <v>95</v>
      </c>
      <c r="C129" t="s">
        <v>0</v>
      </c>
      <c r="D129">
        <v>1632</v>
      </c>
      <c r="I129" t="s">
        <v>102</v>
      </c>
      <c r="J129" t="s">
        <v>4</v>
      </c>
      <c r="K129" t="s">
        <v>1</v>
      </c>
      <c r="L129">
        <v>1024</v>
      </c>
      <c r="M129">
        <f t="shared" si="4"/>
        <v>984</v>
      </c>
      <c r="Q129" t="s">
        <v>102</v>
      </c>
      <c r="R129" t="s">
        <v>5</v>
      </c>
      <c r="S129" t="s">
        <v>1</v>
      </c>
      <c r="T129">
        <v>1072</v>
      </c>
      <c r="U129">
        <f t="shared" si="5"/>
        <v>1032</v>
      </c>
    </row>
    <row r="130" spans="1:23" x14ac:dyDescent="0.3">
      <c r="A130" t="s">
        <v>102</v>
      </c>
      <c r="B130" t="s">
        <v>95</v>
      </c>
      <c r="C130" t="s">
        <v>0</v>
      </c>
      <c r="D130">
        <v>1560</v>
      </c>
      <c r="I130" t="s">
        <v>102</v>
      </c>
      <c r="J130" t="s">
        <v>4</v>
      </c>
      <c r="K130" t="s">
        <v>1</v>
      </c>
      <c r="L130">
        <v>968</v>
      </c>
      <c r="M130">
        <f t="shared" si="4"/>
        <v>928</v>
      </c>
      <c r="Q130" t="s">
        <v>102</v>
      </c>
      <c r="R130" t="s">
        <v>5</v>
      </c>
      <c r="S130" t="s">
        <v>1</v>
      </c>
      <c r="T130">
        <v>1952</v>
      </c>
      <c r="U130">
        <f t="shared" ref="U130:U161" si="6">T130-40</f>
        <v>1912</v>
      </c>
    </row>
    <row r="131" spans="1:23" x14ac:dyDescent="0.3">
      <c r="A131" t="s">
        <v>102</v>
      </c>
      <c r="B131" t="s">
        <v>95</v>
      </c>
      <c r="C131" t="s">
        <v>1</v>
      </c>
      <c r="D131">
        <v>712</v>
      </c>
      <c r="G131">
        <f>MEDIAN(D122:D131)</f>
        <v>1187</v>
      </c>
      <c r="I131" t="s">
        <v>102</v>
      </c>
      <c r="J131" t="s">
        <v>4</v>
      </c>
      <c r="K131" t="s">
        <v>1</v>
      </c>
      <c r="L131">
        <v>1128</v>
      </c>
      <c r="M131">
        <f t="shared" ref="M131:M161" si="7">L131-40</f>
        <v>1088</v>
      </c>
      <c r="O131">
        <f>MEDIAN(M122:M131)</f>
        <v>1023.5</v>
      </c>
      <c r="Q131" t="s">
        <v>102</v>
      </c>
      <c r="R131" t="s">
        <v>5</v>
      </c>
      <c r="S131" t="s">
        <v>1</v>
      </c>
      <c r="T131">
        <v>1063</v>
      </c>
      <c r="U131">
        <f t="shared" si="6"/>
        <v>1023</v>
      </c>
      <c r="W131">
        <f>MEDIAN(U122:U131)</f>
        <v>1027.5</v>
      </c>
    </row>
    <row r="132" spans="1:23" x14ac:dyDescent="0.3">
      <c r="A132" t="s">
        <v>103</v>
      </c>
      <c r="B132" t="s">
        <v>95</v>
      </c>
      <c r="C132" t="s">
        <v>1</v>
      </c>
      <c r="D132">
        <v>752</v>
      </c>
      <c r="I132" t="s">
        <v>103</v>
      </c>
      <c r="J132" t="s">
        <v>4</v>
      </c>
      <c r="K132" t="s">
        <v>0</v>
      </c>
      <c r="L132">
        <v>2587</v>
      </c>
      <c r="M132">
        <f t="shared" si="7"/>
        <v>2547</v>
      </c>
      <c r="Q132" t="s">
        <v>103</v>
      </c>
      <c r="R132" t="s">
        <v>5</v>
      </c>
      <c r="S132" t="s">
        <v>1</v>
      </c>
      <c r="T132">
        <v>1152</v>
      </c>
      <c r="U132">
        <f t="shared" si="6"/>
        <v>1112</v>
      </c>
    </row>
    <row r="133" spans="1:23" x14ac:dyDescent="0.3">
      <c r="A133" t="s">
        <v>103</v>
      </c>
      <c r="B133" t="s">
        <v>95</v>
      </c>
      <c r="C133" t="s">
        <v>1</v>
      </c>
      <c r="D133">
        <v>680</v>
      </c>
      <c r="I133" t="s">
        <v>103</v>
      </c>
      <c r="J133" t="s">
        <v>4</v>
      </c>
      <c r="K133" t="s">
        <v>0</v>
      </c>
      <c r="L133">
        <v>1145</v>
      </c>
      <c r="M133">
        <f t="shared" si="7"/>
        <v>1105</v>
      </c>
      <c r="Q133" t="s">
        <v>103</v>
      </c>
      <c r="R133" t="s">
        <v>5</v>
      </c>
      <c r="S133" t="s">
        <v>1</v>
      </c>
      <c r="T133">
        <v>832</v>
      </c>
      <c r="U133">
        <f t="shared" si="6"/>
        <v>792</v>
      </c>
    </row>
    <row r="134" spans="1:23" x14ac:dyDescent="0.3">
      <c r="A134" t="s">
        <v>103</v>
      </c>
      <c r="B134" t="s">
        <v>95</v>
      </c>
      <c r="C134" t="s">
        <v>1</v>
      </c>
      <c r="D134">
        <v>1191</v>
      </c>
      <c r="I134" t="s">
        <v>103</v>
      </c>
      <c r="J134" t="s">
        <v>4</v>
      </c>
      <c r="K134" t="s">
        <v>0</v>
      </c>
      <c r="L134">
        <v>1200</v>
      </c>
      <c r="M134">
        <f t="shared" si="7"/>
        <v>1160</v>
      </c>
      <c r="Q134" t="s">
        <v>103</v>
      </c>
      <c r="R134" t="s">
        <v>5</v>
      </c>
      <c r="S134" t="s">
        <v>1</v>
      </c>
      <c r="T134">
        <v>967</v>
      </c>
      <c r="U134">
        <f t="shared" si="6"/>
        <v>927</v>
      </c>
    </row>
    <row r="135" spans="1:23" x14ac:dyDescent="0.3">
      <c r="A135" t="s">
        <v>103</v>
      </c>
      <c r="B135" t="s">
        <v>95</v>
      </c>
      <c r="C135" t="s">
        <v>1</v>
      </c>
      <c r="D135">
        <v>672</v>
      </c>
      <c r="I135" t="s">
        <v>103</v>
      </c>
      <c r="J135" t="s">
        <v>4</v>
      </c>
      <c r="K135" t="s">
        <v>1</v>
      </c>
      <c r="L135">
        <v>904</v>
      </c>
      <c r="M135">
        <f t="shared" si="7"/>
        <v>864</v>
      </c>
      <c r="Q135" t="s">
        <v>103</v>
      </c>
      <c r="R135" t="s">
        <v>5</v>
      </c>
      <c r="S135" t="s">
        <v>1</v>
      </c>
      <c r="T135">
        <v>1344</v>
      </c>
      <c r="U135">
        <f t="shared" si="6"/>
        <v>1304</v>
      </c>
    </row>
    <row r="136" spans="1:23" x14ac:dyDescent="0.3">
      <c r="A136" t="s">
        <v>103</v>
      </c>
      <c r="B136" t="s">
        <v>95</v>
      </c>
      <c r="C136" t="s">
        <v>1</v>
      </c>
      <c r="D136">
        <v>819</v>
      </c>
      <c r="I136" t="s">
        <v>103</v>
      </c>
      <c r="J136" t="s">
        <v>4</v>
      </c>
      <c r="K136" t="s">
        <v>1</v>
      </c>
      <c r="L136">
        <v>832</v>
      </c>
      <c r="M136">
        <f t="shared" si="7"/>
        <v>792</v>
      </c>
      <c r="Q136" t="s">
        <v>103</v>
      </c>
      <c r="R136" t="s">
        <v>5</v>
      </c>
      <c r="S136" t="s">
        <v>1</v>
      </c>
      <c r="T136">
        <v>1897</v>
      </c>
      <c r="U136">
        <f t="shared" si="6"/>
        <v>1857</v>
      </c>
    </row>
    <row r="137" spans="1:23" x14ac:dyDescent="0.3">
      <c r="A137" t="s">
        <v>103</v>
      </c>
      <c r="B137" t="s">
        <v>95</v>
      </c>
      <c r="C137" t="s">
        <v>1</v>
      </c>
      <c r="D137">
        <v>912</v>
      </c>
      <c r="I137" t="s">
        <v>103</v>
      </c>
      <c r="J137" t="s">
        <v>4</v>
      </c>
      <c r="K137" t="s">
        <v>1</v>
      </c>
      <c r="L137">
        <v>659</v>
      </c>
      <c r="M137">
        <f t="shared" si="7"/>
        <v>619</v>
      </c>
      <c r="Q137" t="s">
        <v>103</v>
      </c>
      <c r="R137" t="s">
        <v>5</v>
      </c>
      <c r="S137" t="s">
        <v>1</v>
      </c>
      <c r="T137">
        <v>1447</v>
      </c>
      <c r="U137">
        <f t="shared" si="6"/>
        <v>1407</v>
      </c>
    </row>
    <row r="138" spans="1:23" x14ac:dyDescent="0.3">
      <c r="A138" t="s">
        <v>103</v>
      </c>
      <c r="B138" t="s">
        <v>95</v>
      </c>
      <c r="C138" t="s">
        <v>1</v>
      </c>
      <c r="D138">
        <v>872</v>
      </c>
      <c r="I138" t="s">
        <v>103</v>
      </c>
      <c r="J138" t="s">
        <v>4</v>
      </c>
      <c r="K138" t="s">
        <v>1</v>
      </c>
      <c r="L138">
        <v>1496</v>
      </c>
      <c r="M138">
        <f t="shared" si="7"/>
        <v>1456</v>
      </c>
      <c r="Q138" t="s">
        <v>103</v>
      </c>
      <c r="R138" t="s">
        <v>5</v>
      </c>
      <c r="S138" t="s">
        <v>1</v>
      </c>
      <c r="T138">
        <v>911</v>
      </c>
      <c r="U138">
        <f t="shared" si="6"/>
        <v>871</v>
      </c>
    </row>
    <row r="139" spans="1:23" x14ac:dyDescent="0.3">
      <c r="A139" t="s">
        <v>103</v>
      </c>
      <c r="B139" t="s">
        <v>95</v>
      </c>
      <c r="C139" t="s">
        <v>1</v>
      </c>
      <c r="D139">
        <v>903</v>
      </c>
      <c r="I139" t="s">
        <v>103</v>
      </c>
      <c r="J139" t="s">
        <v>4</v>
      </c>
      <c r="K139" t="s">
        <v>1</v>
      </c>
      <c r="L139">
        <v>1896</v>
      </c>
      <c r="M139">
        <f t="shared" si="7"/>
        <v>1856</v>
      </c>
      <c r="Q139" t="s">
        <v>103</v>
      </c>
      <c r="R139" t="s">
        <v>5</v>
      </c>
      <c r="S139" t="s">
        <v>1</v>
      </c>
      <c r="T139">
        <v>968</v>
      </c>
      <c r="U139">
        <f t="shared" si="6"/>
        <v>928</v>
      </c>
    </row>
    <row r="140" spans="1:23" x14ac:dyDescent="0.3">
      <c r="A140" t="s">
        <v>103</v>
      </c>
      <c r="B140" t="s">
        <v>95</v>
      </c>
      <c r="C140" t="s">
        <v>1</v>
      </c>
      <c r="D140">
        <v>863</v>
      </c>
      <c r="I140" t="s">
        <v>103</v>
      </c>
      <c r="J140" t="s">
        <v>4</v>
      </c>
      <c r="K140" t="s">
        <v>1</v>
      </c>
      <c r="L140">
        <v>1491</v>
      </c>
      <c r="M140">
        <f t="shared" si="7"/>
        <v>1451</v>
      </c>
      <c r="Q140" t="s">
        <v>103</v>
      </c>
      <c r="R140" t="s">
        <v>5</v>
      </c>
      <c r="S140" t="s">
        <v>1</v>
      </c>
      <c r="T140">
        <v>1332</v>
      </c>
      <c r="U140">
        <f t="shared" si="6"/>
        <v>1292</v>
      </c>
    </row>
    <row r="141" spans="1:23" x14ac:dyDescent="0.3">
      <c r="A141" t="s">
        <v>103</v>
      </c>
      <c r="B141" t="s">
        <v>95</v>
      </c>
      <c r="C141" t="s">
        <v>1</v>
      </c>
      <c r="D141">
        <v>727</v>
      </c>
      <c r="G141">
        <f>MEDIAN(D132:D141)</f>
        <v>841</v>
      </c>
      <c r="I141" t="s">
        <v>103</v>
      </c>
      <c r="J141" t="s">
        <v>4</v>
      </c>
      <c r="K141" t="s">
        <v>1</v>
      </c>
      <c r="L141">
        <v>1208</v>
      </c>
      <c r="M141">
        <f t="shared" si="7"/>
        <v>1168</v>
      </c>
      <c r="O141">
        <f>MEDIAN(M132:M141)</f>
        <v>1164</v>
      </c>
      <c r="Q141" t="s">
        <v>103</v>
      </c>
      <c r="R141" t="s">
        <v>5</v>
      </c>
      <c r="S141" t="s">
        <v>1</v>
      </c>
      <c r="T141">
        <v>969</v>
      </c>
      <c r="U141">
        <f t="shared" si="6"/>
        <v>929</v>
      </c>
      <c r="W141">
        <f>MEDIAN(U132:U141)</f>
        <v>1020.5</v>
      </c>
    </row>
    <row r="142" spans="1:23" x14ac:dyDescent="0.3">
      <c r="A142" t="s">
        <v>104</v>
      </c>
      <c r="B142" t="s">
        <v>95</v>
      </c>
      <c r="C142" t="s">
        <v>1</v>
      </c>
      <c r="D142">
        <v>841</v>
      </c>
      <c r="I142" t="s">
        <v>104</v>
      </c>
      <c r="J142" t="s">
        <v>4</v>
      </c>
      <c r="K142" t="s">
        <v>1</v>
      </c>
      <c r="L142">
        <v>1296</v>
      </c>
      <c r="M142">
        <f t="shared" si="7"/>
        <v>1256</v>
      </c>
      <c r="Q142" t="s">
        <v>104</v>
      </c>
      <c r="R142" t="s">
        <v>5</v>
      </c>
      <c r="S142" t="s">
        <v>1</v>
      </c>
      <c r="T142">
        <v>1071</v>
      </c>
      <c r="U142">
        <f t="shared" si="6"/>
        <v>1031</v>
      </c>
    </row>
    <row r="143" spans="1:23" x14ac:dyDescent="0.3">
      <c r="A143" t="s">
        <v>104</v>
      </c>
      <c r="B143" t="s">
        <v>95</v>
      </c>
      <c r="C143" t="s">
        <v>1</v>
      </c>
      <c r="D143">
        <v>1161</v>
      </c>
      <c r="I143" t="s">
        <v>104</v>
      </c>
      <c r="J143" t="s">
        <v>4</v>
      </c>
      <c r="K143" t="s">
        <v>0</v>
      </c>
      <c r="L143">
        <v>1408</v>
      </c>
      <c r="M143">
        <f t="shared" si="7"/>
        <v>1368</v>
      </c>
      <c r="Q143" t="s">
        <v>104</v>
      </c>
      <c r="R143" t="s">
        <v>5</v>
      </c>
      <c r="S143" t="s">
        <v>1</v>
      </c>
      <c r="T143">
        <v>804</v>
      </c>
      <c r="U143">
        <f t="shared" si="6"/>
        <v>764</v>
      </c>
    </row>
    <row r="144" spans="1:23" x14ac:dyDescent="0.3">
      <c r="A144" t="s">
        <v>104</v>
      </c>
      <c r="B144" t="s">
        <v>95</v>
      </c>
      <c r="C144" t="s">
        <v>1</v>
      </c>
      <c r="D144">
        <v>841</v>
      </c>
      <c r="I144" t="s">
        <v>104</v>
      </c>
      <c r="J144" t="s">
        <v>4</v>
      </c>
      <c r="K144" t="s">
        <v>1</v>
      </c>
      <c r="L144">
        <v>1324</v>
      </c>
      <c r="M144">
        <f t="shared" si="7"/>
        <v>1284</v>
      </c>
      <c r="Q144" t="s">
        <v>104</v>
      </c>
      <c r="R144" t="s">
        <v>5</v>
      </c>
      <c r="S144" t="s">
        <v>1</v>
      </c>
      <c r="T144">
        <v>840</v>
      </c>
      <c r="U144">
        <f t="shared" si="6"/>
        <v>800</v>
      </c>
    </row>
    <row r="145" spans="1:23" x14ac:dyDescent="0.3">
      <c r="A145" t="s">
        <v>104</v>
      </c>
      <c r="B145" t="s">
        <v>95</v>
      </c>
      <c r="C145" t="s">
        <v>1</v>
      </c>
      <c r="D145">
        <v>1080</v>
      </c>
      <c r="I145" t="s">
        <v>104</v>
      </c>
      <c r="J145" t="s">
        <v>4</v>
      </c>
      <c r="K145" t="s">
        <v>1</v>
      </c>
      <c r="L145">
        <v>832</v>
      </c>
      <c r="M145">
        <f t="shared" si="7"/>
        <v>792</v>
      </c>
      <c r="Q145" t="s">
        <v>104</v>
      </c>
      <c r="R145" t="s">
        <v>5</v>
      </c>
      <c r="S145" t="s">
        <v>1</v>
      </c>
      <c r="T145">
        <v>776</v>
      </c>
      <c r="U145">
        <f t="shared" si="6"/>
        <v>736</v>
      </c>
    </row>
    <row r="146" spans="1:23" x14ac:dyDescent="0.3">
      <c r="A146" t="s">
        <v>104</v>
      </c>
      <c r="B146" t="s">
        <v>95</v>
      </c>
      <c r="C146" t="s">
        <v>1</v>
      </c>
      <c r="D146">
        <v>919</v>
      </c>
      <c r="I146" t="s">
        <v>104</v>
      </c>
      <c r="J146" t="s">
        <v>4</v>
      </c>
      <c r="K146" t="s">
        <v>1</v>
      </c>
      <c r="L146">
        <v>737</v>
      </c>
      <c r="M146">
        <f t="shared" si="7"/>
        <v>697</v>
      </c>
      <c r="Q146" t="s">
        <v>104</v>
      </c>
      <c r="R146" t="s">
        <v>5</v>
      </c>
      <c r="S146" t="s">
        <v>1</v>
      </c>
      <c r="T146">
        <v>1159</v>
      </c>
      <c r="U146">
        <f t="shared" si="6"/>
        <v>1119</v>
      </c>
    </row>
    <row r="147" spans="1:23" x14ac:dyDescent="0.3">
      <c r="A147" t="s">
        <v>104</v>
      </c>
      <c r="B147" t="s">
        <v>95</v>
      </c>
      <c r="C147" t="s">
        <v>1</v>
      </c>
      <c r="D147">
        <v>840</v>
      </c>
      <c r="I147" t="s">
        <v>104</v>
      </c>
      <c r="J147" t="s">
        <v>4</v>
      </c>
      <c r="K147" t="s">
        <v>1</v>
      </c>
      <c r="L147">
        <v>951</v>
      </c>
      <c r="M147">
        <f t="shared" si="7"/>
        <v>911</v>
      </c>
      <c r="Q147" t="s">
        <v>104</v>
      </c>
      <c r="R147" t="s">
        <v>5</v>
      </c>
      <c r="S147" t="s">
        <v>1</v>
      </c>
      <c r="T147">
        <v>1047</v>
      </c>
      <c r="U147">
        <f t="shared" si="6"/>
        <v>1007</v>
      </c>
    </row>
    <row r="148" spans="1:23" x14ac:dyDescent="0.3">
      <c r="A148" t="s">
        <v>104</v>
      </c>
      <c r="B148" t="s">
        <v>95</v>
      </c>
      <c r="C148" t="s">
        <v>1</v>
      </c>
      <c r="D148">
        <v>928</v>
      </c>
      <c r="I148" t="s">
        <v>104</v>
      </c>
      <c r="J148" t="s">
        <v>4</v>
      </c>
      <c r="K148" t="s">
        <v>1</v>
      </c>
      <c r="L148">
        <v>904</v>
      </c>
      <c r="M148">
        <f t="shared" si="7"/>
        <v>864</v>
      </c>
      <c r="Q148" t="s">
        <v>104</v>
      </c>
      <c r="R148" t="s">
        <v>5</v>
      </c>
      <c r="S148" t="s">
        <v>1</v>
      </c>
      <c r="T148">
        <v>1072</v>
      </c>
      <c r="U148">
        <f t="shared" si="6"/>
        <v>1032</v>
      </c>
    </row>
    <row r="149" spans="1:23" x14ac:dyDescent="0.3">
      <c r="A149" t="s">
        <v>104</v>
      </c>
      <c r="B149" t="s">
        <v>95</v>
      </c>
      <c r="C149" t="s">
        <v>1</v>
      </c>
      <c r="D149">
        <v>656</v>
      </c>
      <c r="I149" t="s">
        <v>104</v>
      </c>
      <c r="J149" t="s">
        <v>4</v>
      </c>
      <c r="K149" t="s">
        <v>1</v>
      </c>
      <c r="L149">
        <v>1089</v>
      </c>
      <c r="M149">
        <f t="shared" si="7"/>
        <v>1049</v>
      </c>
      <c r="Q149" t="s">
        <v>104</v>
      </c>
      <c r="R149" t="s">
        <v>5</v>
      </c>
      <c r="S149" t="s">
        <v>1</v>
      </c>
      <c r="T149">
        <v>905</v>
      </c>
      <c r="U149">
        <f t="shared" si="6"/>
        <v>865</v>
      </c>
    </row>
    <row r="150" spans="1:23" x14ac:dyDescent="0.3">
      <c r="A150" t="s">
        <v>104</v>
      </c>
      <c r="B150" t="s">
        <v>95</v>
      </c>
      <c r="C150" t="s">
        <v>1</v>
      </c>
      <c r="D150">
        <v>640</v>
      </c>
      <c r="I150" t="s">
        <v>104</v>
      </c>
      <c r="J150" t="s">
        <v>4</v>
      </c>
      <c r="K150" t="s">
        <v>1</v>
      </c>
      <c r="L150">
        <v>1152</v>
      </c>
      <c r="M150">
        <f t="shared" si="7"/>
        <v>1112</v>
      </c>
      <c r="Q150" t="s">
        <v>104</v>
      </c>
      <c r="R150" t="s">
        <v>5</v>
      </c>
      <c r="S150" t="s">
        <v>1</v>
      </c>
      <c r="T150">
        <v>1104</v>
      </c>
      <c r="U150">
        <f t="shared" si="6"/>
        <v>1064</v>
      </c>
    </row>
    <row r="151" spans="1:23" x14ac:dyDescent="0.3">
      <c r="A151" t="s">
        <v>104</v>
      </c>
      <c r="B151" t="s">
        <v>95</v>
      </c>
      <c r="C151" t="s">
        <v>1</v>
      </c>
      <c r="D151">
        <v>536</v>
      </c>
      <c r="G151">
        <f>MEDIAN(D142:D151)</f>
        <v>841</v>
      </c>
      <c r="I151" t="s">
        <v>104</v>
      </c>
      <c r="J151" t="s">
        <v>4</v>
      </c>
      <c r="K151" t="s">
        <v>1</v>
      </c>
      <c r="L151">
        <v>1416</v>
      </c>
      <c r="M151">
        <f t="shared" si="7"/>
        <v>1376</v>
      </c>
      <c r="O151">
        <f>MEDIAN(M142:M151)</f>
        <v>1080.5</v>
      </c>
      <c r="Q151" t="s">
        <v>104</v>
      </c>
      <c r="R151" t="s">
        <v>5</v>
      </c>
      <c r="S151" t="s">
        <v>1</v>
      </c>
      <c r="T151">
        <v>1840</v>
      </c>
      <c r="U151">
        <f t="shared" si="6"/>
        <v>1800</v>
      </c>
      <c r="W151">
        <f>MEDIAN(U142:U151)</f>
        <v>1019</v>
      </c>
    </row>
    <row r="152" spans="1:23" x14ac:dyDescent="0.3">
      <c r="A152" t="s">
        <v>105</v>
      </c>
      <c r="B152" t="s">
        <v>95</v>
      </c>
      <c r="C152" t="s">
        <v>1</v>
      </c>
      <c r="D152">
        <v>943</v>
      </c>
      <c r="I152" t="s">
        <v>105</v>
      </c>
      <c r="J152" t="s">
        <v>4</v>
      </c>
      <c r="K152" t="s">
        <v>1</v>
      </c>
      <c r="L152">
        <v>864</v>
      </c>
      <c r="M152">
        <f t="shared" si="7"/>
        <v>824</v>
      </c>
      <c r="Q152" t="s">
        <v>105</v>
      </c>
      <c r="R152" t="s">
        <v>5</v>
      </c>
      <c r="S152" t="s">
        <v>1</v>
      </c>
      <c r="T152">
        <v>1024</v>
      </c>
      <c r="U152">
        <f t="shared" si="6"/>
        <v>984</v>
      </c>
    </row>
    <row r="153" spans="1:23" x14ac:dyDescent="0.3">
      <c r="A153" t="s">
        <v>105</v>
      </c>
      <c r="B153" t="s">
        <v>95</v>
      </c>
      <c r="C153" t="s">
        <v>1</v>
      </c>
      <c r="D153">
        <v>912</v>
      </c>
      <c r="I153" t="s">
        <v>105</v>
      </c>
      <c r="J153" t="s">
        <v>4</v>
      </c>
      <c r="K153" t="s">
        <v>1</v>
      </c>
      <c r="L153">
        <v>952</v>
      </c>
      <c r="M153">
        <f t="shared" si="7"/>
        <v>912</v>
      </c>
      <c r="Q153" t="s">
        <v>105</v>
      </c>
      <c r="R153" t="s">
        <v>5</v>
      </c>
      <c r="S153" t="s">
        <v>1</v>
      </c>
      <c r="T153">
        <v>992</v>
      </c>
      <c r="U153">
        <f t="shared" si="6"/>
        <v>952</v>
      </c>
    </row>
    <row r="154" spans="1:23" x14ac:dyDescent="0.3">
      <c r="A154" t="s">
        <v>105</v>
      </c>
      <c r="B154" t="s">
        <v>95</v>
      </c>
      <c r="C154" t="s">
        <v>1</v>
      </c>
      <c r="D154">
        <v>808</v>
      </c>
      <c r="I154" t="s">
        <v>105</v>
      </c>
      <c r="J154" t="s">
        <v>4</v>
      </c>
      <c r="K154" t="s">
        <v>1</v>
      </c>
      <c r="L154">
        <v>1120</v>
      </c>
      <c r="M154">
        <f t="shared" si="7"/>
        <v>1080</v>
      </c>
      <c r="Q154" t="s">
        <v>105</v>
      </c>
      <c r="R154" t="s">
        <v>5</v>
      </c>
      <c r="S154" t="s">
        <v>1</v>
      </c>
      <c r="T154">
        <v>904</v>
      </c>
      <c r="U154">
        <f t="shared" si="6"/>
        <v>864</v>
      </c>
    </row>
    <row r="155" spans="1:23" x14ac:dyDescent="0.3">
      <c r="A155" t="s">
        <v>105</v>
      </c>
      <c r="B155" t="s">
        <v>95</v>
      </c>
      <c r="C155" t="s">
        <v>1</v>
      </c>
      <c r="D155">
        <v>599</v>
      </c>
      <c r="I155" t="s">
        <v>105</v>
      </c>
      <c r="J155" t="s">
        <v>4</v>
      </c>
      <c r="K155" t="s">
        <v>1</v>
      </c>
      <c r="L155">
        <v>1336</v>
      </c>
      <c r="M155">
        <f t="shared" si="7"/>
        <v>1296</v>
      </c>
      <c r="Q155" t="s">
        <v>105</v>
      </c>
      <c r="R155" t="s">
        <v>5</v>
      </c>
      <c r="S155" t="s">
        <v>1</v>
      </c>
      <c r="T155">
        <v>776</v>
      </c>
      <c r="U155">
        <f t="shared" si="6"/>
        <v>736</v>
      </c>
    </row>
    <row r="156" spans="1:23" x14ac:dyDescent="0.3">
      <c r="A156" t="s">
        <v>105</v>
      </c>
      <c r="B156" t="s">
        <v>95</v>
      </c>
      <c r="C156" t="s">
        <v>1</v>
      </c>
      <c r="D156">
        <v>817</v>
      </c>
      <c r="I156" t="s">
        <v>105</v>
      </c>
      <c r="J156" t="s">
        <v>4</v>
      </c>
      <c r="K156" t="s">
        <v>1</v>
      </c>
      <c r="L156">
        <v>744</v>
      </c>
      <c r="M156">
        <f t="shared" si="7"/>
        <v>704</v>
      </c>
      <c r="Q156" t="s">
        <v>105</v>
      </c>
      <c r="R156" t="s">
        <v>5</v>
      </c>
      <c r="S156" t="s">
        <v>1</v>
      </c>
      <c r="T156">
        <v>983</v>
      </c>
      <c r="U156">
        <f t="shared" si="6"/>
        <v>943</v>
      </c>
    </row>
    <row r="157" spans="1:23" x14ac:dyDescent="0.3">
      <c r="A157" t="s">
        <v>105</v>
      </c>
      <c r="B157" t="s">
        <v>95</v>
      </c>
      <c r="C157" t="s">
        <v>1</v>
      </c>
      <c r="D157">
        <v>911</v>
      </c>
      <c r="I157" t="s">
        <v>105</v>
      </c>
      <c r="J157" t="s">
        <v>4</v>
      </c>
      <c r="K157" t="s">
        <v>1</v>
      </c>
      <c r="L157">
        <v>855</v>
      </c>
      <c r="M157">
        <f t="shared" si="7"/>
        <v>815</v>
      </c>
      <c r="Q157" t="s">
        <v>105</v>
      </c>
      <c r="R157" t="s">
        <v>5</v>
      </c>
      <c r="S157" t="s">
        <v>1</v>
      </c>
      <c r="T157">
        <v>974</v>
      </c>
      <c r="U157">
        <f t="shared" si="6"/>
        <v>934</v>
      </c>
    </row>
    <row r="158" spans="1:23" x14ac:dyDescent="0.3">
      <c r="A158" t="s">
        <v>105</v>
      </c>
      <c r="B158" t="s">
        <v>95</v>
      </c>
      <c r="C158" t="s">
        <v>1</v>
      </c>
      <c r="D158">
        <v>753</v>
      </c>
      <c r="I158" t="s">
        <v>105</v>
      </c>
      <c r="J158" t="s">
        <v>4</v>
      </c>
      <c r="K158" t="s">
        <v>1</v>
      </c>
      <c r="L158">
        <v>736</v>
      </c>
      <c r="M158">
        <f t="shared" si="7"/>
        <v>696</v>
      </c>
      <c r="Q158" t="s">
        <v>105</v>
      </c>
      <c r="R158" t="s">
        <v>5</v>
      </c>
      <c r="S158" t="s">
        <v>1</v>
      </c>
      <c r="T158">
        <v>992</v>
      </c>
      <c r="U158">
        <f t="shared" si="6"/>
        <v>952</v>
      </c>
    </row>
    <row r="159" spans="1:23" x14ac:dyDescent="0.3">
      <c r="A159" t="s">
        <v>105</v>
      </c>
      <c r="B159" t="s">
        <v>95</v>
      </c>
      <c r="C159" t="s">
        <v>1</v>
      </c>
      <c r="D159">
        <v>608</v>
      </c>
      <c r="I159" t="s">
        <v>105</v>
      </c>
      <c r="J159" t="s">
        <v>4</v>
      </c>
      <c r="K159" t="s">
        <v>1</v>
      </c>
      <c r="L159">
        <v>808</v>
      </c>
      <c r="M159">
        <f t="shared" si="7"/>
        <v>768</v>
      </c>
      <c r="Q159" t="s">
        <v>105</v>
      </c>
      <c r="R159" t="s">
        <v>5</v>
      </c>
      <c r="S159" t="s">
        <v>1</v>
      </c>
      <c r="T159">
        <v>1336</v>
      </c>
      <c r="U159">
        <f t="shared" si="6"/>
        <v>1296</v>
      </c>
    </row>
    <row r="160" spans="1:23" x14ac:dyDescent="0.3">
      <c r="A160" t="s">
        <v>105</v>
      </c>
      <c r="B160" t="s">
        <v>95</v>
      </c>
      <c r="C160" t="s">
        <v>1</v>
      </c>
      <c r="D160">
        <v>775</v>
      </c>
      <c r="I160" t="s">
        <v>105</v>
      </c>
      <c r="J160" t="s">
        <v>4</v>
      </c>
      <c r="K160" t="s">
        <v>1</v>
      </c>
      <c r="L160">
        <v>1056</v>
      </c>
      <c r="M160">
        <f t="shared" si="7"/>
        <v>1016</v>
      </c>
      <c r="Q160" t="s">
        <v>105</v>
      </c>
      <c r="R160" t="s">
        <v>5</v>
      </c>
      <c r="S160" t="s">
        <v>1</v>
      </c>
      <c r="T160">
        <v>1031</v>
      </c>
      <c r="U160">
        <f t="shared" si="6"/>
        <v>991</v>
      </c>
    </row>
    <row r="161" spans="1:23" x14ac:dyDescent="0.3">
      <c r="A161" t="s">
        <v>105</v>
      </c>
      <c r="B161" t="s">
        <v>95</v>
      </c>
      <c r="C161" t="s">
        <v>1</v>
      </c>
      <c r="D161">
        <v>816</v>
      </c>
      <c r="G161">
        <f>MEDIAN(D152:D161)</f>
        <v>812</v>
      </c>
      <c r="I161" t="s">
        <v>105</v>
      </c>
      <c r="J161" t="s">
        <v>4</v>
      </c>
      <c r="K161" t="s">
        <v>1</v>
      </c>
      <c r="L161">
        <v>1448</v>
      </c>
      <c r="M161">
        <f t="shared" si="7"/>
        <v>1408</v>
      </c>
      <c r="O161">
        <f>MEDIAN(M152:M161)</f>
        <v>868</v>
      </c>
      <c r="Q161" t="s">
        <v>105</v>
      </c>
      <c r="R161" t="s">
        <v>5</v>
      </c>
      <c r="S161" t="s">
        <v>1</v>
      </c>
      <c r="T161">
        <v>1320</v>
      </c>
      <c r="U161">
        <f t="shared" si="6"/>
        <v>1280</v>
      </c>
      <c r="W161">
        <f>MEDIAN(U152:U161)</f>
        <v>952</v>
      </c>
    </row>
    <row r="162" spans="1:23" x14ac:dyDescent="0.3">
      <c r="G162">
        <f>AVERAGE(G1:G161)</f>
        <v>931.46875</v>
      </c>
      <c r="O162">
        <f>AVERAGE(O1:O161)</f>
        <v>955.21875</v>
      </c>
      <c r="W162">
        <f>AVERAGE(W1:W161)</f>
        <v>950.75</v>
      </c>
    </row>
    <row r="163" spans="1:23" x14ac:dyDescent="0.3">
      <c r="G163">
        <f>STDEV(G1:G161)</f>
        <v>197.5611693248448</v>
      </c>
      <c r="O163">
        <f>STDEV(O1:O161)</f>
        <v>100.03082337459789</v>
      </c>
      <c r="W163">
        <f>STDEV(W1:W161)</f>
        <v>154.251418145831</v>
      </c>
    </row>
  </sheetData>
  <sortState xmlns:xlrd2="http://schemas.microsoft.com/office/spreadsheetml/2017/richdata2" ref="I2:L161">
    <sortCondition ref="I2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624</v>
      </c>
      <c r="I2" t="s">
        <v>106</v>
      </c>
      <c r="J2" t="s">
        <v>4</v>
      </c>
      <c r="K2" t="s">
        <v>0</v>
      </c>
      <c r="L2">
        <v>1175</v>
      </c>
      <c r="M2">
        <f>L2-40</f>
        <v>1135</v>
      </c>
      <c r="Q2" t="s">
        <v>106</v>
      </c>
      <c r="R2" t="s">
        <v>5</v>
      </c>
      <c r="S2" t="s">
        <v>0</v>
      </c>
      <c r="T2">
        <v>952</v>
      </c>
      <c r="U2">
        <f>T2-40</f>
        <v>912</v>
      </c>
    </row>
    <row r="3" spans="1:23" x14ac:dyDescent="0.3">
      <c r="A3" t="s">
        <v>106</v>
      </c>
      <c r="B3" t="s">
        <v>95</v>
      </c>
      <c r="C3" t="s">
        <v>0</v>
      </c>
      <c r="D3">
        <v>856</v>
      </c>
      <c r="I3" t="s">
        <v>106</v>
      </c>
      <c r="J3" t="s">
        <v>4</v>
      </c>
      <c r="K3" t="s">
        <v>0</v>
      </c>
      <c r="L3">
        <v>1144</v>
      </c>
      <c r="M3">
        <f t="shared" ref="M3:M66" si="0">L3-40</f>
        <v>1104</v>
      </c>
      <c r="Q3" t="s">
        <v>106</v>
      </c>
      <c r="R3" t="s">
        <v>5</v>
      </c>
      <c r="S3" t="s">
        <v>0</v>
      </c>
      <c r="T3">
        <v>744</v>
      </c>
      <c r="U3">
        <f t="shared" ref="U3:U66" si="1">T3-40</f>
        <v>704</v>
      </c>
    </row>
    <row r="4" spans="1:23" x14ac:dyDescent="0.3">
      <c r="A4" t="s">
        <v>106</v>
      </c>
      <c r="B4" t="s">
        <v>95</v>
      </c>
      <c r="C4" t="s">
        <v>0</v>
      </c>
      <c r="D4">
        <v>808</v>
      </c>
      <c r="I4" t="s">
        <v>106</v>
      </c>
      <c r="J4" t="s">
        <v>4</v>
      </c>
      <c r="K4" t="s">
        <v>0</v>
      </c>
      <c r="L4">
        <v>926</v>
      </c>
      <c r="M4">
        <f t="shared" si="0"/>
        <v>886</v>
      </c>
      <c r="Q4" t="s">
        <v>106</v>
      </c>
      <c r="R4" t="s">
        <v>5</v>
      </c>
      <c r="S4" t="s">
        <v>0</v>
      </c>
      <c r="T4">
        <v>1009</v>
      </c>
      <c r="U4">
        <f t="shared" si="1"/>
        <v>969</v>
      </c>
    </row>
    <row r="5" spans="1:23" x14ac:dyDescent="0.3">
      <c r="A5" t="s">
        <v>106</v>
      </c>
      <c r="B5" t="s">
        <v>95</v>
      </c>
      <c r="C5" t="s">
        <v>0</v>
      </c>
      <c r="D5">
        <v>688</v>
      </c>
      <c r="I5" t="s">
        <v>106</v>
      </c>
      <c r="J5" t="s">
        <v>4</v>
      </c>
      <c r="K5" t="s">
        <v>0</v>
      </c>
      <c r="L5">
        <v>1079</v>
      </c>
      <c r="M5">
        <f t="shared" si="0"/>
        <v>1039</v>
      </c>
      <c r="Q5" t="s">
        <v>106</v>
      </c>
      <c r="R5" t="s">
        <v>5</v>
      </c>
      <c r="S5" t="s">
        <v>0</v>
      </c>
      <c r="T5">
        <v>1001</v>
      </c>
      <c r="U5">
        <f t="shared" si="1"/>
        <v>961</v>
      </c>
    </row>
    <row r="6" spans="1:23" x14ac:dyDescent="0.3">
      <c r="A6" t="s">
        <v>106</v>
      </c>
      <c r="B6" t="s">
        <v>95</v>
      </c>
      <c r="C6" t="s">
        <v>0</v>
      </c>
      <c r="D6">
        <v>1348</v>
      </c>
      <c r="I6" t="s">
        <v>106</v>
      </c>
      <c r="J6" t="s">
        <v>4</v>
      </c>
      <c r="K6" t="s">
        <v>0</v>
      </c>
      <c r="L6">
        <v>1008</v>
      </c>
      <c r="M6">
        <f t="shared" si="0"/>
        <v>968</v>
      </c>
      <c r="Q6" t="s">
        <v>106</v>
      </c>
      <c r="R6" t="s">
        <v>5</v>
      </c>
      <c r="S6" t="s">
        <v>0</v>
      </c>
      <c r="T6">
        <v>1527</v>
      </c>
      <c r="U6">
        <f t="shared" si="1"/>
        <v>1487</v>
      </c>
    </row>
    <row r="7" spans="1:23" x14ac:dyDescent="0.3">
      <c r="A7" t="s">
        <v>106</v>
      </c>
      <c r="B7" t="s">
        <v>95</v>
      </c>
      <c r="C7" t="s">
        <v>0</v>
      </c>
      <c r="D7">
        <v>1072</v>
      </c>
      <c r="I7" t="s">
        <v>106</v>
      </c>
      <c r="J7" t="s">
        <v>4</v>
      </c>
      <c r="K7" t="s">
        <v>0</v>
      </c>
      <c r="L7">
        <v>645</v>
      </c>
      <c r="M7">
        <f t="shared" si="0"/>
        <v>605</v>
      </c>
      <c r="Q7" t="s">
        <v>106</v>
      </c>
      <c r="R7" t="s">
        <v>5</v>
      </c>
      <c r="S7" t="s">
        <v>0</v>
      </c>
      <c r="T7">
        <v>936</v>
      </c>
      <c r="U7">
        <f t="shared" si="1"/>
        <v>896</v>
      </c>
    </row>
    <row r="8" spans="1:23" x14ac:dyDescent="0.3">
      <c r="A8" t="s">
        <v>106</v>
      </c>
      <c r="B8" t="s">
        <v>95</v>
      </c>
      <c r="C8" t="s">
        <v>0</v>
      </c>
      <c r="D8">
        <v>1345</v>
      </c>
      <c r="I8" t="s">
        <v>106</v>
      </c>
      <c r="J8" t="s">
        <v>4</v>
      </c>
      <c r="K8" t="s">
        <v>0</v>
      </c>
      <c r="L8">
        <v>616</v>
      </c>
      <c r="M8">
        <f t="shared" si="0"/>
        <v>576</v>
      </c>
      <c r="Q8" t="s">
        <v>106</v>
      </c>
      <c r="R8" t="s">
        <v>5</v>
      </c>
      <c r="S8" t="s">
        <v>0</v>
      </c>
      <c r="T8">
        <v>607</v>
      </c>
      <c r="U8">
        <f t="shared" si="1"/>
        <v>567</v>
      </c>
    </row>
    <row r="9" spans="1:23" x14ac:dyDescent="0.3">
      <c r="A9" t="s">
        <v>106</v>
      </c>
      <c r="B9" t="s">
        <v>95</v>
      </c>
      <c r="C9" t="s">
        <v>0</v>
      </c>
      <c r="D9">
        <v>432</v>
      </c>
      <c r="I9" t="s">
        <v>106</v>
      </c>
      <c r="J9" t="s">
        <v>4</v>
      </c>
      <c r="K9" t="s">
        <v>0</v>
      </c>
      <c r="L9">
        <v>904</v>
      </c>
      <c r="M9">
        <f t="shared" si="0"/>
        <v>864</v>
      </c>
      <c r="Q9" t="s">
        <v>106</v>
      </c>
      <c r="R9" t="s">
        <v>5</v>
      </c>
      <c r="S9" t="s">
        <v>0</v>
      </c>
      <c r="T9">
        <v>880</v>
      </c>
      <c r="U9">
        <f t="shared" si="1"/>
        <v>840</v>
      </c>
    </row>
    <row r="10" spans="1:23" x14ac:dyDescent="0.3">
      <c r="A10" t="s">
        <v>106</v>
      </c>
      <c r="B10" t="s">
        <v>95</v>
      </c>
      <c r="C10" t="s">
        <v>0</v>
      </c>
      <c r="D10">
        <v>880</v>
      </c>
      <c r="I10" t="s">
        <v>106</v>
      </c>
      <c r="J10" t="s">
        <v>4</v>
      </c>
      <c r="K10" t="s">
        <v>0</v>
      </c>
      <c r="L10">
        <v>903</v>
      </c>
      <c r="M10">
        <f t="shared" si="0"/>
        <v>863</v>
      </c>
      <c r="Q10" t="s">
        <v>106</v>
      </c>
      <c r="R10" t="s">
        <v>5</v>
      </c>
      <c r="S10" t="s">
        <v>0</v>
      </c>
      <c r="T10">
        <v>829</v>
      </c>
      <c r="U10">
        <f t="shared" si="1"/>
        <v>789</v>
      </c>
    </row>
    <row r="11" spans="1:23" x14ac:dyDescent="0.3">
      <c r="A11" t="s">
        <v>106</v>
      </c>
      <c r="B11" t="s">
        <v>95</v>
      </c>
      <c r="C11" t="s">
        <v>0</v>
      </c>
      <c r="D11">
        <v>1128</v>
      </c>
      <c r="G11">
        <f>MEDIAN(D2:D11)</f>
        <v>868</v>
      </c>
      <c r="I11" t="s">
        <v>106</v>
      </c>
      <c r="J11" t="s">
        <v>4</v>
      </c>
      <c r="K11" t="s">
        <v>0</v>
      </c>
      <c r="L11">
        <v>1144</v>
      </c>
      <c r="M11">
        <f t="shared" si="0"/>
        <v>1104</v>
      </c>
      <c r="O11">
        <f>MEDIAN(M2:M11)</f>
        <v>927</v>
      </c>
      <c r="Q11" t="s">
        <v>106</v>
      </c>
      <c r="R11" t="s">
        <v>5</v>
      </c>
      <c r="S11" t="s">
        <v>0</v>
      </c>
      <c r="T11">
        <v>1016</v>
      </c>
      <c r="U11">
        <f t="shared" si="1"/>
        <v>976</v>
      </c>
      <c r="W11">
        <f>MEDIAN(U2:U11)</f>
        <v>904</v>
      </c>
    </row>
    <row r="12" spans="1:23" x14ac:dyDescent="0.3">
      <c r="A12" t="s">
        <v>107</v>
      </c>
      <c r="B12" t="s">
        <v>95</v>
      </c>
      <c r="C12" t="s">
        <v>0</v>
      </c>
      <c r="D12">
        <v>1000</v>
      </c>
      <c r="I12" t="s">
        <v>107</v>
      </c>
      <c r="J12" t="s">
        <v>4</v>
      </c>
      <c r="K12" t="s">
        <v>0</v>
      </c>
      <c r="L12">
        <v>1112</v>
      </c>
      <c r="M12">
        <f t="shared" si="0"/>
        <v>1072</v>
      </c>
      <c r="Q12" t="s">
        <v>107</v>
      </c>
      <c r="R12" t="s">
        <v>5</v>
      </c>
      <c r="S12" t="s">
        <v>0</v>
      </c>
      <c r="T12">
        <v>872</v>
      </c>
      <c r="U12">
        <f t="shared" si="1"/>
        <v>832</v>
      </c>
    </row>
    <row r="13" spans="1:23" x14ac:dyDescent="0.3">
      <c r="A13" t="s">
        <v>107</v>
      </c>
      <c r="B13" t="s">
        <v>95</v>
      </c>
      <c r="C13" t="s">
        <v>0</v>
      </c>
      <c r="D13">
        <v>880</v>
      </c>
      <c r="I13" t="s">
        <v>107</v>
      </c>
      <c r="J13" t="s">
        <v>4</v>
      </c>
      <c r="K13" t="s">
        <v>0</v>
      </c>
      <c r="L13">
        <v>1336</v>
      </c>
      <c r="M13">
        <f t="shared" si="0"/>
        <v>1296</v>
      </c>
      <c r="Q13" t="s">
        <v>107</v>
      </c>
      <c r="R13" t="s">
        <v>5</v>
      </c>
      <c r="S13" t="s">
        <v>0</v>
      </c>
      <c r="T13">
        <v>912</v>
      </c>
      <c r="U13">
        <f t="shared" si="1"/>
        <v>872</v>
      </c>
    </row>
    <row r="14" spans="1:23" x14ac:dyDescent="0.3">
      <c r="A14" t="s">
        <v>107</v>
      </c>
      <c r="B14" t="s">
        <v>95</v>
      </c>
      <c r="C14" t="s">
        <v>0</v>
      </c>
      <c r="D14">
        <v>1041</v>
      </c>
      <c r="I14" t="s">
        <v>107</v>
      </c>
      <c r="J14" t="s">
        <v>4</v>
      </c>
      <c r="K14" t="s">
        <v>0</v>
      </c>
      <c r="L14">
        <v>960</v>
      </c>
      <c r="M14">
        <f t="shared" si="0"/>
        <v>920</v>
      </c>
      <c r="Q14" t="s">
        <v>107</v>
      </c>
      <c r="R14" t="s">
        <v>5</v>
      </c>
      <c r="S14" t="s">
        <v>0</v>
      </c>
      <c r="T14">
        <v>1024</v>
      </c>
      <c r="U14">
        <f t="shared" si="1"/>
        <v>984</v>
      </c>
    </row>
    <row r="15" spans="1:23" x14ac:dyDescent="0.3">
      <c r="A15" t="s">
        <v>107</v>
      </c>
      <c r="B15" t="s">
        <v>95</v>
      </c>
      <c r="C15" t="s">
        <v>0</v>
      </c>
      <c r="D15">
        <v>592</v>
      </c>
      <c r="I15" t="s">
        <v>107</v>
      </c>
      <c r="J15" t="s">
        <v>4</v>
      </c>
      <c r="K15" t="s">
        <v>0</v>
      </c>
      <c r="L15">
        <v>1559</v>
      </c>
      <c r="M15">
        <f t="shared" si="0"/>
        <v>1519</v>
      </c>
      <c r="Q15" t="s">
        <v>107</v>
      </c>
      <c r="R15" t="s">
        <v>5</v>
      </c>
      <c r="S15" t="s">
        <v>0</v>
      </c>
      <c r="T15">
        <v>760</v>
      </c>
      <c r="U15">
        <f t="shared" si="1"/>
        <v>720</v>
      </c>
    </row>
    <row r="16" spans="1:23" x14ac:dyDescent="0.3">
      <c r="A16" t="s">
        <v>107</v>
      </c>
      <c r="B16" t="s">
        <v>95</v>
      </c>
      <c r="C16" t="s">
        <v>0</v>
      </c>
      <c r="D16">
        <v>641</v>
      </c>
      <c r="I16" t="s">
        <v>107</v>
      </c>
      <c r="J16" t="s">
        <v>4</v>
      </c>
      <c r="K16" t="s">
        <v>0</v>
      </c>
      <c r="L16">
        <v>888</v>
      </c>
      <c r="M16">
        <f t="shared" si="0"/>
        <v>848</v>
      </c>
      <c r="Q16" t="s">
        <v>107</v>
      </c>
      <c r="R16" t="s">
        <v>5</v>
      </c>
      <c r="S16" t="s">
        <v>0</v>
      </c>
      <c r="T16">
        <v>800</v>
      </c>
      <c r="U16">
        <f t="shared" si="1"/>
        <v>760</v>
      </c>
    </row>
    <row r="17" spans="1:23" x14ac:dyDescent="0.3">
      <c r="A17" t="s">
        <v>107</v>
      </c>
      <c r="B17" t="s">
        <v>95</v>
      </c>
      <c r="C17" t="s">
        <v>0</v>
      </c>
      <c r="D17">
        <v>576</v>
      </c>
      <c r="I17" t="s">
        <v>107</v>
      </c>
      <c r="J17" t="s">
        <v>4</v>
      </c>
      <c r="K17" t="s">
        <v>0</v>
      </c>
      <c r="L17">
        <v>896</v>
      </c>
      <c r="M17">
        <f t="shared" si="0"/>
        <v>856</v>
      </c>
      <c r="Q17" t="s">
        <v>107</v>
      </c>
      <c r="R17" t="s">
        <v>5</v>
      </c>
      <c r="S17" t="s">
        <v>0</v>
      </c>
      <c r="T17">
        <v>896</v>
      </c>
      <c r="U17">
        <f t="shared" si="1"/>
        <v>856</v>
      </c>
    </row>
    <row r="18" spans="1:23" x14ac:dyDescent="0.3">
      <c r="A18" t="s">
        <v>107</v>
      </c>
      <c r="B18" t="s">
        <v>95</v>
      </c>
      <c r="C18" t="s">
        <v>0</v>
      </c>
      <c r="D18">
        <v>2394</v>
      </c>
      <c r="I18" t="s">
        <v>107</v>
      </c>
      <c r="J18" t="s">
        <v>4</v>
      </c>
      <c r="K18" t="s">
        <v>0</v>
      </c>
      <c r="L18">
        <v>1408</v>
      </c>
      <c r="M18">
        <f t="shared" si="0"/>
        <v>1368</v>
      </c>
      <c r="Q18" t="s">
        <v>107</v>
      </c>
      <c r="R18" t="s">
        <v>5</v>
      </c>
      <c r="S18" t="s">
        <v>0</v>
      </c>
      <c r="T18">
        <v>1296</v>
      </c>
      <c r="U18">
        <f t="shared" si="1"/>
        <v>1256</v>
      </c>
    </row>
    <row r="19" spans="1:23" x14ac:dyDescent="0.3">
      <c r="A19" t="s">
        <v>107</v>
      </c>
      <c r="B19" t="s">
        <v>95</v>
      </c>
      <c r="C19" t="s">
        <v>0</v>
      </c>
      <c r="D19">
        <v>792</v>
      </c>
      <c r="I19" t="s">
        <v>107</v>
      </c>
      <c r="J19" t="s">
        <v>4</v>
      </c>
      <c r="K19" t="s">
        <v>0</v>
      </c>
      <c r="L19">
        <v>992</v>
      </c>
      <c r="M19">
        <f t="shared" si="0"/>
        <v>952</v>
      </c>
      <c r="Q19" t="s">
        <v>107</v>
      </c>
      <c r="R19" t="s">
        <v>5</v>
      </c>
      <c r="S19" t="s">
        <v>0</v>
      </c>
      <c r="T19">
        <v>760</v>
      </c>
      <c r="U19">
        <f t="shared" si="1"/>
        <v>720</v>
      </c>
    </row>
    <row r="20" spans="1:23" x14ac:dyDescent="0.3">
      <c r="A20" t="s">
        <v>107</v>
      </c>
      <c r="B20" t="s">
        <v>95</v>
      </c>
      <c r="C20" t="s">
        <v>0</v>
      </c>
      <c r="D20">
        <v>896</v>
      </c>
      <c r="I20" t="s">
        <v>107</v>
      </c>
      <c r="J20" t="s">
        <v>4</v>
      </c>
      <c r="K20" t="s">
        <v>0</v>
      </c>
      <c r="L20">
        <v>952</v>
      </c>
      <c r="M20">
        <f t="shared" si="0"/>
        <v>912</v>
      </c>
      <c r="Q20" t="s">
        <v>107</v>
      </c>
      <c r="R20" t="s">
        <v>5</v>
      </c>
      <c r="S20" t="s">
        <v>0</v>
      </c>
      <c r="T20">
        <v>1048</v>
      </c>
      <c r="U20">
        <f t="shared" si="1"/>
        <v>1008</v>
      </c>
    </row>
    <row r="21" spans="1:23" x14ac:dyDescent="0.3">
      <c r="A21" t="s">
        <v>107</v>
      </c>
      <c r="B21" t="s">
        <v>95</v>
      </c>
      <c r="C21" t="s">
        <v>0</v>
      </c>
      <c r="D21">
        <v>719</v>
      </c>
      <c r="G21">
        <f>MEDIAN(D12:D21)</f>
        <v>836</v>
      </c>
      <c r="I21" t="s">
        <v>107</v>
      </c>
      <c r="J21" t="s">
        <v>4</v>
      </c>
      <c r="K21" t="s">
        <v>0</v>
      </c>
      <c r="L21">
        <v>896</v>
      </c>
      <c r="M21">
        <f t="shared" si="0"/>
        <v>856</v>
      </c>
      <c r="O21">
        <f>MEDIAN(M12:M21)</f>
        <v>936</v>
      </c>
      <c r="Q21" t="s">
        <v>107</v>
      </c>
      <c r="R21" t="s">
        <v>5</v>
      </c>
      <c r="S21" t="s">
        <v>0</v>
      </c>
      <c r="T21">
        <v>759</v>
      </c>
      <c r="U21">
        <f t="shared" si="1"/>
        <v>719</v>
      </c>
      <c r="W21">
        <f>MEDIAN(U12:U21)</f>
        <v>844</v>
      </c>
    </row>
    <row r="22" spans="1:23" x14ac:dyDescent="0.3">
      <c r="A22" t="s">
        <v>108</v>
      </c>
      <c r="B22" t="s">
        <v>95</v>
      </c>
      <c r="C22" t="s">
        <v>0</v>
      </c>
      <c r="D22">
        <v>1089</v>
      </c>
      <c r="I22" t="s">
        <v>108</v>
      </c>
      <c r="J22" t="s">
        <v>4</v>
      </c>
      <c r="K22" t="s">
        <v>0</v>
      </c>
      <c r="L22">
        <v>976</v>
      </c>
      <c r="M22">
        <f t="shared" si="0"/>
        <v>936</v>
      </c>
      <c r="Q22" t="s">
        <v>108</v>
      </c>
      <c r="R22" t="s">
        <v>5</v>
      </c>
      <c r="S22" t="s">
        <v>0</v>
      </c>
      <c r="T22">
        <v>1360</v>
      </c>
      <c r="U22">
        <f t="shared" si="1"/>
        <v>1320</v>
      </c>
    </row>
    <row r="23" spans="1:23" x14ac:dyDescent="0.3">
      <c r="A23" t="s">
        <v>108</v>
      </c>
      <c r="B23" t="s">
        <v>95</v>
      </c>
      <c r="C23" t="s">
        <v>0</v>
      </c>
      <c r="D23">
        <v>1057</v>
      </c>
      <c r="I23" t="s">
        <v>108</v>
      </c>
      <c r="J23" t="s">
        <v>4</v>
      </c>
      <c r="K23" t="s">
        <v>0</v>
      </c>
      <c r="L23">
        <v>1088</v>
      </c>
      <c r="M23">
        <f t="shared" si="0"/>
        <v>1048</v>
      </c>
      <c r="Q23" t="s">
        <v>108</v>
      </c>
      <c r="R23" t="s">
        <v>5</v>
      </c>
      <c r="S23" t="s">
        <v>0</v>
      </c>
      <c r="T23">
        <v>842</v>
      </c>
      <c r="U23">
        <f t="shared" si="1"/>
        <v>802</v>
      </c>
    </row>
    <row r="24" spans="1:23" x14ac:dyDescent="0.3">
      <c r="A24" t="s">
        <v>108</v>
      </c>
      <c r="B24" t="s">
        <v>95</v>
      </c>
      <c r="C24" t="s">
        <v>0</v>
      </c>
      <c r="D24">
        <v>1272</v>
      </c>
      <c r="I24" t="s">
        <v>108</v>
      </c>
      <c r="J24" t="s">
        <v>4</v>
      </c>
      <c r="K24" t="s">
        <v>0</v>
      </c>
      <c r="L24">
        <v>695</v>
      </c>
      <c r="M24">
        <f t="shared" si="0"/>
        <v>655</v>
      </c>
      <c r="Q24" t="s">
        <v>108</v>
      </c>
      <c r="R24" t="s">
        <v>5</v>
      </c>
      <c r="S24" t="s">
        <v>0</v>
      </c>
      <c r="T24">
        <v>1092</v>
      </c>
      <c r="U24">
        <f t="shared" si="1"/>
        <v>1052</v>
      </c>
    </row>
    <row r="25" spans="1:23" x14ac:dyDescent="0.3">
      <c r="A25" t="s">
        <v>108</v>
      </c>
      <c r="B25" t="s">
        <v>95</v>
      </c>
      <c r="C25" t="s">
        <v>0</v>
      </c>
      <c r="D25">
        <v>688</v>
      </c>
      <c r="I25" t="s">
        <v>108</v>
      </c>
      <c r="J25" t="s">
        <v>4</v>
      </c>
      <c r="K25" t="s">
        <v>0</v>
      </c>
      <c r="L25">
        <v>1081</v>
      </c>
      <c r="M25">
        <f t="shared" si="0"/>
        <v>1041</v>
      </c>
      <c r="Q25" t="s">
        <v>108</v>
      </c>
      <c r="R25" t="s">
        <v>5</v>
      </c>
      <c r="S25" t="s">
        <v>0</v>
      </c>
      <c r="T25">
        <v>983</v>
      </c>
      <c r="U25">
        <f t="shared" si="1"/>
        <v>943</v>
      </c>
    </row>
    <row r="26" spans="1:23" x14ac:dyDescent="0.3">
      <c r="A26" t="s">
        <v>108</v>
      </c>
      <c r="B26" t="s">
        <v>95</v>
      </c>
      <c r="C26" t="s">
        <v>0</v>
      </c>
      <c r="D26">
        <v>880</v>
      </c>
      <c r="I26" t="s">
        <v>108</v>
      </c>
      <c r="J26" t="s">
        <v>4</v>
      </c>
      <c r="K26" t="s">
        <v>0</v>
      </c>
      <c r="L26">
        <v>992</v>
      </c>
      <c r="M26">
        <f t="shared" si="0"/>
        <v>952</v>
      </c>
      <c r="Q26" t="s">
        <v>108</v>
      </c>
      <c r="R26" t="s">
        <v>5</v>
      </c>
      <c r="S26" t="s">
        <v>0</v>
      </c>
      <c r="T26">
        <v>881</v>
      </c>
      <c r="U26">
        <f t="shared" si="1"/>
        <v>841</v>
      </c>
    </row>
    <row r="27" spans="1:23" x14ac:dyDescent="0.3">
      <c r="A27" t="s">
        <v>108</v>
      </c>
      <c r="B27" t="s">
        <v>95</v>
      </c>
      <c r="C27" t="s">
        <v>0</v>
      </c>
      <c r="D27">
        <v>608</v>
      </c>
      <c r="I27" t="s">
        <v>108</v>
      </c>
      <c r="J27" t="s">
        <v>4</v>
      </c>
      <c r="K27" t="s">
        <v>0</v>
      </c>
      <c r="L27">
        <v>816</v>
      </c>
      <c r="M27">
        <f t="shared" si="0"/>
        <v>776</v>
      </c>
      <c r="Q27" t="s">
        <v>108</v>
      </c>
      <c r="R27" t="s">
        <v>5</v>
      </c>
      <c r="S27" t="s">
        <v>0</v>
      </c>
      <c r="T27">
        <v>1032</v>
      </c>
      <c r="U27">
        <f t="shared" si="1"/>
        <v>992</v>
      </c>
    </row>
    <row r="28" spans="1:23" x14ac:dyDescent="0.3">
      <c r="A28" t="s">
        <v>108</v>
      </c>
      <c r="B28" t="s">
        <v>95</v>
      </c>
      <c r="C28" t="s">
        <v>0</v>
      </c>
      <c r="D28">
        <v>984</v>
      </c>
      <c r="I28" t="s">
        <v>108</v>
      </c>
      <c r="J28" t="s">
        <v>4</v>
      </c>
      <c r="K28" t="s">
        <v>0</v>
      </c>
      <c r="L28">
        <v>987</v>
      </c>
      <c r="M28">
        <f t="shared" si="0"/>
        <v>947</v>
      </c>
      <c r="Q28" t="s">
        <v>108</v>
      </c>
      <c r="R28" t="s">
        <v>5</v>
      </c>
      <c r="S28" t="s">
        <v>0</v>
      </c>
      <c r="T28">
        <v>1040</v>
      </c>
      <c r="U28">
        <f t="shared" si="1"/>
        <v>1000</v>
      </c>
    </row>
    <row r="29" spans="1:23" x14ac:dyDescent="0.3">
      <c r="A29" t="s">
        <v>108</v>
      </c>
      <c r="B29" t="s">
        <v>95</v>
      </c>
      <c r="C29" t="s">
        <v>0</v>
      </c>
      <c r="D29">
        <v>571</v>
      </c>
      <c r="I29" t="s">
        <v>108</v>
      </c>
      <c r="J29" t="s">
        <v>4</v>
      </c>
      <c r="K29" t="s">
        <v>0</v>
      </c>
      <c r="L29">
        <v>915</v>
      </c>
      <c r="M29">
        <f t="shared" si="0"/>
        <v>875</v>
      </c>
      <c r="Q29" t="s">
        <v>108</v>
      </c>
      <c r="R29" t="s">
        <v>5</v>
      </c>
      <c r="S29" t="s">
        <v>0</v>
      </c>
      <c r="T29">
        <v>671</v>
      </c>
      <c r="U29">
        <f t="shared" si="1"/>
        <v>631</v>
      </c>
    </row>
    <row r="30" spans="1:23" x14ac:dyDescent="0.3">
      <c r="A30" t="s">
        <v>108</v>
      </c>
      <c r="B30" t="s">
        <v>95</v>
      </c>
      <c r="C30" t="s">
        <v>0</v>
      </c>
      <c r="D30">
        <v>528</v>
      </c>
      <c r="I30" t="s">
        <v>108</v>
      </c>
      <c r="J30" t="s">
        <v>4</v>
      </c>
      <c r="K30" t="s">
        <v>0</v>
      </c>
      <c r="L30">
        <v>888</v>
      </c>
      <c r="M30">
        <f t="shared" si="0"/>
        <v>848</v>
      </c>
      <c r="Q30" t="s">
        <v>108</v>
      </c>
      <c r="R30" t="s">
        <v>5</v>
      </c>
      <c r="S30" t="s">
        <v>0</v>
      </c>
      <c r="T30">
        <v>897</v>
      </c>
      <c r="U30">
        <f t="shared" si="1"/>
        <v>857</v>
      </c>
    </row>
    <row r="31" spans="1:23" x14ac:dyDescent="0.3">
      <c r="A31" t="s">
        <v>108</v>
      </c>
      <c r="B31" t="s">
        <v>95</v>
      </c>
      <c r="C31" t="s">
        <v>0</v>
      </c>
      <c r="D31">
        <v>864</v>
      </c>
      <c r="G31">
        <f>MEDIAN(D22:D31)</f>
        <v>872</v>
      </c>
      <c r="I31" t="s">
        <v>108</v>
      </c>
      <c r="J31" t="s">
        <v>4</v>
      </c>
      <c r="K31" t="s">
        <v>0</v>
      </c>
      <c r="L31">
        <v>932</v>
      </c>
      <c r="M31">
        <f t="shared" si="0"/>
        <v>892</v>
      </c>
      <c r="O31">
        <f>MEDIAN(M22:M31)</f>
        <v>914</v>
      </c>
      <c r="Q31" t="s">
        <v>108</v>
      </c>
      <c r="R31" t="s">
        <v>5</v>
      </c>
      <c r="S31" t="s">
        <v>0</v>
      </c>
      <c r="T31">
        <v>1016</v>
      </c>
      <c r="U31">
        <f t="shared" si="1"/>
        <v>976</v>
      </c>
      <c r="W31">
        <f>MEDIAN(U22:U31)</f>
        <v>959.5</v>
      </c>
    </row>
    <row r="32" spans="1:23" x14ac:dyDescent="0.3">
      <c r="A32" t="s">
        <v>109</v>
      </c>
      <c r="B32" t="s">
        <v>95</v>
      </c>
      <c r="C32" t="s">
        <v>1</v>
      </c>
      <c r="D32">
        <v>1432</v>
      </c>
      <c r="I32" t="s">
        <v>109</v>
      </c>
      <c r="J32" t="s">
        <v>4</v>
      </c>
      <c r="K32" t="s">
        <v>0</v>
      </c>
      <c r="L32">
        <v>2384</v>
      </c>
      <c r="M32">
        <f t="shared" si="0"/>
        <v>2344</v>
      </c>
      <c r="Q32" t="s">
        <v>109</v>
      </c>
      <c r="R32" t="s">
        <v>5</v>
      </c>
      <c r="S32" t="s">
        <v>0</v>
      </c>
      <c r="T32">
        <v>1056</v>
      </c>
      <c r="U32">
        <f t="shared" si="1"/>
        <v>1016</v>
      </c>
    </row>
    <row r="33" spans="1:23" x14ac:dyDescent="0.3">
      <c r="A33" t="s">
        <v>109</v>
      </c>
      <c r="B33" t="s">
        <v>95</v>
      </c>
      <c r="C33" t="s">
        <v>0</v>
      </c>
      <c r="D33">
        <v>1241</v>
      </c>
      <c r="I33" t="s">
        <v>109</v>
      </c>
      <c r="J33" t="s">
        <v>4</v>
      </c>
      <c r="K33" t="s">
        <v>0</v>
      </c>
      <c r="L33">
        <v>2019</v>
      </c>
      <c r="M33">
        <f t="shared" si="0"/>
        <v>1979</v>
      </c>
      <c r="Q33" t="s">
        <v>109</v>
      </c>
      <c r="R33" t="s">
        <v>5</v>
      </c>
      <c r="S33" t="s">
        <v>0</v>
      </c>
      <c r="T33">
        <v>920</v>
      </c>
      <c r="U33">
        <f t="shared" si="1"/>
        <v>880</v>
      </c>
    </row>
    <row r="34" spans="1:23" x14ac:dyDescent="0.3">
      <c r="A34" t="s">
        <v>109</v>
      </c>
      <c r="B34" t="s">
        <v>95</v>
      </c>
      <c r="C34" t="s">
        <v>1</v>
      </c>
      <c r="D34">
        <v>945</v>
      </c>
      <c r="I34" t="s">
        <v>109</v>
      </c>
      <c r="J34" t="s">
        <v>4</v>
      </c>
      <c r="K34" t="s">
        <v>0</v>
      </c>
      <c r="L34">
        <v>983</v>
      </c>
      <c r="M34">
        <f t="shared" si="0"/>
        <v>943</v>
      </c>
      <c r="Q34" t="s">
        <v>109</v>
      </c>
      <c r="R34" t="s">
        <v>5</v>
      </c>
      <c r="S34" t="s">
        <v>0</v>
      </c>
      <c r="T34">
        <v>1081</v>
      </c>
      <c r="U34">
        <f t="shared" si="1"/>
        <v>1041</v>
      </c>
    </row>
    <row r="35" spans="1:23" x14ac:dyDescent="0.3">
      <c r="A35" t="s">
        <v>109</v>
      </c>
      <c r="B35" t="s">
        <v>95</v>
      </c>
      <c r="C35" t="s">
        <v>0</v>
      </c>
      <c r="D35">
        <v>881</v>
      </c>
      <c r="I35" t="s">
        <v>109</v>
      </c>
      <c r="J35" t="s">
        <v>4</v>
      </c>
      <c r="K35" t="s">
        <v>0</v>
      </c>
      <c r="L35">
        <v>1008</v>
      </c>
      <c r="M35">
        <f t="shared" si="0"/>
        <v>968</v>
      </c>
      <c r="Q35" t="s">
        <v>109</v>
      </c>
      <c r="R35" t="s">
        <v>5</v>
      </c>
      <c r="S35" t="s">
        <v>0</v>
      </c>
      <c r="T35">
        <v>833</v>
      </c>
      <c r="U35">
        <f t="shared" si="1"/>
        <v>793</v>
      </c>
    </row>
    <row r="36" spans="1:23" x14ac:dyDescent="0.3">
      <c r="A36" t="s">
        <v>109</v>
      </c>
      <c r="B36" t="s">
        <v>95</v>
      </c>
      <c r="C36" t="s">
        <v>0</v>
      </c>
      <c r="D36">
        <v>1024</v>
      </c>
      <c r="I36" t="s">
        <v>109</v>
      </c>
      <c r="J36" t="s">
        <v>4</v>
      </c>
      <c r="K36" t="s">
        <v>0</v>
      </c>
      <c r="L36">
        <v>1080</v>
      </c>
      <c r="M36">
        <f t="shared" si="0"/>
        <v>1040</v>
      </c>
      <c r="Q36" t="s">
        <v>109</v>
      </c>
      <c r="R36" t="s">
        <v>5</v>
      </c>
      <c r="S36" t="s">
        <v>0</v>
      </c>
      <c r="T36">
        <v>728</v>
      </c>
      <c r="U36">
        <f t="shared" si="1"/>
        <v>688</v>
      </c>
    </row>
    <row r="37" spans="1:23" x14ac:dyDescent="0.3">
      <c r="A37" t="s">
        <v>109</v>
      </c>
      <c r="B37" t="s">
        <v>95</v>
      </c>
      <c r="C37" t="s">
        <v>0</v>
      </c>
      <c r="D37">
        <v>1752</v>
      </c>
      <c r="I37" t="s">
        <v>109</v>
      </c>
      <c r="J37" t="s">
        <v>4</v>
      </c>
      <c r="K37" t="s">
        <v>0</v>
      </c>
      <c r="L37">
        <v>1016</v>
      </c>
      <c r="M37">
        <f t="shared" si="0"/>
        <v>976</v>
      </c>
      <c r="Q37" t="s">
        <v>109</v>
      </c>
      <c r="R37" t="s">
        <v>5</v>
      </c>
      <c r="S37" t="s">
        <v>0</v>
      </c>
      <c r="T37">
        <v>815</v>
      </c>
      <c r="U37">
        <f t="shared" si="1"/>
        <v>775</v>
      </c>
    </row>
    <row r="38" spans="1:23" x14ac:dyDescent="0.3">
      <c r="A38" t="s">
        <v>109</v>
      </c>
      <c r="B38" t="s">
        <v>95</v>
      </c>
      <c r="C38" t="s">
        <v>0</v>
      </c>
      <c r="D38">
        <v>943</v>
      </c>
      <c r="I38" t="s">
        <v>109</v>
      </c>
      <c r="J38" t="s">
        <v>4</v>
      </c>
      <c r="K38" t="s">
        <v>0</v>
      </c>
      <c r="L38">
        <v>675</v>
      </c>
      <c r="M38">
        <f t="shared" si="0"/>
        <v>635</v>
      </c>
      <c r="Q38" t="s">
        <v>109</v>
      </c>
      <c r="R38" t="s">
        <v>5</v>
      </c>
      <c r="S38" t="s">
        <v>0</v>
      </c>
      <c r="T38">
        <v>1216</v>
      </c>
      <c r="U38">
        <f t="shared" si="1"/>
        <v>1176</v>
      </c>
    </row>
    <row r="39" spans="1:23" x14ac:dyDescent="0.3">
      <c r="A39" t="s">
        <v>109</v>
      </c>
      <c r="B39" t="s">
        <v>95</v>
      </c>
      <c r="C39" t="s">
        <v>0</v>
      </c>
      <c r="D39">
        <v>897</v>
      </c>
      <c r="I39" t="s">
        <v>109</v>
      </c>
      <c r="J39" t="s">
        <v>4</v>
      </c>
      <c r="K39" t="s">
        <v>0</v>
      </c>
      <c r="L39">
        <v>1192</v>
      </c>
      <c r="M39">
        <f t="shared" si="0"/>
        <v>1152</v>
      </c>
      <c r="Q39" t="s">
        <v>109</v>
      </c>
      <c r="R39" t="s">
        <v>5</v>
      </c>
      <c r="S39" t="s">
        <v>0</v>
      </c>
      <c r="T39">
        <v>1032</v>
      </c>
      <c r="U39">
        <f t="shared" si="1"/>
        <v>992</v>
      </c>
    </row>
    <row r="40" spans="1:23" x14ac:dyDescent="0.3">
      <c r="A40" t="s">
        <v>109</v>
      </c>
      <c r="B40" t="s">
        <v>95</v>
      </c>
      <c r="C40" t="s">
        <v>0</v>
      </c>
      <c r="D40">
        <v>880</v>
      </c>
      <c r="I40" t="s">
        <v>109</v>
      </c>
      <c r="J40" t="s">
        <v>4</v>
      </c>
      <c r="K40" t="s">
        <v>0</v>
      </c>
      <c r="L40">
        <v>1256</v>
      </c>
      <c r="M40">
        <f t="shared" si="0"/>
        <v>1216</v>
      </c>
      <c r="Q40" t="s">
        <v>109</v>
      </c>
      <c r="R40" t="s">
        <v>5</v>
      </c>
      <c r="S40" t="s">
        <v>0</v>
      </c>
      <c r="T40">
        <v>880</v>
      </c>
      <c r="U40">
        <f t="shared" si="1"/>
        <v>840</v>
      </c>
    </row>
    <row r="41" spans="1:23" x14ac:dyDescent="0.3">
      <c r="A41" t="s">
        <v>109</v>
      </c>
      <c r="B41" t="s">
        <v>95</v>
      </c>
      <c r="C41" t="s">
        <v>1</v>
      </c>
      <c r="D41">
        <v>1432</v>
      </c>
      <c r="G41">
        <f>MEDIAN(D32:D41)</f>
        <v>984.5</v>
      </c>
      <c r="I41" t="s">
        <v>109</v>
      </c>
      <c r="J41" t="s">
        <v>4</v>
      </c>
      <c r="K41" t="s">
        <v>0</v>
      </c>
      <c r="L41">
        <v>1536</v>
      </c>
      <c r="M41">
        <f t="shared" si="0"/>
        <v>1496</v>
      </c>
      <c r="O41">
        <f>MEDIAN(M32:M41)</f>
        <v>1096</v>
      </c>
      <c r="Q41" t="s">
        <v>109</v>
      </c>
      <c r="R41" t="s">
        <v>5</v>
      </c>
      <c r="S41" t="s">
        <v>0</v>
      </c>
      <c r="T41">
        <v>935</v>
      </c>
      <c r="U41">
        <f t="shared" si="1"/>
        <v>895</v>
      </c>
      <c r="W41">
        <f>MEDIAN(U32:U41)</f>
        <v>887.5</v>
      </c>
    </row>
    <row r="42" spans="1:23" x14ac:dyDescent="0.3">
      <c r="A42" t="s">
        <v>110</v>
      </c>
      <c r="B42" t="s">
        <v>95</v>
      </c>
      <c r="C42" t="s">
        <v>1</v>
      </c>
      <c r="D42">
        <v>1456</v>
      </c>
      <c r="I42" t="s">
        <v>110</v>
      </c>
      <c r="J42" t="s">
        <v>4</v>
      </c>
      <c r="K42" t="s">
        <v>0</v>
      </c>
      <c r="L42">
        <v>1192</v>
      </c>
      <c r="M42">
        <f t="shared" si="0"/>
        <v>1152</v>
      </c>
      <c r="Q42" t="s">
        <v>110</v>
      </c>
      <c r="R42" t="s">
        <v>5</v>
      </c>
      <c r="S42" t="s">
        <v>0</v>
      </c>
      <c r="T42">
        <v>927</v>
      </c>
      <c r="U42">
        <f t="shared" si="1"/>
        <v>887</v>
      </c>
    </row>
    <row r="43" spans="1:23" x14ac:dyDescent="0.3">
      <c r="A43" t="s">
        <v>110</v>
      </c>
      <c r="B43" t="s">
        <v>95</v>
      </c>
      <c r="C43" t="s">
        <v>0</v>
      </c>
      <c r="D43">
        <v>1104</v>
      </c>
      <c r="I43" t="s">
        <v>110</v>
      </c>
      <c r="J43" t="s">
        <v>4</v>
      </c>
      <c r="K43" t="s">
        <v>1</v>
      </c>
      <c r="L43">
        <v>2144</v>
      </c>
      <c r="M43">
        <f t="shared" si="0"/>
        <v>2104</v>
      </c>
      <c r="Q43" t="s">
        <v>110</v>
      </c>
      <c r="R43" t="s">
        <v>5</v>
      </c>
      <c r="S43" t="s">
        <v>0</v>
      </c>
      <c r="T43">
        <v>1056</v>
      </c>
      <c r="U43">
        <f t="shared" si="1"/>
        <v>1016</v>
      </c>
    </row>
    <row r="44" spans="1:23" x14ac:dyDescent="0.3">
      <c r="A44" t="s">
        <v>110</v>
      </c>
      <c r="B44" t="s">
        <v>95</v>
      </c>
      <c r="C44" t="s">
        <v>0</v>
      </c>
      <c r="D44">
        <v>1064</v>
      </c>
      <c r="I44" t="s">
        <v>110</v>
      </c>
      <c r="J44" t="s">
        <v>4</v>
      </c>
      <c r="K44" t="s">
        <v>1</v>
      </c>
      <c r="L44">
        <v>1200</v>
      </c>
      <c r="M44">
        <f t="shared" si="0"/>
        <v>1160</v>
      </c>
      <c r="Q44" t="s">
        <v>110</v>
      </c>
      <c r="R44" t="s">
        <v>5</v>
      </c>
      <c r="S44" t="s">
        <v>0</v>
      </c>
      <c r="T44">
        <v>1432</v>
      </c>
      <c r="U44">
        <f t="shared" si="1"/>
        <v>1392</v>
      </c>
    </row>
    <row r="45" spans="1:23" x14ac:dyDescent="0.3">
      <c r="A45" t="s">
        <v>110</v>
      </c>
      <c r="B45" t="s">
        <v>95</v>
      </c>
      <c r="C45" t="s">
        <v>0</v>
      </c>
      <c r="D45">
        <v>1080</v>
      </c>
      <c r="I45" t="s">
        <v>110</v>
      </c>
      <c r="J45" t="s">
        <v>4</v>
      </c>
      <c r="K45" t="s">
        <v>1</v>
      </c>
      <c r="L45">
        <v>1024</v>
      </c>
      <c r="M45">
        <f t="shared" si="0"/>
        <v>984</v>
      </c>
      <c r="Q45" t="s">
        <v>110</v>
      </c>
      <c r="R45" t="s">
        <v>5</v>
      </c>
      <c r="S45" t="s">
        <v>1</v>
      </c>
      <c r="T45">
        <v>716</v>
      </c>
      <c r="U45">
        <f t="shared" si="1"/>
        <v>676</v>
      </c>
    </row>
    <row r="46" spans="1:23" x14ac:dyDescent="0.3">
      <c r="A46" t="s">
        <v>110</v>
      </c>
      <c r="B46" t="s">
        <v>95</v>
      </c>
      <c r="C46" t="s">
        <v>1</v>
      </c>
      <c r="D46">
        <v>1991</v>
      </c>
      <c r="I46" t="s">
        <v>110</v>
      </c>
      <c r="J46" t="s">
        <v>4</v>
      </c>
      <c r="K46" t="s">
        <v>0</v>
      </c>
      <c r="L46">
        <v>1191</v>
      </c>
      <c r="M46">
        <f t="shared" si="0"/>
        <v>1151</v>
      </c>
      <c r="Q46" t="s">
        <v>110</v>
      </c>
      <c r="R46" t="s">
        <v>5</v>
      </c>
      <c r="S46" t="s">
        <v>0</v>
      </c>
      <c r="T46">
        <v>1113</v>
      </c>
      <c r="U46">
        <f t="shared" si="1"/>
        <v>1073</v>
      </c>
    </row>
    <row r="47" spans="1:23" x14ac:dyDescent="0.3">
      <c r="A47" t="s">
        <v>110</v>
      </c>
      <c r="B47" t="s">
        <v>95</v>
      </c>
      <c r="C47" t="s">
        <v>1</v>
      </c>
      <c r="D47">
        <v>2224</v>
      </c>
      <c r="I47" t="s">
        <v>110</v>
      </c>
      <c r="J47" t="s">
        <v>4</v>
      </c>
      <c r="K47" t="s">
        <v>1</v>
      </c>
      <c r="L47">
        <v>1272</v>
      </c>
      <c r="M47">
        <f t="shared" si="0"/>
        <v>1232</v>
      </c>
      <c r="Q47" t="s">
        <v>110</v>
      </c>
      <c r="R47" t="s">
        <v>5</v>
      </c>
      <c r="S47" t="s">
        <v>0</v>
      </c>
      <c r="T47">
        <v>1072</v>
      </c>
      <c r="U47">
        <f t="shared" si="1"/>
        <v>1032</v>
      </c>
    </row>
    <row r="48" spans="1:23" x14ac:dyDescent="0.3">
      <c r="A48" t="s">
        <v>110</v>
      </c>
      <c r="B48" t="s">
        <v>95</v>
      </c>
      <c r="C48" t="s">
        <v>1</v>
      </c>
      <c r="D48">
        <v>680</v>
      </c>
      <c r="I48" t="s">
        <v>110</v>
      </c>
      <c r="J48" t="s">
        <v>4</v>
      </c>
      <c r="K48" t="s">
        <v>1</v>
      </c>
      <c r="L48">
        <v>1216</v>
      </c>
      <c r="M48">
        <f t="shared" si="0"/>
        <v>1176</v>
      </c>
      <c r="Q48" t="s">
        <v>110</v>
      </c>
      <c r="R48" t="s">
        <v>5</v>
      </c>
      <c r="S48" t="s">
        <v>0</v>
      </c>
      <c r="T48">
        <v>953</v>
      </c>
      <c r="U48">
        <f t="shared" si="1"/>
        <v>913</v>
      </c>
    </row>
    <row r="49" spans="1:23" x14ac:dyDescent="0.3">
      <c r="A49" t="s">
        <v>110</v>
      </c>
      <c r="B49" t="s">
        <v>95</v>
      </c>
      <c r="C49" t="s">
        <v>0</v>
      </c>
      <c r="D49">
        <v>928</v>
      </c>
      <c r="I49" t="s">
        <v>110</v>
      </c>
      <c r="J49" t="s">
        <v>4</v>
      </c>
      <c r="K49" t="s">
        <v>1</v>
      </c>
      <c r="L49">
        <v>1806</v>
      </c>
      <c r="M49">
        <f t="shared" si="0"/>
        <v>1766</v>
      </c>
      <c r="Q49" t="s">
        <v>110</v>
      </c>
      <c r="R49" t="s">
        <v>5</v>
      </c>
      <c r="S49" t="s">
        <v>0</v>
      </c>
      <c r="T49">
        <v>888</v>
      </c>
      <c r="U49">
        <f t="shared" si="1"/>
        <v>848</v>
      </c>
    </row>
    <row r="50" spans="1:23" x14ac:dyDescent="0.3">
      <c r="A50" t="s">
        <v>110</v>
      </c>
      <c r="B50" t="s">
        <v>95</v>
      </c>
      <c r="C50" t="s">
        <v>0</v>
      </c>
      <c r="D50">
        <v>964</v>
      </c>
      <c r="I50" t="s">
        <v>110</v>
      </c>
      <c r="J50" t="s">
        <v>4</v>
      </c>
      <c r="K50" t="s">
        <v>1</v>
      </c>
      <c r="L50">
        <v>1327</v>
      </c>
      <c r="M50">
        <f t="shared" si="0"/>
        <v>1287</v>
      </c>
      <c r="Q50" t="s">
        <v>110</v>
      </c>
      <c r="R50" t="s">
        <v>5</v>
      </c>
      <c r="S50" t="s">
        <v>0</v>
      </c>
      <c r="T50">
        <v>944</v>
      </c>
      <c r="U50">
        <f t="shared" si="1"/>
        <v>904</v>
      </c>
    </row>
    <row r="51" spans="1:23" x14ac:dyDescent="0.3">
      <c r="A51" t="s">
        <v>110</v>
      </c>
      <c r="B51" t="s">
        <v>95</v>
      </c>
      <c r="C51" t="s">
        <v>0</v>
      </c>
      <c r="D51">
        <v>1241</v>
      </c>
      <c r="G51">
        <f>MEDIAN(D42:D51)</f>
        <v>1092</v>
      </c>
      <c r="I51" t="s">
        <v>110</v>
      </c>
      <c r="J51" t="s">
        <v>4</v>
      </c>
      <c r="K51" t="s">
        <v>0</v>
      </c>
      <c r="L51">
        <v>2543</v>
      </c>
      <c r="M51">
        <f t="shared" si="0"/>
        <v>2503</v>
      </c>
      <c r="O51">
        <f>MEDIAN(M42:M51)</f>
        <v>1204</v>
      </c>
      <c r="Q51" t="s">
        <v>110</v>
      </c>
      <c r="R51" t="s">
        <v>5</v>
      </c>
      <c r="S51" t="s">
        <v>0</v>
      </c>
      <c r="T51">
        <v>824</v>
      </c>
      <c r="U51">
        <f t="shared" si="1"/>
        <v>784</v>
      </c>
      <c r="W51">
        <f>MEDIAN(U42:U51)</f>
        <v>908.5</v>
      </c>
    </row>
    <row r="52" spans="1:23" x14ac:dyDescent="0.3">
      <c r="A52" t="s">
        <v>111</v>
      </c>
      <c r="B52" t="s">
        <v>95</v>
      </c>
      <c r="C52" t="s">
        <v>1</v>
      </c>
      <c r="D52">
        <v>1032</v>
      </c>
      <c r="I52" t="s">
        <v>111</v>
      </c>
      <c r="J52" t="s">
        <v>4</v>
      </c>
      <c r="K52" t="s">
        <v>0</v>
      </c>
      <c r="L52">
        <v>2592</v>
      </c>
      <c r="M52">
        <f t="shared" si="0"/>
        <v>2552</v>
      </c>
      <c r="Q52" t="s">
        <v>111</v>
      </c>
      <c r="R52" t="s">
        <v>5</v>
      </c>
      <c r="S52" t="s">
        <v>0</v>
      </c>
      <c r="T52">
        <v>744</v>
      </c>
      <c r="U52">
        <f t="shared" si="1"/>
        <v>704</v>
      </c>
    </row>
    <row r="53" spans="1:23" x14ac:dyDescent="0.3">
      <c r="A53" t="s">
        <v>111</v>
      </c>
      <c r="B53" t="s">
        <v>95</v>
      </c>
      <c r="C53" t="s">
        <v>1</v>
      </c>
      <c r="D53">
        <v>984</v>
      </c>
      <c r="I53" t="s">
        <v>111</v>
      </c>
      <c r="J53" t="s">
        <v>4</v>
      </c>
      <c r="K53" t="s">
        <v>1</v>
      </c>
      <c r="L53">
        <v>2432</v>
      </c>
      <c r="M53">
        <f t="shared" si="0"/>
        <v>2392</v>
      </c>
      <c r="Q53" t="s">
        <v>111</v>
      </c>
      <c r="R53" t="s">
        <v>5</v>
      </c>
      <c r="S53" t="s">
        <v>1</v>
      </c>
      <c r="T53">
        <v>1473</v>
      </c>
      <c r="U53">
        <f t="shared" si="1"/>
        <v>1433</v>
      </c>
    </row>
    <row r="54" spans="1:23" x14ac:dyDescent="0.3">
      <c r="A54" t="s">
        <v>111</v>
      </c>
      <c r="B54" t="s">
        <v>95</v>
      </c>
      <c r="C54" t="s">
        <v>0</v>
      </c>
      <c r="D54">
        <v>1088</v>
      </c>
      <c r="I54" t="s">
        <v>111</v>
      </c>
      <c r="J54" t="s">
        <v>4</v>
      </c>
      <c r="K54" t="s">
        <v>1</v>
      </c>
      <c r="L54">
        <v>1824</v>
      </c>
      <c r="M54">
        <f t="shared" si="0"/>
        <v>1784</v>
      </c>
      <c r="Q54" t="s">
        <v>111</v>
      </c>
      <c r="R54" t="s">
        <v>5</v>
      </c>
      <c r="S54" t="s">
        <v>0</v>
      </c>
      <c r="T54">
        <v>1304</v>
      </c>
      <c r="U54">
        <f t="shared" si="1"/>
        <v>1264</v>
      </c>
    </row>
    <row r="55" spans="1:23" x14ac:dyDescent="0.3">
      <c r="A55" t="s">
        <v>111</v>
      </c>
      <c r="B55" t="s">
        <v>95</v>
      </c>
      <c r="C55" t="s">
        <v>1</v>
      </c>
      <c r="D55">
        <v>671</v>
      </c>
      <c r="I55" t="s">
        <v>111</v>
      </c>
      <c r="J55" t="s">
        <v>4</v>
      </c>
      <c r="K55" t="s">
        <v>1</v>
      </c>
      <c r="L55">
        <v>1199</v>
      </c>
      <c r="M55">
        <f t="shared" si="0"/>
        <v>1159</v>
      </c>
      <c r="Q55" t="s">
        <v>111</v>
      </c>
      <c r="R55" t="s">
        <v>5</v>
      </c>
      <c r="S55" t="s">
        <v>1</v>
      </c>
      <c r="T55">
        <v>904</v>
      </c>
      <c r="U55">
        <f t="shared" si="1"/>
        <v>864</v>
      </c>
    </row>
    <row r="56" spans="1:23" x14ac:dyDescent="0.3">
      <c r="A56" t="s">
        <v>111</v>
      </c>
      <c r="B56" t="s">
        <v>95</v>
      </c>
      <c r="C56" t="s">
        <v>1</v>
      </c>
      <c r="D56">
        <v>1000</v>
      </c>
      <c r="I56" t="s">
        <v>111</v>
      </c>
      <c r="J56" t="s">
        <v>4</v>
      </c>
      <c r="K56" t="s">
        <v>1</v>
      </c>
      <c r="L56">
        <v>1211</v>
      </c>
      <c r="M56">
        <f t="shared" si="0"/>
        <v>1171</v>
      </c>
      <c r="Q56" t="s">
        <v>111</v>
      </c>
      <c r="R56" t="s">
        <v>5</v>
      </c>
      <c r="S56" t="s">
        <v>0</v>
      </c>
      <c r="T56">
        <v>1152</v>
      </c>
      <c r="U56">
        <f t="shared" si="1"/>
        <v>1112</v>
      </c>
    </row>
    <row r="57" spans="1:23" x14ac:dyDescent="0.3">
      <c r="A57" t="s">
        <v>111</v>
      </c>
      <c r="B57" t="s">
        <v>95</v>
      </c>
      <c r="C57" t="s">
        <v>1</v>
      </c>
      <c r="D57">
        <v>792</v>
      </c>
      <c r="I57" t="s">
        <v>111</v>
      </c>
      <c r="J57" t="s">
        <v>4</v>
      </c>
      <c r="K57" t="s">
        <v>1</v>
      </c>
      <c r="L57">
        <v>1175</v>
      </c>
      <c r="M57">
        <f t="shared" si="0"/>
        <v>1135</v>
      </c>
      <c r="Q57" t="s">
        <v>111</v>
      </c>
      <c r="R57" t="s">
        <v>5</v>
      </c>
      <c r="S57" t="s">
        <v>1</v>
      </c>
      <c r="T57">
        <v>879</v>
      </c>
      <c r="U57">
        <f t="shared" si="1"/>
        <v>839</v>
      </c>
    </row>
    <row r="58" spans="1:23" x14ac:dyDescent="0.3">
      <c r="A58" t="s">
        <v>111</v>
      </c>
      <c r="B58" t="s">
        <v>95</v>
      </c>
      <c r="C58" t="s">
        <v>1</v>
      </c>
      <c r="D58">
        <v>896</v>
      </c>
      <c r="I58" t="s">
        <v>111</v>
      </c>
      <c r="J58" t="s">
        <v>4</v>
      </c>
      <c r="K58" t="s">
        <v>1</v>
      </c>
      <c r="L58">
        <v>1527</v>
      </c>
      <c r="M58">
        <f t="shared" si="0"/>
        <v>1487</v>
      </c>
      <c r="Q58" t="s">
        <v>111</v>
      </c>
      <c r="R58" t="s">
        <v>5</v>
      </c>
      <c r="S58" t="s">
        <v>0</v>
      </c>
      <c r="T58">
        <v>800</v>
      </c>
      <c r="U58">
        <f t="shared" si="1"/>
        <v>760</v>
      </c>
    </row>
    <row r="59" spans="1:23" x14ac:dyDescent="0.3">
      <c r="A59" t="s">
        <v>111</v>
      </c>
      <c r="B59" t="s">
        <v>95</v>
      </c>
      <c r="C59" t="s">
        <v>1</v>
      </c>
      <c r="D59">
        <v>1127</v>
      </c>
      <c r="I59" t="s">
        <v>111</v>
      </c>
      <c r="J59" t="s">
        <v>4</v>
      </c>
      <c r="K59" t="s">
        <v>1</v>
      </c>
      <c r="L59">
        <v>640</v>
      </c>
      <c r="M59">
        <f t="shared" si="0"/>
        <v>600</v>
      </c>
      <c r="Q59" t="s">
        <v>111</v>
      </c>
      <c r="R59" t="s">
        <v>5</v>
      </c>
      <c r="S59" t="s">
        <v>0</v>
      </c>
      <c r="T59">
        <v>888</v>
      </c>
      <c r="U59">
        <f t="shared" si="1"/>
        <v>848</v>
      </c>
    </row>
    <row r="60" spans="1:23" x14ac:dyDescent="0.3">
      <c r="A60" t="s">
        <v>111</v>
      </c>
      <c r="B60" t="s">
        <v>95</v>
      </c>
      <c r="C60" t="s">
        <v>1</v>
      </c>
      <c r="D60">
        <v>1335</v>
      </c>
      <c r="I60" t="s">
        <v>111</v>
      </c>
      <c r="J60" t="s">
        <v>4</v>
      </c>
      <c r="K60" t="s">
        <v>1</v>
      </c>
      <c r="L60">
        <v>1234</v>
      </c>
      <c r="M60">
        <f t="shared" si="0"/>
        <v>1194</v>
      </c>
      <c r="Q60" t="s">
        <v>111</v>
      </c>
      <c r="R60" t="s">
        <v>5</v>
      </c>
      <c r="S60" t="s">
        <v>0</v>
      </c>
      <c r="T60">
        <v>1120</v>
      </c>
      <c r="U60">
        <f t="shared" si="1"/>
        <v>1080</v>
      </c>
    </row>
    <row r="61" spans="1:23" x14ac:dyDescent="0.3">
      <c r="A61" t="s">
        <v>111</v>
      </c>
      <c r="B61" t="s">
        <v>95</v>
      </c>
      <c r="C61" t="s">
        <v>1</v>
      </c>
      <c r="D61">
        <v>1160</v>
      </c>
      <c r="G61">
        <f>MEDIAN(D52:D61)</f>
        <v>1016</v>
      </c>
      <c r="I61" t="s">
        <v>111</v>
      </c>
      <c r="J61" t="s">
        <v>4</v>
      </c>
      <c r="K61" t="s">
        <v>1</v>
      </c>
      <c r="L61">
        <v>1568</v>
      </c>
      <c r="M61">
        <f t="shared" si="0"/>
        <v>1528</v>
      </c>
      <c r="O61">
        <f>MEDIAN(M52:M61)</f>
        <v>1340.5</v>
      </c>
      <c r="Q61" t="s">
        <v>111</v>
      </c>
      <c r="R61" t="s">
        <v>5</v>
      </c>
      <c r="S61" t="s">
        <v>0</v>
      </c>
      <c r="T61">
        <v>747</v>
      </c>
      <c r="U61">
        <f t="shared" si="1"/>
        <v>707</v>
      </c>
      <c r="W61">
        <f>MEDIAN(U52:U61)</f>
        <v>856</v>
      </c>
    </row>
    <row r="62" spans="1:23" x14ac:dyDescent="0.3">
      <c r="A62" t="s">
        <v>112</v>
      </c>
      <c r="B62" t="s">
        <v>95</v>
      </c>
      <c r="C62" t="s">
        <v>1</v>
      </c>
      <c r="D62">
        <v>705</v>
      </c>
      <c r="I62" t="s">
        <v>112</v>
      </c>
      <c r="J62" t="s">
        <v>4</v>
      </c>
      <c r="K62" t="s">
        <v>1</v>
      </c>
      <c r="L62">
        <v>919</v>
      </c>
      <c r="M62">
        <f t="shared" si="0"/>
        <v>879</v>
      </c>
      <c r="Q62" t="s">
        <v>112</v>
      </c>
      <c r="R62" t="s">
        <v>5</v>
      </c>
      <c r="S62" t="s">
        <v>1</v>
      </c>
      <c r="T62">
        <v>1552</v>
      </c>
      <c r="U62">
        <f t="shared" si="1"/>
        <v>1512</v>
      </c>
    </row>
    <row r="63" spans="1:23" x14ac:dyDescent="0.3">
      <c r="A63" t="s">
        <v>112</v>
      </c>
      <c r="B63" t="s">
        <v>95</v>
      </c>
      <c r="C63" t="s">
        <v>1</v>
      </c>
      <c r="D63">
        <v>952</v>
      </c>
      <c r="I63" t="s">
        <v>112</v>
      </c>
      <c r="J63" t="s">
        <v>4</v>
      </c>
      <c r="K63" t="s">
        <v>1</v>
      </c>
      <c r="L63">
        <v>1136</v>
      </c>
      <c r="M63">
        <f t="shared" si="0"/>
        <v>1096</v>
      </c>
      <c r="Q63" t="s">
        <v>112</v>
      </c>
      <c r="R63" t="s">
        <v>5</v>
      </c>
      <c r="S63" t="s">
        <v>1</v>
      </c>
      <c r="T63">
        <v>1943</v>
      </c>
      <c r="U63">
        <f t="shared" si="1"/>
        <v>1903</v>
      </c>
    </row>
    <row r="64" spans="1:23" x14ac:dyDescent="0.3">
      <c r="A64" t="s">
        <v>112</v>
      </c>
      <c r="B64" t="s">
        <v>95</v>
      </c>
      <c r="C64" t="s">
        <v>1</v>
      </c>
      <c r="D64">
        <v>1048</v>
      </c>
      <c r="I64" t="s">
        <v>112</v>
      </c>
      <c r="J64" t="s">
        <v>4</v>
      </c>
      <c r="K64" t="s">
        <v>1</v>
      </c>
      <c r="L64">
        <v>943</v>
      </c>
      <c r="M64">
        <f t="shared" si="0"/>
        <v>903</v>
      </c>
      <c r="Q64" t="s">
        <v>112</v>
      </c>
      <c r="R64" t="s">
        <v>5</v>
      </c>
      <c r="S64" t="s">
        <v>1</v>
      </c>
      <c r="T64">
        <v>1480</v>
      </c>
      <c r="U64">
        <f t="shared" si="1"/>
        <v>1440</v>
      </c>
    </row>
    <row r="65" spans="1:23" x14ac:dyDescent="0.3">
      <c r="A65" t="s">
        <v>112</v>
      </c>
      <c r="B65" t="s">
        <v>95</v>
      </c>
      <c r="C65" t="s">
        <v>1</v>
      </c>
      <c r="D65">
        <v>1032</v>
      </c>
      <c r="I65" t="s">
        <v>112</v>
      </c>
      <c r="J65" t="s">
        <v>4</v>
      </c>
      <c r="K65" t="s">
        <v>1</v>
      </c>
      <c r="L65">
        <v>1016</v>
      </c>
      <c r="M65">
        <f t="shared" si="0"/>
        <v>976</v>
      </c>
      <c r="Q65" t="s">
        <v>112</v>
      </c>
      <c r="R65" t="s">
        <v>5</v>
      </c>
      <c r="S65" t="s">
        <v>1</v>
      </c>
      <c r="T65">
        <v>2096</v>
      </c>
      <c r="U65">
        <f t="shared" si="1"/>
        <v>2056</v>
      </c>
    </row>
    <row r="66" spans="1:23" x14ac:dyDescent="0.3">
      <c r="A66" t="s">
        <v>112</v>
      </c>
      <c r="B66" t="s">
        <v>95</v>
      </c>
      <c r="C66" t="s">
        <v>1</v>
      </c>
      <c r="D66">
        <v>833</v>
      </c>
      <c r="I66" t="s">
        <v>112</v>
      </c>
      <c r="J66" t="s">
        <v>4</v>
      </c>
      <c r="K66" t="s">
        <v>1</v>
      </c>
      <c r="L66">
        <v>1031</v>
      </c>
      <c r="M66">
        <f t="shared" si="0"/>
        <v>991</v>
      </c>
      <c r="Q66" t="s">
        <v>112</v>
      </c>
      <c r="R66" t="s">
        <v>5</v>
      </c>
      <c r="S66" t="s">
        <v>1</v>
      </c>
      <c r="T66">
        <v>999</v>
      </c>
      <c r="U66">
        <f t="shared" si="1"/>
        <v>959</v>
      </c>
    </row>
    <row r="67" spans="1:23" x14ac:dyDescent="0.3">
      <c r="A67" t="s">
        <v>112</v>
      </c>
      <c r="B67" t="s">
        <v>95</v>
      </c>
      <c r="C67" t="s">
        <v>1</v>
      </c>
      <c r="D67">
        <v>1328</v>
      </c>
      <c r="I67" t="s">
        <v>112</v>
      </c>
      <c r="J67" t="s">
        <v>4</v>
      </c>
      <c r="K67" t="s">
        <v>1</v>
      </c>
      <c r="L67">
        <v>1120</v>
      </c>
      <c r="M67">
        <f t="shared" ref="M67:M130" si="2">L67-40</f>
        <v>1080</v>
      </c>
      <c r="Q67" t="s">
        <v>112</v>
      </c>
      <c r="R67" t="s">
        <v>5</v>
      </c>
      <c r="S67" t="s">
        <v>1</v>
      </c>
      <c r="T67">
        <v>1360</v>
      </c>
      <c r="U67">
        <f t="shared" ref="U67:U130" si="3">T67-40</f>
        <v>1320</v>
      </c>
    </row>
    <row r="68" spans="1:23" x14ac:dyDescent="0.3">
      <c r="A68" t="s">
        <v>112</v>
      </c>
      <c r="B68" t="s">
        <v>95</v>
      </c>
      <c r="C68" t="s">
        <v>1</v>
      </c>
      <c r="D68">
        <v>833</v>
      </c>
      <c r="I68" t="s">
        <v>112</v>
      </c>
      <c r="J68" t="s">
        <v>4</v>
      </c>
      <c r="K68" t="s">
        <v>1</v>
      </c>
      <c r="L68">
        <v>919</v>
      </c>
      <c r="M68">
        <f t="shared" si="2"/>
        <v>879</v>
      </c>
      <c r="Q68" t="s">
        <v>112</v>
      </c>
      <c r="R68" t="s">
        <v>5</v>
      </c>
      <c r="S68" t="s">
        <v>0</v>
      </c>
      <c r="T68">
        <v>1224</v>
      </c>
      <c r="U68">
        <f t="shared" si="3"/>
        <v>1184</v>
      </c>
    </row>
    <row r="69" spans="1:23" x14ac:dyDescent="0.3">
      <c r="A69" t="s">
        <v>112</v>
      </c>
      <c r="B69" t="s">
        <v>95</v>
      </c>
      <c r="C69" t="s">
        <v>1</v>
      </c>
      <c r="D69">
        <v>808</v>
      </c>
      <c r="I69" t="s">
        <v>112</v>
      </c>
      <c r="J69" t="s">
        <v>4</v>
      </c>
      <c r="K69" t="s">
        <v>1</v>
      </c>
      <c r="L69">
        <v>1096</v>
      </c>
      <c r="M69">
        <f t="shared" si="2"/>
        <v>1056</v>
      </c>
      <c r="Q69" t="s">
        <v>112</v>
      </c>
      <c r="R69" t="s">
        <v>5</v>
      </c>
      <c r="S69" t="s">
        <v>0</v>
      </c>
      <c r="T69">
        <v>776</v>
      </c>
      <c r="U69">
        <f t="shared" si="3"/>
        <v>736</v>
      </c>
    </row>
    <row r="70" spans="1:23" x14ac:dyDescent="0.3">
      <c r="A70" t="s">
        <v>112</v>
      </c>
      <c r="B70" t="s">
        <v>95</v>
      </c>
      <c r="C70" t="s">
        <v>1</v>
      </c>
      <c r="D70">
        <v>960</v>
      </c>
      <c r="I70" t="s">
        <v>112</v>
      </c>
      <c r="J70" t="s">
        <v>4</v>
      </c>
      <c r="K70" t="s">
        <v>1</v>
      </c>
      <c r="L70">
        <v>1336</v>
      </c>
      <c r="M70">
        <f t="shared" si="2"/>
        <v>1296</v>
      </c>
      <c r="Q70" t="s">
        <v>112</v>
      </c>
      <c r="R70" t="s">
        <v>5</v>
      </c>
      <c r="S70" t="s">
        <v>0</v>
      </c>
      <c r="T70">
        <v>920</v>
      </c>
      <c r="U70">
        <f t="shared" si="3"/>
        <v>880</v>
      </c>
    </row>
    <row r="71" spans="1:23" x14ac:dyDescent="0.3">
      <c r="A71" t="s">
        <v>112</v>
      </c>
      <c r="B71" t="s">
        <v>95</v>
      </c>
      <c r="C71" t="s">
        <v>1</v>
      </c>
      <c r="D71">
        <v>943</v>
      </c>
      <c r="G71">
        <f>MEDIAN(D62:D71)</f>
        <v>947.5</v>
      </c>
      <c r="I71" t="s">
        <v>112</v>
      </c>
      <c r="J71" t="s">
        <v>4</v>
      </c>
      <c r="K71" t="s">
        <v>1</v>
      </c>
      <c r="L71">
        <v>1567</v>
      </c>
      <c r="M71">
        <f t="shared" si="2"/>
        <v>1527</v>
      </c>
      <c r="O71">
        <f>MEDIAN(M62:M71)</f>
        <v>1023.5</v>
      </c>
      <c r="Q71" t="s">
        <v>112</v>
      </c>
      <c r="R71" t="s">
        <v>5</v>
      </c>
      <c r="S71" t="s">
        <v>1</v>
      </c>
      <c r="T71">
        <v>2152</v>
      </c>
      <c r="U71">
        <f t="shared" si="3"/>
        <v>2112</v>
      </c>
      <c r="W71">
        <f>MEDIAN(U62:U71)</f>
        <v>1380</v>
      </c>
    </row>
    <row r="72" spans="1:23" x14ac:dyDescent="0.3">
      <c r="A72" t="s">
        <v>113</v>
      </c>
      <c r="B72" t="s">
        <v>95</v>
      </c>
      <c r="C72" t="s">
        <v>1</v>
      </c>
      <c r="D72">
        <v>928</v>
      </c>
      <c r="I72" t="s">
        <v>113</v>
      </c>
      <c r="J72" t="s">
        <v>4</v>
      </c>
      <c r="K72" t="s">
        <v>1</v>
      </c>
      <c r="L72">
        <v>1495</v>
      </c>
      <c r="M72">
        <f t="shared" si="2"/>
        <v>1455</v>
      </c>
      <c r="Q72" t="s">
        <v>113</v>
      </c>
      <c r="R72" t="s">
        <v>5</v>
      </c>
      <c r="S72" t="s">
        <v>1</v>
      </c>
      <c r="T72">
        <v>1112</v>
      </c>
      <c r="U72">
        <f t="shared" si="3"/>
        <v>1072</v>
      </c>
    </row>
    <row r="73" spans="1:23" x14ac:dyDescent="0.3">
      <c r="A73" t="s">
        <v>113</v>
      </c>
      <c r="B73" t="s">
        <v>95</v>
      </c>
      <c r="C73" t="s">
        <v>1</v>
      </c>
      <c r="D73">
        <v>984</v>
      </c>
      <c r="I73" t="s">
        <v>113</v>
      </c>
      <c r="J73" t="s">
        <v>4</v>
      </c>
      <c r="K73" t="s">
        <v>1</v>
      </c>
      <c r="L73">
        <v>1568</v>
      </c>
      <c r="M73">
        <f t="shared" si="2"/>
        <v>1528</v>
      </c>
      <c r="Q73" t="s">
        <v>113</v>
      </c>
      <c r="R73" t="s">
        <v>5</v>
      </c>
      <c r="S73" t="s">
        <v>1</v>
      </c>
      <c r="T73">
        <v>913</v>
      </c>
      <c r="U73">
        <f t="shared" si="3"/>
        <v>873</v>
      </c>
    </row>
    <row r="74" spans="1:23" x14ac:dyDescent="0.3">
      <c r="A74" t="s">
        <v>113</v>
      </c>
      <c r="B74" t="s">
        <v>95</v>
      </c>
      <c r="C74" t="s">
        <v>1</v>
      </c>
      <c r="D74">
        <v>896</v>
      </c>
      <c r="I74" t="s">
        <v>113</v>
      </c>
      <c r="J74" t="s">
        <v>4</v>
      </c>
      <c r="K74" t="s">
        <v>1</v>
      </c>
      <c r="L74">
        <v>768</v>
      </c>
      <c r="M74">
        <f t="shared" si="2"/>
        <v>728</v>
      </c>
      <c r="Q74" t="s">
        <v>113</v>
      </c>
      <c r="R74" t="s">
        <v>5</v>
      </c>
      <c r="S74" t="s">
        <v>1</v>
      </c>
      <c r="T74">
        <v>1103</v>
      </c>
      <c r="U74">
        <f t="shared" si="3"/>
        <v>1063</v>
      </c>
    </row>
    <row r="75" spans="1:23" x14ac:dyDescent="0.3">
      <c r="A75" t="s">
        <v>113</v>
      </c>
      <c r="B75" t="s">
        <v>95</v>
      </c>
      <c r="C75" t="s">
        <v>1</v>
      </c>
      <c r="D75">
        <v>679</v>
      </c>
      <c r="I75" t="s">
        <v>113</v>
      </c>
      <c r="J75" t="s">
        <v>4</v>
      </c>
      <c r="K75" t="s">
        <v>1</v>
      </c>
      <c r="L75">
        <v>1016</v>
      </c>
      <c r="M75">
        <f t="shared" si="2"/>
        <v>976</v>
      </c>
      <c r="Q75" t="s">
        <v>113</v>
      </c>
      <c r="R75" t="s">
        <v>5</v>
      </c>
      <c r="S75" t="s">
        <v>1</v>
      </c>
      <c r="T75">
        <v>912</v>
      </c>
      <c r="U75">
        <f t="shared" si="3"/>
        <v>872</v>
      </c>
    </row>
    <row r="76" spans="1:23" x14ac:dyDescent="0.3">
      <c r="A76" t="s">
        <v>113</v>
      </c>
      <c r="B76" t="s">
        <v>95</v>
      </c>
      <c r="C76" t="s">
        <v>1</v>
      </c>
      <c r="D76">
        <v>848</v>
      </c>
      <c r="I76" t="s">
        <v>113</v>
      </c>
      <c r="J76" t="s">
        <v>4</v>
      </c>
      <c r="K76" t="s">
        <v>1</v>
      </c>
      <c r="L76">
        <v>1328</v>
      </c>
      <c r="M76">
        <f t="shared" si="2"/>
        <v>1288</v>
      </c>
      <c r="Q76" t="s">
        <v>113</v>
      </c>
      <c r="R76" t="s">
        <v>5</v>
      </c>
      <c r="S76" t="s">
        <v>1</v>
      </c>
      <c r="T76">
        <v>1248</v>
      </c>
      <c r="U76">
        <f t="shared" si="3"/>
        <v>1208</v>
      </c>
    </row>
    <row r="77" spans="1:23" x14ac:dyDescent="0.3">
      <c r="A77" t="s">
        <v>113</v>
      </c>
      <c r="B77" t="s">
        <v>95</v>
      </c>
      <c r="C77" t="s">
        <v>1</v>
      </c>
      <c r="D77">
        <v>880</v>
      </c>
      <c r="I77" t="s">
        <v>113</v>
      </c>
      <c r="J77" t="s">
        <v>4</v>
      </c>
      <c r="K77" t="s">
        <v>1</v>
      </c>
      <c r="L77">
        <v>887</v>
      </c>
      <c r="M77">
        <f t="shared" si="2"/>
        <v>847</v>
      </c>
      <c r="Q77" t="s">
        <v>113</v>
      </c>
      <c r="R77" t="s">
        <v>5</v>
      </c>
      <c r="S77" t="s">
        <v>1</v>
      </c>
      <c r="T77">
        <v>1456</v>
      </c>
      <c r="U77">
        <f t="shared" si="3"/>
        <v>1416</v>
      </c>
    </row>
    <row r="78" spans="1:23" x14ac:dyDescent="0.3">
      <c r="A78" t="s">
        <v>113</v>
      </c>
      <c r="B78" t="s">
        <v>95</v>
      </c>
      <c r="C78" t="s">
        <v>1</v>
      </c>
      <c r="D78">
        <v>516</v>
      </c>
      <c r="I78" t="s">
        <v>113</v>
      </c>
      <c r="J78" t="s">
        <v>4</v>
      </c>
      <c r="K78" t="s">
        <v>1</v>
      </c>
      <c r="L78">
        <v>1400</v>
      </c>
      <c r="M78">
        <f t="shared" si="2"/>
        <v>1360</v>
      </c>
      <c r="Q78" t="s">
        <v>113</v>
      </c>
      <c r="R78" t="s">
        <v>5</v>
      </c>
      <c r="S78" t="s">
        <v>1</v>
      </c>
      <c r="T78">
        <v>1416</v>
      </c>
      <c r="U78">
        <f t="shared" si="3"/>
        <v>1376</v>
      </c>
    </row>
    <row r="79" spans="1:23" x14ac:dyDescent="0.3">
      <c r="A79" t="s">
        <v>113</v>
      </c>
      <c r="B79" t="s">
        <v>95</v>
      </c>
      <c r="C79" t="s">
        <v>1</v>
      </c>
      <c r="D79">
        <v>971</v>
      </c>
      <c r="I79" t="s">
        <v>113</v>
      </c>
      <c r="J79" t="s">
        <v>4</v>
      </c>
      <c r="K79" t="s">
        <v>1</v>
      </c>
      <c r="L79">
        <v>2983</v>
      </c>
      <c r="M79">
        <f t="shared" si="2"/>
        <v>2943</v>
      </c>
      <c r="Q79" t="s">
        <v>113</v>
      </c>
      <c r="R79" t="s">
        <v>5</v>
      </c>
      <c r="S79" t="s">
        <v>1</v>
      </c>
      <c r="T79">
        <v>1120</v>
      </c>
      <c r="U79">
        <f t="shared" si="3"/>
        <v>1080</v>
      </c>
    </row>
    <row r="80" spans="1:23" x14ac:dyDescent="0.3">
      <c r="A80" t="s">
        <v>113</v>
      </c>
      <c r="B80" t="s">
        <v>95</v>
      </c>
      <c r="C80" t="s">
        <v>1</v>
      </c>
      <c r="D80">
        <v>984</v>
      </c>
      <c r="I80" t="s">
        <v>113</v>
      </c>
      <c r="J80" t="s">
        <v>4</v>
      </c>
      <c r="K80" t="s">
        <v>1</v>
      </c>
      <c r="L80">
        <v>1424</v>
      </c>
      <c r="M80">
        <f t="shared" si="2"/>
        <v>1384</v>
      </c>
      <c r="Q80" t="s">
        <v>113</v>
      </c>
      <c r="R80" t="s">
        <v>5</v>
      </c>
      <c r="S80" t="s">
        <v>1</v>
      </c>
      <c r="T80">
        <v>1072</v>
      </c>
      <c r="U80">
        <f t="shared" si="3"/>
        <v>1032</v>
      </c>
    </row>
    <row r="81" spans="1:23" x14ac:dyDescent="0.3">
      <c r="A81" t="s">
        <v>113</v>
      </c>
      <c r="B81" t="s">
        <v>95</v>
      </c>
      <c r="C81" t="s">
        <v>1</v>
      </c>
      <c r="D81">
        <v>872</v>
      </c>
      <c r="G81">
        <f>MEDIAN(D72:D81)</f>
        <v>888</v>
      </c>
      <c r="I81" t="s">
        <v>113</v>
      </c>
      <c r="J81" t="s">
        <v>4</v>
      </c>
      <c r="K81" t="s">
        <v>1</v>
      </c>
      <c r="L81">
        <v>2360</v>
      </c>
      <c r="M81">
        <f t="shared" si="2"/>
        <v>2320</v>
      </c>
      <c r="O81">
        <f>MEDIAN(M72:M81)</f>
        <v>1372</v>
      </c>
      <c r="Q81" t="s">
        <v>113</v>
      </c>
      <c r="R81" t="s">
        <v>5</v>
      </c>
      <c r="S81" t="s">
        <v>1</v>
      </c>
      <c r="T81">
        <v>1104</v>
      </c>
      <c r="U81">
        <f t="shared" si="3"/>
        <v>1064</v>
      </c>
      <c r="W81">
        <f>MEDIAN(U72:U81)</f>
        <v>1068</v>
      </c>
    </row>
    <row r="82" spans="1:23" x14ac:dyDescent="0.3">
      <c r="A82" t="s">
        <v>98</v>
      </c>
      <c r="B82" t="s">
        <v>95</v>
      </c>
      <c r="C82" t="s">
        <v>0</v>
      </c>
      <c r="D82">
        <v>831</v>
      </c>
      <c r="I82" t="s">
        <v>98</v>
      </c>
      <c r="J82" t="s">
        <v>4</v>
      </c>
      <c r="K82" t="s">
        <v>0</v>
      </c>
      <c r="L82">
        <v>1399</v>
      </c>
      <c r="M82">
        <f t="shared" si="2"/>
        <v>1359</v>
      </c>
      <c r="Q82" t="s">
        <v>98</v>
      </c>
      <c r="R82" t="s">
        <v>5</v>
      </c>
      <c r="S82" t="s">
        <v>0</v>
      </c>
      <c r="T82">
        <v>815</v>
      </c>
      <c r="U82">
        <f t="shared" si="3"/>
        <v>775</v>
      </c>
    </row>
    <row r="83" spans="1:23" x14ac:dyDescent="0.3">
      <c r="A83" t="s">
        <v>98</v>
      </c>
      <c r="B83" t="s">
        <v>95</v>
      </c>
      <c r="C83" t="s">
        <v>0</v>
      </c>
      <c r="D83">
        <v>816</v>
      </c>
      <c r="I83" t="s">
        <v>98</v>
      </c>
      <c r="J83" t="s">
        <v>4</v>
      </c>
      <c r="K83" t="s">
        <v>0</v>
      </c>
      <c r="L83">
        <v>1416</v>
      </c>
      <c r="M83">
        <f t="shared" si="2"/>
        <v>1376</v>
      </c>
      <c r="Q83" t="s">
        <v>98</v>
      </c>
      <c r="R83" t="s">
        <v>5</v>
      </c>
      <c r="S83" t="s">
        <v>0</v>
      </c>
      <c r="T83">
        <v>1488</v>
      </c>
      <c r="U83">
        <f t="shared" si="3"/>
        <v>1448</v>
      </c>
    </row>
    <row r="84" spans="1:23" x14ac:dyDescent="0.3">
      <c r="A84" t="s">
        <v>98</v>
      </c>
      <c r="B84" t="s">
        <v>95</v>
      </c>
      <c r="C84" t="s">
        <v>0</v>
      </c>
      <c r="D84">
        <v>624</v>
      </c>
      <c r="I84" t="s">
        <v>98</v>
      </c>
      <c r="J84" t="s">
        <v>4</v>
      </c>
      <c r="K84" t="s">
        <v>0</v>
      </c>
      <c r="L84">
        <v>1096</v>
      </c>
      <c r="M84">
        <f t="shared" si="2"/>
        <v>1056</v>
      </c>
      <c r="Q84" t="s">
        <v>98</v>
      </c>
      <c r="R84" t="s">
        <v>5</v>
      </c>
      <c r="S84" t="s">
        <v>0</v>
      </c>
      <c r="T84">
        <v>1999</v>
      </c>
      <c r="U84">
        <f t="shared" si="3"/>
        <v>1959</v>
      </c>
    </row>
    <row r="85" spans="1:23" x14ac:dyDescent="0.3">
      <c r="A85" t="s">
        <v>98</v>
      </c>
      <c r="B85" t="s">
        <v>95</v>
      </c>
      <c r="C85" t="s">
        <v>0</v>
      </c>
      <c r="D85">
        <v>792</v>
      </c>
      <c r="I85" t="s">
        <v>98</v>
      </c>
      <c r="J85" t="s">
        <v>4</v>
      </c>
      <c r="K85" t="s">
        <v>0</v>
      </c>
      <c r="L85">
        <v>3291</v>
      </c>
      <c r="M85">
        <f t="shared" si="2"/>
        <v>3251</v>
      </c>
      <c r="Q85" t="s">
        <v>98</v>
      </c>
      <c r="R85" t="s">
        <v>5</v>
      </c>
      <c r="S85" t="s">
        <v>0</v>
      </c>
      <c r="T85">
        <v>2016</v>
      </c>
      <c r="U85">
        <f t="shared" si="3"/>
        <v>1976</v>
      </c>
    </row>
    <row r="86" spans="1:23" x14ac:dyDescent="0.3">
      <c r="A86" t="s">
        <v>98</v>
      </c>
      <c r="B86" t="s">
        <v>95</v>
      </c>
      <c r="C86" t="s">
        <v>0</v>
      </c>
      <c r="D86">
        <v>736</v>
      </c>
      <c r="I86" t="s">
        <v>98</v>
      </c>
      <c r="J86" t="s">
        <v>4</v>
      </c>
      <c r="K86" t="s">
        <v>0</v>
      </c>
      <c r="L86">
        <v>1216</v>
      </c>
      <c r="M86">
        <f t="shared" si="2"/>
        <v>1176</v>
      </c>
      <c r="Q86" t="s">
        <v>98</v>
      </c>
      <c r="R86" t="s">
        <v>5</v>
      </c>
      <c r="S86" t="s">
        <v>0</v>
      </c>
      <c r="T86">
        <v>617</v>
      </c>
      <c r="U86">
        <f t="shared" si="3"/>
        <v>577</v>
      </c>
    </row>
    <row r="87" spans="1:23" x14ac:dyDescent="0.3">
      <c r="A87" t="s">
        <v>98</v>
      </c>
      <c r="B87" t="s">
        <v>95</v>
      </c>
      <c r="C87" t="s">
        <v>0</v>
      </c>
      <c r="D87">
        <v>1209</v>
      </c>
      <c r="I87" t="s">
        <v>98</v>
      </c>
      <c r="J87" t="s">
        <v>4</v>
      </c>
      <c r="K87" t="s">
        <v>0</v>
      </c>
      <c r="L87">
        <v>946</v>
      </c>
      <c r="M87">
        <f t="shared" si="2"/>
        <v>906</v>
      </c>
      <c r="Q87" t="s">
        <v>98</v>
      </c>
      <c r="R87" t="s">
        <v>5</v>
      </c>
      <c r="S87" t="s">
        <v>0</v>
      </c>
      <c r="T87">
        <v>1103</v>
      </c>
      <c r="U87">
        <f t="shared" si="3"/>
        <v>1063</v>
      </c>
    </row>
    <row r="88" spans="1:23" x14ac:dyDescent="0.3">
      <c r="A88" t="s">
        <v>98</v>
      </c>
      <c r="B88" t="s">
        <v>95</v>
      </c>
      <c r="C88" t="s">
        <v>0</v>
      </c>
      <c r="D88">
        <v>731</v>
      </c>
      <c r="I88" t="s">
        <v>98</v>
      </c>
      <c r="J88" t="s">
        <v>4</v>
      </c>
      <c r="K88" t="s">
        <v>0</v>
      </c>
      <c r="L88">
        <v>1016</v>
      </c>
      <c r="M88">
        <f t="shared" si="2"/>
        <v>976</v>
      </c>
      <c r="Q88" t="s">
        <v>98</v>
      </c>
      <c r="R88" t="s">
        <v>5</v>
      </c>
      <c r="S88" t="s">
        <v>0</v>
      </c>
      <c r="T88">
        <v>1656</v>
      </c>
      <c r="U88">
        <f t="shared" si="3"/>
        <v>1616</v>
      </c>
    </row>
    <row r="89" spans="1:23" x14ac:dyDescent="0.3">
      <c r="A89" t="s">
        <v>98</v>
      </c>
      <c r="B89" t="s">
        <v>95</v>
      </c>
      <c r="C89" t="s">
        <v>0</v>
      </c>
      <c r="D89">
        <v>943</v>
      </c>
      <c r="I89" t="s">
        <v>98</v>
      </c>
      <c r="J89" t="s">
        <v>4</v>
      </c>
      <c r="K89" t="s">
        <v>0</v>
      </c>
      <c r="L89">
        <v>992</v>
      </c>
      <c r="M89">
        <f t="shared" si="2"/>
        <v>952</v>
      </c>
      <c r="Q89" t="s">
        <v>98</v>
      </c>
      <c r="R89" t="s">
        <v>5</v>
      </c>
      <c r="S89" t="s">
        <v>0</v>
      </c>
      <c r="T89">
        <v>1951</v>
      </c>
      <c r="U89">
        <f t="shared" si="3"/>
        <v>1911</v>
      </c>
    </row>
    <row r="90" spans="1:23" x14ac:dyDescent="0.3">
      <c r="A90" t="s">
        <v>98</v>
      </c>
      <c r="B90" t="s">
        <v>95</v>
      </c>
      <c r="C90" t="s">
        <v>0</v>
      </c>
      <c r="D90">
        <v>807</v>
      </c>
      <c r="I90" t="s">
        <v>98</v>
      </c>
      <c r="J90" t="s">
        <v>4</v>
      </c>
      <c r="K90" t="s">
        <v>0</v>
      </c>
      <c r="L90">
        <v>808</v>
      </c>
      <c r="M90">
        <f t="shared" si="2"/>
        <v>768</v>
      </c>
      <c r="Q90" t="s">
        <v>98</v>
      </c>
      <c r="R90" t="s">
        <v>5</v>
      </c>
      <c r="S90" t="s">
        <v>0</v>
      </c>
      <c r="T90">
        <v>1393</v>
      </c>
      <c r="U90">
        <f t="shared" si="3"/>
        <v>1353</v>
      </c>
    </row>
    <row r="91" spans="1:23" x14ac:dyDescent="0.3">
      <c r="A91" t="s">
        <v>98</v>
      </c>
      <c r="B91" t="s">
        <v>95</v>
      </c>
      <c r="C91" t="s">
        <v>0</v>
      </c>
      <c r="D91">
        <v>729</v>
      </c>
      <c r="G91">
        <f>MEDIAN(D82:D91)</f>
        <v>799.5</v>
      </c>
      <c r="I91" t="s">
        <v>98</v>
      </c>
      <c r="J91" t="s">
        <v>4</v>
      </c>
      <c r="K91" t="s">
        <v>0</v>
      </c>
      <c r="L91">
        <v>1216</v>
      </c>
      <c r="M91">
        <f t="shared" si="2"/>
        <v>1176</v>
      </c>
      <c r="O91">
        <f>MEDIAN(M82:M91)</f>
        <v>1116</v>
      </c>
      <c r="Q91" t="s">
        <v>98</v>
      </c>
      <c r="R91" t="s">
        <v>5</v>
      </c>
      <c r="S91" t="s">
        <v>1</v>
      </c>
      <c r="T91">
        <v>1087</v>
      </c>
      <c r="U91">
        <f t="shared" si="3"/>
        <v>1047</v>
      </c>
      <c r="W91">
        <f>MEDIAN(U82:U91)</f>
        <v>1400.5</v>
      </c>
    </row>
    <row r="92" spans="1:23" x14ac:dyDescent="0.3">
      <c r="A92" t="s">
        <v>99</v>
      </c>
      <c r="B92" t="s">
        <v>95</v>
      </c>
      <c r="C92" t="s">
        <v>0</v>
      </c>
      <c r="D92">
        <v>980</v>
      </c>
      <c r="I92" t="s">
        <v>99</v>
      </c>
      <c r="J92" t="s">
        <v>4</v>
      </c>
      <c r="K92" t="s">
        <v>0</v>
      </c>
      <c r="L92">
        <v>903</v>
      </c>
      <c r="M92">
        <f t="shared" si="2"/>
        <v>863</v>
      </c>
      <c r="Q92" t="s">
        <v>99</v>
      </c>
      <c r="R92" t="s">
        <v>5</v>
      </c>
      <c r="S92" t="s">
        <v>0</v>
      </c>
      <c r="T92">
        <v>1520</v>
      </c>
      <c r="U92">
        <f t="shared" si="3"/>
        <v>1480</v>
      </c>
    </row>
    <row r="93" spans="1:23" x14ac:dyDescent="0.3">
      <c r="A93" t="s">
        <v>99</v>
      </c>
      <c r="B93" t="s">
        <v>95</v>
      </c>
      <c r="C93" t="s">
        <v>0</v>
      </c>
      <c r="D93">
        <v>1033</v>
      </c>
      <c r="I93" t="s">
        <v>99</v>
      </c>
      <c r="J93" t="s">
        <v>4</v>
      </c>
      <c r="K93" t="s">
        <v>0</v>
      </c>
      <c r="L93">
        <v>967</v>
      </c>
      <c r="M93">
        <f t="shared" si="2"/>
        <v>927</v>
      </c>
      <c r="Q93" t="s">
        <v>99</v>
      </c>
      <c r="R93" t="s">
        <v>5</v>
      </c>
      <c r="S93" t="s">
        <v>0</v>
      </c>
      <c r="T93">
        <v>1316</v>
      </c>
      <c r="U93">
        <f t="shared" si="3"/>
        <v>1276</v>
      </c>
    </row>
    <row r="94" spans="1:23" x14ac:dyDescent="0.3">
      <c r="A94" t="s">
        <v>99</v>
      </c>
      <c r="B94" t="s">
        <v>95</v>
      </c>
      <c r="C94" t="s">
        <v>0</v>
      </c>
      <c r="D94">
        <v>678</v>
      </c>
      <c r="I94" t="s">
        <v>99</v>
      </c>
      <c r="J94" t="s">
        <v>4</v>
      </c>
      <c r="K94" t="s">
        <v>0</v>
      </c>
      <c r="L94">
        <v>1296</v>
      </c>
      <c r="M94">
        <f t="shared" si="2"/>
        <v>1256</v>
      </c>
      <c r="Q94" t="s">
        <v>99</v>
      </c>
      <c r="R94" t="s">
        <v>5</v>
      </c>
      <c r="S94" t="s">
        <v>0</v>
      </c>
      <c r="T94">
        <v>1304</v>
      </c>
      <c r="U94">
        <f t="shared" si="3"/>
        <v>1264</v>
      </c>
    </row>
    <row r="95" spans="1:23" x14ac:dyDescent="0.3">
      <c r="A95" t="s">
        <v>99</v>
      </c>
      <c r="B95" t="s">
        <v>95</v>
      </c>
      <c r="C95" t="s">
        <v>0</v>
      </c>
      <c r="D95">
        <v>600</v>
      </c>
      <c r="I95" t="s">
        <v>99</v>
      </c>
      <c r="J95" t="s">
        <v>4</v>
      </c>
      <c r="K95" t="s">
        <v>0</v>
      </c>
      <c r="L95">
        <v>648</v>
      </c>
      <c r="M95">
        <f t="shared" si="2"/>
        <v>608</v>
      </c>
      <c r="Q95" t="s">
        <v>99</v>
      </c>
      <c r="R95" t="s">
        <v>5</v>
      </c>
      <c r="S95" t="s">
        <v>0</v>
      </c>
      <c r="T95">
        <v>2152</v>
      </c>
      <c r="U95">
        <f t="shared" si="3"/>
        <v>2112</v>
      </c>
    </row>
    <row r="96" spans="1:23" x14ac:dyDescent="0.3">
      <c r="A96" t="s">
        <v>99</v>
      </c>
      <c r="B96" t="s">
        <v>95</v>
      </c>
      <c r="C96" t="s">
        <v>0</v>
      </c>
      <c r="D96">
        <v>1113</v>
      </c>
      <c r="I96" t="s">
        <v>99</v>
      </c>
      <c r="J96" t="s">
        <v>4</v>
      </c>
      <c r="K96" t="s">
        <v>0</v>
      </c>
      <c r="L96">
        <v>872</v>
      </c>
      <c r="M96">
        <f t="shared" si="2"/>
        <v>832</v>
      </c>
      <c r="Q96" t="s">
        <v>99</v>
      </c>
      <c r="R96" t="s">
        <v>5</v>
      </c>
      <c r="S96" t="s">
        <v>0</v>
      </c>
      <c r="T96">
        <v>1136</v>
      </c>
      <c r="U96">
        <f t="shared" si="3"/>
        <v>1096</v>
      </c>
    </row>
    <row r="97" spans="1:23" x14ac:dyDescent="0.3">
      <c r="A97" t="s">
        <v>99</v>
      </c>
      <c r="B97" t="s">
        <v>95</v>
      </c>
      <c r="C97" t="s">
        <v>0</v>
      </c>
      <c r="D97">
        <v>872</v>
      </c>
      <c r="I97" t="s">
        <v>99</v>
      </c>
      <c r="J97" t="s">
        <v>4</v>
      </c>
      <c r="K97" t="s">
        <v>0</v>
      </c>
      <c r="L97">
        <v>1200</v>
      </c>
      <c r="M97">
        <f t="shared" si="2"/>
        <v>1160</v>
      </c>
      <c r="Q97" t="s">
        <v>99</v>
      </c>
      <c r="R97" t="s">
        <v>5</v>
      </c>
      <c r="S97" t="s">
        <v>1</v>
      </c>
      <c r="T97">
        <v>1100</v>
      </c>
      <c r="U97">
        <f t="shared" si="3"/>
        <v>1060</v>
      </c>
    </row>
    <row r="98" spans="1:23" x14ac:dyDescent="0.3">
      <c r="A98" t="s">
        <v>99</v>
      </c>
      <c r="B98" t="s">
        <v>95</v>
      </c>
      <c r="C98" t="s">
        <v>0</v>
      </c>
      <c r="D98">
        <v>776</v>
      </c>
      <c r="I98" t="s">
        <v>99</v>
      </c>
      <c r="J98" t="s">
        <v>4</v>
      </c>
      <c r="K98" t="s">
        <v>0</v>
      </c>
      <c r="L98">
        <v>823</v>
      </c>
      <c r="M98">
        <f t="shared" si="2"/>
        <v>783</v>
      </c>
      <c r="Q98" t="s">
        <v>99</v>
      </c>
      <c r="R98" t="s">
        <v>5</v>
      </c>
      <c r="S98" t="s">
        <v>0</v>
      </c>
      <c r="T98">
        <v>1120</v>
      </c>
      <c r="U98">
        <f t="shared" si="3"/>
        <v>1080</v>
      </c>
    </row>
    <row r="99" spans="1:23" x14ac:dyDescent="0.3">
      <c r="A99" t="s">
        <v>99</v>
      </c>
      <c r="B99" t="s">
        <v>95</v>
      </c>
      <c r="C99" t="s">
        <v>0</v>
      </c>
      <c r="D99">
        <v>1040</v>
      </c>
      <c r="I99" t="s">
        <v>99</v>
      </c>
      <c r="J99" t="s">
        <v>4</v>
      </c>
      <c r="K99" t="s">
        <v>0</v>
      </c>
      <c r="L99">
        <v>1175</v>
      </c>
      <c r="M99">
        <f t="shared" si="2"/>
        <v>1135</v>
      </c>
      <c r="Q99" t="s">
        <v>99</v>
      </c>
      <c r="R99" t="s">
        <v>5</v>
      </c>
      <c r="S99" t="s">
        <v>0</v>
      </c>
      <c r="T99">
        <v>889</v>
      </c>
      <c r="U99">
        <f t="shared" si="3"/>
        <v>849</v>
      </c>
    </row>
    <row r="100" spans="1:23" x14ac:dyDescent="0.3">
      <c r="A100" t="s">
        <v>99</v>
      </c>
      <c r="B100" t="s">
        <v>95</v>
      </c>
      <c r="C100" t="s">
        <v>0</v>
      </c>
      <c r="D100">
        <v>689</v>
      </c>
      <c r="I100" t="s">
        <v>99</v>
      </c>
      <c r="J100" t="s">
        <v>4</v>
      </c>
      <c r="K100" t="s">
        <v>1</v>
      </c>
      <c r="L100">
        <v>2060</v>
      </c>
      <c r="M100">
        <f t="shared" si="2"/>
        <v>2020</v>
      </c>
      <c r="Q100" t="s">
        <v>99</v>
      </c>
      <c r="R100" t="s">
        <v>5</v>
      </c>
      <c r="S100" t="s">
        <v>0</v>
      </c>
      <c r="T100">
        <v>1703</v>
      </c>
      <c r="U100">
        <f t="shared" si="3"/>
        <v>1663</v>
      </c>
    </row>
    <row r="101" spans="1:23" x14ac:dyDescent="0.3">
      <c r="A101" t="s">
        <v>99</v>
      </c>
      <c r="B101" t="s">
        <v>95</v>
      </c>
      <c r="C101" t="s">
        <v>0</v>
      </c>
      <c r="D101">
        <v>961</v>
      </c>
      <c r="G101">
        <f>MEDIAN(D92:D101)</f>
        <v>916.5</v>
      </c>
      <c r="I101" t="s">
        <v>99</v>
      </c>
      <c r="J101" t="s">
        <v>4</v>
      </c>
      <c r="K101" t="s">
        <v>0</v>
      </c>
      <c r="L101">
        <v>1175</v>
      </c>
      <c r="M101">
        <f t="shared" si="2"/>
        <v>1135</v>
      </c>
      <c r="O101">
        <f>MEDIAN(M92:M101)</f>
        <v>1031</v>
      </c>
      <c r="Q101" t="s">
        <v>99</v>
      </c>
      <c r="R101" t="s">
        <v>5</v>
      </c>
      <c r="S101" t="s">
        <v>0</v>
      </c>
      <c r="T101">
        <v>1176</v>
      </c>
      <c r="U101">
        <f t="shared" si="3"/>
        <v>1136</v>
      </c>
      <c r="W101">
        <f>MEDIAN(U92:U101)</f>
        <v>1200</v>
      </c>
    </row>
    <row r="102" spans="1:23" x14ac:dyDescent="0.3">
      <c r="A102" t="s">
        <v>100</v>
      </c>
      <c r="B102" t="s">
        <v>95</v>
      </c>
      <c r="C102" t="s">
        <v>0</v>
      </c>
      <c r="D102">
        <v>680</v>
      </c>
      <c r="I102" t="s">
        <v>100</v>
      </c>
      <c r="J102" t="s">
        <v>4</v>
      </c>
      <c r="K102" t="s">
        <v>0</v>
      </c>
      <c r="L102">
        <v>1643</v>
      </c>
      <c r="M102">
        <f t="shared" si="2"/>
        <v>1603</v>
      </c>
      <c r="Q102" t="s">
        <v>100</v>
      </c>
      <c r="R102" t="s">
        <v>5</v>
      </c>
      <c r="S102" t="s">
        <v>0</v>
      </c>
      <c r="T102">
        <v>1248</v>
      </c>
      <c r="U102">
        <f t="shared" si="3"/>
        <v>1208</v>
      </c>
    </row>
    <row r="103" spans="1:23" x14ac:dyDescent="0.3">
      <c r="A103" t="s">
        <v>100</v>
      </c>
      <c r="B103" t="s">
        <v>95</v>
      </c>
      <c r="C103" t="s">
        <v>0</v>
      </c>
      <c r="D103">
        <v>724</v>
      </c>
      <c r="I103" t="s">
        <v>100</v>
      </c>
      <c r="J103" t="s">
        <v>4</v>
      </c>
      <c r="K103" t="s">
        <v>1</v>
      </c>
      <c r="L103">
        <v>3312</v>
      </c>
      <c r="M103">
        <f t="shared" si="2"/>
        <v>3272</v>
      </c>
      <c r="Q103" t="s">
        <v>100</v>
      </c>
      <c r="R103" t="s">
        <v>5</v>
      </c>
      <c r="S103" t="s">
        <v>0</v>
      </c>
      <c r="T103">
        <v>1384</v>
      </c>
      <c r="U103">
        <f t="shared" si="3"/>
        <v>1344</v>
      </c>
    </row>
    <row r="104" spans="1:23" x14ac:dyDescent="0.3">
      <c r="A104" t="s">
        <v>100</v>
      </c>
      <c r="B104" t="s">
        <v>95</v>
      </c>
      <c r="C104" t="s">
        <v>1</v>
      </c>
      <c r="D104">
        <v>1136</v>
      </c>
      <c r="I104" t="s">
        <v>100</v>
      </c>
      <c r="J104" t="s">
        <v>4</v>
      </c>
      <c r="K104" t="s">
        <v>1</v>
      </c>
      <c r="L104">
        <v>1179</v>
      </c>
      <c r="M104">
        <f t="shared" si="2"/>
        <v>1139</v>
      </c>
      <c r="Q104" t="s">
        <v>100</v>
      </c>
      <c r="R104" t="s">
        <v>5</v>
      </c>
      <c r="S104" t="s">
        <v>0</v>
      </c>
      <c r="T104">
        <v>1289</v>
      </c>
      <c r="U104">
        <f t="shared" si="3"/>
        <v>1249</v>
      </c>
    </row>
    <row r="105" spans="1:23" x14ac:dyDescent="0.3">
      <c r="A105" t="s">
        <v>100</v>
      </c>
      <c r="B105" t="s">
        <v>95</v>
      </c>
      <c r="C105" t="s">
        <v>0</v>
      </c>
      <c r="D105">
        <v>1313</v>
      </c>
      <c r="I105" t="s">
        <v>100</v>
      </c>
      <c r="J105" t="s">
        <v>4</v>
      </c>
      <c r="K105" t="s">
        <v>0</v>
      </c>
      <c r="L105">
        <v>983</v>
      </c>
      <c r="M105">
        <f t="shared" si="2"/>
        <v>943</v>
      </c>
      <c r="Q105" t="s">
        <v>100</v>
      </c>
      <c r="R105" t="s">
        <v>5</v>
      </c>
      <c r="S105" t="s">
        <v>0</v>
      </c>
      <c r="T105">
        <v>1272</v>
      </c>
      <c r="U105">
        <f t="shared" si="3"/>
        <v>1232</v>
      </c>
    </row>
    <row r="106" spans="1:23" x14ac:dyDescent="0.3">
      <c r="A106" t="s">
        <v>100</v>
      </c>
      <c r="B106" t="s">
        <v>95</v>
      </c>
      <c r="C106" t="s">
        <v>0</v>
      </c>
      <c r="D106">
        <v>1248</v>
      </c>
      <c r="I106" t="s">
        <v>100</v>
      </c>
      <c r="J106" t="s">
        <v>4</v>
      </c>
      <c r="K106" t="s">
        <v>0</v>
      </c>
      <c r="L106">
        <v>760</v>
      </c>
      <c r="M106">
        <f t="shared" si="2"/>
        <v>720</v>
      </c>
      <c r="Q106" t="s">
        <v>100</v>
      </c>
      <c r="R106" t="s">
        <v>5</v>
      </c>
      <c r="S106" t="s">
        <v>1</v>
      </c>
      <c r="T106">
        <v>1392</v>
      </c>
      <c r="U106">
        <f t="shared" si="3"/>
        <v>1352</v>
      </c>
    </row>
    <row r="107" spans="1:23" x14ac:dyDescent="0.3">
      <c r="A107" t="s">
        <v>100</v>
      </c>
      <c r="B107" t="s">
        <v>95</v>
      </c>
      <c r="C107" t="s">
        <v>0</v>
      </c>
      <c r="D107">
        <v>1144</v>
      </c>
      <c r="I107" t="s">
        <v>100</v>
      </c>
      <c r="J107" t="s">
        <v>4</v>
      </c>
      <c r="K107" t="s">
        <v>1</v>
      </c>
      <c r="L107">
        <v>1632</v>
      </c>
      <c r="M107">
        <f t="shared" si="2"/>
        <v>1592</v>
      </c>
      <c r="Q107" t="s">
        <v>100</v>
      </c>
      <c r="R107" t="s">
        <v>5</v>
      </c>
      <c r="S107" t="s">
        <v>0</v>
      </c>
      <c r="T107">
        <v>904</v>
      </c>
      <c r="U107">
        <f t="shared" si="3"/>
        <v>864</v>
      </c>
    </row>
    <row r="108" spans="1:23" x14ac:dyDescent="0.3">
      <c r="A108" t="s">
        <v>100</v>
      </c>
      <c r="B108" t="s">
        <v>95</v>
      </c>
      <c r="C108" t="s">
        <v>0</v>
      </c>
      <c r="D108">
        <v>784</v>
      </c>
      <c r="I108" t="s">
        <v>100</v>
      </c>
      <c r="J108" t="s">
        <v>4</v>
      </c>
      <c r="K108" t="s">
        <v>0</v>
      </c>
      <c r="L108">
        <v>1898</v>
      </c>
      <c r="M108">
        <f t="shared" si="2"/>
        <v>1858</v>
      </c>
      <c r="Q108" t="s">
        <v>100</v>
      </c>
      <c r="R108" t="s">
        <v>5</v>
      </c>
      <c r="S108" t="s">
        <v>0</v>
      </c>
      <c r="T108">
        <v>1704</v>
      </c>
      <c r="U108">
        <f t="shared" si="3"/>
        <v>1664</v>
      </c>
    </row>
    <row r="109" spans="1:23" x14ac:dyDescent="0.3">
      <c r="A109" t="s">
        <v>100</v>
      </c>
      <c r="B109" t="s">
        <v>95</v>
      </c>
      <c r="C109" t="s">
        <v>0</v>
      </c>
      <c r="D109">
        <v>992</v>
      </c>
      <c r="I109" t="s">
        <v>100</v>
      </c>
      <c r="J109" t="s">
        <v>4</v>
      </c>
      <c r="K109" t="s">
        <v>0</v>
      </c>
      <c r="L109">
        <v>1199</v>
      </c>
      <c r="M109">
        <f t="shared" si="2"/>
        <v>1159</v>
      </c>
      <c r="Q109" t="s">
        <v>100</v>
      </c>
      <c r="R109" t="s">
        <v>5</v>
      </c>
      <c r="S109" t="s">
        <v>0</v>
      </c>
      <c r="T109">
        <v>1504</v>
      </c>
      <c r="U109">
        <f t="shared" si="3"/>
        <v>1464</v>
      </c>
    </row>
    <row r="110" spans="1:23" x14ac:dyDescent="0.3">
      <c r="A110" t="s">
        <v>100</v>
      </c>
      <c r="B110" t="s">
        <v>95</v>
      </c>
      <c r="C110" t="s">
        <v>0</v>
      </c>
      <c r="D110">
        <v>665</v>
      </c>
      <c r="I110" t="s">
        <v>100</v>
      </c>
      <c r="J110" t="s">
        <v>4</v>
      </c>
      <c r="K110" t="s">
        <v>1</v>
      </c>
      <c r="L110">
        <v>984</v>
      </c>
      <c r="M110">
        <f t="shared" si="2"/>
        <v>944</v>
      </c>
      <c r="Q110" t="s">
        <v>100</v>
      </c>
      <c r="R110" t="s">
        <v>5</v>
      </c>
      <c r="S110" t="s">
        <v>0</v>
      </c>
      <c r="T110">
        <v>1624</v>
      </c>
      <c r="U110">
        <f t="shared" si="3"/>
        <v>1584</v>
      </c>
    </row>
    <row r="111" spans="1:23" x14ac:dyDescent="0.3">
      <c r="A111" t="s">
        <v>100</v>
      </c>
      <c r="B111" t="s">
        <v>95</v>
      </c>
      <c r="C111" t="s">
        <v>0</v>
      </c>
      <c r="D111">
        <v>838</v>
      </c>
      <c r="G111">
        <f>MEDIAN(D102:D111)</f>
        <v>915</v>
      </c>
      <c r="I111" t="s">
        <v>100</v>
      </c>
      <c r="J111" t="s">
        <v>4</v>
      </c>
      <c r="K111" t="s">
        <v>1</v>
      </c>
      <c r="L111">
        <v>1712</v>
      </c>
      <c r="M111">
        <f t="shared" si="2"/>
        <v>1672</v>
      </c>
      <c r="O111">
        <f>MEDIAN(M102:M111)</f>
        <v>1375.5</v>
      </c>
      <c r="Q111" t="s">
        <v>100</v>
      </c>
      <c r="R111" t="s">
        <v>5</v>
      </c>
      <c r="S111" t="s">
        <v>0</v>
      </c>
      <c r="T111">
        <v>1316</v>
      </c>
      <c r="U111">
        <f t="shared" si="3"/>
        <v>1276</v>
      </c>
      <c r="W111">
        <f>MEDIAN(U102:U111)</f>
        <v>1310</v>
      </c>
    </row>
    <row r="112" spans="1:23" x14ac:dyDescent="0.3">
      <c r="A112" t="s">
        <v>101</v>
      </c>
      <c r="B112" t="s">
        <v>95</v>
      </c>
      <c r="C112" t="s">
        <v>1</v>
      </c>
      <c r="D112">
        <v>692</v>
      </c>
      <c r="I112" t="s">
        <v>101</v>
      </c>
      <c r="J112" t="s">
        <v>4</v>
      </c>
      <c r="K112" t="s">
        <v>1</v>
      </c>
      <c r="L112">
        <v>1127</v>
      </c>
      <c r="M112">
        <f t="shared" si="2"/>
        <v>1087</v>
      </c>
      <c r="Q112" t="s">
        <v>101</v>
      </c>
      <c r="R112" t="s">
        <v>5</v>
      </c>
      <c r="S112" t="s">
        <v>0</v>
      </c>
      <c r="T112">
        <v>1416</v>
      </c>
      <c r="U112">
        <f t="shared" si="3"/>
        <v>1376</v>
      </c>
    </row>
    <row r="113" spans="1:23" x14ac:dyDescent="0.3">
      <c r="A113" t="s">
        <v>101</v>
      </c>
      <c r="B113" t="s">
        <v>95</v>
      </c>
      <c r="C113" t="s">
        <v>1</v>
      </c>
      <c r="D113">
        <v>952</v>
      </c>
      <c r="I113" t="s">
        <v>101</v>
      </c>
      <c r="J113" t="s">
        <v>4</v>
      </c>
      <c r="K113" t="s">
        <v>1</v>
      </c>
      <c r="L113">
        <v>1472</v>
      </c>
      <c r="M113">
        <f t="shared" si="2"/>
        <v>1432</v>
      </c>
      <c r="Q113" t="s">
        <v>101</v>
      </c>
      <c r="R113" t="s">
        <v>5</v>
      </c>
      <c r="S113" t="s">
        <v>0</v>
      </c>
      <c r="T113">
        <v>2097</v>
      </c>
      <c r="U113">
        <f t="shared" si="3"/>
        <v>2057</v>
      </c>
    </row>
    <row r="114" spans="1:23" x14ac:dyDescent="0.3">
      <c r="A114" t="s">
        <v>101</v>
      </c>
      <c r="B114" t="s">
        <v>95</v>
      </c>
      <c r="C114" t="s">
        <v>1</v>
      </c>
      <c r="D114">
        <v>1063</v>
      </c>
      <c r="I114" t="s">
        <v>101</v>
      </c>
      <c r="J114" t="s">
        <v>4</v>
      </c>
      <c r="K114" t="s">
        <v>1</v>
      </c>
      <c r="L114">
        <v>1081</v>
      </c>
      <c r="M114">
        <f t="shared" si="2"/>
        <v>1041</v>
      </c>
      <c r="Q114" t="s">
        <v>101</v>
      </c>
      <c r="R114" t="s">
        <v>5</v>
      </c>
      <c r="S114" t="s">
        <v>0</v>
      </c>
      <c r="T114">
        <v>1272</v>
      </c>
      <c r="U114">
        <f t="shared" si="3"/>
        <v>1232</v>
      </c>
    </row>
    <row r="115" spans="1:23" x14ac:dyDescent="0.3">
      <c r="A115" t="s">
        <v>101</v>
      </c>
      <c r="B115" t="s">
        <v>95</v>
      </c>
      <c r="C115" t="s">
        <v>1</v>
      </c>
      <c r="D115">
        <v>1072</v>
      </c>
      <c r="I115" t="s">
        <v>101</v>
      </c>
      <c r="J115" t="s">
        <v>4</v>
      </c>
      <c r="K115" t="s">
        <v>1</v>
      </c>
      <c r="L115">
        <v>1416</v>
      </c>
      <c r="M115">
        <f t="shared" si="2"/>
        <v>1376</v>
      </c>
      <c r="Q115" t="s">
        <v>101</v>
      </c>
      <c r="R115" t="s">
        <v>5</v>
      </c>
      <c r="S115" t="s">
        <v>0</v>
      </c>
      <c r="T115">
        <v>1136</v>
      </c>
      <c r="U115">
        <f t="shared" si="3"/>
        <v>1096</v>
      </c>
    </row>
    <row r="116" spans="1:23" x14ac:dyDescent="0.3">
      <c r="A116" t="s">
        <v>101</v>
      </c>
      <c r="B116" t="s">
        <v>95</v>
      </c>
      <c r="C116" t="s">
        <v>0</v>
      </c>
      <c r="D116">
        <v>612</v>
      </c>
      <c r="I116" t="s">
        <v>101</v>
      </c>
      <c r="J116" t="s">
        <v>4</v>
      </c>
      <c r="K116" t="s">
        <v>0</v>
      </c>
      <c r="L116">
        <v>880</v>
      </c>
      <c r="M116">
        <f t="shared" si="2"/>
        <v>840</v>
      </c>
      <c r="Q116" t="s">
        <v>101</v>
      </c>
      <c r="R116" t="s">
        <v>5</v>
      </c>
      <c r="S116" t="s">
        <v>1</v>
      </c>
      <c r="T116">
        <v>753</v>
      </c>
      <c r="U116">
        <f t="shared" si="3"/>
        <v>713</v>
      </c>
    </row>
    <row r="117" spans="1:23" x14ac:dyDescent="0.3">
      <c r="A117" t="s">
        <v>101</v>
      </c>
      <c r="B117" t="s">
        <v>95</v>
      </c>
      <c r="C117" t="s">
        <v>1</v>
      </c>
      <c r="D117">
        <v>992</v>
      </c>
      <c r="I117" t="s">
        <v>101</v>
      </c>
      <c r="J117" t="s">
        <v>4</v>
      </c>
      <c r="K117" t="s">
        <v>1</v>
      </c>
      <c r="L117">
        <v>1504</v>
      </c>
      <c r="M117">
        <f t="shared" si="2"/>
        <v>1464</v>
      </c>
      <c r="Q117" t="s">
        <v>101</v>
      </c>
      <c r="R117" t="s">
        <v>5</v>
      </c>
      <c r="S117" t="s">
        <v>1</v>
      </c>
      <c r="T117">
        <v>1151</v>
      </c>
      <c r="U117">
        <f t="shared" si="3"/>
        <v>1111</v>
      </c>
    </row>
    <row r="118" spans="1:23" x14ac:dyDescent="0.3">
      <c r="A118" t="s">
        <v>101</v>
      </c>
      <c r="B118" t="s">
        <v>95</v>
      </c>
      <c r="C118" t="s">
        <v>0</v>
      </c>
      <c r="D118">
        <v>1240</v>
      </c>
      <c r="I118" t="s">
        <v>101</v>
      </c>
      <c r="J118" t="s">
        <v>4</v>
      </c>
      <c r="K118" t="s">
        <v>1</v>
      </c>
      <c r="L118">
        <v>1271</v>
      </c>
      <c r="M118">
        <f t="shared" si="2"/>
        <v>1231</v>
      </c>
      <c r="Q118" t="s">
        <v>101</v>
      </c>
      <c r="R118" t="s">
        <v>5</v>
      </c>
      <c r="S118" t="s">
        <v>0</v>
      </c>
      <c r="T118">
        <v>1856</v>
      </c>
      <c r="U118">
        <f t="shared" si="3"/>
        <v>1816</v>
      </c>
    </row>
    <row r="119" spans="1:23" x14ac:dyDescent="0.3">
      <c r="A119" t="s">
        <v>101</v>
      </c>
      <c r="B119" t="s">
        <v>95</v>
      </c>
      <c r="C119" t="s">
        <v>1</v>
      </c>
      <c r="D119">
        <v>1095</v>
      </c>
      <c r="I119" t="s">
        <v>101</v>
      </c>
      <c r="J119" t="s">
        <v>4</v>
      </c>
      <c r="K119" t="s">
        <v>1</v>
      </c>
      <c r="L119">
        <v>1056</v>
      </c>
      <c r="M119">
        <f t="shared" si="2"/>
        <v>1016</v>
      </c>
      <c r="Q119" t="s">
        <v>101</v>
      </c>
      <c r="R119" t="s">
        <v>5</v>
      </c>
      <c r="S119" t="s">
        <v>0</v>
      </c>
      <c r="T119">
        <v>1016</v>
      </c>
      <c r="U119">
        <f t="shared" si="3"/>
        <v>976</v>
      </c>
    </row>
    <row r="120" spans="1:23" x14ac:dyDescent="0.3">
      <c r="A120" t="s">
        <v>101</v>
      </c>
      <c r="B120" t="s">
        <v>95</v>
      </c>
      <c r="C120" t="s">
        <v>0</v>
      </c>
      <c r="D120">
        <v>1288</v>
      </c>
      <c r="I120" t="s">
        <v>101</v>
      </c>
      <c r="J120" t="s">
        <v>4</v>
      </c>
      <c r="K120" t="s">
        <v>1</v>
      </c>
      <c r="L120">
        <v>1003</v>
      </c>
      <c r="M120">
        <f t="shared" si="2"/>
        <v>963</v>
      </c>
      <c r="Q120" t="s">
        <v>101</v>
      </c>
      <c r="R120" t="s">
        <v>5</v>
      </c>
      <c r="S120" t="s">
        <v>1</v>
      </c>
      <c r="T120">
        <v>1000</v>
      </c>
      <c r="U120">
        <f t="shared" si="3"/>
        <v>960</v>
      </c>
    </row>
    <row r="121" spans="1:23" x14ac:dyDescent="0.3">
      <c r="A121" t="s">
        <v>101</v>
      </c>
      <c r="B121" t="s">
        <v>95</v>
      </c>
      <c r="C121" t="s">
        <v>0</v>
      </c>
      <c r="D121">
        <v>919</v>
      </c>
      <c r="G121">
        <f>MEDIAN(D112:D121)</f>
        <v>1027.5</v>
      </c>
      <c r="I121" t="s">
        <v>101</v>
      </c>
      <c r="J121" t="s">
        <v>4</v>
      </c>
      <c r="K121" t="s">
        <v>1</v>
      </c>
      <c r="L121">
        <v>1376</v>
      </c>
      <c r="M121">
        <f t="shared" si="2"/>
        <v>1336</v>
      </c>
      <c r="O121">
        <f>MEDIAN(M112:M121)</f>
        <v>1159</v>
      </c>
      <c r="Q121" t="s">
        <v>101</v>
      </c>
      <c r="R121" t="s">
        <v>5</v>
      </c>
      <c r="S121" t="s">
        <v>0</v>
      </c>
      <c r="T121">
        <v>2848</v>
      </c>
      <c r="U121">
        <f t="shared" si="3"/>
        <v>2808</v>
      </c>
      <c r="W121">
        <f>MEDIAN(U112:U121)</f>
        <v>1171.5</v>
      </c>
    </row>
    <row r="122" spans="1:23" x14ac:dyDescent="0.3">
      <c r="A122" t="s">
        <v>102</v>
      </c>
      <c r="B122" t="s">
        <v>95</v>
      </c>
      <c r="C122" t="s">
        <v>1</v>
      </c>
      <c r="D122">
        <v>864</v>
      </c>
      <c r="I122" t="s">
        <v>102</v>
      </c>
      <c r="J122" t="s">
        <v>4</v>
      </c>
      <c r="K122" t="s">
        <v>1</v>
      </c>
      <c r="L122">
        <v>1656</v>
      </c>
      <c r="M122">
        <f t="shared" si="2"/>
        <v>1616</v>
      </c>
      <c r="Q122" t="s">
        <v>102</v>
      </c>
      <c r="R122" t="s">
        <v>5</v>
      </c>
      <c r="S122" t="s">
        <v>0</v>
      </c>
      <c r="T122">
        <v>1768</v>
      </c>
      <c r="U122">
        <f t="shared" si="3"/>
        <v>1728</v>
      </c>
    </row>
    <row r="123" spans="1:23" x14ac:dyDescent="0.3">
      <c r="A123" t="s">
        <v>102</v>
      </c>
      <c r="B123" t="s">
        <v>95</v>
      </c>
      <c r="C123" t="s">
        <v>1</v>
      </c>
      <c r="D123">
        <v>1323</v>
      </c>
      <c r="I123" t="s">
        <v>102</v>
      </c>
      <c r="J123" t="s">
        <v>4</v>
      </c>
      <c r="K123" t="s">
        <v>1</v>
      </c>
      <c r="L123">
        <v>816</v>
      </c>
      <c r="M123">
        <f t="shared" si="2"/>
        <v>776</v>
      </c>
      <c r="Q123" t="s">
        <v>102</v>
      </c>
      <c r="R123" t="s">
        <v>5</v>
      </c>
      <c r="S123" t="s">
        <v>1</v>
      </c>
      <c r="T123">
        <v>908</v>
      </c>
      <c r="U123">
        <f t="shared" si="3"/>
        <v>868</v>
      </c>
    </row>
    <row r="124" spans="1:23" x14ac:dyDescent="0.3">
      <c r="A124" t="s">
        <v>102</v>
      </c>
      <c r="B124" t="s">
        <v>95</v>
      </c>
      <c r="C124" t="s">
        <v>1</v>
      </c>
      <c r="D124">
        <v>820</v>
      </c>
      <c r="I124" t="s">
        <v>102</v>
      </c>
      <c r="J124" t="s">
        <v>4</v>
      </c>
      <c r="K124" t="s">
        <v>1</v>
      </c>
      <c r="L124">
        <v>712</v>
      </c>
      <c r="M124">
        <f t="shared" si="2"/>
        <v>672</v>
      </c>
      <c r="Q124" t="s">
        <v>102</v>
      </c>
      <c r="R124" t="s">
        <v>5</v>
      </c>
      <c r="S124" t="s">
        <v>0</v>
      </c>
      <c r="T124">
        <v>1048</v>
      </c>
      <c r="U124">
        <f t="shared" si="3"/>
        <v>1008</v>
      </c>
    </row>
    <row r="125" spans="1:23" x14ac:dyDescent="0.3">
      <c r="A125" t="s">
        <v>102</v>
      </c>
      <c r="B125" t="s">
        <v>95</v>
      </c>
      <c r="C125" t="s">
        <v>1</v>
      </c>
      <c r="D125">
        <v>696</v>
      </c>
      <c r="I125" t="s">
        <v>102</v>
      </c>
      <c r="J125" t="s">
        <v>4</v>
      </c>
      <c r="K125" t="s">
        <v>1</v>
      </c>
      <c r="L125">
        <v>967</v>
      </c>
      <c r="M125">
        <f t="shared" si="2"/>
        <v>927</v>
      </c>
      <c r="Q125" t="s">
        <v>102</v>
      </c>
      <c r="R125" t="s">
        <v>5</v>
      </c>
      <c r="S125" t="s">
        <v>1</v>
      </c>
      <c r="T125">
        <v>1057</v>
      </c>
      <c r="U125">
        <f t="shared" si="3"/>
        <v>1017</v>
      </c>
    </row>
    <row r="126" spans="1:23" x14ac:dyDescent="0.3">
      <c r="A126" t="s">
        <v>102</v>
      </c>
      <c r="B126" t="s">
        <v>95</v>
      </c>
      <c r="C126" t="s">
        <v>1</v>
      </c>
      <c r="D126">
        <v>761</v>
      </c>
      <c r="I126" t="s">
        <v>102</v>
      </c>
      <c r="J126" t="s">
        <v>4</v>
      </c>
      <c r="K126" t="s">
        <v>1</v>
      </c>
      <c r="L126">
        <v>671</v>
      </c>
      <c r="M126">
        <f t="shared" si="2"/>
        <v>631</v>
      </c>
      <c r="Q126" t="s">
        <v>102</v>
      </c>
      <c r="R126" t="s">
        <v>5</v>
      </c>
      <c r="S126" t="s">
        <v>1</v>
      </c>
      <c r="T126">
        <v>840</v>
      </c>
      <c r="U126">
        <f t="shared" si="3"/>
        <v>800</v>
      </c>
    </row>
    <row r="127" spans="1:23" x14ac:dyDescent="0.3">
      <c r="A127" t="s">
        <v>102</v>
      </c>
      <c r="B127" t="s">
        <v>95</v>
      </c>
      <c r="C127" t="s">
        <v>1</v>
      </c>
      <c r="D127">
        <v>908</v>
      </c>
      <c r="I127" t="s">
        <v>102</v>
      </c>
      <c r="J127" t="s">
        <v>4</v>
      </c>
      <c r="K127" t="s">
        <v>1</v>
      </c>
      <c r="L127">
        <v>1032</v>
      </c>
      <c r="M127">
        <f t="shared" si="2"/>
        <v>992</v>
      </c>
      <c r="Q127" t="s">
        <v>102</v>
      </c>
      <c r="R127" t="s">
        <v>5</v>
      </c>
      <c r="S127" t="s">
        <v>1</v>
      </c>
      <c r="T127">
        <v>1031</v>
      </c>
      <c r="U127">
        <f t="shared" si="3"/>
        <v>991</v>
      </c>
    </row>
    <row r="128" spans="1:23" x14ac:dyDescent="0.3">
      <c r="A128" t="s">
        <v>102</v>
      </c>
      <c r="B128" t="s">
        <v>95</v>
      </c>
      <c r="C128" t="s">
        <v>1</v>
      </c>
      <c r="D128">
        <v>640</v>
      </c>
      <c r="I128" t="s">
        <v>102</v>
      </c>
      <c r="J128" t="s">
        <v>4</v>
      </c>
      <c r="K128" t="s">
        <v>1</v>
      </c>
      <c r="L128">
        <v>812</v>
      </c>
      <c r="M128">
        <f t="shared" si="2"/>
        <v>772</v>
      </c>
      <c r="Q128" t="s">
        <v>102</v>
      </c>
      <c r="R128" t="s">
        <v>5</v>
      </c>
      <c r="S128" t="s">
        <v>0</v>
      </c>
      <c r="T128">
        <v>2495</v>
      </c>
      <c r="U128">
        <f t="shared" si="3"/>
        <v>2455</v>
      </c>
    </row>
    <row r="129" spans="1:23" x14ac:dyDescent="0.3">
      <c r="A129" t="s">
        <v>102</v>
      </c>
      <c r="B129" t="s">
        <v>95</v>
      </c>
      <c r="C129" t="s">
        <v>1</v>
      </c>
      <c r="D129">
        <v>856</v>
      </c>
      <c r="I129" t="s">
        <v>102</v>
      </c>
      <c r="J129" t="s">
        <v>4</v>
      </c>
      <c r="K129" t="s">
        <v>1</v>
      </c>
      <c r="L129">
        <v>1280</v>
      </c>
      <c r="M129">
        <f t="shared" si="2"/>
        <v>1240</v>
      </c>
      <c r="Q129" t="s">
        <v>102</v>
      </c>
      <c r="R129" t="s">
        <v>5</v>
      </c>
      <c r="S129" t="s">
        <v>1</v>
      </c>
      <c r="T129">
        <v>1319</v>
      </c>
      <c r="U129">
        <f t="shared" si="3"/>
        <v>1279</v>
      </c>
    </row>
    <row r="130" spans="1:23" x14ac:dyDescent="0.3">
      <c r="A130" t="s">
        <v>102</v>
      </c>
      <c r="B130" t="s">
        <v>95</v>
      </c>
      <c r="C130" t="s">
        <v>1</v>
      </c>
      <c r="D130">
        <v>1759</v>
      </c>
      <c r="I130" t="s">
        <v>102</v>
      </c>
      <c r="J130" t="s">
        <v>4</v>
      </c>
      <c r="K130" t="s">
        <v>1</v>
      </c>
      <c r="L130">
        <v>963</v>
      </c>
      <c r="M130">
        <f t="shared" si="2"/>
        <v>923</v>
      </c>
      <c r="Q130" t="s">
        <v>102</v>
      </c>
      <c r="R130" t="s">
        <v>5</v>
      </c>
      <c r="S130" t="s">
        <v>1</v>
      </c>
      <c r="T130">
        <v>1442</v>
      </c>
      <c r="U130">
        <f t="shared" si="3"/>
        <v>1402</v>
      </c>
    </row>
    <row r="131" spans="1:23" x14ac:dyDescent="0.3">
      <c r="A131" t="s">
        <v>102</v>
      </c>
      <c r="B131" t="s">
        <v>95</v>
      </c>
      <c r="C131" t="s">
        <v>1</v>
      </c>
      <c r="D131">
        <v>856</v>
      </c>
      <c r="G131">
        <f>MEDIAN(D122:D131)</f>
        <v>856</v>
      </c>
      <c r="I131" t="s">
        <v>102</v>
      </c>
      <c r="J131" t="s">
        <v>4</v>
      </c>
      <c r="K131" t="s">
        <v>1</v>
      </c>
      <c r="L131">
        <v>791</v>
      </c>
      <c r="M131">
        <f t="shared" ref="M131:M161" si="4">L131-40</f>
        <v>751</v>
      </c>
      <c r="O131">
        <f>MEDIAN(M122:M131)</f>
        <v>849.5</v>
      </c>
      <c r="Q131" t="s">
        <v>102</v>
      </c>
      <c r="R131" t="s">
        <v>5</v>
      </c>
      <c r="S131" t="s">
        <v>0</v>
      </c>
      <c r="T131">
        <v>1056</v>
      </c>
      <c r="U131">
        <f t="shared" ref="U131:U161" si="5">T131-40</f>
        <v>1016</v>
      </c>
      <c r="W131">
        <f>MEDIAN(U122:U131)</f>
        <v>1016.5</v>
      </c>
    </row>
    <row r="132" spans="1:23" x14ac:dyDescent="0.3">
      <c r="A132" t="s">
        <v>103</v>
      </c>
      <c r="B132" t="s">
        <v>95</v>
      </c>
      <c r="C132" t="s">
        <v>1</v>
      </c>
      <c r="D132">
        <v>776</v>
      </c>
      <c r="I132" t="s">
        <v>103</v>
      </c>
      <c r="J132" t="s">
        <v>4</v>
      </c>
      <c r="K132" t="s">
        <v>1</v>
      </c>
      <c r="L132">
        <v>736</v>
      </c>
      <c r="M132">
        <f t="shared" si="4"/>
        <v>696</v>
      </c>
      <c r="Q132" t="s">
        <v>103</v>
      </c>
      <c r="R132" t="s">
        <v>5</v>
      </c>
      <c r="S132" t="s">
        <v>1</v>
      </c>
      <c r="T132">
        <v>1608</v>
      </c>
      <c r="U132">
        <f t="shared" si="5"/>
        <v>1568</v>
      </c>
    </row>
    <row r="133" spans="1:23" x14ac:dyDescent="0.3">
      <c r="A133" t="s">
        <v>103</v>
      </c>
      <c r="B133" t="s">
        <v>95</v>
      </c>
      <c r="C133" t="s">
        <v>1</v>
      </c>
      <c r="D133">
        <v>1072</v>
      </c>
      <c r="I133" t="s">
        <v>103</v>
      </c>
      <c r="J133" t="s">
        <v>4</v>
      </c>
      <c r="K133" t="s">
        <v>1</v>
      </c>
      <c r="L133">
        <v>963</v>
      </c>
      <c r="M133">
        <f t="shared" si="4"/>
        <v>923</v>
      </c>
      <c r="Q133" t="s">
        <v>103</v>
      </c>
      <c r="R133" t="s">
        <v>5</v>
      </c>
      <c r="S133" t="s">
        <v>0</v>
      </c>
      <c r="T133">
        <v>8400</v>
      </c>
      <c r="U133">
        <f t="shared" si="5"/>
        <v>8360</v>
      </c>
    </row>
    <row r="134" spans="1:23" x14ac:dyDescent="0.3">
      <c r="A134" t="s">
        <v>103</v>
      </c>
      <c r="B134" t="s">
        <v>95</v>
      </c>
      <c r="C134" t="s">
        <v>1</v>
      </c>
      <c r="D134">
        <v>1152</v>
      </c>
      <c r="I134" t="s">
        <v>103</v>
      </c>
      <c r="J134" t="s">
        <v>4</v>
      </c>
      <c r="K134" t="s">
        <v>1</v>
      </c>
      <c r="L134">
        <v>1351</v>
      </c>
      <c r="M134">
        <f t="shared" si="4"/>
        <v>1311</v>
      </c>
      <c r="Q134" t="s">
        <v>103</v>
      </c>
      <c r="R134" t="s">
        <v>5</v>
      </c>
      <c r="S134" t="s">
        <v>1</v>
      </c>
      <c r="T134">
        <v>649</v>
      </c>
      <c r="U134">
        <f t="shared" si="5"/>
        <v>609</v>
      </c>
    </row>
    <row r="135" spans="1:23" x14ac:dyDescent="0.3">
      <c r="A135" t="s">
        <v>103</v>
      </c>
      <c r="B135" t="s">
        <v>95</v>
      </c>
      <c r="C135" t="s">
        <v>1</v>
      </c>
      <c r="D135">
        <v>752</v>
      </c>
      <c r="I135" t="s">
        <v>103</v>
      </c>
      <c r="J135" t="s">
        <v>4</v>
      </c>
      <c r="K135" t="s">
        <v>1</v>
      </c>
      <c r="L135">
        <v>703</v>
      </c>
      <c r="M135">
        <f t="shared" si="4"/>
        <v>663</v>
      </c>
      <c r="Q135" t="s">
        <v>103</v>
      </c>
      <c r="R135" t="s">
        <v>5</v>
      </c>
      <c r="S135" t="s">
        <v>1</v>
      </c>
      <c r="T135">
        <v>724</v>
      </c>
      <c r="U135">
        <f t="shared" si="5"/>
        <v>684</v>
      </c>
    </row>
    <row r="136" spans="1:23" x14ac:dyDescent="0.3">
      <c r="A136" t="s">
        <v>103</v>
      </c>
      <c r="B136" t="s">
        <v>95</v>
      </c>
      <c r="C136" t="s">
        <v>1</v>
      </c>
      <c r="D136">
        <v>767</v>
      </c>
      <c r="I136" t="s">
        <v>103</v>
      </c>
      <c r="J136" t="s">
        <v>4</v>
      </c>
      <c r="K136" t="s">
        <v>1</v>
      </c>
      <c r="L136">
        <v>1000</v>
      </c>
      <c r="M136">
        <f t="shared" si="4"/>
        <v>960</v>
      </c>
      <c r="Q136" t="s">
        <v>103</v>
      </c>
      <c r="R136" t="s">
        <v>5</v>
      </c>
      <c r="S136" t="s">
        <v>0</v>
      </c>
      <c r="T136">
        <v>1552</v>
      </c>
      <c r="U136">
        <f t="shared" si="5"/>
        <v>1512</v>
      </c>
    </row>
    <row r="137" spans="1:23" x14ac:dyDescent="0.3">
      <c r="A137" t="s">
        <v>103</v>
      </c>
      <c r="B137" t="s">
        <v>95</v>
      </c>
      <c r="C137" t="s">
        <v>1</v>
      </c>
      <c r="D137">
        <v>744</v>
      </c>
      <c r="I137" t="s">
        <v>103</v>
      </c>
      <c r="J137" t="s">
        <v>4</v>
      </c>
      <c r="K137" t="s">
        <v>1</v>
      </c>
      <c r="L137">
        <v>1088</v>
      </c>
      <c r="M137">
        <f t="shared" si="4"/>
        <v>1048</v>
      </c>
      <c r="Q137" t="s">
        <v>103</v>
      </c>
      <c r="R137" t="s">
        <v>5</v>
      </c>
      <c r="S137" t="s">
        <v>1</v>
      </c>
      <c r="T137">
        <v>1137</v>
      </c>
      <c r="U137">
        <f t="shared" si="5"/>
        <v>1097</v>
      </c>
    </row>
    <row r="138" spans="1:23" x14ac:dyDescent="0.3">
      <c r="A138" t="s">
        <v>103</v>
      </c>
      <c r="B138" t="s">
        <v>95</v>
      </c>
      <c r="C138" t="s">
        <v>1</v>
      </c>
      <c r="D138">
        <v>680</v>
      </c>
      <c r="I138" t="s">
        <v>103</v>
      </c>
      <c r="J138" t="s">
        <v>4</v>
      </c>
      <c r="K138" t="s">
        <v>1</v>
      </c>
      <c r="L138">
        <v>903</v>
      </c>
      <c r="M138">
        <f t="shared" si="4"/>
        <v>863</v>
      </c>
      <c r="Q138" t="s">
        <v>103</v>
      </c>
      <c r="R138" t="s">
        <v>5</v>
      </c>
      <c r="S138" t="s">
        <v>1</v>
      </c>
      <c r="T138">
        <v>1392</v>
      </c>
      <c r="U138">
        <f t="shared" si="5"/>
        <v>1352</v>
      </c>
    </row>
    <row r="139" spans="1:23" x14ac:dyDescent="0.3">
      <c r="A139" t="s">
        <v>103</v>
      </c>
      <c r="B139" t="s">
        <v>95</v>
      </c>
      <c r="C139" t="s">
        <v>1</v>
      </c>
      <c r="D139">
        <v>673</v>
      </c>
      <c r="I139" t="s">
        <v>103</v>
      </c>
      <c r="J139" t="s">
        <v>4</v>
      </c>
      <c r="K139" t="s">
        <v>1</v>
      </c>
      <c r="L139">
        <v>729</v>
      </c>
      <c r="M139">
        <f t="shared" si="4"/>
        <v>689</v>
      </c>
      <c r="Q139" t="s">
        <v>103</v>
      </c>
      <c r="R139" t="s">
        <v>5</v>
      </c>
      <c r="S139" t="s">
        <v>1</v>
      </c>
      <c r="T139">
        <v>716</v>
      </c>
      <c r="U139">
        <f t="shared" si="5"/>
        <v>676</v>
      </c>
    </row>
    <row r="140" spans="1:23" x14ac:dyDescent="0.3">
      <c r="A140" t="s">
        <v>103</v>
      </c>
      <c r="B140" t="s">
        <v>95</v>
      </c>
      <c r="C140" t="s">
        <v>1</v>
      </c>
      <c r="D140">
        <v>584</v>
      </c>
      <c r="I140" t="s">
        <v>103</v>
      </c>
      <c r="J140" t="s">
        <v>4</v>
      </c>
      <c r="K140" t="s">
        <v>1</v>
      </c>
      <c r="L140">
        <v>1248</v>
      </c>
      <c r="M140">
        <f t="shared" si="4"/>
        <v>1208</v>
      </c>
      <c r="Q140" t="s">
        <v>103</v>
      </c>
      <c r="R140" t="s">
        <v>5</v>
      </c>
      <c r="S140" t="s">
        <v>1</v>
      </c>
      <c r="T140">
        <v>920</v>
      </c>
      <c r="U140">
        <f t="shared" si="5"/>
        <v>880</v>
      </c>
    </row>
    <row r="141" spans="1:23" x14ac:dyDescent="0.3">
      <c r="A141" t="s">
        <v>103</v>
      </c>
      <c r="B141" t="s">
        <v>95</v>
      </c>
      <c r="C141" t="s">
        <v>1</v>
      </c>
      <c r="D141">
        <v>776</v>
      </c>
      <c r="G141">
        <f>MEDIAN(D132:D141)</f>
        <v>759.5</v>
      </c>
      <c r="I141" t="s">
        <v>103</v>
      </c>
      <c r="J141" t="s">
        <v>4</v>
      </c>
      <c r="K141" t="s">
        <v>1</v>
      </c>
      <c r="L141">
        <v>848</v>
      </c>
      <c r="M141">
        <f t="shared" si="4"/>
        <v>808</v>
      </c>
      <c r="O141">
        <f>MEDIAN(M132:M141)</f>
        <v>893</v>
      </c>
      <c r="Q141" t="s">
        <v>103</v>
      </c>
      <c r="R141" t="s">
        <v>5</v>
      </c>
      <c r="S141" t="s">
        <v>1</v>
      </c>
      <c r="T141">
        <v>1009</v>
      </c>
      <c r="U141">
        <f t="shared" si="5"/>
        <v>969</v>
      </c>
      <c r="W141">
        <f>MEDIAN(U132:U141)</f>
        <v>1033</v>
      </c>
    </row>
    <row r="142" spans="1:23" x14ac:dyDescent="0.3">
      <c r="A142" t="s">
        <v>104</v>
      </c>
      <c r="B142" t="s">
        <v>95</v>
      </c>
      <c r="C142" t="s">
        <v>1</v>
      </c>
      <c r="D142">
        <v>872</v>
      </c>
      <c r="I142" t="s">
        <v>104</v>
      </c>
      <c r="J142" t="s">
        <v>4</v>
      </c>
      <c r="K142" t="s">
        <v>1</v>
      </c>
      <c r="L142">
        <v>912</v>
      </c>
      <c r="M142">
        <f t="shared" si="4"/>
        <v>872</v>
      </c>
      <c r="Q142" t="s">
        <v>104</v>
      </c>
      <c r="R142" t="s">
        <v>5</v>
      </c>
      <c r="S142" t="s">
        <v>1</v>
      </c>
      <c r="T142">
        <v>1248</v>
      </c>
      <c r="U142">
        <f t="shared" si="5"/>
        <v>1208</v>
      </c>
    </row>
    <row r="143" spans="1:23" x14ac:dyDescent="0.3">
      <c r="A143" t="s">
        <v>104</v>
      </c>
      <c r="B143" t="s">
        <v>95</v>
      </c>
      <c r="C143" t="s">
        <v>1</v>
      </c>
      <c r="D143">
        <v>864</v>
      </c>
      <c r="I143" t="s">
        <v>104</v>
      </c>
      <c r="J143" t="s">
        <v>4</v>
      </c>
      <c r="K143" t="s">
        <v>1</v>
      </c>
      <c r="L143">
        <v>1078</v>
      </c>
      <c r="M143">
        <f t="shared" si="4"/>
        <v>1038</v>
      </c>
      <c r="Q143" t="s">
        <v>104</v>
      </c>
      <c r="R143" t="s">
        <v>5</v>
      </c>
      <c r="S143" t="s">
        <v>1</v>
      </c>
      <c r="T143">
        <v>696</v>
      </c>
      <c r="U143">
        <f t="shared" si="5"/>
        <v>656</v>
      </c>
    </row>
    <row r="144" spans="1:23" x14ac:dyDescent="0.3">
      <c r="A144" t="s">
        <v>104</v>
      </c>
      <c r="B144" t="s">
        <v>95</v>
      </c>
      <c r="C144" t="s">
        <v>1</v>
      </c>
      <c r="D144">
        <v>1472</v>
      </c>
      <c r="I144" t="s">
        <v>104</v>
      </c>
      <c r="J144" t="s">
        <v>4</v>
      </c>
      <c r="K144" t="s">
        <v>1</v>
      </c>
      <c r="L144">
        <v>991</v>
      </c>
      <c r="M144">
        <f t="shared" si="4"/>
        <v>951</v>
      </c>
      <c r="Q144" t="s">
        <v>104</v>
      </c>
      <c r="R144" t="s">
        <v>5</v>
      </c>
      <c r="S144" t="s">
        <v>1</v>
      </c>
      <c r="T144">
        <v>1073</v>
      </c>
      <c r="U144">
        <f t="shared" si="5"/>
        <v>1033</v>
      </c>
    </row>
    <row r="145" spans="1:23" x14ac:dyDescent="0.3">
      <c r="A145" t="s">
        <v>104</v>
      </c>
      <c r="B145" t="s">
        <v>95</v>
      </c>
      <c r="C145" t="s">
        <v>1</v>
      </c>
      <c r="D145">
        <v>808</v>
      </c>
      <c r="I145" t="s">
        <v>104</v>
      </c>
      <c r="J145" t="s">
        <v>4</v>
      </c>
      <c r="K145" t="s">
        <v>1</v>
      </c>
      <c r="L145">
        <v>1000</v>
      </c>
      <c r="M145">
        <f t="shared" si="4"/>
        <v>960</v>
      </c>
      <c r="Q145" t="s">
        <v>104</v>
      </c>
      <c r="R145" t="s">
        <v>5</v>
      </c>
      <c r="S145" t="s">
        <v>1</v>
      </c>
      <c r="T145">
        <v>1056</v>
      </c>
      <c r="U145">
        <f t="shared" si="5"/>
        <v>1016</v>
      </c>
    </row>
    <row r="146" spans="1:23" x14ac:dyDescent="0.3">
      <c r="A146" t="s">
        <v>104</v>
      </c>
      <c r="B146" t="s">
        <v>95</v>
      </c>
      <c r="C146" t="s">
        <v>1</v>
      </c>
      <c r="D146">
        <v>1015</v>
      </c>
      <c r="I146" t="s">
        <v>104</v>
      </c>
      <c r="J146" t="s">
        <v>4</v>
      </c>
      <c r="K146" t="s">
        <v>1</v>
      </c>
      <c r="L146">
        <v>904</v>
      </c>
      <c r="M146">
        <f t="shared" si="4"/>
        <v>864</v>
      </c>
      <c r="Q146" t="s">
        <v>104</v>
      </c>
      <c r="R146" t="s">
        <v>5</v>
      </c>
      <c r="S146" t="s">
        <v>1</v>
      </c>
      <c r="T146">
        <v>595</v>
      </c>
      <c r="U146">
        <f t="shared" si="5"/>
        <v>555</v>
      </c>
    </row>
    <row r="147" spans="1:23" x14ac:dyDescent="0.3">
      <c r="A147" t="s">
        <v>104</v>
      </c>
      <c r="B147" t="s">
        <v>95</v>
      </c>
      <c r="C147" t="s">
        <v>1</v>
      </c>
      <c r="D147">
        <v>728</v>
      </c>
      <c r="I147" t="s">
        <v>104</v>
      </c>
      <c r="J147" t="s">
        <v>4</v>
      </c>
      <c r="K147" t="s">
        <v>1</v>
      </c>
      <c r="L147">
        <v>960</v>
      </c>
      <c r="M147">
        <f t="shared" si="4"/>
        <v>920</v>
      </c>
      <c r="Q147" t="s">
        <v>104</v>
      </c>
      <c r="R147" t="s">
        <v>5</v>
      </c>
      <c r="S147" t="s">
        <v>1</v>
      </c>
      <c r="T147">
        <v>920</v>
      </c>
      <c r="U147">
        <f t="shared" si="5"/>
        <v>880</v>
      </c>
    </row>
    <row r="148" spans="1:23" x14ac:dyDescent="0.3">
      <c r="A148" t="s">
        <v>104</v>
      </c>
      <c r="B148" t="s">
        <v>95</v>
      </c>
      <c r="C148" t="s">
        <v>1</v>
      </c>
      <c r="D148">
        <v>601</v>
      </c>
      <c r="I148" t="s">
        <v>104</v>
      </c>
      <c r="J148" t="s">
        <v>4</v>
      </c>
      <c r="K148" t="s">
        <v>1</v>
      </c>
      <c r="L148">
        <v>888</v>
      </c>
      <c r="M148">
        <f t="shared" si="4"/>
        <v>848</v>
      </c>
      <c r="Q148" t="s">
        <v>104</v>
      </c>
      <c r="R148" t="s">
        <v>5</v>
      </c>
      <c r="S148" t="s">
        <v>1</v>
      </c>
      <c r="T148">
        <v>1503</v>
      </c>
      <c r="U148">
        <f t="shared" si="5"/>
        <v>1463</v>
      </c>
    </row>
    <row r="149" spans="1:23" x14ac:dyDescent="0.3">
      <c r="A149" t="s">
        <v>104</v>
      </c>
      <c r="B149" t="s">
        <v>95</v>
      </c>
      <c r="C149" t="s">
        <v>1</v>
      </c>
      <c r="D149">
        <v>848</v>
      </c>
      <c r="I149" t="s">
        <v>104</v>
      </c>
      <c r="J149" t="s">
        <v>4</v>
      </c>
      <c r="K149" t="s">
        <v>1</v>
      </c>
      <c r="L149">
        <v>1503</v>
      </c>
      <c r="M149">
        <f t="shared" si="4"/>
        <v>1463</v>
      </c>
      <c r="Q149" t="s">
        <v>104</v>
      </c>
      <c r="R149" t="s">
        <v>5</v>
      </c>
      <c r="S149" t="s">
        <v>1</v>
      </c>
      <c r="T149">
        <v>1056</v>
      </c>
      <c r="U149">
        <f t="shared" si="5"/>
        <v>1016</v>
      </c>
    </row>
    <row r="150" spans="1:23" x14ac:dyDescent="0.3">
      <c r="A150" t="s">
        <v>104</v>
      </c>
      <c r="B150" t="s">
        <v>95</v>
      </c>
      <c r="C150" t="s">
        <v>1</v>
      </c>
      <c r="D150">
        <v>872</v>
      </c>
      <c r="I150" t="s">
        <v>104</v>
      </c>
      <c r="J150" t="s">
        <v>4</v>
      </c>
      <c r="K150" t="s">
        <v>1</v>
      </c>
      <c r="L150">
        <v>931</v>
      </c>
      <c r="M150">
        <f t="shared" si="4"/>
        <v>891</v>
      </c>
      <c r="Q150" t="s">
        <v>104</v>
      </c>
      <c r="R150" t="s">
        <v>5</v>
      </c>
      <c r="S150" t="s">
        <v>1</v>
      </c>
      <c r="T150">
        <v>959</v>
      </c>
      <c r="U150">
        <f t="shared" si="5"/>
        <v>919</v>
      </c>
    </row>
    <row r="151" spans="1:23" x14ac:dyDescent="0.3">
      <c r="A151" t="s">
        <v>104</v>
      </c>
      <c r="B151" t="s">
        <v>95</v>
      </c>
      <c r="C151" t="s">
        <v>1</v>
      </c>
      <c r="D151">
        <v>767</v>
      </c>
      <c r="G151">
        <f>MEDIAN(D142:D151)</f>
        <v>856</v>
      </c>
      <c r="I151" t="s">
        <v>104</v>
      </c>
      <c r="J151" t="s">
        <v>4</v>
      </c>
      <c r="K151" t="s">
        <v>1</v>
      </c>
      <c r="L151">
        <v>848</v>
      </c>
      <c r="M151">
        <f t="shared" si="4"/>
        <v>808</v>
      </c>
      <c r="O151">
        <f>MEDIAN(M142:M151)</f>
        <v>905.5</v>
      </c>
      <c r="Q151" t="s">
        <v>104</v>
      </c>
      <c r="R151" t="s">
        <v>5</v>
      </c>
      <c r="S151" t="s">
        <v>1</v>
      </c>
      <c r="T151">
        <v>735</v>
      </c>
      <c r="U151">
        <f t="shared" si="5"/>
        <v>695</v>
      </c>
      <c r="W151">
        <f>MEDIAN(U142:U151)</f>
        <v>967.5</v>
      </c>
    </row>
    <row r="152" spans="1:23" x14ac:dyDescent="0.3">
      <c r="A152" t="s">
        <v>105</v>
      </c>
      <c r="B152" t="s">
        <v>95</v>
      </c>
      <c r="C152" t="s">
        <v>1</v>
      </c>
      <c r="D152">
        <v>592</v>
      </c>
      <c r="I152" t="s">
        <v>105</v>
      </c>
      <c r="J152" t="s">
        <v>4</v>
      </c>
      <c r="K152" t="s">
        <v>1</v>
      </c>
      <c r="L152">
        <v>816</v>
      </c>
      <c r="M152">
        <f t="shared" si="4"/>
        <v>776</v>
      </c>
      <c r="Q152" t="s">
        <v>105</v>
      </c>
      <c r="R152" t="s">
        <v>5</v>
      </c>
      <c r="S152" t="s">
        <v>1</v>
      </c>
      <c r="T152">
        <v>944</v>
      </c>
      <c r="U152">
        <f t="shared" si="5"/>
        <v>904</v>
      </c>
    </row>
    <row r="153" spans="1:23" x14ac:dyDescent="0.3">
      <c r="A153" t="s">
        <v>105</v>
      </c>
      <c r="B153" t="s">
        <v>95</v>
      </c>
      <c r="C153" t="s">
        <v>1</v>
      </c>
      <c r="D153">
        <v>995</v>
      </c>
      <c r="I153" t="s">
        <v>105</v>
      </c>
      <c r="J153" t="s">
        <v>4</v>
      </c>
      <c r="K153" t="s">
        <v>1</v>
      </c>
      <c r="L153">
        <v>1144</v>
      </c>
      <c r="M153">
        <f t="shared" si="4"/>
        <v>1104</v>
      </c>
      <c r="Q153" t="s">
        <v>105</v>
      </c>
      <c r="R153" t="s">
        <v>5</v>
      </c>
      <c r="S153" t="s">
        <v>1</v>
      </c>
      <c r="T153">
        <v>1833</v>
      </c>
      <c r="U153">
        <f t="shared" si="5"/>
        <v>1793</v>
      </c>
    </row>
    <row r="154" spans="1:23" x14ac:dyDescent="0.3">
      <c r="A154" t="s">
        <v>105</v>
      </c>
      <c r="B154" t="s">
        <v>95</v>
      </c>
      <c r="C154" t="s">
        <v>1</v>
      </c>
      <c r="D154">
        <v>1124</v>
      </c>
      <c r="I154" t="s">
        <v>105</v>
      </c>
      <c r="J154" t="s">
        <v>4</v>
      </c>
      <c r="K154" t="s">
        <v>1</v>
      </c>
      <c r="L154">
        <v>1184</v>
      </c>
      <c r="M154">
        <f t="shared" si="4"/>
        <v>1144</v>
      </c>
      <c r="Q154" t="s">
        <v>105</v>
      </c>
      <c r="R154" t="s">
        <v>5</v>
      </c>
      <c r="S154" t="s">
        <v>1</v>
      </c>
      <c r="T154">
        <v>1224</v>
      </c>
      <c r="U154">
        <f t="shared" si="5"/>
        <v>1184</v>
      </c>
    </row>
    <row r="155" spans="1:23" x14ac:dyDescent="0.3">
      <c r="A155" t="s">
        <v>105</v>
      </c>
      <c r="B155" t="s">
        <v>95</v>
      </c>
      <c r="C155" t="s">
        <v>1</v>
      </c>
      <c r="D155">
        <v>763</v>
      </c>
      <c r="I155" t="s">
        <v>105</v>
      </c>
      <c r="J155" t="s">
        <v>4</v>
      </c>
      <c r="K155" t="s">
        <v>1</v>
      </c>
      <c r="L155">
        <v>727</v>
      </c>
      <c r="M155">
        <f t="shared" si="4"/>
        <v>687</v>
      </c>
      <c r="Q155" t="s">
        <v>105</v>
      </c>
      <c r="R155" t="s">
        <v>5</v>
      </c>
      <c r="S155" t="s">
        <v>1</v>
      </c>
      <c r="T155">
        <v>1410</v>
      </c>
      <c r="U155">
        <f t="shared" si="5"/>
        <v>1370</v>
      </c>
    </row>
    <row r="156" spans="1:23" x14ac:dyDescent="0.3">
      <c r="A156" t="s">
        <v>105</v>
      </c>
      <c r="B156" t="s">
        <v>95</v>
      </c>
      <c r="C156" t="s">
        <v>1</v>
      </c>
      <c r="D156">
        <v>847</v>
      </c>
      <c r="I156" t="s">
        <v>105</v>
      </c>
      <c r="J156" t="s">
        <v>4</v>
      </c>
      <c r="K156" t="s">
        <v>1</v>
      </c>
      <c r="L156">
        <v>1528</v>
      </c>
      <c r="M156">
        <f t="shared" si="4"/>
        <v>1488</v>
      </c>
      <c r="Q156" t="s">
        <v>105</v>
      </c>
      <c r="R156" t="s">
        <v>5</v>
      </c>
      <c r="S156" t="s">
        <v>1</v>
      </c>
      <c r="T156">
        <v>968</v>
      </c>
      <c r="U156">
        <f t="shared" si="5"/>
        <v>928</v>
      </c>
    </row>
    <row r="157" spans="1:23" x14ac:dyDescent="0.3">
      <c r="A157" t="s">
        <v>105</v>
      </c>
      <c r="B157" t="s">
        <v>95</v>
      </c>
      <c r="C157" t="s">
        <v>1</v>
      </c>
      <c r="D157">
        <v>580</v>
      </c>
      <c r="I157" t="s">
        <v>105</v>
      </c>
      <c r="J157" t="s">
        <v>4</v>
      </c>
      <c r="K157" t="s">
        <v>1</v>
      </c>
      <c r="L157">
        <v>1040</v>
      </c>
      <c r="M157">
        <f t="shared" si="4"/>
        <v>1000</v>
      </c>
      <c r="Q157" t="s">
        <v>105</v>
      </c>
      <c r="R157" t="s">
        <v>5</v>
      </c>
      <c r="S157" t="s">
        <v>1</v>
      </c>
      <c r="T157">
        <v>996</v>
      </c>
      <c r="U157">
        <f t="shared" si="5"/>
        <v>956</v>
      </c>
    </row>
    <row r="158" spans="1:23" x14ac:dyDescent="0.3">
      <c r="A158" t="s">
        <v>105</v>
      </c>
      <c r="B158" t="s">
        <v>95</v>
      </c>
      <c r="C158" t="s">
        <v>1</v>
      </c>
      <c r="D158">
        <v>1072</v>
      </c>
      <c r="I158" t="s">
        <v>105</v>
      </c>
      <c r="J158" t="s">
        <v>4</v>
      </c>
      <c r="K158" t="s">
        <v>1</v>
      </c>
      <c r="L158">
        <v>719</v>
      </c>
      <c r="M158">
        <f t="shared" si="4"/>
        <v>679</v>
      </c>
      <c r="Q158" t="s">
        <v>105</v>
      </c>
      <c r="R158" t="s">
        <v>5</v>
      </c>
      <c r="S158" t="s">
        <v>1</v>
      </c>
      <c r="T158">
        <v>544</v>
      </c>
      <c r="U158">
        <f t="shared" si="5"/>
        <v>504</v>
      </c>
    </row>
    <row r="159" spans="1:23" x14ac:dyDescent="0.3">
      <c r="A159" t="s">
        <v>105</v>
      </c>
      <c r="B159" t="s">
        <v>95</v>
      </c>
      <c r="C159" t="s">
        <v>1</v>
      </c>
      <c r="D159">
        <v>1088</v>
      </c>
      <c r="I159" t="s">
        <v>105</v>
      </c>
      <c r="J159" t="s">
        <v>4</v>
      </c>
      <c r="K159" t="s">
        <v>1</v>
      </c>
      <c r="L159">
        <v>832</v>
      </c>
      <c r="M159">
        <f t="shared" si="4"/>
        <v>792</v>
      </c>
      <c r="Q159" t="s">
        <v>105</v>
      </c>
      <c r="R159" t="s">
        <v>5</v>
      </c>
      <c r="S159" t="s">
        <v>1</v>
      </c>
      <c r="T159">
        <v>872</v>
      </c>
      <c r="U159">
        <f t="shared" si="5"/>
        <v>832</v>
      </c>
    </row>
    <row r="160" spans="1:23" x14ac:dyDescent="0.3">
      <c r="A160" t="s">
        <v>105</v>
      </c>
      <c r="B160" t="s">
        <v>95</v>
      </c>
      <c r="C160" t="s">
        <v>1</v>
      </c>
      <c r="D160">
        <v>761</v>
      </c>
      <c r="I160" t="s">
        <v>105</v>
      </c>
      <c r="J160" t="s">
        <v>4</v>
      </c>
      <c r="K160" t="s">
        <v>1</v>
      </c>
      <c r="L160">
        <v>888</v>
      </c>
      <c r="M160">
        <f t="shared" si="4"/>
        <v>848</v>
      </c>
      <c r="Q160" t="s">
        <v>105</v>
      </c>
      <c r="R160" t="s">
        <v>5</v>
      </c>
      <c r="S160" t="s">
        <v>1</v>
      </c>
      <c r="T160">
        <v>663</v>
      </c>
      <c r="U160">
        <f t="shared" si="5"/>
        <v>623</v>
      </c>
    </row>
    <row r="161" spans="1:23" x14ac:dyDescent="0.3">
      <c r="A161" t="s">
        <v>105</v>
      </c>
      <c r="B161" t="s">
        <v>95</v>
      </c>
      <c r="C161" t="s">
        <v>1</v>
      </c>
      <c r="D161">
        <v>865</v>
      </c>
      <c r="G161">
        <f>MEDIAN(D152:D161)</f>
        <v>856</v>
      </c>
      <c r="I161" t="s">
        <v>105</v>
      </c>
      <c r="J161" t="s">
        <v>4</v>
      </c>
      <c r="K161" t="s">
        <v>1</v>
      </c>
      <c r="L161">
        <v>856</v>
      </c>
      <c r="M161">
        <f t="shared" si="4"/>
        <v>816</v>
      </c>
      <c r="O161">
        <f>MEDIAN(M152:M161)</f>
        <v>832</v>
      </c>
      <c r="Q161" t="s">
        <v>105</v>
      </c>
      <c r="R161" t="s">
        <v>5</v>
      </c>
      <c r="S161" t="s">
        <v>1</v>
      </c>
      <c r="T161">
        <v>968</v>
      </c>
      <c r="U161">
        <f t="shared" si="5"/>
        <v>928</v>
      </c>
      <c r="W161">
        <f>MEDIAN(U152:U161)</f>
        <v>928</v>
      </c>
    </row>
    <row r="162" spans="1:23" x14ac:dyDescent="0.3">
      <c r="G162">
        <f>AVERAGE(G1:G161)</f>
        <v>905.625</v>
      </c>
      <c r="O162">
        <f>AVERAGE(O1:O161)</f>
        <v>1060.90625</v>
      </c>
      <c r="W162">
        <f>AVERAGE(W1:W161)</f>
        <v>1052.15625</v>
      </c>
    </row>
    <row r="163" spans="1:23" x14ac:dyDescent="0.3">
      <c r="G163">
        <f>STDEV(G1:G161)</f>
        <v>88.566453393294836</v>
      </c>
      <c r="O163">
        <f>STDEV(O1:O161)</f>
        <v>185.31560635395317</v>
      </c>
      <c r="W163">
        <f>STDEV(W1:W161)</f>
        <v>185.46704278208927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664</v>
      </c>
      <c r="I2" t="s">
        <v>106</v>
      </c>
      <c r="J2" t="s">
        <v>4</v>
      </c>
      <c r="K2" t="s">
        <v>0</v>
      </c>
      <c r="L2">
        <v>712</v>
      </c>
      <c r="M2">
        <f>L2-40</f>
        <v>672</v>
      </c>
      <c r="Q2" t="s">
        <v>106</v>
      </c>
      <c r="R2" t="s">
        <v>5</v>
      </c>
      <c r="S2" t="s">
        <v>0</v>
      </c>
      <c r="T2">
        <v>927</v>
      </c>
      <c r="U2">
        <f>T2-40</f>
        <v>887</v>
      </c>
    </row>
    <row r="3" spans="1:23" x14ac:dyDescent="0.3">
      <c r="A3" t="s">
        <v>106</v>
      </c>
      <c r="B3" t="s">
        <v>95</v>
      </c>
      <c r="C3" t="s">
        <v>0</v>
      </c>
      <c r="D3">
        <v>696</v>
      </c>
      <c r="I3" t="s">
        <v>106</v>
      </c>
      <c r="J3" t="s">
        <v>4</v>
      </c>
      <c r="K3" t="s">
        <v>0</v>
      </c>
      <c r="L3">
        <v>713</v>
      </c>
      <c r="M3">
        <f t="shared" ref="M3:M66" si="0">L3-40</f>
        <v>673</v>
      </c>
      <c r="Q3" t="s">
        <v>106</v>
      </c>
      <c r="R3" t="s">
        <v>5</v>
      </c>
      <c r="S3" t="s">
        <v>0</v>
      </c>
      <c r="T3">
        <v>752</v>
      </c>
      <c r="U3">
        <f t="shared" ref="U3:U66" si="1">T3-40</f>
        <v>712</v>
      </c>
    </row>
    <row r="4" spans="1:23" x14ac:dyDescent="0.3">
      <c r="A4" t="s">
        <v>106</v>
      </c>
      <c r="B4" t="s">
        <v>95</v>
      </c>
      <c r="C4" t="s">
        <v>0</v>
      </c>
      <c r="D4">
        <v>592</v>
      </c>
      <c r="I4" t="s">
        <v>106</v>
      </c>
      <c r="J4" t="s">
        <v>4</v>
      </c>
      <c r="K4" t="s">
        <v>0</v>
      </c>
      <c r="L4">
        <v>808</v>
      </c>
      <c r="M4">
        <f t="shared" si="0"/>
        <v>768</v>
      </c>
      <c r="Q4" t="s">
        <v>106</v>
      </c>
      <c r="R4" t="s">
        <v>5</v>
      </c>
      <c r="S4" t="s">
        <v>0</v>
      </c>
      <c r="T4">
        <v>673</v>
      </c>
      <c r="U4">
        <f t="shared" si="1"/>
        <v>633</v>
      </c>
    </row>
    <row r="5" spans="1:23" x14ac:dyDescent="0.3">
      <c r="A5" t="s">
        <v>106</v>
      </c>
      <c r="B5" t="s">
        <v>95</v>
      </c>
      <c r="C5" t="s">
        <v>0</v>
      </c>
      <c r="D5">
        <v>636</v>
      </c>
      <c r="I5" t="s">
        <v>106</v>
      </c>
      <c r="J5" t="s">
        <v>4</v>
      </c>
      <c r="K5" t="s">
        <v>0</v>
      </c>
      <c r="L5">
        <v>728</v>
      </c>
      <c r="M5">
        <f t="shared" si="0"/>
        <v>688</v>
      </c>
      <c r="Q5" t="s">
        <v>106</v>
      </c>
      <c r="R5" t="s">
        <v>5</v>
      </c>
      <c r="S5" t="s">
        <v>0</v>
      </c>
      <c r="T5">
        <v>697</v>
      </c>
      <c r="U5">
        <f t="shared" si="1"/>
        <v>657</v>
      </c>
    </row>
    <row r="6" spans="1:23" x14ac:dyDescent="0.3">
      <c r="A6" t="s">
        <v>106</v>
      </c>
      <c r="B6" t="s">
        <v>95</v>
      </c>
      <c r="C6" t="s">
        <v>0</v>
      </c>
      <c r="D6">
        <v>681</v>
      </c>
      <c r="I6" t="s">
        <v>106</v>
      </c>
      <c r="J6" t="s">
        <v>4</v>
      </c>
      <c r="K6" t="s">
        <v>0</v>
      </c>
      <c r="L6">
        <v>704</v>
      </c>
      <c r="M6">
        <f t="shared" si="0"/>
        <v>664</v>
      </c>
      <c r="Q6" t="s">
        <v>106</v>
      </c>
      <c r="R6" t="s">
        <v>5</v>
      </c>
      <c r="S6" t="s">
        <v>1</v>
      </c>
      <c r="T6">
        <v>585</v>
      </c>
      <c r="U6">
        <f t="shared" si="1"/>
        <v>545</v>
      </c>
    </row>
    <row r="7" spans="1:23" x14ac:dyDescent="0.3">
      <c r="A7" t="s">
        <v>106</v>
      </c>
      <c r="B7" t="s">
        <v>95</v>
      </c>
      <c r="C7" t="s">
        <v>0</v>
      </c>
      <c r="D7">
        <v>640</v>
      </c>
      <c r="I7" t="s">
        <v>106</v>
      </c>
      <c r="J7" t="s">
        <v>4</v>
      </c>
      <c r="K7" t="s">
        <v>0</v>
      </c>
      <c r="L7">
        <v>736</v>
      </c>
      <c r="M7">
        <f t="shared" si="0"/>
        <v>696</v>
      </c>
      <c r="Q7" t="s">
        <v>106</v>
      </c>
      <c r="R7" t="s">
        <v>5</v>
      </c>
      <c r="S7" t="s">
        <v>0</v>
      </c>
      <c r="T7">
        <v>752</v>
      </c>
      <c r="U7">
        <f t="shared" si="1"/>
        <v>712</v>
      </c>
    </row>
    <row r="8" spans="1:23" x14ac:dyDescent="0.3">
      <c r="A8" t="s">
        <v>106</v>
      </c>
      <c r="B8" t="s">
        <v>95</v>
      </c>
      <c r="C8" t="s">
        <v>0</v>
      </c>
      <c r="D8">
        <v>631</v>
      </c>
      <c r="I8" t="s">
        <v>106</v>
      </c>
      <c r="J8" t="s">
        <v>4</v>
      </c>
      <c r="K8" t="s">
        <v>0</v>
      </c>
      <c r="L8">
        <v>680</v>
      </c>
      <c r="M8">
        <f t="shared" si="0"/>
        <v>640</v>
      </c>
      <c r="Q8" t="s">
        <v>106</v>
      </c>
      <c r="R8" t="s">
        <v>5</v>
      </c>
      <c r="S8" t="s">
        <v>0</v>
      </c>
      <c r="T8">
        <v>771</v>
      </c>
      <c r="U8">
        <f t="shared" si="1"/>
        <v>731</v>
      </c>
    </row>
    <row r="9" spans="1:23" x14ac:dyDescent="0.3">
      <c r="A9" t="s">
        <v>106</v>
      </c>
      <c r="B9" t="s">
        <v>95</v>
      </c>
      <c r="C9" t="s">
        <v>0</v>
      </c>
      <c r="D9">
        <v>751</v>
      </c>
      <c r="I9" t="s">
        <v>106</v>
      </c>
      <c r="J9" t="s">
        <v>4</v>
      </c>
      <c r="K9" t="s">
        <v>0</v>
      </c>
      <c r="L9">
        <v>552</v>
      </c>
      <c r="M9">
        <f t="shared" si="0"/>
        <v>512</v>
      </c>
      <c r="Q9" t="s">
        <v>106</v>
      </c>
      <c r="R9" t="s">
        <v>5</v>
      </c>
      <c r="S9" t="s">
        <v>0</v>
      </c>
      <c r="T9">
        <v>832</v>
      </c>
      <c r="U9">
        <f t="shared" si="1"/>
        <v>792</v>
      </c>
    </row>
    <row r="10" spans="1:23" x14ac:dyDescent="0.3">
      <c r="A10" t="s">
        <v>106</v>
      </c>
      <c r="B10" t="s">
        <v>95</v>
      </c>
      <c r="C10" t="s">
        <v>0</v>
      </c>
      <c r="D10">
        <v>688</v>
      </c>
      <c r="I10" t="s">
        <v>106</v>
      </c>
      <c r="J10" t="s">
        <v>4</v>
      </c>
      <c r="K10" t="s">
        <v>0</v>
      </c>
      <c r="L10">
        <v>664</v>
      </c>
      <c r="M10">
        <f t="shared" si="0"/>
        <v>624</v>
      </c>
      <c r="Q10" t="s">
        <v>106</v>
      </c>
      <c r="R10" t="s">
        <v>5</v>
      </c>
      <c r="S10" t="s">
        <v>0</v>
      </c>
      <c r="T10">
        <v>864</v>
      </c>
      <c r="U10">
        <f t="shared" si="1"/>
        <v>824</v>
      </c>
    </row>
    <row r="11" spans="1:23" x14ac:dyDescent="0.3">
      <c r="A11" t="s">
        <v>106</v>
      </c>
      <c r="B11" t="s">
        <v>95</v>
      </c>
      <c r="C11" t="s">
        <v>0</v>
      </c>
      <c r="D11">
        <v>688</v>
      </c>
      <c r="G11">
        <f>MEDIAN(D2:D11)</f>
        <v>672.5</v>
      </c>
      <c r="I11" t="s">
        <v>106</v>
      </c>
      <c r="J11" t="s">
        <v>4</v>
      </c>
      <c r="K11" t="s">
        <v>0</v>
      </c>
      <c r="L11">
        <v>720</v>
      </c>
      <c r="M11">
        <f t="shared" si="0"/>
        <v>680</v>
      </c>
      <c r="O11">
        <f>MEDIAN(M2:M11)</f>
        <v>672.5</v>
      </c>
      <c r="Q11" t="s">
        <v>106</v>
      </c>
      <c r="R11" t="s">
        <v>5</v>
      </c>
      <c r="S11" t="s">
        <v>0</v>
      </c>
      <c r="T11">
        <v>848</v>
      </c>
      <c r="U11">
        <f t="shared" si="1"/>
        <v>808</v>
      </c>
      <c r="W11">
        <f>MEDIAN(U2:U11)</f>
        <v>721.5</v>
      </c>
    </row>
    <row r="12" spans="1:23" x14ac:dyDescent="0.3">
      <c r="A12" t="s">
        <v>107</v>
      </c>
      <c r="B12" t="s">
        <v>95</v>
      </c>
      <c r="C12" t="s">
        <v>0</v>
      </c>
      <c r="D12">
        <v>1000</v>
      </c>
      <c r="I12" t="s">
        <v>107</v>
      </c>
      <c r="J12" t="s">
        <v>4</v>
      </c>
      <c r="K12" t="s">
        <v>0</v>
      </c>
      <c r="L12">
        <v>763</v>
      </c>
      <c r="M12">
        <f t="shared" si="0"/>
        <v>723</v>
      </c>
      <c r="Q12" t="s">
        <v>107</v>
      </c>
      <c r="R12" t="s">
        <v>5</v>
      </c>
      <c r="S12" t="s">
        <v>0</v>
      </c>
      <c r="T12">
        <v>1016</v>
      </c>
      <c r="U12">
        <f t="shared" si="1"/>
        <v>976</v>
      </c>
    </row>
    <row r="13" spans="1:23" x14ac:dyDescent="0.3">
      <c r="A13" t="s">
        <v>107</v>
      </c>
      <c r="B13" t="s">
        <v>95</v>
      </c>
      <c r="C13" t="s">
        <v>0</v>
      </c>
      <c r="D13">
        <v>704</v>
      </c>
      <c r="I13" t="s">
        <v>107</v>
      </c>
      <c r="J13" t="s">
        <v>4</v>
      </c>
      <c r="K13" t="s">
        <v>0</v>
      </c>
      <c r="L13">
        <v>720</v>
      </c>
      <c r="M13">
        <f t="shared" si="0"/>
        <v>680</v>
      </c>
      <c r="Q13" t="s">
        <v>107</v>
      </c>
      <c r="R13" t="s">
        <v>5</v>
      </c>
      <c r="S13" t="s">
        <v>0</v>
      </c>
      <c r="T13">
        <v>759</v>
      </c>
      <c r="U13">
        <f t="shared" si="1"/>
        <v>719</v>
      </c>
    </row>
    <row r="14" spans="1:23" x14ac:dyDescent="0.3">
      <c r="A14" t="s">
        <v>107</v>
      </c>
      <c r="B14" t="s">
        <v>95</v>
      </c>
      <c r="C14" t="s">
        <v>0</v>
      </c>
      <c r="D14">
        <v>495</v>
      </c>
      <c r="I14" t="s">
        <v>107</v>
      </c>
      <c r="J14" t="s">
        <v>4</v>
      </c>
      <c r="K14" t="s">
        <v>0</v>
      </c>
      <c r="L14">
        <v>984</v>
      </c>
      <c r="M14">
        <f t="shared" si="0"/>
        <v>944</v>
      </c>
      <c r="Q14" t="s">
        <v>107</v>
      </c>
      <c r="R14" t="s">
        <v>5</v>
      </c>
      <c r="S14" t="s">
        <v>0</v>
      </c>
      <c r="T14">
        <v>736</v>
      </c>
      <c r="U14">
        <f t="shared" si="1"/>
        <v>696</v>
      </c>
    </row>
    <row r="15" spans="1:23" x14ac:dyDescent="0.3">
      <c r="A15" t="s">
        <v>107</v>
      </c>
      <c r="B15" t="s">
        <v>95</v>
      </c>
      <c r="C15" t="s">
        <v>0</v>
      </c>
      <c r="D15">
        <v>815</v>
      </c>
      <c r="I15" t="s">
        <v>107</v>
      </c>
      <c r="J15" t="s">
        <v>4</v>
      </c>
      <c r="K15" t="s">
        <v>0</v>
      </c>
      <c r="L15">
        <v>777</v>
      </c>
      <c r="M15">
        <f t="shared" si="0"/>
        <v>737</v>
      </c>
      <c r="Q15" t="s">
        <v>107</v>
      </c>
      <c r="R15" t="s">
        <v>5</v>
      </c>
      <c r="S15" t="s">
        <v>0</v>
      </c>
      <c r="T15">
        <v>871</v>
      </c>
      <c r="U15">
        <f t="shared" si="1"/>
        <v>831</v>
      </c>
    </row>
    <row r="16" spans="1:23" x14ac:dyDescent="0.3">
      <c r="A16" t="s">
        <v>107</v>
      </c>
      <c r="B16" t="s">
        <v>95</v>
      </c>
      <c r="C16" t="s">
        <v>0</v>
      </c>
      <c r="D16">
        <v>656</v>
      </c>
      <c r="I16" t="s">
        <v>107</v>
      </c>
      <c r="J16" t="s">
        <v>4</v>
      </c>
      <c r="K16" t="s">
        <v>0</v>
      </c>
      <c r="L16">
        <v>800</v>
      </c>
      <c r="M16">
        <f t="shared" si="0"/>
        <v>760</v>
      </c>
      <c r="Q16" t="s">
        <v>107</v>
      </c>
      <c r="R16" t="s">
        <v>5</v>
      </c>
      <c r="S16" t="s">
        <v>0</v>
      </c>
      <c r="T16">
        <v>615</v>
      </c>
      <c r="U16">
        <f t="shared" si="1"/>
        <v>575</v>
      </c>
    </row>
    <row r="17" spans="1:23" x14ac:dyDescent="0.3">
      <c r="A17" t="s">
        <v>107</v>
      </c>
      <c r="B17" t="s">
        <v>95</v>
      </c>
      <c r="C17" t="s">
        <v>0</v>
      </c>
      <c r="D17">
        <v>592</v>
      </c>
      <c r="I17" t="s">
        <v>107</v>
      </c>
      <c r="J17" t="s">
        <v>4</v>
      </c>
      <c r="K17" t="s">
        <v>0</v>
      </c>
      <c r="L17">
        <v>809</v>
      </c>
      <c r="M17">
        <f t="shared" si="0"/>
        <v>769</v>
      </c>
      <c r="Q17" t="s">
        <v>107</v>
      </c>
      <c r="R17" t="s">
        <v>5</v>
      </c>
      <c r="S17" t="s">
        <v>0</v>
      </c>
      <c r="T17">
        <v>665</v>
      </c>
      <c r="U17">
        <f t="shared" si="1"/>
        <v>625</v>
      </c>
    </row>
    <row r="18" spans="1:23" x14ac:dyDescent="0.3">
      <c r="A18" t="s">
        <v>107</v>
      </c>
      <c r="B18" t="s">
        <v>95</v>
      </c>
      <c r="C18" t="s">
        <v>0</v>
      </c>
      <c r="D18">
        <v>600</v>
      </c>
      <c r="I18" t="s">
        <v>107</v>
      </c>
      <c r="J18" t="s">
        <v>4</v>
      </c>
      <c r="K18" t="s">
        <v>0</v>
      </c>
      <c r="L18">
        <v>872</v>
      </c>
      <c r="M18">
        <f t="shared" si="0"/>
        <v>832</v>
      </c>
      <c r="Q18" t="s">
        <v>107</v>
      </c>
      <c r="R18" t="s">
        <v>5</v>
      </c>
      <c r="S18" t="s">
        <v>0</v>
      </c>
      <c r="T18">
        <v>1448</v>
      </c>
      <c r="U18">
        <f t="shared" si="1"/>
        <v>1408</v>
      </c>
    </row>
    <row r="19" spans="1:23" x14ac:dyDescent="0.3">
      <c r="A19" t="s">
        <v>107</v>
      </c>
      <c r="B19" t="s">
        <v>95</v>
      </c>
      <c r="C19" t="s">
        <v>0</v>
      </c>
      <c r="D19">
        <v>751</v>
      </c>
      <c r="I19" t="s">
        <v>107</v>
      </c>
      <c r="J19" t="s">
        <v>4</v>
      </c>
      <c r="K19" t="s">
        <v>0</v>
      </c>
      <c r="L19">
        <v>712</v>
      </c>
      <c r="M19">
        <f t="shared" si="0"/>
        <v>672</v>
      </c>
      <c r="Q19" t="s">
        <v>107</v>
      </c>
      <c r="R19" t="s">
        <v>5</v>
      </c>
      <c r="S19" t="s">
        <v>0</v>
      </c>
      <c r="T19">
        <v>976</v>
      </c>
      <c r="U19">
        <f t="shared" si="1"/>
        <v>936</v>
      </c>
    </row>
    <row r="20" spans="1:23" x14ac:dyDescent="0.3">
      <c r="A20" t="s">
        <v>107</v>
      </c>
      <c r="B20" t="s">
        <v>95</v>
      </c>
      <c r="C20" t="s">
        <v>0</v>
      </c>
      <c r="D20">
        <v>761</v>
      </c>
      <c r="I20" t="s">
        <v>107</v>
      </c>
      <c r="J20" t="s">
        <v>4</v>
      </c>
      <c r="K20" t="s">
        <v>0</v>
      </c>
      <c r="L20">
        <v>936</v>
      </c>
      <c r="M20">
        <f t="shared" si="0"/>
        <v>896</v>
      </c>
      <c r="Q20" t="s">
        <v>107</v>
      </c>
      <c r="R20" t="s">
        <v>5</v>
      </c>
      <c r="S20" t="s">
        <v>0</v>
      </c>
      <c r="T20">
        <v>1063</v>
      </c>
      <c r="U20">
        <f t="shared" si="1"/>
        <v>1023</v>
      </c>
    </row>
    <row r="21" spans="1:23" x14ac:dyDescent="0.3">
      <c r="A21" t="s">
        <v>107</v>
      </c>
      <c r="B21" t="s">
        <v>95</v>
      </c>
      <c r="C21" t="s">
        <v>0</v>
      </c>
      <c r="D21">
        <v>695</v>
      </c>
      <c r="G21">
        <f>MEDIAN(D12:D21)</f>
        <v>699.5</v>
      </c>
      <c r="I21" t="s">
        <v>107</v>
      </c>
      <c r="J21" t="s">
        <v>4</v>
      </c>
      <c r="K21" t="s">
        <v>0</v>
      </c>
      <c r="L21">
        <v>952</v>
      </c>
      <c r="M21">
        <f t="shared" si="0"/>
        <v>912</v>
      </c>
      <c r="O21">
        <f>MEDIAN(M12:M21)</f>
        <v>764.5</v>
      </c>
      <c r="Q21" t="s">
        <v>107</v>
      </c>
      <c r="R21" t="s">
        <v>5</v>
      </c>
      <c r="S21" t="s">
        <v>0</v>
      </c>
      <c r="T21">
        <v>1008</v>
      </c>
      <c r="U21">
        <f t="shared" si="1"/>
        <v>968</v>
      </c>
      <c r="W21">
        <f>MEDIAN(U12:U21)</f>
        <v>883.5</v>
      </c>
    </row>
    <row r="22" spans="1:23" x14ac:dyDescent="0.3">
      <c r="A22" t="s">
        <v>108</v>
      </c>
      <c r="B22" t="s">
        <v>95</v>
      </c>
      <c r="C22" t="s">
        <v>0</v>
      </c>
      <c r="D22">
        <v>743</v>
      </c>
      <c r="I22" t="s">
        <v>108</v>
      </c>
      <c r="J22" t="s">
        <v>4</v>
      </c>
      <c r="K22" t="s">
        <v>0</v>
      </c>
      <c r="L22">
        <v>671</v>
      </c>
      <c r="M22">
        <f t="shared" si="0"/>
        <v>631</v>
      </c>
      <c r="Q22" t="s">
        <v>108</v>
      </c>
      <c r="R22" t="s">
        <v>5</v>
      </c>
      <c r="S22" t="s">
        <v>0</v>
      </c>
      <c r="T22">
        <v>1015</v>
      </c>
      <c r="U22">
        <f t="shared" si="1"/>
        <v>975</v>
      </c>
    </row>
    <row r="23" spans="1:23" x14ac:dyDescent="0.3">
      <c r="A23" t="s">
        <v>108</v>
      </c>
      <c r="B23" t="s">
        <v>95</v>
      </c>
      <c r="C23" t="s">
        <v>0</v>
      </c>
      <c r="D23">
        <v>663</v>
      </c>
      <c r="I23" t="s">
        <v>108</v>
      </c>
      <c r="J23" t="s">
        <v>4</v>
      </c>
      <c r="K23" t="s">
        <v>0</v>
      </c>
      <c r="L23">
        <v>777</v>
      </c>
      <c r="M23">
        <f t="shared" si="0"/>
        <v>737</v>
      </c>
      <c r="Q23" t="s">
        <v>108</v>
      </c>
      <c r="R23" t="s">
        <v>5</v>
      </c>
      <c r="S23" t="s">
        <v>0</v>
      </c>
      <c r="T23">
        <v>824</v>
      </c>
      <c r="U23">
        <f t="shared" si="1"/>
        <v>784</v>
      </c>
    </row>
    <row r="24" spans="1:23" x14ac:dyDescent="0.3">
      <c r="A24" t="s">
        <v>108</v>
      </c>
      <c r="B24" t="s">
        <v>95</v>
      </c>
      <c r="C24" t="s">
        <v>0</v>
      </c>
      <c r="D24">
        <v>745</v>
      </c>
      <c r="I24" t="s">
        <v>108</v>
      </c>
      <c r="J24" t="s">
        <v>4</v>
      </c>
      <c r="K24" t="s">
        <v>0</v>
      </c>
      <c r="L24">
        <v>640</v>
      </c>
      <c r="M24">
        <f t="shared" si="0"/>
        <v>600</v>
      </c>
      <c r="Q24" t="s">
        <v>108</v>
      </c>
      <c r="R24" t="s">
        <v>5</v>
      </c>
      <c r="S24" t="s">
        <v>0</v>
      </c>
      <c r="T24">
        <v>632</v>
      </c>
      <c r="U24">
        <f t="shared" si="1"/>
        <v>592</v>
      </c>
    </row>
    <row r="25" spans="1:23" x14ac:dyDescent="0.3">
      <c r="A25" t="s">
        <v>108</v>
      </c>
      <c r="B25" t="s">
        <v>95</v>
      </c>
      <c r="C25" t="s">
        <v>0</v>
      </c>
      <c r="D25">
        <v>664</v>
      </c>
      <c r="I25" t="s">
        <v>108</v>
      </c>
      <c r="J25" t="s">
        <v>4</v>
      </c>
      <c r="K25" t="s">
        <v>0</v>
      </c>
      <c r="L25">
        <v>760</v>
      </c>
      <c r="M25">
        <f t="shared" si="0"/>
        <v>720</v>
      </c>
      <c r="Q25" t="s">
        <v>108</v>
      </c>
      <c r="R25" t="s">
        <v>5</v>
      </c>
      <c r="S25" t="s">
        <v>0</v>
      </c>
      <c r="T25">
        <v>816</v>
      </c>
      <c r="U25">
        <f t="shared" si="1"/>
        <v>776</v>
      </c>
    </row>
    <row r="26" spans="1:23" x14ac:dyDescent="0.3">
      <c r="A26" t="s">
        <v>108</v>
      </c>
      <c r="B26" t="s">
        <v>95</v>
      </c>
      <c r="C26" t="s">
        <v>0</v>
      </c>
      <c r="D26">
        <v>713</v>
      </c>
      <c r="I26" t="s">
        <v>108</v>
      </c>
      <c r="J26" t="s">
        <v>4</v>
      </c>
      <c r="K26" t="s">
        <v>0</v>
      </c>
      <c r="L26">
        <v>633</v>
      </c>
      <c r="M26">
        <f t="shared" si="0"/>
        <v>593</v>
      </c>
      <c r="Q26" t="s">
        <v>108</v>
      </c>
      <c r="R26" t="s">
        <v>5</v>
      </c>
      <c r="S26" t="s">
        <v>0</v>
      </c>
      <c r="T26">
        <v>784</v>
      </c>
      <c r="U26">
        <f t="shared" si="1"/>
        <v>744</v>
      </c>
    </row>
    <row r="27" spans="1:23" x14ac:dyDescent="0.3">
      <c r="A27" t="s">
        <v>108</v>
      </c>
      <c r="B27" t="s">
        <v>95</v>
      </c>
      <c r="C27" t="s">
        <v>0</v>
      </c>
      <c r="D27">
        <v>2465</v>
      </c>
      <c r="I27" t="s">
        <v>108</v>
      </c>
      <c r="J27" t="s">
        <v>4</v>
      </c>
      <c r="K27" t="s">
        <v>0</v>
      </c>
      <c r="L27">
        <v>888</v>
      </c>
      <c r="M27">
        <f t="shared" si="0"/>
        <v>848</v>
      </c>
      <c r="Q27" t="s">
        <v>108</v>
      </c>
      <c r="R27" t="s">
        <v>5</v>
      </c>
      <c r="S27" t="s">
        <v>0</v>
      </c>
      <c r="T27">
        <v>592</v>
      </c>
      <c r="U27">
        <f t="shared" si="1"/>
        <v>552</v>
      </c>
    </row>
    <row r="28" spans="1:23" x14ac:dyDescent="0.3">
      <c r="A28" t="s">
        <v>108</v>
      </c>
      <c r="B28" t="s">
        <v>95</v>
      </c>
      <c r="C28" t="s">
        <v>0</v>
      </c>
      <c r="D28">
        <v>848</v>
      </c>
      <c r="I28" t="s">
        <v>108</v>
      </c>
      <c r="J28" t="s">
        <v>4</v>
      </c>
      <c r="K28" t="s">
        <v>0</v>
      </c>
      <c r="L28">
        <v>808</v>
      </c>
      <c r="M28">
        <f t="shared" si="0"/>
        <v>768</v>
      </c>
      <c r="Q28" t="s">
        <v>108</v>
      </c>
      <c r="R28" t="s">
        <v>5</v>
      </c>
      <c r="S28" t="s">
        <v>0</v>
      </c>
      <c r="T28">
        <v>704</v>
      </c>
      <c r="U28">
        <f t="shared" si="1"/>
        <v>664</v>
      </c>
    </row>
    <row r="29" spans="1:23" x14ac:dyDescent="0.3">
      <c r="A29" t="s">
        <v>108</v>
      </c>
      <c r="B29" t="s">
        <v>95</v>
      </c>
      <c r="C29" t="s">
        <v>0</v>
      </c>
      <c r="D29">
        <v>856</v>
      </c>
      <c r="I29" t="s">
        <v>108</v>
      </c>
      <c r="J29" t="s">
        <v>4</v>
      </c>
      <c r="K29" t="s">
        <v>0</v>
      </c>
      <c r="L29">
        <v>740</v>
      </c>
      <c r="M29">
        <f t="shared" si="0"/>
        <v>700</v>
      </c>
      <c r="Q29" t="s">
        <v>108</v>
      </c>
      <c r="R29" t="s">
        <v>5</v>
      </c>
      <c r="S29" t="s">
        <v>0</v>
      </c>
      <c r="T29">
        <v>691</v>
      </c>
      <c r="U29">
        <f t="shared" si="1"/>
        <v>651</v>
      </c>
    </row>
    <row r="30" spans="1:23" x14ac:dyDescent="0.3">
      <c r="A30" t="s">
        <v>108</v>
      </c>
      <c r="B30" t="s">
        <v>95</v>
      </c>
      <c r="C30" t="s">
        <v>0</v>
      </c>
      <c r="D30">
        <v>760</v>
      </c>
      <c r="I30" t="s">
        <v>108</v>
      </c>
      <c r="J30" t="s">
        <v>4</v>
      </c>
      <c r="K30" t="s">
        <v>0</v>
      </c>
      <c r="L30">
        <v>999</v>
      </c>
      <c r="M30">
        <f t="shared" si="0"/>
        <v>959</v>
      </c>
      <c r="Q30" t="s">
        <v>108</v>
      </c>
      <c r="R30" t="s">
        <v>5</v>
      </c>
      <c r="S30" t="s">
        <v>0</v>
      </c>
      <c r="T30">
        <v>864</v>
      </c>
      <c r="U30">
        <f t="shared" si="1"/>
        <v>824</v>
      </c>
    </row>
    <row r="31" spans="1:23" x14ac:dyDescent="0.3">
      <c r="A31" t="s">
        <v>108</v>
      </c>
      <c r="B31" t="s">
        <v>95</v>
      </c>
      <c r="C31" t="s">
        <v>0</v>
      </c>
      <c r="D31">
        <v>712</v>
      </c>
      <c r="G31">
        <f>MEDIAN(D22:D31)</f>
        <v>744</v>
      </c>
      <c r="I31" t="s">
        <v>108</v>
      </c>
      <c r="J31" t="s">
        <v>4</v>
      </c>
      <c r="K31" t="s">
        <v>0</v>
      </c>
      <c r="L31">
        <v>737</v>
      </c>
      <c r="M31">
        <f t="shared" si="0"/>
        <v>697</v>
      </c>
      <c r="O31">
        <f>MEDIAN(M22:M31)</f>
        <v>710</v>
      </c>
      <c r="Q31" t="s">
        <v>108</v>
      </c>
      <c r="R31" t="s">
        <v>5</v>
      </c>
      <c r="S31" t="s">
        <v>0</v>
      </c>
      <c r="T31">
        <v>832</v>
      </c>
      <c r="U31">
        <f t="shared" si="1"/>
        <v>792</v>
      </c>
      <c r="W31">
        <f>MEDIAN(U22:U31)</f>
        <v>760</v>
      </c>
    </row>
    <row r="32" spans="1:23" x14ac:dyDescent="0.3">
      <c r="A32" t="s">
        <v>109</v>
      </c>
      <c r="B32" t="s">
        <v>95</v>
      </c>
      <c r="C32" t="s">
        <v>0</v>
      </c>
      <c r="D32">
        <v>1504</v>
      </c>
      <c r="I32" t="s">
        <v>109</v>
      </c>
      <c r="J32" t="s">
        <v>4</v>
      </c>
      <c r="K32" t="s">
        <v>0</v>
      </c>
      <c r="L32">
        <v>912</v>
      </c>
      <c r="M32">
        <f t="shared" si="0"/>
        <v>872</v>
      </c>
      <c r="Q32" t="s">
        <v>109</v>
      </c>
      <c r="R32" t="s">
        <v>5</v>
      </c>
      <c r="S32" t="s">
        <v>0</v>
      </c>
      <c r="T32">
        <v>992</v>
      </c>
      <c r="U32">
        <f t="shared" si="1"/>
        <v>952</v>
      </c>
    </row>
    <row r="33" spans="1:23" x14ac:dyDescent="0.3">
      <c r="A33" t="s">
        <v>109</v>
      </c>
      <c r="B33" t="s">
        <v>95</v>
      </c>
      <c r="C33" t="s">
        <v>1</v>
      </c>
      <c r="D33">
        <v>1952</v>
      </c>
      <c r="I33" t="s">
        <v>109</v>
      </c>
      <c r="J33" t="s">
        <v>4</v>
      </c>
      <c r="K33" t="s">
        <v>0</v>
      </c>
      <c r="L33">
        <v>1272</v>
      </c>
      <c r="M33">
        <f t="shared" si="0"/>
        <v>1232</v>
      </c>
      <c r="Q33" t="s">
        <v>109</v>
      </c>
      <c r="R33" t="s">
        <v>5</v>
      </c>
      <c r="S33" t="s">
        <v>0</v>
      </c>
      <c r="T33">
        <v>828</v>
      </c>
      <c r="U33">
        <f t="shared" si="1"/>
        <v>788</v>
      </c>
    </row>
    <row r="34" spans="1:23" x14ac:dyDescent="0.3">
      <c r="A34" t="s">
        <v>109</v>
      </c>
      <c r="B34" t="s">
        <v>95</v>
      </c>
      <c r="C34" t="s">
        <v>0</v>
      </c>
      <c r="D34">
        <v>960</v>
      </c>
      <c r="I34" t="s">
        <v>109</v>
      </c>
      <c r="J34" t="s">
        <v>4</v>
      </c>
      <c r="K34" t="s">
        <v>0</v>
      </c>
      <c r="L34">
        <v>871</v>
      </c>
      <c r="M34">
        <f t="shared" si="0"/>
        <v>831</v>
      </c>
      <c r="Q34" t="s">
        <v>109</v>
      </c>
      <c r="R34" t="s">
        <v>5</v>
      </c>
      <c r="S34" t="s">
        <v>0</v>
      </c>
      <c r="T34">
        <v>839</v>
      </c>
      <c r="U34">
        <f t="shared" si="1"/>
        <v>799</v>
      </c>
    </row>
    <row r="35" spans="1:23" x14ac:dyDescent="0.3">
      <c r="A35" t="s">
        <v>109</v>
      </c>
      <c r="B35" t="s">
        <v>95</v>
      </c>
      <c r="C35" t="s">
        <v>0</v>
      </c>
      <c r="D35">
        <v>857</v>
      </c>
      <c r="I35" t="s">
        <v>109</v>
      </c>
      <c r="J35" t="s">
        <v>4</v>
      </c>
      <c r="K35" t="s">
        <v>0</v>
      </c>
      <c r="L35">
        <v>823</v>
      </c>
      <c r="M35">
        <f t="shared" si="0"/>
        <v>783</v>
      </c>
      <c r="Q35" t="s">
        <v>109</v>
      </c>
      <c r="R35" t="s">
        <v>5</v>
      </c>
      <c r="S35" t="s">
        <v>0</v>
      </c>
      <c r="T35">
        <v>736</v>
      </c>
      <c r="U35">
        <f t="shared" si="1"/>
        <v>696</v>
      </c>
    </row>
    <row r="36" spans="1:23" x14ac:dyDescent="0.3">
      <c r="A36" t="s">
        <v>109</v>
      </c>
      <c r="B36" t="s">
        <v>95</v>
      </c>
      <c r="C36" t="s">
        <v>0</v>
      </c>
      <c r="D36">
        <v>911</v>
      </c>
      <c r="I36" t="s">
        <v>109</v>
      </c>
      <c r="J36" t="s">
        <v>4</v>
      </c>
      <c r="K36" t="s">
        <v>0</v>
      </c>
      <c r="L36">
        <v>704</v>
      </c>
      <c r="M36">
        <f t="shared" si="0"/>
        <v>664</v>
      </c>
      <c r="Q36" t="s">
        <v>109</v>
      </c>
      <c r="R36" t="s">
        <v>5</v>
      </c>
      <c r="S36" t="s">
        <v>0</v>
      </c>
      <c r="T36">
        <v>1004</v>
      </c>
      <c r="U36">
        <f t="shared" si="1"/>
        <v>964</v>
      </c>
    </row>
    <row r="37" spans="1:23" x14ac:dyDescent="0.3">
      <c r="A37" t="s">
        <v>109</v>
      </c>
      <c r="B37" t="s">
        <v>95</v>
      </c>
      <c r="C37" t="s">
        <v>0</v>
      </c>
      <c r="D37">
        <v>721</v>
      </c>
      <c r="I37" t="s">
        <v>109</v>
      </c>
      <c r="J37" t="s">
        <v>4</v>
      </c>
      <c r="K37" t="s">
        <v>0</v>
      </c>
      <c r="L37">
        <v>1304</v>
      </c>
      <c r="M37">
        <f t="shared" si="0"/>
        <v>1264</v>
      </c>
      <c r="Q37" t="s">
        <v>109</v>
      </c>
      <c r="R37" t="s">
        <v>5</v>
      </c>
      <c r="S37" t="s">
        <v>0</v>
      </c>
      <c r="T37">
        <v>672</v>
      </c>
      <c r="U37">
        <f t="shared" si="1"/>
        <v>632</v>
      </c>
    </row>
    <row r="38" spans="1:23" x14ac:dyDescent="0.3">
      <c r="A38" t="s">
        <v>109</v>
      </c>
      <c r="B38" t="s">
        <v>95</v>
      </c>
      <c r="C38" t="s">
        <v>0</v>
      </c>
      <c r="D38">
        <v>952</v>
      </c>
      <c r="I38" t="s">
        <v>109</v>
      </c>
      <c r="J38" t="s">
        <v>4</v>
      </c>
      <c r="K38" t="s">
        <v>1</v>
      </c>
      <c r="L38">
        <v>1521</v>
      </c>
      <c r="M38">
        <f t="shared" si="0"/>
        <v>1481</v>
      </c>
      <c r="Q38" t="s">
        <v>109</v>
      </c>
      <c r="R38" t="s">
        <v>5</v>
      </c>
      <c r="S38" t="s">
        <v>0</v>
      </c>
      <c r="T38">
        <v>1152</v>
      </c>
      <c r="U38">
        <f t="shared" si="1"/>
        <v>1112</v>
      </c>
    </row>
    <row r="39" spans="1:23" x14ac:dyDescent="0.3">
      <c r="A39" t="s">
        <v>109</v>
      </c>
      <c r="B39" t="s">
        <v>95</v>
      </c>
      <c r="C39" t="s">
        <v>0</v>
      </c>
      <c r="D39">
        <v>824</v>
      </c>
      <c r="I39" t="s">
        <v>109</v>
      </c>
      <c r="J39" t="s">
        <v>4</v>
      </c>
      <c r="K39" t="s">
        <v>1</v>
      </c>
      <c r="L39">
        <v>616</v>
      </c>
      <c r="M39">
        <f t="shared" si="0"/>
        <v>576</v>
      </c>
      <c r="Q39" t="s">
        <v>109</v>
      </c>
      <c r="R39" t="s">
        <v>5</v>
      </c>
      <c r="S39" t="s">
        <v>0</v>
      </c>
      <c r="T39">
        <v>921</v>
      </c>
      <c r="U39">
        <f t="shared" si="1"/>
        <v>881</v>
      </c>
    </row>
    <row r="40" spans="1:23" x14ac:dyDescent="0.3">
      <c r="A40" t="s">
        <v>109</v>
      </c>
      <c r="B40" t="s">
        <v>95</v>
      </c>
      <c r="C40" t="s">
        <v>0</v>
      </c>
      <c r="D40">
        <v>712</v>
      </c>
      <c r="I40" t="s">
        <v>109</v>
      </c>
      <c r="J40" t="s">
        <v>4</v>
      </c>
      <c r="K40" t="s">
        <v>0</v>
      </c>
      <c r="L40">
        <v>2479</v>
      </c>
      <c r="M40">
        <f t="shared" si="0"/>
        <v>2439</v>
      </c>
      <c r="Q40" t="s">
        <v>109</v>
      </c>
      <c r="R40" t="s">
        <v>5</v>
      </c>
      <c r="S40" t="s">
        <v>0</v>
      </c>
      <c r="T40">
        <v>744</v>
      </c>
      <c r="U40">
        <f t="shared" si="1"/>
        <v>704</v>
      </c>
    </row>
    <row r="41" spans="1:23" x14ac:dyDescent="0.3">
      <c r="A41" t="s">
        <v>109</v>
      </c>
      <c r="B41" t="s">
        <v>95</v>
      </c>
      <c r="C41" t="s">
        <v>0</v>
      </c>
      <c r="D41">
        <v>1016</v>
      </c>
      <c r="G41">
        <f>MEDIAN(D32:D41)</f>
        <v>931.5</v>
      </c>
      <c r="I41" t="s">
        <v>109</v>
      </c>
      <c r="J41" t="s">
        <v>4</v>
      </c>
      <c r="K41" t="s">
        <v>0</v>
      </c>
      <c r="L41">
        <v>968</v>
      </c>
      <c r="M41">
        <f t="shared" si="0"/>
        <v>928</v>
      </c>
      <c r="O41">
        <f>MEDIAN(M32:M41)</f>
        <v>900</v>
      </c>
      <c r="Q41" t="s">
        <v>109</v>
      </c>
      <c r="R41" t="s">
        <v>5</v>
      </c>
      <c r="S41" t="s">
        <v>0</v>
      </c>
      <c r="T41">
        <v>719</v>
      </c>
      <c r="U41">
        <f t="shared" si="1"/>
        <v>679</v>
      </c>
      <c r="W41">
        <f>MEDIAN(U32:U41)</f>
        <v>793.5</v>
      </c>
    </row>
    <row r="42" spans="1:23" x14ac:dyDescent="0.3">
      <c r="A42" t="s">
        <v>110</v>
      </c>
      <c r="B42" t="s">
        <v>95</v>
      </c>
      <c r="C42" t="s">
        <v>0</v>
      </c>
      <c r="D42">
        <v>767</v>
      </c>
      <c r="I42" t="s">
        <v>110</v>
      </c>
      <c r="J42" t="s">
        <v>4</v>
      </c>
      <c r="K42" t="s">
        <v>1</v>
      </c>
      <c r="L42">
        <v>633</v>
      </c>
      <c r="M42">
        <f t="shared" si="0"/>
        <v>593</v>
      </c>
      <c r="Q42" t="s">
        <v>110</v>
      </c>
      <c r="R42" t="s">
        <v>5</v>
      </c>
      <c r="S42" t="s">
        <v>0</v>
      </c>
      <c r="T42">
        <v>968</v>
      </c>
      <c r="U42">
        <f t="shared" si="1"/>
        <v>928</v>
      </c>
    </row>
    <row r="43" spans="1:23" x14ac:dyDescent="0.3">
      <c r="A43" t="s">
        <v>110</v>
      </c>
      <c r="B43" t="s">
        <v>95</v>
      </c>
      <c r="C43" t="s">
        <v>1</v>
      </c>
      <c r="D43">
        <v>648</v>
      </c>
      <c r="I43" t="s">
        <v>110</v>
      </c>
      <c r="J43" t="s">
        <v>4</v>
      </c>
      <c r="K43" t="s">
        <v>1</v>
      </c>
      <c r="L43">
        <v>792</v>
      </c>
      <c r="M43">
        <f t="shared" si="0"/>
        <v>752</v>
      </c>
      <c r="Q43" t="s">
        <v>110</v>
      </c>
      <c r="R43" t="s">
        <v>5</v>
      </c>
      <c r="S43" t="s">
        <v>0</v>
      </c>
      <c r="T43">
        <v>785</v>
      </c>
      <c r="U43">
        <f t="shared" si="1"/>
        <v>745</v>
      </c>
    </row>
    <row r="44" spans="1:23" x14ac:dyDescent="0.3">
      <c r="A44" t="s">
        <v>110</v>
      </c>
      <c r="B44" t="s">
        <v>95</v>
      </c>
      <c r="C44" t="s">
        <v>1</v>
      </c>
      <c r="D44">
        <v>960</v>
      </c>
      <c r="I44" t="s">
        <v>110</v>
      </c>
      <c r="J44" t="s">
        <v>4</v>
      </c>
      <c r="K44" t="s">
        <v>1</v>
      </c>
      <c r="L44">
        <v>663</v>
      </c>
      <c r="M44">
        <f t="shared" si="0"/>
        <v>623</v>
      </c>
      <c r="Q44" t="s">
        <v>110</v>
      </c>
      <c r="R44" t="s">
        <v>5</v>
      </c>
      <c r="S44" t="s">
        <v>0</v>
      </c>
      <c r="T44">
        <v>760</v>
      </c>
      <c r="U44">
        <f t="shared" si="1"/>
        <v>720</v>
      </c>
    </row>
    <row r="45" spans="1:23" x14ac:dyDescent="0.3">
      <c r="A45" t="s">
        <v>110</v>
      </c>
      <c r="B45" t="s">
        <v>95</v>
      </c>
      <c r="C45" t="s">
        <v>0</v>
      </c>
      <c r="D45">
        <v>872</v>
      </c>
      <c r="I45" t="s">
        <v>110</v>
      </c>
      <c r="J45" t="s">
        <v>4</v>
      </c>
      <c r="K45" t="s">
        <v>1</v>
      </c>
      <c r="L45">
        <v>889</v>
      </c>
      <c r="M45">
        <f t="shared" si="0"/>
        <v>849</v>
      </c>
      <c r="Q45" t="s">
        <v>110</v>
      </c>
      <c r="R45" t="s">
        <v>5</v>
      </c>
      <c r="S45" t="s">
        <v>1</v>
      </c>
      <c r="T45">
        <v>721</v>
      </c>
      <c r="U45">
        <f t="shared" si="1"/>
        <v>681</v>
      </c>
    </row>
    <row r="46" spans="1:23" x14ac:dyDescent="0.3">
      <c r="A46" t="s">
        <v>110</v>
      </c>
      <c r="B46" t="s">
        <v>95</v>
      </c>
      <c r="C46" t="s">
        <v>1</v>
      </c>
      <c r="D46">
        <v>681</v>
      </c>
      <c r="I46" t="s">
        <v>110</v>
      </c>
      <c r="J46" t="s">
        <v>4</v>
      </c>
      <c r="K46" t="s">
        <v>1</v>
      </c>
      <c r="L46">
        <v>672</v>
      </c>
      <c r="M46">
        <f t="shared" si="0"/>
        <v>632</v>
      </c>
      <c r="Q46" t="s">
        <v>110</v>
      </c>
      <c r="R46" t="s">
        <v>5</v>
      </c>
      <c r="S46" t="s">
        <v>1</v>
      </c>
      <c r="T46">
        <v>905</v>
      </c>
      <c r="U46">
        <f t="shared" si="1"/>
        <v>865</v>
      </c>
    </row>
    <row r="47" spans="1:23" x14ac:dyDescent="0.3">
      <c r="A47" t="s">
        <v>110</v>
      </c>
      <c r="B47" t="s">
        <v>95</v>
      </c>
      <c r="C47" t="s">
        <v>1</v>
      </c>
      <c r="D47">
        <v>1233</v>
      </c>
      <c r="I47" t="s">
        <v>110</v>
      </c>
      <c r="J47" t="s">
        <v>4</v>
      </c>
      <c r="K47" t="s">
        <v>1</v>
      </c>
      <c r="L47">
        <v>1360</v>
      </c>
      <c r="M47">
        <f t="shared" si="0"/>
        <v>1320</v>
      </c>
      <c r="Q47" t="s">
        <v>110</v>
      </c>
      <c r="R47" t="s">
        <v>5</v>
      </c>
      <c r="S47" t="s">
        <v>0</v>
      </c>
      <c r="T47">
        <v>985</v>
      </c>
      <c r="U47">
        <f t="shared" si="1"/>
        <v>945</v>
      </c>
    </row>
    <row r="48" spans="1:23" x14ac:dyDescent="0.3">
      <c r="A48" t="s">
        <v>110</v>
      </c>
      <c r="B48" t="s">
        <v>95</v>
      </c>
      <c r="C48" t="s">
        <v>1</v>
      </c>
      <c r="D48">
        <v>1305</v>
      </c>
      <c r="I48" t="s">
        <v>110</v>
      </c>
      <c r="J48" t="s">
        <v>4</v>
      </c>
      <c r="K48" t="s">
        <v>1</v>
      </c>
      <c r="L48">
        <v>1348</v>
      </c>
      <c r="M48">
        <f t="shared" si="0"/>
        <v>1308</v>
      </c>
      <c r="Q48" t="s">
        <v>110</v>
      </c>
      <c r="R48" t="s">
        <v>5</v>
      </c>
      <c r="S48" t="s">
        <v>1</v>
      </c>
      <c r="T48">
        <v>864</v>
      </c>
      <c r="U48">
        <f t="shared" si="1"/>
        <v>824</v>
      </c>
    </row>
    <row r="49" spans="1:23" x14ac:dyDescent="0.3">
      <c r="A49" t="s">
        <v>110</v>
      </c>
      <c r="B49" t="s">
        <v>95</v>
      </c>
      <c r="C49" t="s">
        <v>1</v>
      </c>
      <c r="D49">
        <v>609</v>
      </c>
      <c r="I49" t="s">
        <v>110</v>
      </c>
      <c r="J49" t="s">
        <v>4</v>
      </c>
      <c r="K49" t="s">
        <v>1</v>
      </c>
      <c r="L49">
        <v>687</v>
      </c>
      <c r="M49">
        <f t="shared" si="0"/>
        <v>647</v>
      </c>
      <c r="Q49" t="s">
        <v>110</v>
      </c>
      <c r="R49" t="s">
        <v>5</v>
      </c>
      <c r="S49" t="s">
        <v>0</v>
      </c>
      <c r="T49">
        <v>1112</v>
      </c>
      <c r="U49">
        <f t="shared" si="1"/>
        <v>1072</v>
      </c>
    </row>
    <row r="50" spans="1:23" x14ac:dyDescent="0.3">
      <c r="A50" t="s">
        <v>110</v>
      </c>
      <c r="B50" t="s">
        <v>95</v>
      </c>
      <c r="C50" t="s">
        <v>1</v>
      </c>
      <c r="D50">
        <v>784</v>
      </c>
      <c r="I50" t="s">
        <v>110</v>
      </c>
      <c r="J50" t="s">
        <v>4</v>
      </c>
      <c r="K50" t="s">
        <v>1</v>
      </c>
      <c r="L50">
        <v>1017</v>
      </c>
      <c r="M50">
        <f t="shared" si="0"/>
        <v>977</v>
      </c>
      <c r="Q50" t="s">
        <v>110</v>
      </c>
      <c r="R50" t="s">
        <v>5</v>
      </c>
      <c r="S50" t="s">
        <v>0</v>
      </c>
      <c r="T50">
        <v>2032</v>
      </c>
      <c r="U50">
        <f t="shared" si="1"/>
        <v>1992</v>
      </c>
    </row>
    <row r="51" spans="1:23" x14ac:dyDescent="0.3">
      <c r="A51" t="s">
        <v>110</v>
      </c>
      <c r="B51" t="s">
        <v>95</v>
      </c>
      <c r="C51" t="s">
        <v>1</v>
      </c>
      <c r="D51">
        <v>1271</v>
      </c>
      <c r="G51">
        <f>MEDIAN(D42:D51)</f>
        <v>828</v>
      </c>
      <c r="I51" t="s">
        <v>110</v>
      </c>
      <c r="J51" t="s">
        <v>4</v>
      </c>
      <c r="K51" t="s">
        <v>1</v>
      </c>
      <c r="L51">
        <v>729</v>
      </c>
      <c r="M51">
        <f t="shared" si="0"/>
        <v>689</v>
      </c>
      <c r="O51">
        <f>MEDIAN(M42:M51)</f>
        <v>720.5</v>
      </c>
      <c r="Q51" t="s">
        <v>110</v>
      </c>
      <c r="R51" t="s">
        <v>5</v>
      </c>
      <c r="S51" t="s">
        <v>0</v>
      </c>
      <c r="T51">
        <v>1040</v>
      </c>
      <c r="U51">
        <f t="shared" si="1"/>
        <v>1000</v>
      </c>
      <c r="W51">
        <f>MEDIAN(U42:U51)</f>
        <v>896.5</v>
      </c>
    </row>
    <row r="52" spans="1:23" x14ac:dyDescent="0.3">
      <c r="A52" t="s">
        <v>111</v>
      </c>
      <c r="B52" t="s">
        <v>95</v>
      </c>
      <c r="C52" t="s">
        <v>1</v>
      </c>
      <c r="D52">
        <v>692</v>
      </c>
      <c r="I52" t="s">
        <v>111</v>
      </c>
      <c r="J52" t="s">
        <v>4</v>
      </c>
      <c r="K52" t="s">
        <v>1</v>
      </c>
      <c r="L52">
        <v>920</v>
      </c>
      <c r="M52">
        <f t="shared" si="0"/>
        <v>880</v>
      </c>
      <c r="Q52" t="s">
        <v>111</v>
      </c>
      <c r="R52" t="s">
        <v>5</v>
      </c>
      <c r="S52" t="s">
        <v>1</v>
      </c>
      <c r="T52">
        <v>832</v>
      </c>
      <c r="U52">
        <f t="shared" si="1"/>
        <v>792</v>
      </c>
    </row>
    <row r="53" spans="1:23" x14ac:dyDescent="0.3">
      <c r="A53" t="s">
        <v>111</v>
      </c>
      <c r="B53" t="s">
        <v>95</v>
      </c>
      <c r="C53" t="s">
        <v>1</v>
      </c>
      <c r="D53">
        <v>655</v>
      </c>
      <c r="I53" t="s">
        <v>111</v>
      </c>
      <c r="J53" t="s">
        <v>4</v>
      </c>
      <c r="K53" t="s">
        <v>1</v>
      </c>
      <c r="L53">
        <v>696</v>
      </c>
      <c r="M53">
        <f t="shared" si="0"/>
        <v>656</v>
      </c>
      <c r="Q53" t="s">
        <v>111</v>
      </c>
      <c r="R53" t="s">
        <v>5</v>
      </c>
      <c r="S53" t="s">
        <v>1</v>
      </c>
      <c r="T53">
        <v>751</v>
      </c>
      <c r="U53">
        <f t="shared" si="1"/>
        <v>711</v>
      </c>
    </row>
    <row r="54" spans="1:23" x14ac:dyDescent="0.3">
      <c r="A54" t="s">
        <v>111</v>
      </c>
      <c r="B54" t="s">
        <v>95</v>
      </c>
      <c r="C54" t="s">
        <v>1</v>
      </c>
      <c r="D54">
        <v>928</v>
      </c>
      <c r="I54" t="s">
        <v>111</v>
      </c>
      <c r="J54" t="s">
        <v>4</v>
      </c>
      <c r="K54" t="s">
        <v>1</v>
      </c>
      <c r="L54">
        <v>1289</v>
      </c>
      <c r="M54">
        <f t="shared" si="0"/>
        <v>1249</v>
      </c>
      <c r="Q54" t="s">
        <v>111</v>
      </c>
      <c r="R54" t="s">
        <v>5</v>
      </c>
      <c r="S54" t="s">
        <v>1</v>
      </c>
      <c r="T54">
        <v>688</v>
      </c>
      <c r="U54">
        <f t="shared" si="1"/>
        <v>648</v>
      </c>
    </row>
    <row r="55" spans="1:23" x14ac:dyDescent="0.3">
      <c r="A55" t="s">
        <v>111</v>
      </c>
      <c r="B55" t="s">
        <v>95</v>
      </c>
      <c r="C55" t="s">
        <v>1</v>
      </c>
      <c r="D55">
        <v>1472</v>
      </c>
      <c r="I55" t="s">
        <v>111</v>
      </c>
      <c r="J55" t="s">
        <v>4</v>
      </c>
      <c r="K55" t="s">
        <v>1</v>
      </c>
      <c r="L55">
        <v>1136</v>
      </c>
      <c r="M55">
        <f t="shared" si="0"/>
        <v>1096</v>
      </c>
      <c r="Q55" t="s">
        <v>111</v>
      </c>
      <c r="R55" t="s">
        <v>5</v>
      </c>
      <c r="S55" t="s">
        <v>1</v>
      </c>
      <c r="T55">
        <v>991</v>
      </c>
      <c r="U55">
        <f t="shared" si="1"/>
        <v>951</v>
      </c>
    </row>
    <row r="56" spans="1:23" x14ac:dyDescent="0.3">
      <c r="A56" t="s">
        <v>111</v>
      </c>
      <c r="B56" t="s">
        <v>95</v>
      </c>
      <c r="C56" t="s">
        <v>1</v>
      </c>
      <c r="D56">
        <v>543</v>
      </c>
      <c r="I56" t="s">
        <v>111</v>
      </c>
      <c r="J56" t="s">
        <v>4</v>
      </c>
      <c r="K56" t="s">
        <v>1</v>
      </c>
      <c r="L56">
        <v>1040</v>
      </c>
      <c r="M56">
        <f t="shared" si="0"/>
        <v>1000</v>
      </c>
      <c r="Q56" t="s">
        <v>111</v>
      </c>
      <c r="R56" t="s">
        <v>5</v>
      </c>
      <c r="S56" t="s">
        <v>0</v>
      </c>
      <c r="T56">
        <v>1688</v>
      </c>
      <c r="U56">
        <f t="shared" si="1"/>
        <v>1648</v>
      </c>
    </row>
    <row r="57" spans="1:23" x14ac:dyDescent="0.3">
      <c r="A57" t="s">
        <v>111</v>
      </c>
      <c r="B57" t="s">
        <v>95</v>
      </c>
      <c r="C57" t="s">
        <v>1</v>
      </c>
      <c r="D57">
        <v>583</v>
      </c>
      <c r="I57" t="s">
        <v>111</v>
      </c>
      <c r="J57" t="s">
        <v>4</v>
      </c>
      <c r="K57" t="s">
        <v>1</v>
      </c>
      <c r="L57">
        <v>760</v>
      </c>
      <c r="M57">
        <f t="shared" si="0"/>
        <v>720</v>
      </c>
      <c r="Q57" t="s">
        <v>111</v>
      </c>
      <c r="R57" t="s">
        <v>5</v>
      </c>
      <c r="S57" t="s">
        <v>1</v>
      </c>
      <c r="T57">
        <v>799</v>
      </c>
      <c r="U57">
        <f t="shared" si="1"/>
        <v>759</v>
      </c>
    </row>
    <row r="58" spans="1:23" x14ac:dyDescent="0.3">
      <c r="A58" t="s">
        <v>111</v>
      </c>
      <c r="B58" t="s">
        <v>95</v>
      </c>
      <c r="C58" t="s">
        <v>1</v>
      </c>
      <c r="D58">
        <v>632</v>
      </c>
      <c r="I58" t="s">
        <v>111</v>
      </c>
      <c r="J58" t="s">
        <v>4</v>
      </c>
      <c r="K58" t="s">
        <v>1</v>
      </c>
      <c r="L58">
        <v>761</v>
      </c>
      <c r="M58">
        <f t="shared" si="0"/>
        <v>721</v>
      </c>
      <c r="Q58" t="s">
        <v>111</v>
      </c>
      <c r="R58" t="s">
        <v>5</v>
      </c>
      <c r="S58" t="s">
        <v>1</v>
      </c>
      <c r="T58">
        <v>832</v>
      </c>
      <c r="U58">
        <f t="shared" si="1"/>
        <v>792</v>
      </c>
    </row>
    <row r="59" spans="1:23" x14ac:dyDescent="0.3">
      <c r="A59" t="s">
        <v>111</v>
      </c>
      <c r="B59" t="s">
        <v>95</v>
      </c>
      <c r="C59" t="s">
        <v>1</v>
      </c>
      <c r="D59">
        <v>864</v>
      </c>
      <c r="I59" t="s">
        <v>111</v>
      </c>
      <c r="J59" t="s">
        <v>4</v>
      </c>
      <c r="K59" t="s">
        <v>1</v>
      </c>
      <c r="L59">
        <v>600</v>
      </c>
      <c r="M59">
        <f t="shared" si="0"/>
        <v>560</v>
      </c>
      <c r="Q59" t="s">
        <v>111</v>
      </c>
      <c r="R59" t="s">
        <v>5</v>
      </c>
      <c r="S59" t="s">
        <v>1</v>
      </c>
      <c r="T59">
        <v>800</v>
      </c>
      <c r="U59">
        <f t="shared" si="1"/>
        <v>760</v>
      </c>
    </row>
    <row r="60" spans="1:23" x14ac:dyDescent="0.3">
      <c r="A60" t="s">
        <v>111</v>
      </c>
      <c r="B60" t="s">
        <v>95</v>
      </c>
      <c r="C60" t="s">
        <v>1</v>
      </c>
      <c r="D60">
        <v>528</v>
      </c>
      <c r="I60" t="s">
        <v>111</v>
      </c>
      <c r="J60" t="s">
        <v>4</v>
      </c>
      <c r="K60" t="s">
        <v>1</v>
      </c>
      <c r="L60">
        <v>888</v>
      </c>
      <c r="M60">
        <f t="shared" si="0"/>
        <v>848</v>
      </c>
      <c r="Q60" t="s">
        <v>111</v>
      </c>
      <c r="R60" t="s">
        <v>5</v>
      </c>
      <c r="S60" t="s">
        <v>1</v>
      </c>
      <c r="T60">
        <v>1768</v>
      </c>
      <c r="U60">
        <f t="shared" si="1"/>
        <v>1728</v>
      </c>
    </row>
    <row r="61" spans="1:23" x14ac:dyDescent="0.3">
      <c r="A61" t="s">
        <v>111</v>
      </c>
      <c r="B61" t="s">
        <v>95</v>
      </c>
      <c r="C61" t="s">
        <v>1</v>
      </c>
      <c r="D61">
        <v>585</v>
      </c>
      <c r="G61">
        <f>MEDIAN(D52:D61)</f>
        <v>643.5</v>
      </c>
      <c r="I61" t="s">
        <v>111</v>
      </c>
      <c r="J61" t="s">
        <v>4</v>
      </c>
      <c r="K61" t="s">
        <v>1</v>
      </c>
      <c r="L61">
        <v>1152</v>
      </c>
      <c r="M61">
        <f t="shared" si="0"/>
        <v>1112</v>
      </c>
      <c r="O61">
        <f>MEDIAN(M52:M61)</f>
        <v>864</v>
      </c>
      <c r="Q61" t="s">
        <v>111</v>
      </c>
      <c r="R61" t="s">
        <v>5</v>
      </c>
      <c r="S61" t="s">
        <v>1</v>
      </c>
      <c r="T61">
        <v>1304</v>
      </c>
      <c r="U61">
        <f t="shared" si="1"/>
        <v>1264</v>
      </c>
      <c r="W61">
        <f>MEDIAN(U52:U61)</f>
        <v>792</v>
      </c>
    </row>
    <row r="62" spans="1:23" x14ac:dyDescent="0.3">
      <c r="A62" t="s">
        <v>112</v>
      </c>
      <c r="B62" t="s">
        <v>95</v>
      </c>
      <c r="C62" t="s">
        <v>1</v>
      </c>
      <c r="D62">
        <v>665</v>
      </c>
      <c r="I62" t="s">
        <v>112</v>
      </c>
      <c r="J62" t="s">
        <v>4</v>
      </c>
      <c r="K62" t="s">
        <v>1</v>
      </c>
      <c r="L62">
        <v>904</v>
      </c>
      <c r="M62">
        <f t="shared" si="0"/>
        <v>864</v>
      </c>
      <c r="Q62" t="s">
        <v>112</v>
      </c>
      <c r="R62" t="s">
        <v>5</v>
      </c>
      <c r="S62" t="s">
        <v>1</v>
      </c>
      <c r="T62">
        <v>856</v>
      </c>
      <c r="U62">
        <f t="shared" si="1"/>
        <v>816</v>
      </c>
    </row>
    <row r="63" spans="1:23" x14ac:dyDescent="0.3">
      <c r="A63" t="s">
        <v>112</v>
      </c>
      <c r="B63" t="s">
        <v>95</v>
      </c>
      <c r="C63" t="s">
        <v>1</v>
      </c>
      <c r="D63">
        <v>664</v>
      </c>
      <c r="I63" t="s">
        <v>112</v>
      </c>
      <c r="J63" t="s">
        <v>4</v>
      </c>
      <c r="K63" t="s">
        <v>1</v>
      </c>
      <c r="L63">
        <v>600</v>
      </c>
      <c r="M63">
        <f t="shared" si="0"/>
        <v>560</v>
      </c>
      <c r="Q63" t="s">
        <v>112</v>
      </c>
      <c r="R63" t="s">
        <v>5</v>
      </c>
      <c r="S63" t="s">
        <v>1</v>
      </c>
      <c r="T63">
        <v>855</v>
      </c>
      <c r="U63">
        <f t="shared" si="1"/>
        <v>815</v>
      </c>
    </row>
    <row r="64" spans="1:23" x14ac:dyDescent="0.3">
      <c r="A64" t="s">
        <v>112</v>
      </c>
      <c r="B64" t="s">
        <v>95</v>
      </c>
      <c r="C64" t="s">
        <v>1</v>
      </c>
      <c r="D64">
        <v>608</v>
      </c>
      <c r="I64" t="s">
        <v>112</v>
      </c>
      <c r="J64" t="s">
        <v>4</v>
      </c>
      <c r="K64" t="s">
        <v>1</v>
      </c>
      <c r="L64">
        <v>703</v>
      </c>
      <c r="M64">
        <f t="shared" si="0"/>
        <v>663</v>
      </c>
      <c r="Q64" t="s">
        <v>112</v>
      </c>
      <c r="R64" t="s">
        <v>5</v>
      </c>
      <c r="S64" t="s">
        <v>1</v>
      </c>
      <c r="T64">
        <v>751</v>
      </c>
      <c r="U64">
        <f t="shared" si="1"/>
        <v>711</v>
      </c>
    </row>
    <row r="65" spans="1:23" x14ac:dyDescent="0.3">
      <c r="A65" t="s">
        <v>112</v>
      </c>
      <c r="B65" t="s">
        <v>95</v>
      </c>
      <c r="C65" t="s">
        <v>1</v>
      </c>
      <c r="D65">
        <v>696</v>
      </c>
      <c r="I65" t="s">
        <v>112</v>
      </c>
      <c r="J65" t="s">
        <v>4</v>
      </c>
      <c r="K65" t="s">
        <v>1</v>
      </c>
      <c r="L65">
        <v>640</v>
      </c>
      <c r="M65">
        <f t="shared" si="0"/>
        <v>600</v>
      </c>
      <c r="Q65" t="s">
        <v>112</v>
      </c>
      <c r="R65" t="s">
        <v>5</v>
      </c>
      <c r="S65" t="s">
        <v>1</v>
      </c>
      <c r="T65">
        <v>1016</v>
      </c>
      <c r="U65">
        <f t="shared" si="1"/>
        <v>976</v>
      </c>
    </row>
    <row r="66" spans="1:23" x14ac:dyDescent="0.3">
      <c r="A66" t="s">
        <v>112</v>
      </c>
      <c r="B66" t="s">
        <v>95</v>
      </c>
      <c r="C66" t="s">
        <v>1</v>
      </c>
      <c r="D66">
        <v>728</v>
      </c>
      <c r="I66" t="s">
        <v>112</v>
      </c>
      <c r="J66" t="s">
        <v>4</v>
      </c>
      <c r="K66" t="s">
        <v>1</v>
      </c>
      <c r="L66">
        <v>584</v>
      </c>
      <c r="M66">
        <f t="shared" si="0"/>
        <v>544</v>
      </c>
      <c r="Q66" t="s">
        <v>112</v>
      </c>
      <c r="R66" t="s">
        <v>5</v>
      </c>
      <c r="S66" t="s">
        <v>1</v>
      </c>
      <c r="T66">
        <v>760</v>
      </c>
      <c r="U66">
        <f t="shared" si="1"/>
        <v>720</v>
      </c>
    </row>
    <row r="67" spans="1:23" x14ac:dyDescent="0.3">
      <c r="A67" t="s">
        <v>112</v>
      </c>
      <c r="B67" t="s">
        <v>95</v>
      </c>
      <c r="C67" t="s">
        <v>1</v>
      </c>
      <c r="D67">
        <v>756</v>
      </c>
      <c r="I67" t="s">
        <v>112</v>
      </c>
      <c r="J67" t="s">
        <v>4</v>
      </c>
      <c r="K67" t="s">
        <v>1</v>
      </c>
      <c r="L67">
        <v>679</v>
      </c>
      <c r="M67">
        <f t="shared" ref="M67:M130" si="2">L67-40</f>
        <v>639</v>
      </c>
      <c r="Q67" t="s">
        <v>112</v>
      </c>
      <c r="R67" t="s">
        <v>5</v>
      </c>
      <c r="S67" t="s">
        <v>1</v>
      </c>
      <c r="T67">
        <v>568</v>
      </c>
      <c r="U67">
        <f t="shared" ref="U67:U130" si="3">T67-40</f>
        <v>528</v>
      </c>
    </row>
    <row r="68" spans="1:23" x14ac:dyDescent="0.3">
      <c r="A68" t="s">
        <v>112</v>
      </c>
      <c r="B68" t="s">
        <v>95</v>
      </c>
      <c r="C68" t="s">
        <v>1</v>
      </c>
      <c r="D68">
        <v>656</v>
      </c>
      <c r="I68" t="s">
        <v>112</v>
      </c>
      <c r="J68" t="s">
        <v>4</v>
      </c>
      <c r="K68" t="s">
        <v>1</v>
      </c>
      <c r="L68">
        <v>816</v>
      </c>
      <c r="M68">
        <f t="shared" si="2"/>
        <v>776</v>
      </c>
      <c r="Q68" t="s">
        <v>112</v>
      </c>
      <c r="R68" t="s">
        <v>5</v>
      </c>
      <c r="S68" t="s">
        <v>1</v>
      </c>
      <c r="T68">
        <v>904</v>
      </c>
      <c r="U68">
        <f t="shared" si="3"/>
        <v>864</v>
      </c>
    </row>
    <row r="69" spans="1:23" x14ac:dyDescent="0.3">
      <c r="A69" t="s">
        <v>112</v>
      </c>
      <c r="B69" t="s">
        <v>95</v>
      </c>
      <c r="C69" t="s">
        <v>1</v>
      </c>
      <c r="D69">
        <v>652</v>
      </c>
      <c r="I69" t="s">
        <v>112</v>
      </c>
      <c r="J69" t="s">
        <v>4</v>
      </c>
      <c r="K69" t="s">
        <v>1</v>
      </c>
      <c r="L69">
        <v>809</v>
      </c>
      <c r="M69">
        <f t="shared" si="2"/>
        <v>769</v>
      </c>
      <c r="Q69" t="s">
        <v>112</v>
      </c>
      <c r="R69" t="s">
        <v>5</v>
      </c>
      <c r="S69" t="s">
        <v>1</v>
      </c>
      <c r="T69">
        <v>736</v>
      </c>
      <c r="U69">
        <f t="shared" si="3"/>
        <v>696</v>
      </c>
    </row>
    <row r="70" spans="1:23" x14ac:dyDescent="0.3">
      <c r="A70" t="s">
        <v>112</v>
      </c>
      <c r="B70" t="s">
        <v>95</v>
      </c>
      <c r="C70" t="s">
        <v>1</v>
      </c>
      <c r="D70">
        <v>807</v>
      </c>
      <c r="I70" t="s">
        <v>112</v>
      </c>
      <c r="J70" t="s">
        <v>4</v>
      </c>
      <c r="K70" t="s">
        <v>1</v>
      </c>
      <c r="L70">
        <v>999</v>
      </c>
      <c r="M70">
        <f t="shared" si="2"/>
        <v>959</v>
      </c>
      <c r="Q70" t="s">
        <v>112</v>
      </c>
      <c r="R70" t="s">
        <v>5</v>
      </c>
      <c r="S70" t="s">
        <v>1</v>
      </c>
      <c r="T70">
        <v>759</v>
      </c>
      <c r="U70">
        <f t="shared" si="3"/>
        <v>719</v>
      </c>
    </row>
    <row r="71" spans="1:23" x14ac:dyDescent="0.3">
      <c r="A71" t="s">
        <v>112</v>
      </c>
      <c r="B71" t="s">
        <v>95</v>
      </c>
      <c r="C71" t="s">
        <v>1</v>
      </c>
      <c r="D71">
        <v>544</v>
      </c>
      <c r="G71">
        <f>MEDIAN(D62:D71)</f>
        <v>664.5</v>
      </c>
      <c r="I71" t="s">
        <v>112</v>
      </c>
      <c r="J71" t="s">
        <v>4</v>
      </c>
      <c r="K71" t="s">
        <v>1</v>
      </c>
      <c r="L71">
        <v>719</v>
      </c>
      <c r="M71">
        <f t="shared" si="2"/>
        <v>679</v>
      </c>
      <c r="O71">
        <f>MEDIAN(M62:M71)</f>
        <v>671</v>
      </c>
      <c r="Q71" t="s">
        <v>112</v>
      </c>
      <c r="R71" t="s">
        <v>5</v>
      </c>
      <c r="S71" t="s">
        <v>1</v>
      </c>
      <c r="T71">
        <v>808</v>
      </c>
      <c r="U71">
        <f t="shared" si="3"/>
        <v>768</v>
      </c>
      <c r="W71">
        <f>MEDIAN(U62:U71)</f>
        <v>744</v>
      </c>
    </row>
    <row r="72" spans="1:23" x14ac:dyDescent="0.3">
      <c r="A72" t="s">
        <v>113</v>
      </c>
      <c r="B72" t="s">
        <v>95</v>
      </c>
      <c r="C72" t="s">
        <v>1</v>
      </c>
      <c r="D72">
        <v>712</v>
      </c>
      <c r="I72" t="s">
        <v>113</v>
      </c>
      <c r="J72" t="s">
        <v>4</v>
      </c>
      <c r="K72" t="s">
        <v>1</v>
      </c>
      <c r="L72">
        <v>784</v>
      </c>
      <c r="M72">
        <f t="shared" si="2"/>
        <v>744</v>
      </c>
      <c r="Q72" t="s">
        <v>113</v>
      </c>
      <c r="R72" t="s">
        <v>5</v>
      </c>
      <c r="S72" t="s">
        <v>1</v>
      </c>
      <c r="T72">
        <v>849</v>
      </c>
      <c r="U72">
        <f t="shared" si="3"/>
        <v>809</v>
      </c>
    </row>
    <row r="73" spans="1:23" x14ac:dyDescent="0.3">
      <c r="A73" t="s">
        <v>113</v>
      </c>
      <c r="B73" t="s">
        <v>95</v>
      </c>
      <c r="C73" t="s">
        <v>1</v>
      </c>
      <c r="D73">
        <v>588</v>
      </c>
      <c r="I73" t="s">
        <v>113</v>
      </c>
      <c r="J73" t="s">
        <v>4</v>
      </c>
      <c r="K73" t="s">
        <v>0</v>
      </c>
      <c r="L73">
        <v>784</v>
      </c>
      <c r="M73">
        <f t="shared" si="2"/>
        <v>744</v>
      </c>
      <c r="Q73" t="s">
        <v>113</v>
      </c>
      <c r="R73" t="s">
        <v>5</v>
      </c>
      <c r="S73" t="s">
        <v>1</v>
      </c>
      <c r="T73">
        <v>841</v>
      </c>
      <c r="U73">
        <f t="shared" si="3"/>
        <v>801</v>
      </c>
    </row>
    <row r="74" spans="1:23" x14ac:dyDescent="0.3">
      <c r="A74" t="s">
        <v>113</v>
      </c>
      <c r="B74" t="s">
        <v>95</v>
      </c>
      <c r="C74" t="s">
        <v>1</v>
      </c>
      <c r="D74">
        <v>607</v>
      </c>
      <c r="I74" t="s">
        <v>113</v>
      </c>
      <c r="J74" t="s">
        <v>4</v>
      </c>
      <c r="K74" t="s">
        <v>1</v>
      </c>
      <c r="L74">
        <v>849</v>
      </c>
      <c r="M74">
        <f t="shared" si="2"/>
        <v>809</v>
      </c>
      <c r="Q74" t="s">
        <v>113</v>
      </c>
      <c r="R74" t="s">
        <v>5</v>
      </c>
      <c r="S74" t="s">
        <v>1</v>
      </c>
      <c r="T74">
        <v>752</v>
      </c>
      <c r="U74">
        <f t="shared" si="3"/>
        <v>712</v>
      </c>
    </row>
    <row r="75" spans="1:23" x14ac:dyDescent="0.3">
      <c r="A75" t="s">
        <v>113</v>
      </c>
      <c r="B75" t="s">
        <v>95</v>
      </c>
      <c r="C75" t="s">
        <v>1</v>
      </c>
      <c r="D75">
        <v>560</v>
      </c>
      <c r="I75" t="s">
        <v>113</v>
      </c>
      <c r="J75" t="s">
        <v>4</v>
      </c>
      <c r="K75" t="s">
        <v>1</v>
      </c>
      <c r="L75">
        <v>640</v>
      </c>
      <c r="M75">
        <f t="shared" si="2"/>
        <v>600</v>
      </c>
      <c r="Q75" t="s">
        <v>113</v>
      </c>
      <c r="R75" t="s">
        <v>5</v>
      </c>
      <c r="S75" t="s">
        <v>1</v>
      </c>
      <c r="T75">
        <v>640</v>
      </c>
      <c r="U75">
        <f t="shared" si="3"/>
        <v>600</v>
      </c>
    </row>
    <row r="76" spans="1:23" x14ac:dyDescent="0.3">
      <c r="A76" t="s">
        <v>113</v>
      </c>
      <c r="B76" t="s">
        <v>95</v>
      </c>
      <c r="C76" t="s">
        <v>1</v>
      </c>
      <c r="D76">
        <v>728</v>
      </c>
      <c r="I76" t="s">
        <v>113</v>
      </c>
      <c r="J76" t="s">
        <v>4</v>
      </c>
      <c r="K76" t="s">
        <v>1</v>
      </c>
      <c r="L76">
        <v>952</v>
      </c>
      <c r="M76">
        <f t="shared" si="2"/>
        <v>912</v>
      </c>
      <c r="Q76" t="s">
        <v>113</v>
      </c>
      <c r="R76" t="s">
        <v>5</v>
      </c>
      <c r="S76" t="s">
        <v>1</v>
      </c>
      <c r="T76">
        <v>768</v>
      </c>
      <c r="U76">
        <f t="shared" si="3"/>
        <v>728</v>
      </c>
    </row>
    <row r="77" spans="1:23" x14ac:dyDescent="0.3">
      <c r="A77" t="s">
        <v>113</v>
      </c>
      <c r="B77" t="s">
        <v>95</v>
      </c>
      <c r="C77" t="s">
        <v>1</v>
      </c>
      <c r="D77">
        <v>718</v>
      </c>
      <c r="I77" t="s">
        <v>113</v>
      </c>
      <c r="J77" t="s">
        <v>4</v>
      </c>
      <c r="K77" t="s">
        <v>1</v>
      </c>
      <c r="L77">
        <v>679</v>
      </c>
      <c r="M77">
        <f t="shared" si="2"/>
        <v>639</v>
      </c>
      <c r="Q77" t="s">
        <v>113</v>
      </c>
      <c r="R77" t="s">
        <v>5</v>
      </c>
      <c r="S77" t="s">
        <v>1</v>
      </c>
      <c r="T77">
        <v>809</v>
      </c>
      <c r="U77">
        <f t="shared" si="3"/>
        <v>769</v>
      </c>
    </row>
    <row r="78" spans="1:23" x14ac:dyDescent="0.3">
      <c r="A78" t="s">
        <v>113</v>
      </c>
      <c r="B78" t="s">
        <v>95</v>
      </c>
      <c r="C78" t="s">
        <v>1</v>
      </c>
      <c r="D78">
        <v>881</v>
      </c>
      <c r="I78" t="s">
        <v>113</v>
      </c>
      <c r="J78" t="s">
        <v>4</v>
      </c>
      <c r="K78" t="s">
        <v>1</v>
      </c>
      <c r="L78">
        <v>824</v>
      </c>
      <c r="M78">
        <f t="shared" si="2"/>
        <v>784</v>
      </c>
      <c r="Q78" t="s">
        <v>113</v>
      </c>
      <c r="R78" t="s">
        <v>5</v>
      </c>
      <c r="S78" t="s">
        <v>1</v>
      </c>
      <c r="T78">
        <v>729</v>
      </c>
      <c r="U78">
        <f t="shared" si="3"/>
        <v>689</v>
      </c>
    </row>
    <row r="79" spans="1:23" x14ac:dyDescent="0.3">
      <c r="A79" t="s">
        <v>113</v>
      </c>
      <c r="B79" t="s">
        <v>95</v>
      </c>
      <c r="C79" t="s">
        <v>1</v>
      </c>
      <c r="D79">
        <v>497</v>
      </c>
      <c r="I79" t="s">
        <v>113</v>
      </c>
      <c r="J79" t="s">
        <v>4</v>
      </c>
      <c r="K79" t="s">
        <v>1</v>
      </c>
      <c r="L79">
        <v>951</v>
      </c>
      <c r="M79">
        <f t="shared" si="2"/>
        <v>911</v>
      </c>
      <c r="Q79" t="s">
        <v>113</v>
      </c>
      <c r="R79" t="s">
        <v>5</v>
      </c>
      <c r="S79" t="s">
        <v>1</v>
      </c>
      <c r="T79">
        <v>760</v>
      </c>
      <c r="U79">
        <f t="shared" si="3"/>
        <v>720</v>
      </c>
    </row>
    <row r="80" spans="1:23" x14ac:dyDescent="0.3">
      <c r="A80" t="s">
        <v>113</v>
      </c>
      <c r="B80" t="s">
        <v>95</v>
      </c>
      <c r="C80" t="s">
        <v>1</v>
      </c>
      <c r="D80">
        <v>512</v>
      </c>
      <c r="I80" t="s">
        <v>113</v>
      </c>
      <c r="J80" t="s">
        <v>4</v>
      </c>
      <c r="K80" t="s">
        <v>1</v>
      </c>
      <c r="L80">
        <v>952</v>
      </c>
      <c r="M80">
        <f t="shared" si="2"/>
        <v>912</v>
      </c>
      <c r="Q80" t="s">
        <v>113</v>
      </c>
      <c r="R80" t="s">
        <v>5</v>
      </c>
      <c r="S80" t="s">
        <v>1</v>
      </c>
      <c r="T80">
        <v>631</v>
      </c>
      <c r="U80">
        <f t="shared" si="3"/>
        <v>591</v>
      </c>
    </row>
    <row r="81" spans="1:23" x14ac:dyDescent="0.3">
      <c r="A81" t="s">
        <v>113</v>
      </c>
      <c r="B81" t="s">
        <v>95</v>
      </c>
      <c r="C81" t="s">
        <v>1</v>
      </c>
      <c r="D81">
        <v>913</v>
      </c>
      <c r="G81">
        <f>MEDIAN(D72:D81)</f>
        <v>659.5</v>
      </c>
      <c r="I81" t="s">
        <v>113</v>
      </c>
      <c r="J81" t="s">
        <v>4</v>
      </c>
      <c r="K81" t="s">
        <v>1</v>
      </c>
      <c r="L81">
        <v>696</v>
      </c>
      <c r="M81">
        <f t="shared" si="2"/>
        <v>656</v>
      </c>
      <c r="O81">
        <f>MEDIAN(M72:M81)</f>
        <v>764</v>
      </c>
      <c r="Q81" t="s">
        <v>113</v>
      </c>
      <c r="R81" t="s">
        <v>5</v>
      </c>
      <c r="S81" t="s">
        <v>1</v>
      </c>
      <c r="T81">
        <v>863</v>
      </c>
      <c r="U81">
        <f t="shared" si="3"/>
        <v>823</v>
      </c>
      <c r="W81">
        <f>MEDIAN(U72:U81)</f>
        <v>724</v>
      </c>
    </row>
    <row r="82" spans="1:23" x14ac:dyDescent="0.3">
      <c r="A82" t="s">
        <v>98</v>
      </c>
      <c r="B82" t="s">
        <v>95</v>
      </c>
      <c r="C82" t="s">
        <v>0</v>
      </c>
      <c r="D82">
        <v>1393</v>
      </c>
      <c r="I82" t="s">
        <v>98</v>
      </c>
      <c r="J82" t="s">
        <v>4</v>
      </c>
      <c r="K82" t="s">
        <v>0</v>
      </c>
      <c r="L82">
        <v>745</v>
      </c>
      <c r="M82">
        <f t="shared" si="2"/>
        <v>705</v>
      </c>
      <c r="Q82" t="s">
        <v>98</v>
      </c>
      <c r="R82" t="s">
        <v>5</v>
      </c>
      <c r="S82" t="s">
        <v>0</v>
      </c>
      <c r="T82">
        <v>1001</v>
      </c>
      <c r="U82">
        <f t="shared" si="3"/>
        <v>961</v>
      </c>
    </row>
    <row r="83" spans="1:23" x14ac:dyDescent="0.3">
      <c r="A83" t="s">
        <v>98</v>
      </c>
      <c r="B83" t="s">
        <v>95</v>
      </c>
      <c r="C83" t="s">
        <v>0</v>
      </c>
      <c r="D83">
        <v>560</v>
      </c>
      <c r="I83" t="s">
        <v>98</v>
      </c>
      <c r="J83" t="s">
        <v>4</v>
      </c>
      <c r="K83" t="s">
        <v>0</v>
      </c>
      <c r="L83">
        <v>664</v>
      </c>
      <c r="M83">
        <f t="shared" si="2"/>
        <v>624</v>
      </c>
      <c r="Q83" t="s">
        <v>98</v>
      </c>
      <c r="R83" t="s">
        <v>5</v>
      </c>
      <c r="S83" t="s">
        <v>0</v>
      </c>
      <c r="T83">
        <v>804</v>
      </c>
      <c r="U83">
        <f t="shared" si="3"/>
        <v>764</v>
      </c>
    </row>
    <row r="84" spans="1:23" x14ac:dyDescent="0.3">
      <c r="A84" t="s">
        <v>98</v>
      </c>
      <c r="B84" t="s">
        <v>95</v>
      </c>
      <c r="C84" t="s">
        <v>0</v>
      </c>
      <c r="D84">
        <v>640</v>
      </c>
      <c r="I84" t="s">
        <v>98</v>
      </c>
      <c r="J84" t="s">
        <v>4</v>
      </c>
      <c r="K84" t="s">
        <v>0</v>
      </c>
      <c r="L84">
        <v>744</v>
      </c>
      <c r="M84">
        <f t="shared" si="2"/>
        <v>704</v>
      </c>
      <c r="Q84" t="s">
        <v>98</v>
      </c>
      <c r="R84" t="s">
        <v>5</v>
      </c>
      <c r="S84" t="s">
        <v>0</v>
      </c>
      <c r="T84">
        <v>1890</v>
      </c>
      <c r="U84">
        <f t="shared" si="3"/>
        <v>1850</v>
      </c>
    </row>
    <row r="85" spans="1:23" x14ac:dyDescent="0.3">
      <c r="A85" t="s">
        <v>98</v>
      </c>
      <c r="B85" t="s">
        <v>95</v>
      </c>
      <c r="C85" t="s">
        <v>0</v>
      </c>
      <c r="D85">
        <v>1039</v>
      </c>
      <c r="I85" t="s">
        <v>98</v>
      </c>
      <c r="J85" t="s">
        <v>4</v>
      </c>
      <c r="K85" t="s">
        <v>0</v>
      </c>
      <c r="L85">
        <v>704</v>
      </c>
      <c r="M85">
        <f t="shared" si="2"/>
        <v>664</v>
      </c>
      <c r="Q85" t="s">
        <v>98</v>
      </c>
      <c r="R85" t="s">
        <v>5</v>
      </c>
      <c r="S85" t="s">
        <v>0</v>
      </c>
      <c r="T85">
        <v>652</v>
      </c>
      <c r="U85">
        <f t="shared" si="3"/>
        <v>612</v>
      </c>
    </row>
    <row r="86" spans="1:23" x14ac:dyDescent="0.3">
      <c r="A86" t="s">
        <v>98</v>
      </c>
      <c r="B86" t="s">
        <v>95</v>
      </c>
      <c r="C86" t="s">
        <v>0</v>
      </c>
      <c r="D86">
        <v>623</v>
      </c>
      <c r="I86" t="s">
        <v>98</v>
      </c>
      <c r="J86" t="s">
        <v>4</v>
      </c>
      <c r="K86" t="s">
        <v>0</v>
      </c>
      <c r="L86">
        <v>815</v>
      </c>
      <c r="M86">
        <f t="shared" si="2"/>
        <v>775</v>
      </c>
      <c r="Q86" t="s">
        <v>98</v>
      </c>
      <c r="R86" t="s">
        <v>5</v>
      </c>
      <c r="S86" t="s">
        <v>0</v>
      </c>
      <c r="T86">
        <v>872</v>
      </c>
      <c r="U86">
        <f t="shared" si="3"/>
        <v>832</v>
      </c>
    </row>
    <row r="87" spans="1:23" x14ac:dyDescent="0.3">
      <c r="A87" t="s">
        <v>98</v>
      </c>
      <c r="B87" t="s">
        <v>95</v>
      </c>
      <c r="C87" t="s">
        <v>0</v>
      </c>
      <c r="D87">
        <v>745</v>
      </c>
      <c r="I87" t="s">
        <v>98</v>
      </c>
      <c r="J87" t="s">
        <v>4</v>
      </c>
      <c r="K87" t="s">
        <v>0</v>
      </c>
      <c r="L87">
        <v>752</v>
      </c>
      <c r="M87">
        <f t="shared" si="2"/>
        <v>712</v>
      </c>
      <c r="Q87" t="s">
        <v>98</v>
      </c>
      <c r="R87" t="s">
        <v>5</v>
      </c>
      <c r="S87" t="s">
        <v>0</v>
      </c>
      <c r="T87">
        <v>752</v>
      </c>
      <c r="U87">
        <f t="shared" si="3"/>
        <v>712</v>
      </c>
    </row>
    <row r="88" spans="1:23" x14ac:dyDescent="0.3">
      <c r="A88" t="s">
        <v>98</v>
      </c>
      <c r="B88" t="s">
        <v>95</v>
      </c>
      <c r="C88" t="s">
        <v>0</v>
      </c>
      <c r="D88">
        <v>689</v>
      </c>
      <c r="I88" t="s">
        <v>98</v>
      </c>
      <c r="J88" t="s">
        <v>4</v>
      </c>
      <c r="K88" t="s">
        <v>0</v>
      </c>
      <c r="L88">
        <v>744</v>
      </c>
      <c r="M88">
        <f t="shared" si="2"/>
        <v>704</v>
      </c>
      <c r="Q88" t="s">
        <v>98</v>
      </c>
      <c r="R88" t="s">
        <v>5</v>
      </c>
      <c r="S88" t="s">
        <v>0</v>
      </c>
      <c r="T88">
        <v>831</v>
      </c>
      <c r="U88">
        <f t="shared" si="3"/>
        <v>791</v>
      </c>
    </row>
    <row r="89" spans="1:23" x14ac:dyDescent="0.3">
      <c r="A89" t="s">
        <v>98</v>
      </c>
      <c r="B89" t="s">
        <v>95</v>
      </c>
      <c r="C89" t="s">
        <v>0</v>
      </c>
      <c r="D89">
        <v>976</v>
      </c>
      <c r="I89" t="s">
        <v>98</v>
      </c>
      <c r="J89" t="s">
        <v>4</v>
      </c>
      <c r="K89" t="s">
        <v>0</v>
      </c>
      <c r="L89">
        <v>729</v>
      </c>
      <c r="M89">
        <f t="shared" si="2"/>
        <v>689</v>
      </c>
      <c r="Q89" t="s">
        <v>98</v>
      </c>
      <c r="R89" t="s">
        <v>5</v>
      </c>
      <c r="S89" t="s">
        <v>0</v>
      </c>
      <c r="T89">
        <v>775</v>
      </c>
      <c r="U89">
        <f t="shared" si="3"/>
        <v>735</v>
      </c>
    </row>
    <row r="90" spans="1:23" x14ac:dyDescent="0.3">
      <c r="A90" t="s">
        <v>98</v>
      </c>
      <c r="B90" t="s">
        <v>95</v>
      </c>
      <c r="C90" t="s">
        <v>0</v>
      </c>
      <c r="D90">
        <v>721</v>
      </c>
      <c r="I90" t="s">
        <v>98</v>
      </c>
      <c r="J90" t="s">
        <v>4</v>
      </c>
      <c r="K90" t="s">
        <v>0</v>
      </c>
      <c r="L90">
        <v>817</v>
      </c>
      <c r="M90">
        <f t="shared" si="2"/>
        <v>777</v>
      </c>
      <c r="Q90" t="s">
        <v>98</v>
      </c>
      <c r="R90" t="s">
        <v>5</v>
      </c>
      <c r="S90" t="s">
        <v>0</v>
      </c>
      <c r="T90">
        <v>704</v>
      </c>
      <c r="U90">
        <f t="shared" si="3"/>
        <v>664</v>
      </c>
    </row>
    <row r="91" spans="1:23" x14ac:dyDescent="0.3">
      <c r="A91" t="s">
        <v>98</v>
      </c>
      <c r="B91" t="s">
        <v>95</v>
      </c>
      <c r="C91" t="s">
        <v>0</v>
      </c>
      <c r="D91">
        <v>672</v>
      </c>
      <c r="G91">
        <f>MEDIAN(D82:D91)</f>
        <v>705</v>
      </c>
      <c r="I91" t="s">
        <v>98</v>
      </c>
      <c r="J91" t="s">
        <v>4</v>
      </c>
      <c r="K91" t="s">
        <v>0</v>
      </c>
      <c r="L91">
        <v>761</v>
      </c>
      <c r="M91">
        <f t="shared" si="2"/>
        <v>721</v>
      </c>
      <c r="O91">
        <f>MEDIAN(M82:M91)</f>
        <v>704.5</v>
      </c>
      <c r="Q91" t="s">
        <v>98</v>
      </c>
      <c r="R91" t="s">
        <v>5</v>
      </c>
      <c r="S91" t="s">
        <v>0</v>
      </c>
      <c r="T91">
        <v>879</v>
      </c>
      <c r="U91">
        <f t="shared" si="3"/>
        <v>839</v>
      </c>
      <c r="W91">
        <f>MEDIAN(U82:U91)</f>
        <v>777.5</v>
      </c>
    </row>
    <row r="92" spans="1:23" x14ac:dyDescent="0.3">
      <c r="A92" t="s">
        <v>99</v>
      </c>
      <c r="B92" t="s">
        <v>95</v>
      </c>
      <c r="C92" t="s">
        <v>0</v>
      </c>
      <c r="D92">
        <v>889</v>
      </c>
      <c r="I92" t="s">
        <v>99</v>
      </c>
      <c r="J92" t="s">
        <v>4</v>
      </c>
      <c r="K92" t="s">
        <v>0</v>
      </c>
      <c r="L92">
        <v>760</v>
      </c>
      <c r="M92">
        <f t="shared" si="2"/>
        <v>720</v>
      </c>
      <c r="Q92" t="s">
        <v>99</v>
      </c>
      <c r="R92" t="s">
        <v>5</v>
      </c>
      <c r="S92" t="s">
        <v>0</v>
      </c>
      <c r="T92">
        <v>1232</v>
      </c>
      <c r="U92">
        <f t="shared" si="3"/>
        <v>1192</v>
      </c>
    </row>
    <row r="93" spans="1:23" x14ac:dyDescent="0.3">
      <c r="A93" t="s">
        <v>99</v>
      </c>
      <c r="B93" t="s">
        <v>95</v>
      </c>
      <c r="C93" t="s">
        <v>0</v>
      </c>
      <c r="D93">
        <v>632</v>
      </c>
      <c r="I93" t="s">
        <v>99</v>
      </c>
      <c r="J93" t="s">
        <v>4</v>
      </c>
      <c r="K93" t="s">
        <v>0</v>
      </c>
      <c r="L93">
        <v>698</v>
      </c>
      <c r="M93">
        <f t="shared" si="2"/>
        <v>658</v>
      </c>
      <c r="Q93" t="s">
        <v>99</v>
      </c>
      <c r="R93" t="s">
        <v>5</v>
      </c>
      <c r="S93" t="s">
        <v>0</v>
      </c>
      <c r="T93">
        <v>992</v>
      </c>
      <c r="U93">
        <f t="shared" si="3"/>
        <v>952</v>
      </c>
    </row>
    <row r="94" spans="1:23" x14ac:dyDescent="0.3">
      <c r="A94" t="s">
        <v>99</v>
      </c>
      <c r="B94" t="s">
        <v>95</v>
      </c>
      <c r="C94" t="s">
        <v>0</v>
      </c>
      <c r="D94">
        <v>704</v>
      </c>
      <c r="I94" t="s">
        <v>99</v>
      </c>
      <c r="J94" t="s">
        <v>4</v>
      </c>
      <c r="K94" t="s">
        <v>0</v>
      </c>
      <c r="L94">
        <v>783</v>
      </c>
      <c r="M94">
        <f t="shared" si="2"/>
        <v>743</v>
      </c>
      <c r="Q94" t="s">
        <v>99</v>
      </c>
      <c r="R94" t="s">
        <v>5</v>
      </c>
      <c r="S94" t="s">
        <v>0</v>
      </c>
      <c r="T94">
        <v>815</v>
      </c>
      <c r="U94">
        <f t="shared" si="3"/>
        <v>775</v>
      </c>
    </row>
    <row r="95" spans="1:23" x14ac:dyDescent="0.3">
      <c r="A95" t="s">
        <v>99</v>
      </c>
      <c r="B95" t="s">
        <v>95</v>
      </c>
      <c r="C95" t="s">
        <v>0</v>
      </c>
      <c r="D95">
        <v>632</v>
      </c>
      <c r="I95" t="s">
        <v>99</v>
      </c>
      <c r="J95" t="s">
        <v>4</v>
      </c>
      <c r="K95" t="s">
        <v>0</v>
      </c>
      <c r="L95">
        <v>768</v>
      </c>
      <c r="M95">
        <f t="shared" si="2"/>
        <v>728</v>
      </c>
      <c r="Q95" t="s">
        <v>99</v>
      </c>
      <c r="R95" t="s">
        <v>5</v>
      </c>
      <c r="S95" t="s">
        <v>0</v>
      </c>
      <c r="T95">
        <v>616</v>
      </c>
      <c r="U95">
        <f t="shared" si="3"/>
        <v>576</v>
      </c>
    </row>
    <row r="96" spans="1:23" x14ac:dyDescent="0.3">
      <c r="A96" t="s">
        <v>99</v>
      </c>
      <c r="B96" t="s">
        <v>95</v>
      </c>
      <c r="C96" t="s">
        <v>0</v>
      </c>
      <c r="D96">
        <v>776</v>
      </c>
      <c r="I96" t="s">
        <v>99</v>
      </c>
      <c r="J96" t="s">
        <v>4</v>
      </c>
      <c r="K96" t="s">
        <v>0</v>
      </c>
      <c r="L96">
        <v>752</v>
      </c>
      <c r="M96">
        <f t="shared" si="2"/>
        <v>712</v>
      </c>
      <c r="Q96" t="s">
        <v>99</v>
      </c>
      <c r="R96" t="s">
        <v>5</v>
      </c>
      <c r="S96" t="s">
        <v>0</v>
      </c>
      <c r="T96">
        <v>920</v>
      </c>
      <c r="U96">
        <f t="shared" si="3"/>
        <v>880</v>
      </c>
    </row>
    <row r="97" spans="1:23" x14ac:dyDescent="0.3">
      <c r="A97" t="s">
        <v>99</v>
      </c>
      <c r="B97" t="s">
        <v>95</v>
      </c>
      <c r="C97" t="s">
        <v>0</v>
      </c>
      <c r="D97">
        <v>600</v>
      </c>
      <c r="I97" t="s">
        <v>99</v>
      </c>
      <c r="J97" t="s">
        <v>4</v>
      </c>
      <c r="K97" t="s">
        <v>0</v>
      </c>
      <c r="L97">
        <v>760</v>
      </c>
      <c r="M97">
        <f t="shared" si="2"/>
        <v>720</v>
      </c>
      <c r="Q97" t="s">
        <v>99</v>
      </c>
      <c r="R97" t="s">
        <v>5</v>
      </c>
      <c r="S97" t="s">
        <v>0</v>
      </c>
      <c r="T97">
        <v>1463</v>
      </c>
      <c r="U97">
        <f t="shared" si="3"/>
        <v>1423</v>
      </c>
    </row>
    <row r="98" spans="1:23" x14ac:dyDescent="0.3">
      <c r="A98" t="s">
        <v>99</v>
      </c>
      <c r="B98" t="s">
        <v>95</v>
      </c>
      <c r="C98" t="s">
        <v>0</v>
      </c>
      <c r="D98">
        <v>632</v>
      </c>
      <c r="I98" t="s">
        <v>99</v>
      </c>
      <c r="J98" t="s">
        <v>4</v>
      </c>
      <c r="K98" t="s">
        <v>0</v>
      </c>
      <c r="L98">
        <v>767</v>
      </c>
      <c r="M98">
        <f t="shared" si="2"/>
        <v>727</v>
      </c>
      <c r="Q98" t="s">
        <v>99</v>
      </c>
      <c r="R98" t="s">
        <v>5</v>
      </c>
      <c r="S98" t="s">
        <v>0</v>
      </c>
      <c r="T98">
        <v>672</v>
      </c>
      <c r="U98">
        <f t="shared" si="3"/>
        <v>632</v>
      </c>
    </row>
    <row r="99" spans="1:23" x14ac:dyDescent="0.3">
      <c r="A99" t="s">
        <v>99</v>
      </c>
      <c r="B99" t="s">
        <v>95</v>
      </c>
      <c r="C99" t="s">
        <v>0</v>
      </c>
      <c r="D99">
        <v>640</v>
      </c>
      <c r="I99" t="s">
        <v>99</v>
      </c>
      <c r="J99" t="s">
        <v>4</v>
      </c>
      <c r="K99" t="s">
        <v>0</v>
      </c>
      <c r="L99">
        <v>720</v>
      </c>
      <c r="M99">
        <f t="shared" si="2"/>
        <v>680</v>
      </c>
      <c r="Q99" t="s">
        <v>99</v>
      </c>
      <c r="R99" t="s">
        <v>5</v>
      </c>
      <c r="S99" t="s">
        <v>0</v>
      </c>
      <c r="T99">
        <v>784</v>
      </c>
      <c r="U99">
        <f t="shared" si="3"/>
        <v>744</v>
      </c>
    </row>
    <row r="100" spans="1:23" x14ac:dyDescent="0.3">
      <c r="A100" t="s">
        <v>99</v>
      </c>
      <c r="B100" t="s">
        <v>95</v>
      </c>
      <c r="C100" t="s">
        <v>0</v>
      </c>
      <c r="D100">
        <v>673</v>
      </c>
      <c r="I100" t="s">
        <v>99</v>
      </c>
      <c r="J100" t="s">
        <v>4</v>
      </c>
      <c r="K100" t="s">
        <v>0</v>
      </c>
      <c r="L100">
        <v>896</v>
      </c>
      <c r="M100">
        <f t="shared" si="2"/>
        <v>856</v>
      </c>
      <c r="Q100" t="s">
        <v>99</v>
      </c>
      <c r="R100" t="s">
        <v>5</v>
      </c>
      <c r="S100" t="s">
        <v>0</v>
      </c>
      <c r="T100">
        <v>776</v>
      </c>
      <c r="U100">
        <f t="shared" si="3"/>
        <v>736</v>
      </c>
    </row>
    <row r="101" spans="1:23" x14ac:dyDescent="0.3">
      <c r="A101" t="s">
        <v>99</v>
      </c>
      <c r="B101" t="s">
        <v>95</v>
      </c>
      <c r="C101" t="s">
        <v>0</v>
      </c>
      <c r="D101">
        <v>663</v>
      </c>
      <c r="G101">
        <f>MEDIAN(D92:D101)</f>
        <v>651.5</v>
      </c>
      <c r="I101" t="s">
        <v>99</v>
      </c>
      <c r="J101" t="s">
        <v>4</v>
      </c>
      <c r="K101" t="s">
        <v>0</v>
      </c>
      <c r="L101">
        <v>744</v>
      </c>
      <c r="M101">
        <f t="shared" si="2"/>
        <v>704</v>
      </c>
      <c r="O101">
        <f>MEDIAN(M92:M101)</f>
        <v>720</v>
      </c>
      <c r="Q101" t="s">
        <v>99</v>
      </c>
      <c r="R101" t="s">
        <v>5</v>
      </c>
      <c r="S101" t="s">
        <v>0</v>
      </c>
      <c r="T101">
        <v>888</v>
      </c>
      <c r="U101">
        <f t="shared" si="3"/>
        <v>848</v>
      </c>
      <c r="W101">
        <f>MEDIAN(U92:U101)</f>
        <v>811.5</v>
      </c>
    </row>
    <row r="102" spans="1:23" x14ac:dyDescent="0.3">
      <c r="A102" t="s">
        <v>100</v>
      </c>
      <c r="B102" t="s">
        <v>95</v>
      </c>
      <c r="C102" t="s">
        <v>0</v>
      </c>
      <c r="D102">
        <v>1760</v>
      </c>
      <c r="I102" t="s">
        <v>100</v>
      </c>
      <c r="J102" t="s">
        <v>4</v>
      </c>
      <c r="K102" t="s">
        <v>0</v>
      </c>
      <c r="L102">
        <v>1288</v>
      </c>
      <c r="M102">
        <f t="shared" si="2"/>
        <v>1248</v>
      </c>
      <c r="Q102" t="s">
        <v>100</v>
      </c>
      <c r="R102" t="s">
        <v>5</v>
      </c>
      <c r="S102" t="s">
        <v>0</v>
      </c>
      <c r="T102">
        <v>1296</v>
      </c>
      <c r="U102">
        <f t="shared" si="3"/>
        <v>1256</v>
      </c>
    </row>
    <row r="103" spans="1:23" x14ac:dyDescent="0.3">
      <c r="A103" t="s">
        <v>100</v>
      </c>
      <c r="B103" t="s">
        <v>95</v>
      </c>
      <c r="C103" t="s">
        <v>0</v>
      </c>
      <c r="D103">
        <v>1392</v>
      </c>
      <c r="I103" t="s">
        <v>100</v>
      </c>
      <c r="J103" t="s">
        <v>4</v>
      </c>
      <c r="K103" t="s">
        <v>0</v>
      </c>
      <c r="L103">
        <v>696</v>
      </c>
      <c r="M103">
        <f t="shared" si="2"/>
        <v>656</v>
      </c>
      <c r="Q103" t="s">
        <v>100</v>
      </c>
      <c r="R103" t="s">
        <v>5</v>
      </c>
      <c r="S103" t="s">
        <v>0</v>
      </c>
      <c r="T103">
        <v>760</v>
      </c>
      <c r="U103">
        <f t="shared" si="3"/>
        <v>720</v>
      </c>
    </row>
    <row r="104" spans="1:23" x14ac:dyDescent="0.3">
      <c r="A104" t="s">
        <v>100</v>
      </c>
      <c r="B104" t="s">
        <v>95</v>
      </c>
      <c r="C104" t="s">
        <v>0</v>
      </c>
      <c r="D104">
        <v>932</v>
      </c>
      <c r="I104" t="s">
        <v>100</v>
      </c>
      <c r="J104" t="s">
        <v>4</v>
      </c>
      <c r="K104" t="s">
        <v>0</v>
      </c>
      <c r="L104">
        <v>728</v>
      </c>
      <c r="M104">
        <f t="shared" si="2"/>
        <v>688</v>
      </c>
      <c r="Q104" t="s">
        <v>100</v>
      </c>
      <c r="R104" t="s">
        <v>5</v>
      </c>
      <c r="S104" t="s">
        <v>0</v>
      </c>
      <c r="T104">
        <v>879</v>
      </c>
      <c r="U104">
        <f t="shared" si="3"/>
        <v>839</v>
      </c>
    </row>
    <row r="105" spans="1:23" x14ac:dyDescent="0.3">
      <c r="A105" t="s">
        <v>100</v>
      </c>
      <c r="B105" t="s">
        <v>95</v>
      </c>
      <c r="C105" t="s">
        <v>0</v>
      </c>
      <c r="D105">
        <v>967</v>
      </c>
      <c r="I105" t="s">
        <v>100</v>
      </c>
      <c r="J105" t="s">
        <v>4</v>
      </c>
      <c r="K105" t="s">
        <v>0</v>
      </c>
      <c r="L105">
        <v>711</v>
      </c>
      <c r="M105">
        <f t="shared" si="2"/>
        <v>671</v>
      </c>
      <c r="Q105" t="s">
        <v>100</v>
      </c>
      <c r="R105" t="s">
        <v>5</v>
      </c>
      <c r="S105" t="s">
        <v>0</v>
      </c>
      <c r="T105">
        <v>584</v>
      </c>
      <c r="U105">
        <f t="shared" si="3"/>
        <v>544</v>
      </c>
    </row>
    <row r="106" spans="1:23" x14ac:dyDescent="0.3">
      <c r="A106" t="s">
        <v>100</v>
      </c>
      <c r="B106" t="s">
        <v>95</v>
      </c>
      <c r="C106" t="s">
        <v>0</v>
      </c>
      <c r="D106">
        <v>1016</v>
      </c>
      <c r="I106" t="s">
        <v>100</v>
      </c>
      <c r="J106" t="s">
        <v>4</v>
      </c>
      <c r="K106" t="s">
        <v>0</v>
      </c>
      <c r="L106">
        <v>1025</v>
      </c>
      <c r="M106">
        <f t="shared" si="2"/>
        <v>985</v>
      </c>
      <c r="Q106" t="s">
        <v>100</v>
      </c>
      <c r="R106" t="s">
        <v>5</v>
      </c>
      <c r="S106" t="s">
        <v>0</v>
      </c>
      <c r="T106">
        <v>840</v>
      </c>
      <c r="U106">
        <f t="shared" si="3"/>
        <v>800</v>
      </c>
    </row>
    <row r="107" spans="1:23" x14ac:dyDescent="0.3">
      <c r="A107" t="s">
        <v>100</v>
      </c>
      <c r="B107" t="s">
        <v>95</v>
      </c>
      <c r="C107" t="s">
        <v>0</v>
      </c>
      <c r="D107">
        <v>944</v>
      </c>
      <c r="I107" t="s">
        <v>100</v>
      </c>
      <c r="J107" t="s">
        <v>4</v>
      </c>
      <c r="K107" t="s">
        <v>0</v>
      </c>
      <c r="L107">
        <v>696</v>
      </c>
      <c r="M107">
        <f t="shared" si="2"/>
        <v>656</v>
      </c>
      <c r="Q107" t="s">
        <v>100</v>
      </c>
      <c r="R107" t="s">
        <v>5</v>
      </c>
      <c r="S107" t="s">
        <v>0</v>
      </c>
      <c r="T107">
        <v>755</v>
      </c>
      <c r="U107">
        <f t="shared" si="3"/>
        <v>715</v>
      </c>
    </row>
    <row r="108" spans="1:23" x14ac:dyDescent="0.3">
      <c r="A108" t="s">
        <v>100</v>
      </c>
      <c r="B108" t="s">
        <v>95</v>
      </c>
      <c r="C108" t="s">
        <v>0</v>
      </c>
      <c r="D108">
        <v>984</v>
      </c>
      <c r="I108" t="s">
        <v>100</v>
      </c>
      <c r="J108" t="s">
        <v>4</v>
      </c>
      <c r="K108" t="s">
        <v>0</v>
      </c>
      <c r="L108">
        <v>768</v>
      </c>
      <c r="M108">
        <f t="shared" si="2"/>
        <v>728</v>
      </c>
      <c r="Q108" t="s">
        <v>100</v>
      </c>
      <c r="R108" t="s">
        <v>5</v>
      </c>
      <c r="S108" t="s">
        <v>0</v>
      </c>
      <c r="T108">
        <v>1375</v>
      </c>
      <c r="U108">
        <f t="shared" si="3"/>
        <v>1335</v>
      </c>
    </row>
    <row r="109" spans="1:23" x14ac:dyDescent="0.3">
      <c r="A109" t="s">
        <v>100</v>
      </c>
      <c r="B109" t="s">
        <v>95</v>
      </c>
      <c r="C109" t="s">
        <v>0</v>
      </c>
      <c r="D109">
        <v>608</v>
      </c>
      <c r="I109" t="s">
        <v>100</v>
      </c>
      <c r="J109" t="s">
        <v>4</v>
      </c>
      <c r="K109" t="s">
        <v>0</v>
      </c>
      <c r="L109">
        <v>904</v>
      </c>
      <c r="M109">
        <f t="shared" si="2"/>
        <v>864</v>
      </c>
      <c r="Q109" t="s">
        <v>100</v>
      </c>
      <c r="R109" t="s">
        <v>5</v>
      </c>
      <c r="S109" t="s">
        <v>0</v>
      </c>
      <c r="T109">
        <v>863</v>
      </c>
      <c r="U109">
        <f t="shared" si="3"/>
        <v>823</v>
      </c>
    </row>
    <row r="110" spans="1:23" x14ac:dyDescent="0.3">
      <c r="A110" t="s">
        <v>100</v>
      </c>
      <c r="B110" t="s">
        <v>95</v>
      </c>
      <c r="C110" t="s">
        <v>0</v>
      </c>
      <c r="D110">
        <v>680</v>
      </c>
      <c r="I110" t="s">
        <v>100</v>
      </c>
      <c r="J110" t="s">
        <v>4</v>
      </c>
      <c r="K110" t="s">
        <v>0</v>
      </c>
      <c r="L110">
        <v>756</v>
      </c>
      <c r="M110">
        <f t="shared" si="2"/>
        <v>716</v>
      </c>
      <c r="Q110" t="s">
        <v>100</v>
      </c>
      <c r="R110" t="s">
        <v>5</v>
      </c>
      <c r="S110" t="s">
        <v>0</v>
      </c>
      <c r="T110">
        <v>800</v>
      </c>
      <c r="U110">
        <f t="shared" si="3"/>
        <v>760</v>
      </c>
    </row>
    <row r="111" spans="1:23" x14ac:dyDescent="0.3">
      <c r="A111" t="s">
        <v>100</v>
      </c>
      <c r="B111" t="s">
        <v>95</v>
      </c>
      <c r="C111" t="s">
        <v>0</v>
      </c>
      <c r="D111">
        <v>641</v>
      </c>
      <c r="G111">
        <f>MEDIAN(D102:D111)</f>
        <v>955.5</v>
      </c>
      <c r="I111" t="s">
        <v>100</v>
      </c>
      <c r="J111" t="s">
        <v>4</v>
      </c>
      <c r="K111" t="s">
        <v>0</v>
      </c>
      <c r="L111">
        <v>831</v>
      </c>
      <c r="M111">
        <f t="shared" si="2"/>
        <v>791</v>
      </c>
      <c r="O111">
        <f>MEDIAN(M102:M111)</f>
        <v>722</v>
      </c>
      <c r="Q111" t="s">
        <v>100</v>
      </c>
      <c r="R111" t="s">
        <v>5</v>
      </c>
      <c r="S111" t="s">
        <v>0</v>
      </c>
      <c r="T111">
        <v>848</v>
      </c>
      <c r="U111">
        <f t="shared" si="3"/>
        <v>808</v>
      </c>
      <c r="W111">
        <f>MEDIAN(U102:U111)</f>
        <v>804</v>
      </c>
    </row>
    <row r="112" spans="1:23" x14ac:dyDescent="0.3">
      <c r="A112" t="s">
        <v>101</v>
      </c>
      <c r="B112" t="s">
        <v>95</v>
      </c>
      <c r="C112" t="s">
        <v>1</v>
      </c>
      <c r="D112">
        <v>912</v>
      </c>
      <c r="I112" t="s">
        <v>101</v>
      </c>
      <c r="J112" t="s">
        <v>4</v>
      </c>
      <c r="K112" t="s">
        <v>1</v>
      </c>
      <c r="L112">
        <v>1912</v>
      </c>
      <c r="M112">
        <f t="shared" si="2"/>
        <v>1872</v>
      </c>
      <c r="Q112" t="s">
        <v>101</v>
      </c>
      <c r="R112" t="s">
        <v>5</v>
      </c>
      <c r="S112" t="s">
        <v>0</v>
      </c>
      <c r="T112">
        <v>1528</v>
      </c>
      <c r="U112">
        <f t="shared" si="3"/>
        <v>1488</v>
      </c>
    </row>
    <row r="113" spans="1:23" x14ac:dyDescent="0.3">
      <c r="A113" t="s">
        <v>101</v>
      </c>
      <c r="B113" t="s">
        <v>95</v>
      </c>
      <c r="C113" t="s">
        <v>1</v>
      </c>
      <c r="D113">
        <v>688</v>
      </c>
      <c r="I113" t="s">
        <v>101</v>
      </c>
      <c r="J113" t="s">
        <v>4</v>
      </c>
      <c r="K113" t="s">
        <v>0</v>
      </c>
      <c r="L113">
        <v>840</v>
      </c>
      <c r="M113">
        <f t="shared" si="2"/>
        <v>800</v>
      </c>
      <c r="Q113" t="s">
        <v>101</v>
      </c>
      <c r="R113" t="s">
        <v>5</v>
      </c>
      <c r="S113" t="s">
        <v>0</v>
      </c>
      <c r="T113">
        <v>2307</v>
      </c>
      <c r="U113">
        <f t="shared" si="3"/>
        <v>2267</v>
      </c>
    </row>
    <row r="114" spans="1:23" x14ac:dyDescent="0.3">
      <c r="A114" t="s">
        <v>101</v>
      </c>
      <c r="B114" t="s">
        <v>95</v>
      </c>
      <c r="C114" t="s">
        <v>0</v>
      </c>
      <c r="D114">
        <v>880</v>
      </c>
      <c r="I114" t="s">
        <v>101</v>
      </c>
      <c r="J114" t="s">
        <v>4</v>
      </c>
      <c r="K114" t="s">
        <v>1</v>
      </c>
      <c r="L114">
        <v>1888</v>
      </c>
      <c r="M114">
        <f t="shared" si="2"/>
        <v>1848</v>
      </c>
      <c r="Q114" t="s">
        <v>101</v>
      </c>
      <c r="R114" t="s">
        <v>5</v>
      </c>
      <c r="S114" t="s">
        <v>0</v>
      </c>
      <c r="T114">
        <v>656</v>
      </c>
      <c r="U114">
        <f t="shared" si="3"/>
        <v>616</v>
      </c>
    </row>
    <row r="115" spans="1:23" x14ac:dyDescent="0.3">
      <c r="A115" t="s">
        <v>101</v>
      </c>
      <c r="B115" t="s">
        <v>95</v>
      </c>
      <c r="C115" t="s">
        <v>0</v>
      </c>
      <c r="D115">
        <v>1584</v>
      </c>
      <c r="I115" t="s">
        <v>101</v>
      </c>
      <c r="J115" t="s">
        <v>4</v>
      </c>
      <c r="K115" t="s">
        <v>0</v>
      </c>
      <c r="L115">
        <v>2096</v>
      </c>
      <c r="M115">
        <f t="shared" si="2"/>
        <v>2056</v>
      </c>
      <c r="Q115" t="s">
        <v>101</v>
      </c>
      <c r="R115" t="s">
        <v>5</v>
      </c>
      <c r="S115" t="s">
        <v>0</v>
      </c>
      <c r="T115">
        <v>760</v>
      </c>
      <c r="U115">
        <f t="shared" si="3"/>
        <v>720</v>
      </c>
    </row>
    <row r="116" spans="1:23" x14ac:dyDescent="0.3">
      <c r="A116" t="s">
        <v>101</v>
      </c>
      <c r="B116" t="s">
        <v>95</v>
      </c>
      <c r="C116" t="s">
        <v>1</v>
      </c>
      <c r="D116">
        <v>679</v>
      </c>
      <c r="I116" t="s">
        <v>101</v>
      </c>
      <c r="J116" t="s">
        <v>4</v>
      </c>
      <c r="K116" t="s">
        <v>1</v>
      </c>
      <c r="L116">
        <v>1216</v>
      </c>
      <c r="M116">
        <f t="shared" si="2"/>
        <v>1176</v>
      </c>
      <c r="Q116" t="s">
        <v>101</v>
      </c>
      <c r="R116" t="s">
        <v>5</v>
      </c>
      <c r="S116" t="s">
        <v>0</v>
      </c>
      <c r="T116">
        <v>688</v>
      </c>
      <c r="U116">
        <f t="shared" si="3"/>
        <v>648</v>
      </c>
    </row>
    <row r="117" spans="1:23" x14ac:dyDescent="0.3">
      <c r="A117" t="s">
        <v>101</v>
      </c>
      <c r="B117" t="s">
        <v>95</v>
      </c>
      <c r="C117" t="s">
        <v>0</v>
      </c>
      <c r="D117">
        <v>1704</v>
      </c>
      <c r="I117" t="s">
        <v>101</v>
      </c>
      <c r="J117" t="s">
        <v>4</v>
      </c>
      <c r="K117" t="s">
        <v>0</v>
      </c>
      <c r="L117">
        <v>1752</v>
      </c>
      <c r="M117">
        <f t="shared" si="2"/>
        <v>1712</v>
      </c>
      <c r="Q117" t="s">
        <v>101</v>
      </c>
      <c r="R117" t="s">
        <v>5</v>
      </c>
      <c r="S117" t="s">
        <v>0</v>
      </c>
      <c r="T117">
        <v>2095</v>
      </c>
      <c r="U117">
        <f t="shared" si="3"/>
        <v>2055</v>
      </c>
    </row>
    <row r="118" spans="1:23" x14ac:dyDescent="0.3">
      <c r="A118" t="s">
        <v>101</v>
      </c>
      <c r="B118" t="s">
        <v>95</v>
      </c>
      <c r="C118" t="s">
        <v>1</v>
      </c>
      <c r="D118">
        <v>879</v>
      </c>
      <c r="I118" t="s">
        <v>101</v>
      </c>
      <c r="J118" t="s">
        <v>4</v>
      </c>
      <c r="K118" t="s">
        <v>1</v>
      </c>
      <c r="L118">
        <v>1058</v>
      </c>
      <c r="M118">
        <f t="shared" si="2"/>
        <v>1018</v>
      </c>
      <c r="Q118" t="s">
        <v>101</v>
      </c>
      <c r="R118" t="s">
        <v>5</v>
      </c>
      <c r="S118" t="s">
        <v>0</v>
      </c>
      <c r="T118">
        <v>1073</v>
      </c>
      <c r="U118">
        <f t="shared" si="3"/>
        <v>1033</v>
      </c>
    </row>
    <row r="119" spans="1:23" x14ac:dyDescent="0.3">
      <c r="A119" t="s">
        <v>101</v>
      </c>
      <c r="B119" t="s">
        <v>95</v>
      </c>
      <c r="C119" t="s">
        <v>1</v>
      </c>
      <c r="D119">
        <v>1208</v>
      </c>
      <c r="I119" t="s">
        <v>101</v>
      </c>
      <c r="J119" t="s">
        <v>4</v>
      </c>
      <c r="K119" t="s">
        <v>1</v>
      </c>
      <c r="L119">
        <v>688</v>
      </c>
      <c r="M119">
        <f t="shared" si="2"/>
        <v>648</v>
      </c>
      <c r="Q119" t="s">
        <v>101</v>
      </c>
      <c r="R119" t="s">
        <v>5</v>
      </c>
      <c r="S119" t="s">
        <v>0</v>
      </c>
      <c r="T119">
        <v>1624</v>
      </c>
      <c r="U119">
        <f t="shared" si="3"/>
        <v>1584</v>
      </c>
    </row>
    <row r="120" spans="1:23" x14ac:dyDescent="0.3">
      <c r="A120" t="s">
        <v>101</v>
      </c>
      <c r="B120" t="s">
        <v>95</v>
      </c>
      <c r="C120" t="s">
        <v>1</v>
      </c>
      <c r="D120">
        <v>1135</v>
      </c>
      <c r="I120" t="s">
        <v>101</v>
      </c>
      <c r="J120" t="s">
        <v>4</v>
      </c>
      <c r="K120" t="s">
        <v>0</v>
      </c>
      <c r="L120">
        <v>792</v>
      </c>
      <c r="M120">
        <f t="shared" si="2"/>
        <v>752</v>
      </c>
      <c r="Q120" t="s">
        <v>101</v>
      </c>
      <c r="R120" t="s">
        <v>5</v>
      </c>
      <c r="S120" t="s">
        <v>0</v>
      </c>
      <c r="T120">
        <v>1624</v>
      </c>
      <c r="U120">
        <f t="shared" si="3"/>
        <v>1584</v>
      </c>
    </row>
    <row r="121" spans="1:23" x14ac:dyDescent="0.3">
      <c r="A121" t="s">
        <v>101</v>
      </c>
      <c r="B121" t="s">
        <v>95</v>
      </c>
      <c r="C121" t="s">
        <v>1</v>
      </c>
      <c r="D121">
        <v>581</v>
      </c>
      <c r="G121">
        <f>MEDIAN(D112:D121)</f>
        <v>896</v>
      </c>
      <c r="I121" t="s">
        <v>101</v>
      </c>
      <c r="J121" t="s">
        <v>4</v>
      </c>
      <c r="K121" t="s">
        <v>0</v>
      </c>
      <c r="L121">
        <v>1060</v>
      </c>
      <c r="M121">
        <f t="shared" si="2"/>
        <v>1020</v>
      </c>
      <c r="O121">
        <f>MEDIAN(M112:M121)</f>
        <v>1098</v>
      </c>
      <c r="Q121" t="s">
        <v>101</v>
      </c>
      <c r="R121" t="s">
        <v>5</v>
      </c>
      <c r="S121" t="s">
        <v>0</v>
      </c>
      <c r="T121">
        <v>768</v>
      </c>
      <c r="U121">
        <f t="shared" si="3"/>
        <v>728</v>
      </c>
      <c r="W121">
        <f>MEDIAN(U112:U121)</f>
        <v>1260.5</v>
      </c>
    </row>
    <row r="122" spans="1:23" x14ac:dyDescent="0.3">
      <c r="A122" t="s">
        <v>102</v>
      </c>
      <c r="B122" t="s">
        <v>95</v>
      </c>
      <c r="C122" t="s">
        <v>1</v>
      </c>
      <c r="D122">
        <v>1081</v>
      </c>
      <c r="I122" t="s">
        <v>102</v>
      </c>
      <c r="J122" t="s">
        <v>4</v>
      </c>
      <c r="K122" t="s">
        <v>1</v>
      </c>
      <c r="L122">
        <v>744</v>
      </c>
      <c r="M122">
        <f t="shared" si="2"/>
        <v>704</v>
      </c>
      <c r="Q122" t="s">
        <v>102</v>
      </c>
      <c r="R122" t="s">
        <v>5</v>
      </c>
      <c r="S122" t="s">
        <v>1</v>
      </c>
      <c r="T122">
        <v>1384</v>
      </c>
      <c r="U122">
        <f t="shared" si="3"/>
        <v>1344</v>
      </c>
    </row>
    <row r="123" spans="1:23" x14ac:dyDescent="0.3">
      <c r="A123" t="s">
        <v>102</v>
      </c>
      <c r="B123" t="s">
        <v>95</v>
      </c>
      <c r="C123" t="s">
        <v>1</v>
      </c>
      <c r="D123">
        <v>808</v>
      </c>
      <c r="I123" t="s">
        <v>102</v>
      </c>
      <c r="J123" t="s">
        <v>4</v>
      </c>
      <c r="K123" t="s">
        <v>1</v>
      </c>
      <c r="L123">
        <v>737</v>
      </c>
      <c r="M123">
        <f t="shared" si="2"/>
        <v>697</v>
      </c>
      <c r="Q123" t="s">
        <v>102</v>
      </c>
      <c r="R123" t="s">
        <v>5</v>
      </c>
      <c r="S123" t="s">
        <v>1</v>
      </c>
      <c r="T123">
        <v>760</v>
      </c>
      <c r="U123">
        <f t="shared" si="3"/>
        <v>720</v>
      </c>
    </row>
    <row r="124" spans="1:23" x14ac:dyDescent="0.3">
      <c r="A124" t="s">
        <v>102</v>
      </c>
      <c r="B124" t="s">
        <v>95</v>
      </c>
      <c r="C124" t="s">
        <v>1</v>
      </c>
      <c r="D124">
        <v>601</v>
      </c>
      <c r="I124" t="s">
        <v>102</v>
      </c>
      <c r="J124" t="s">
        <v>4</v>
      </c>
      <c r="K124" t="s">
        <v>1</v>
      </c>
      <c r="L124">
        <v>704</v>
      </c>
      <c r="M124">
        <f t="shared" si="2"/>
        <v>664</v>
      </c>
      <c r="Q124" t="s">
        <v>102</v>
      </c>
      <c r="R124" t="s">
        <v>5</v>
      </c>
      <c r="S124" t="s">
        <v>1</v>
      </c>
      <c r="T124">
        <v>920</v>
      </c>
      <c r="U124">
        <f t="shared" si="3"/>
        <v>880</v>
      </c>
    </row>
    <row r="125" spans="1:23" x14ac:dyDescent="0.3">
      <c r="A125" t="s">
        <v>102</v>
      </c>
      <c r="B125" t="s">
        <v>95</v>
      </c>
      <c r="C125" t="s">
        <v>0</v>
      </c>
      <c r="D125">
        <v>532</v>
      </c>
      <c r="I125" t="s">
        <v>102</v>
      </c>
      <c r="J125" t="s">
        <v>4</v>
      </c>
      <c r="K125" t="s">
        <v>1</v>
      </c>
      <c r="L125">
        <v>604</v>
      </c>
      <c r="M125">
        <f t="shared" si="2"/>
        <v>564</v>
      </c>
      <c r="Q125" t="s">
        <v>102</v>
      </c>
      <c r="R125" t="s">
        <v>5</v>
      </c>
      <c r="S125" t="s">
        <v>1</v>
      </c>
      <c r="T125">
        <v>1097</v>
      </c>
      <c r="U125">
        <f t="shared" si="3"/>
        <v>1057</v>
      </c>
    </row>
    <row r="126" spans="1:23" x14ac:dyDescent="0.3">
      <c r="A126" t="s">
        <v>102</v>
      </c>
      <c r="B126" t="s">
        <v>95</v>
      </c>
      <c r="C126" t="s">
        <v>1</v>
      </c>
      <c r="D126">
        <v>721</v>
      </c>
      <c r="I126" t="s">
        <v>102</v>
      </c>
      <c r="J126" t="s">
        <v>4</v>
      </c>
      <c r="K126" t="s">
        <v>1</v>
      </c>
      <c r="L126">
        <v>832</v>
      </c>
      <c r="M126">
        <f t="shared" si="2"/>
        <v>792</v>
      </c>
      <c r="Q126" t="s">
        <v>102</v>
      </c>
      <c r="R126" t="s">
        <v>5</v>
      </c>
      <c r="S126" t="s">
        <v>1</v>
      </c>
      <c r="T126">
        <v>735</v>
      </c>
      <c r="U126">
        <f t="shared" si="3"/>
        <v>695</v>
      </c>
    </row>
    <row r="127" spans="1:23" x14ac:dyDescent="0.3">
      <c r="A127" t="s">
        <v>102</v>
      </c>
      <c r="B127" t="s">
        <v>95</v>
      </c>
      <c r="C127" t="s">
        <v>1</v>
      </c>
      <c r="D127">
        <v>911</v>
      </c>
      <c r="I127" t="s">
        <v>102</v>
      </c>
      <c r="J127" t="s">
        <v>4</v>
      </c>
      <c r="K127" t="s">
        <v>1</v>
      </c>
      <c r="L127">
        <v>736</v>
      </c>
      <c r="M127">
        <f t="shared" si="2"/>
        <v>696</v>
      </c>
      <c r="Q127" t="s">
        <v>102</v>
      </c>
      <c r="R127" t="s">
        <v>5</v>
      </c>
      <c r="S127" t="s">
        <v>1</v>
      </c>
      <c r="T127">
        <v>833</v>
      </c>
      <c r="U127">
        <f t="shared" si="3"/>
        <v>793</v>
      </c>
    </row>
    <row r="128" spans="1:23" x14ac:dyDescent="0.3">
      <c r="A128" t="s">
        <v>102</v>
      </c>
      <c r="B128" t="s">
        <v>95</v>
      </c>
      <c r="C128" t="s">
        <v>1</v>
      </c>
      <c r="D128">
        <v>568</v>
      </c>
      <c r="I128" t="s">
        <v>102</v>
      </c>
      <c r="J128" t="s">
        <v>4</v>
      </c>
      <c r="K128" t="s">
        <v>1</v>
      </c>
      <c r="L128">
        <v>1399</v>
      </c>
      <c r="M128">
        <f t="shared" si="2"/>
        <v>1359</v>
      </c>
      <c r="Q128" t="s">
        <v>102</v>
      </c>
      <c r="R128" t="s">
        <v>5</v>
      </c>
      <c r="S128" t="s">
        <v>0</v>
      </c>
      <c r="T128">
        <v>2904</v>
      </c>
      <c r="U128">
        <f t="shared" si="3"/>
        <v>2864</v>
      </c>
    </row>
    <row r="129" spans="1:23" x14ac:dyDescent="0.3">
      <c r="A129" t="s">
        <v>102</v>
      </c>
      <c r="B129" t="s">
        <v>95</v>
      </c>
      <c r="C129" t="s">
        <v>1</v>
      </c>
      <c r="D129">
        <v>647</v>
      </c>
      <c r="I129" t="s">
        <v>102</v>
      </c>
      <c r="J129" t="s">
        <v>4</v>
      </c>
      <c r="K129" t="s">
        <v>1</v>
      </c>
      <c r="L129">
        <v>625</v>
      </c>
      <c r="M129">
        <f t="shared" si="2"/>
        <v>585</v>
      </c>
      <c r="Q129" t="s">
        <v>102</v>
      </c>
      <c r="R129" t="s">
        <v>5</v>
      </c>
      <c r="S129" t="s">
        <v>1</v>
      </c>
      <c r="T129">
        <v>890</v>
      </c>
      <c r="U129">
        <f t="shared" si="3"/>
        <v>850</v>
      </c>
    </row>
    <row r="130" spans="1:23" x14ac:dyDescent="0.3">
      <c r="A130" t="s">
        <v>102</v>
      </c>
      <c r="B130" t="s">
        <v>95</v>
      </c>
      <c r="C130" t="s">
        <v>0</v>
      </c>
      <c r="D130">
        <v>704</v>
      </c>
      <c r="I130" t="s">
        <v>102</v>
      </c>
      <c r="J130" t="s">
        <v>4</v>
      </c>
      <c r="K130" t="s">
        <v>1</v>
      </c>
      <c r="L130">
        <v>728</v>
      </c>
      <c r="M130">
        <f t="shared" si="2"/>
        <v>688</v>
      </c>
      <c r="Q130" t="s">
        <v>102</v>
      </c>
      <c r="R130" t="s">
        <v>5</v>
      </c>
      <c r="S130" t="s">
        <v>0</v>
      </c>
      <c r="T130">
        <v>704</v>
      </c>
      <c r="U130">
        <f t="shared" si="3"/>
        <v>664</v>
      </c>
    </row>
    <row r="131" spans="1:23" x14ac:dyDescent="0.3">
      <c r="A131" t="s">
        <v>102</v>
      </c>
      <c r="B131" t="s">
        <v>95</v>
      </c>
      <c r="C131" t="s">
        <v>1</v>
      </c>
      <c r="D131">
        <v>639</v>
      </c>
      <c r="G131">
        <f>MEDIAN(D122:D131)</f>
        <v>675.5</v>
      </c>
      <c r="I131" t="s">
        <v>102</v>
      </c>
      <c r="J131" t="s">
        <v>4</v>
      </c>
      <c r="K131" t="s">
        <v>1</v>
      </c>
      <c r="L131">
        <v>1185</v>
      </c>
      <c r="M131">
        <f t="shared" ref="M131:M161" si="4">L131-40</f>
        <v>1145</v>
      </c>
      <c r="O131">
        <f>MEDIAN(M122:M131)</f>
        <v>696.5</v>
      </c>
      <c r="Q131" t="s">
        <v>102</v>
      </c>
      <c r="R131" t="s">
        <v>5</v>
      </c>
      <c r="S131" t="s">
        <v>1</v>
      </c>
      <c r="T131">
        <v>808</v>
      </c>
      <c r="U131">
        <f t="shared" ref="U131:U161" si="5">T131-40</f>
        <v>768</v>
      </c>
      <c r="W131">
        <f>MEDIAN(U122:U131)</f>
        <v>821.5</v>
      </c>
    </row>
    <row r="132" spans="1:23" x14ac:dyDescent="0.3">
      <c r="A132" t="s">
        <v>103</v>
      </c>
      <c r="B132" t="s">
        <v>95</v>
      </c>
      <c r="C132" t="s">
        <v>1</v>
      </c>
      <c r="D132">
        <v>576</v>
      </c>
      <c r="I132" t="s">
        <v>103</v>
      </c>
      <c r="J132" t="s">
        <v>4</v>
      </c>
      <c r="K132" t="s">
        <v>1</v>
      </c>
      <c r="L132">
        <v>578</v>
      </c>
      <c r="M132">
        <f t="shared" si="4"/>
        <v>538</v>
      </c>
      <c r="Q132" t="s">
        <v>103</v>
      </c>
      <c r="R132" t="s">
        <v>5</v>
      </c>
      <c r="S132" t="s">
        <v>1</v>
      </c>
      <c r="T132">
        <v>777</v>
      </c>
      <c r="U132">
        <f t="shared" si="5"/>
        <v>737</v>
      </c>
    </row>
    <row r="133" spans="1:23" x14ac:dyDescent="0.3">
      <c r="A133" t="s">
        <v>103</v>
      </c>
      <c r="B133" t="s">
        <v>95</v>
      </c>
      <c r="C133" t="s">
        <v>1</v>
      </c>
      <c r="D133">
        <v>737</v>
      </c>
      <c r="I133" t="s">
        <v>103</v>
      </c>
      <c r="J133" t="s">
        <v>4</v>
      </c>
      <c r="K133" t="s">
        <v>1</v>
      </c>
      <c r="L133">
        <v>696</v>
      </c>
      <c r="M133">
        <f t="shared" si="4"/>
        <v>656</v>
      </c>
      <c r="Q133" t="s">
        <v>103</v>
      </c>
      <c r="R133" t="s">
        <v>5</v>
      </c>
      <c r="S133" t="s">
        <v>1</v>
      </c>
      <c r="T133">
        <v>816</v>
      </c>
      <c r="U133">
        <f t="shared" si="5"/>
        <v>776</v>
      </c>
    </row>
    <row r="134" spans="1:23" x14ac:dyDescent="0.3">
      <c r="A134" t="s">
        <v>103</v>
      </c>
      <c r="B134" t="s">
        <v>95</v>
      </c>
      <c r="C134" t="s">
        <v>1</v>
      </c>
      <c r="D134">
        <v>528</v>
      </c>
      <c r="I134" t="s">
        <v>103</v>
      </c>
      <c r="J134" t="s">
        <v>4</v>
      </c>
      <c r="K134" t="s">
        <v>1</v>
      </c>
      <c r="L134">
        <v>744</v>
      </c>
      <c r="M134">
        <f t="shared" si="4"/>
        <v>704</v>
      </c>
      <c r="Q134" t="s">
        <v>103</v>
      </c>
      <c r="R134" t="s">
        <v>5</v>
      </c>
      <c r="S134" t="s">
        <v>1</v>
      </c>
      <c r="T134">
        <v>888</v>
      </c>
      <c r="U134">
        <f t="shared" si="5"/>
        <v>848</v>
      </c>
    </row>
    <row r="135" spans="1:23" x14ac:dyDescent="0.3">
      <c r="A135" t="s">
        <v>103</v>
      </c>
      <c r="B135" t="s">
        <v>95</v>
      </c>
      <c r="C135" t="s">
        <v>1</v>
      </c>
      <c r="D135">
        <v>656</v>
      </c>
      <c r="I135" t="s">
        <v>103</v>
      </c>
      <c r="J135" t="s">
        <v>4</v>
      </c>
      <c r="K135" t="s">
        <v>1</v>
      </c>
      <c r="L135">
        <v>633</v>
      </c>
      <c r="M135">
        <f t="shared" si="4"/>
        <v>593</v>
      </c>
      <c r="Q135" t="s">
        <v>103</v>
      </c>
      <c r="R135" t="s">
        <v>5</v>
      </c>
      <c r="S135" t="s">
        <v>1</v>
      </c>
      <c r="T135">
        <v>727</v>
      </c>
      <c r="U135">
        <f t="shared" si="5"/>
        <v>687</v>
      </c>
    </row>
    <row r="136" spans="1:23" x14ac:dyDescent="0.3">
      <c r="A136" t="s">
        <v>103</v>
      </c>
      <c r="B136" t="s">
        <v>95</v>
      </c>
      <c r="C136" t="s">
        <v>1</v>
      </c>
      <c r="D136">
        <v>592</v>
      </c>
      <c r="I136" t="s">
        <v>103</v>
      </c>
      <c r="J136" t="s">
        <v>4</v>
      </c>
      <c r="K136" t="s">
        <v>0</v>
      </c>
      <c r="L136">
        <v>641</v>
      </c>
      <c r="M136">
        <f t="shared" si="4"/>
        <v>601</v>
      </c>
      <c r="Q136" t="s">
        <v>103</v>
      </c>
      <c r="R136" t="s">
        <v>5</v>
      </c>
      <c r="S136" t="s">
        <v>1</v>
      </c>
      <c r="T136">
        <v>584</v>
      </c>
      <c r="U136">
        <f t="shared" si="5"/>
        <v>544</v>
      </c>
    </row>
    <row r="137" spans="1:23" x14ac:dyDescent="0.3">
      <c r="A137" t="s">
        <v>103</v>
      </c>
      <c r="B137" t="s">
        <v>95</v>
      </c>
      <c r="C137" t="s">
        <v>1</v>
      </c>
      <c r="D137">
        <v>752</v>
      </c>
      <c r="I137" t="s">
        <v>103</v>
      </c>
      <c r="J137" t="s">
        <v>4</v>
      </c>
      <c r="K137" t="s">
        <v>1</v>
      </c>
      <c r="L137">
        <v>624</v>
      </c>
      <c r="M137">
        <f t="shared" si="4"/>
        <v>584</v>
      </c>
      <c r="Q137" t="s">
        <v>103</v>
      </c>
      <c r="R137" t="s">
        <v>5</v>
      </c>
      <c r="S137" t="s">
        <v>1</v>
      </c>
      <c r="T137">
        <v>696</v>
      </c>
      <c r="U137">
        <f t="shared" si="5"/>
        <v>656</v>
      </c>
    </row>
    <row r="138" spans="1:23" x14ac:dyDescent="0.3">
      <c r="A138" t="s">
        <v>103</v>
      </c>
      <c r="B138" t="s">
        <v>95</v>
      </c>
      <c r="C138" t="s">
        <v>1</v>
      </c>
      <c r="D138">
        <v>785</v>
      </c>
      <c r="I138" t="s">
        <v>103</v>
      </c>
      <c r="J138" t="s">
        <v>4</v>
      </c>
      <c r="K138" t="s">
        <v>1</v>
      </c>
      <c r="L138">
        <v>704</v>
      </c>
      <c r="M138">
        <f t="shared" si="4"/>
        <v>664</v>
      </c>
      <c r="Q138" t="s">
        <v>103</v>
      </c>
      <c r="R138" t="s">
        <v>5</v>
      </c>
      <c r="S138" t="s">
        <v>1</v>
      </c>
      <c r="T138">
        <v>712</v>
      </c>
      <c r="U138">
        <f t="shared" si="5"/>
        <v>672</v>
      </c>
    </row>
    <row r="139" spans="1:23" x14ac:dyDescent="0.3">
      <c r="A139" t="s">
        <v>103</v>
      </c>
      <c r="B139" t="s">
        <v>95</v>
      </c>
      <c r="C139" t="s">
        <v>1</v>
      </c>
      <c r="D139">
        <v>504</v>
      </c>
      <c r="I139" t="s">
        <v>103</v>
      </c>
      <c r="J139" t="s">
        <v>4</v>
      </c>
      <c r="K139" t="s">
        <v>1</v>
      </c>
      <c r="L139">
        <v>688</v>
      </c>
      <c r="M139">
        <f t="shared" si="4"/>
        <v>648</v>
      </c>
      <c r="Q139" t="s">
        <v>103</v>
      </c>
      <c r="R139" t="s">
        <v>5</v>
      </c>
      <c r="S139" t="s">
        <v>1</v>
      </c>
      <c r="T139">
        <v>784</v>
      </c>
      <c r="U139">
        <f t="shared" si="5"/>
        <v>744</v>
      </c>
    </row>
    <row r="140" spans="1:23" x14ac:dyDescent="0.3">
      <c r="A140" t="s">
        <v>103</v>
      </c>
      <c r="B140" t="s">
        <v>95</v>
      </c>
      <c r="C140" t="s">
        <v>1</v>
      </c>
      <c r="D140">
        <v>584</v>
      </c>
      <c r="I140" t="s">
        <v>103</v>
      </c>
      <c r="J140" t="s">
        <v>4</v>
      </c>
      <c r="K140" t="s">
        <v>1</v>
      </c>
      <c r="L140">
        <v>687</v>
      </c>
      <c r="M140">
        <f t="shared" si="4"/>
        <v>647</v>
      </c>
      <c r="Q140" t="s">
        <v>103</v>
      </c>
      <c r="R140" t="s">
        <v>5</v>
      </c>
      <c r="S140" t="s">
        <v>1</v>
      </c>
      <c r="T140">
        <v>659</v>
      </c>
      <c r="U140">
        <f t="shared" si="5"/>
        <v>619</v>
      </c>
    </row>
    <row r="141" spans="1:23" x14ac:dyDescent="0.3">
      <c r="A141" t="s">
        <v>103</v>
      </c>
      <c r="B141" t="s">
        <v>95</v>
      </c>
      <c r="C141" t="s">
        <v>1</v>
      </c>
      <c r="D141">
        <v>664</v>
      </c>
      <c r="G141">
        <f>MEDIAN(D132:D141)</f>
        <v>624</v>
      </c>
      <c r="I141" t="s">
        <v>103</v>
      </c>
      <c r="J141" t="s">
        <v>4</v>
      </c>
      <c r="K141" t="s">
        <v>1</v>
      </c>
      <c r="L141">
        <v>672</v>
      </c>
      <c r="M141">
        <f t="shared" si="4"/>
        <v>632</v>
      </c>
      <c r="O141">
        <f>MEDIAN(M132:M141)</f>
        <v>639.5</v>
      </c>
      <c r="Q141" t="s">
        <v>103</v>
      </c>
      <c r="R141" t="s">
        <v>5</v>
      </c>
      <c r="S141" t="s">
        <v>1</v>
      </c>
      <c r="T141">
        <v>721</v>
      </c>
      <c r="U141">
        <f t="shared" si="5"/>
        <v>681</v>
      </c>
      <c r="W141">
        <f>MEDIAN(U132:U141)</f>
        <v>684</v>
      </c>
    </row>
    <row r="142" spans="1:23" x14ac:dyDescent="0.3">
      <c r="A142" t="s">
        <v>104</v>
      </c>
      <c r="B142" t="s">
        <v>95</v>
      </c>
      <c r="C142" t="s">
        <v>1</v>
      </c>
      <c r="D142">
        <v>628</v>
      </c>
      <c r="I142" t="s">
        <v>104</v>
      </c>
      <c r="J142" t="s">
        <v>4</v>
      </c>
      <c r="K142" t="s">
        <v>1</v>
      </c>
      <c r="L142">
        <v>600</v>
      </c>
      <c r="M142">
        <f t="shared" si="4"/>
        <v>560</v>
      </c>
      <c r="Q142" t="s">
        <v>104</v>
      </c>
      <c r="R142" t="s">
        <v>5</v>
      </c>
      <c r="S142" t="s">
        <v>1</v>
      </c>
      <c r="T142">
        <v>944</v>
      </c>
      <c r="U142">
        <f t="shared" si="5"/>
        <v>904</v>
      </c>
    </row>
    <row r="143" spans="1:23" x14ac:dyDescent="0.3">
      <c r="A143" t="s">
        <v>104</v>
      </c>
      <c r="B143" t="s">
        <v>95</v>
      </c>
      <c r="C143" t="s">
        <v>1</v>
      </c>
      <c r="D143">
        <v>655</v>
      </c>
      <c r="I143" t="s">
        <v>104</v>
      </c>
      <c r="J143" t="s">
        <v>4</v>
      </c>
      <c r="K143" t="s">
        <v>1</v>
      </c>
      <c r="L143">
        <v>664</v>
      </c>
      <c r="M143">
        <f t="shared" si="4"/>
        <v>624</v>
      </c>
      <c r="Q143" t="s">
        <v>104</v>
      </c>
      <c r="R143" t="s">
        <v>5</v>
      </c>
      <c r="S143" t="s">
        <v>1</v>
      </c>
      <c r="T143">
        <v>832</v>
      </c>
      <c r="U143">
        <f t="shared" si="5"/>
        <v>792</v>
      </c>
    </row>
    <row r="144" spans="1:23" x14ac:dyDescent="0.3">
      <c r="A144" t="s">
        <v>104</v>
      </c>
      <c r="B144" t="s">
        <v>95</v>
      </c>
      <c r="C144" t="s">
        <v>1</v>
      </c>
      <c r="D144">
        <v>600</v>
      </c>
      <c r="I144" t="s">
        <v>104</v>
      </c>
      <c r="J144" t="s">
        <v>4</v>
      </c>
      <c r="K144" t="s">
        <v>1</v>
      </c>
      <c r="L144">
        <v>672</v>
      </c>
      <c r="M144">
        <f t="shared" si="4"/>
        <v>632</v>
      </c>
      <c r="Q144" t="s">
        <v>104</v>
      </c>
      <c r="R144" t="s">
        <v>5</v>
      </c>
      <c r="S144" t="s">
        <v>1</v>
      </c>
      <c r="T144">
        <v>664</v>
      </c>
      <c r="U144">
        <f t="shared" si="5"/>
        <v>624</v>
      </c>
    </row>
    <row r="145" spans="1:23" x14ac:dyDescent="0.3">
      <c r="A145" t="s">
        <v>104</v>
      </c>
      <c r="B145" t="s">
        <v>95</v>
      </c>
      <c r="C145" t="s">
        <v>1</v>
      </c>
      <c r="D145">
        <v>721</v>
      </c>
      <c r="I145" t="s">
        <v>104</v>
      </c>
      <c r="J145" t="s">
        <v>4</v>
      </c>
      <c r="K145" t="s">
        <v>1</v>
      </c>
      <c r="L145">
        <v>825</v>
      </c>
      <c r="M145">
        <f t="shared" si="4"/>
        <v>785</v>
      </c>
      <c r="Q145" t="s">
        <v>104</v>
      </c>
      <c r="R145" t="s">
        <v>5</v>
      </c>
      <c r="S145" t="s">
        <v>1</v>
      </c>
      <c r="T145">
        <v>680</v>
      </c>
      <c r="U145">
        <f t="shared" si="5"/>
        <v>640</v>
      </c>
    </row>
    <row r="146" spans="1:23" x14ac:dyDescent="0.3">
      <c r="A146" t="s">
        <v>104</v>
      </c>
      <c r="B146" t="s">
        <v>95</v>
      </c>
      <c r="C146" t="s">
        <v>1</v>
      </c>
      <c r="D146">
        <v>640</v>
      </c>
      <c r="I146" t="s">
        <v>104</v>
      </c>
      <c r="J146" t="s">
        <v>4</v>
      </c>
      <c r="K146" t="s">
        <v>1</v>
      </c>
      <c r="L146">
        <v>1240</v>
      </c>
      <c r="M146">
        <f t="shared" si="4"/>
        <v>1200</v>
      </c>
      <c r="Q146" t="s">
        <v>104</v>
      </c>
      <c r="R146" t="s">
        <v>5</v>
      </c>
      <c r="S146" t="s">
        <v>1</v>
      </c>
      <c r="T146">
        <v>775</v>
      </c>
      <c r="U146">
        <f t="shared" si="5"/>
        <v>735</v>
      </c>
    </row>
    <row r="147" spans="1:23" x14ac:dyDescent="0.3">
      <c r="A147" t="s">
        <v>104</v>
      </c>
      <c r="B147" t="s">
        <v>95</v>
      </c>
      <c r="C147" t="s">
        <v>1</v>
      </c>
      <c r="D147">
        <v>480</v>
      </c>
      <c r="I147" t="s">
        <v>104</v>
      </c>
      <c r="J147" t="s">
        <v>4</v>
      </c>
      <c r="K147" t="s">
        <v>1</v>
      </c>
      <c r="L147">
        <v>633</v>
      </c>
      <c r="M147">
        <f t="shared" si="4"/>
        <v>593</v>
      </c>
      <c r="Q147" t="s">
        <v>104</v>
      </c>
      <c r="R147" t="s">
        <v>5</v>
      </c>
      <c r="S147" t="s">
        <v>1</v>
      </c>
      <c r="T147">
        <v>992</v>
      </c>
      <c r="U147">
        <f t="shared" si="5"/>
        <v>952</v>
      </c>
    </row>
    <row r="148" spans="1:23" x14ac:dyDescent="0.3">
      <c r="A148" t="s">
        <v>104</v>
      </c>
      <c r="B148" t="s">
        <v>95</v>
      </c>
      <c r="C148" t="s">
        <v>1</v>
      </c>
      <c r="D148">
        <v>577</v>
      </c>
      <c r="I148" t="s">
        <v>104</v>
      </c>
      <c r="J148" t="s">
        <v>4</v>
      </c>
      <c r="K148" t="s">
        <v>1</v>
      </c>
      <c r="L148">
        <v>584</v>
      </c>
      <c r="M148">
        <f t="shared" si="4"/>
        <v>544</v>
      </c>
      <c r="Q148" t="s">
        <v>104</v>
      </c>
      <c r="R148" t="s">
        <v>5</v>
      </c>
      <c r="S148" t="s">
        <v>1</v>
      </c>
      <c r="T148">
        <v>696</v>
      </c>
      <c r="U148">
        <f t="shared" si="5"/>
        <v>656</v>
      </c>
    </row>
    <row r="149" spans="1:23" x14ac:dyDescent="0.3">
      <c r="A149" t="s">
        <v>104</v>
      </c>
      <c r="B149" t="s">
        <v>95</v>
      </c>
      <c r="C149" t="s">
        <v>1</v>
      </c>
      <c r="D149">
        <v>703</v>
      </c>
      <c r="I149" t="s">
        <v>104</v>
      </c>
      <c r="J149" t="s">
        <v>4</v>
      </c>
      <c r="K149" t="s">
        <v>1</v>
      </c>
      <c r="L149">
        <v>649</v>
      </c>
      <c r="M149">
        <f t="shared" si="4"/>
        <v>609</v>
      </c>
      <c r="Q149" t="s">
        <v>104</v>
      </c>
      <c r="R149" t="s">
        <v>5</v>
      </c>
      <c r="S149" t="s">
        <v>1</v>
      </c>
      <c r="T149">
        <v>1103</v>
      </c>
      <c r="U149">
        <f t="shared" si="5"/>
        <v>1063</v>
      </c>
    </row>
    <row r="150" spans="1:23" x14ac:dyDescent="0.3">
      <c r="A150" t="s">
        <v>104</v>
      </c>
      <c r="B150" t="s">
        <v>95</v>
      </c>
      <c r="C150" t="s">
        <v>1</v>
      </c>
      <c r="D150">
        <v>647</v>
      </c>
      <c r="I150" t="s">
        <v>104</v>
      </c>
      <c r="J150" t="s">
        <v>4</v>
      </c>
      <c r="K150" t="s">
        <v>1</v>
      </c>
      <c r="L150">
        <v>849</v>
      </c>
      <c r="M150">
        <f t="shared" si="4"/>
        <v>809</v>
      </c>
      <c r="Q150" t="s">
        <v>104</v>
      </c>
      <c r="R150" t="s">
        <v>5</v>
      </c>
      <c r="S150" t="s">
        <v>1</v>
      </c>
      <c r="T150">
        <v>649</v>
      </c>
      <c r="U150">
        <f t="shared" si="5"/>
        <v>609</v>
      </c>
    </row>
    <row r="151" spans="1:23" x14ac:dyDescent="0.3">
      <c r="A151" t="s">
        <v>104</v>
      </c>
      <c r="B151" t="s">
        <v>95</v>
      </c>
      <c r="C151" t="s">
        <v>1</v>
      </c>
      <c r="D151">
        <v>672</v>
      </c>
      <c r="G151">
        <f>MEDIAN(D142:D151)</f>
        <v>643.5</v>
      </c>
      <c r="I151" t="s">
        <v>104</v>
      </c>
      <c r="J151" t="s">
        <v>4</v>
      </c>
      <c r="K151" t="s">
        <v>1</v>
      </c>
      <c r="L151">
        <v>736</v>
      </c>
      <c r="M151">
        <f t="shared" si="4"/>
        <v>696</v>
      </c>
      <c r="O151">
        <f>MEDIAN(M142:M151)</f>
        <v>628</v>
      </c>
      <c r="Q151" t="s">
        <v>104</v>
      </c>
      <c r="R151" t="s">
        <v>5</v>
      </c>
      <c r="S151" t="s">
        <v>1</v>
      </c>
      <c r="T151">
        <v>745</v>
      </c>
      <c r="U151">
        <f t="shared" si="5"/>
        <v>705</v>
      </c>
      <c r="W151">
        <f>MEDIAN(U142:U151)</f>
        <v>720</v>
      </c>
    </row>
    <row r="152" spans="1:23" x14ac:dyDescent="0.3">
      <c r="A152" t="s">
        <v>105</v>
      </c>
      <c r="B152" t="s">
        <v>95</v>
      </c>
      <c r="C152" t="s">
        <v>1</v>
      </c>
      <c r="D152">
        <v>776</v>
      </c>
      <c r="I152" t="s">
        <v>105</v>
      </c>
      <c r="J152" t="s">
        <v>4</v>
      </c>
      <c r="K152" t="s">
        <v>1</v>
      </c>
      <c r="L152">
        <v>646</v>
      </c>
      <c r="M152">
        <f t="shared" si="4"/>
        <v>606</v>
      </c>
      <c r="Q152" t="s">
        <v>105</v>
      </c>
      <c r="R152" t="s">
        <v>5</v>
      </c>
      <c r="S152" t="s">
        <v>1</v>
      </c>
      <c r="T152">
        <v>753</v>
      </c>
      <c r="U152">
        <f t="shared" si="5"/>
        <v>713</v>
      </c>
    </row>
    <row r="153" spans="1:23" x14ac:dyDescent="0.3">
      <c r="A153" t="s">
        <v>105</v>
      </c>
      <c r="B153" t="s">
        <v>95</v>
      </c>
      <c r="C153" t="s">
        <v>1</v>
      </c>
      <c r="D153">
        <v>777</v>
      </c>
      <c r="I153" t="s">
        <v>105</v>
      </c>
      <c r="J153" t="s">
        <v>4</v>
      </c>
      <c r="K153" t="s">
        <v>1</v>
      </c>
      <c r="L153">
        <v>632</v>
      </c>
      <c r="M153">
        <f t="shared" si="4"/>
        <v>592</v>
      </c>
      <c r="Q153" t="s">
        <v>105</v>
      </c>
      <c r="R153" t="s">
        <v>5</v>
      </c>
      <c r="S153" t="s">
        <v>1</v>
      </c>
      <c r="T153">
        <v>657</v>
      </c>
      <c r="U153">
        <f t="shared" si="5"/>
        <v>617</v>
      </c>
    </row>
    <row r="154" spans="1:23" x14ac:dyDescent="0.3">
      <c r="A154" t="s">
        <v>105</v>
      </c>
      <c r="B154" t="s">
        <v>95</v>
      </c>
      <c r="C154" t="s">
        <v>1</v>
      </c>
      <c r="D154">
        <v>552</v>
      </c>
      <c r="I154" t="s">
        <v>105</v>
      </c>
      <c r="J154" t="s">
        <v>4</v>
      </c>
      <c r="K154" t="s">
        <v>1</v>
      </c>
      <c r="L154">
        <v>639</v>
      </c>
      <c r="M154">
        <f t="shared" si="4"/>
        <v>599</v>
      </c>
      <c r="Q154" t="s">
        <v>105</v>
      </c>
      <c r="R154" t="s">
        <v>5</v>
      </c>
      <c r="S154" t="s">
        <v>1</v>
      </c>
      <c r="T154">
        <v>673</v>
      </c>
      <c r="U154">
        <f t="shared" si="5"/>
        <v>633</v>
      </c>
    </row>
    <row r="155" spans="1:23" x14ac:dyDescent="0.3">
      <c r="A155" t="s">
        <v>105</v>
      </c>
      <c r="B155" t="s">
        <v>95</v>
      </c>
      <c r="C155" t="s">
        <v>1</v>
      </c>
      <c r="D155">
        <v>519</v>
      </c>
      <c r="I155" t="s">
        <v>105</v>
      </c>
      <c r="J155" t="s">
        <v>4</v>
      </c>
      <c r="K155" t="s">
        <v>1</v>
      </c>
      <c r="L155">
        <v>536</v>
      </c>
      <c r="M155">
        <f t="shared" si="4"/>
        <v>496</v>
      </c>
      <c r="Q155" t="s">
        <v>105</v>
      </c>
      <c r="R155" t="s">
        <v>5</v>
      </c>
      <c r="S155" t="s">
        <v>1</v>
      </c>
      <c r="T155">
        <v>657</v>
      </c>
      <c r="U155">
        <f t="shared" si="5"/>
        <v>617</v>
      </c>
    </row>
    <row r="156" spans="1:23" x14ac:dyDescent="0.3">
      <c r="A156" t="s">
        <v>105</v>
      </c>
      <c r="B156" t="s">
        <v>95</v>
      </c>
      <c r="C156" t="s">
        <v>1</v>
      </c>
      <c r="D156">
        <v>744</v>
      </c>
      <c r="I156" t="s">
        <v>105</v>
      </c>
      <c r="J156" t="s">
        <v>4</v>
      </c>
      <c r="K156" t="s">
        <v>1</v>
      </c>
      <c r="L156">
        <v>601</v>
      </c>
      <c r="M156">
        <f t="shared" si="4"/>
        <v>561</v>
      </c>
      <c r="Q156" t="s">
        <v>105</v>
      </c>
      <c r="R156" t="s">
        <v>5</v>
      </c>
      <c r="S156" t="s">
        <v>0</v>
      </c>
      <c r="T156">
        <v>700</v>
      </c>
      <c r="U156">
        <f t="shared" si="5"/>
        <v>660</v>
      </c>
    </row>
    <row r="157" spans="1:23" x14ac:dyDescent="0.3">
      <c r="A157" t="s">
        <v>105</v>
      </c>
      <c r="B157" t="s">
        <v>95</v>
      </c>
      <c r="C157" t="s">
        <v>1</v>
      </c>
      <c r="D157">
        <v>680</v>
      </c>
      <c r="I157" t="s">
        <v>105</v>
      </c>
      <c r="J157" t="s">
        <v>4</v>
      </c>
      <c r="K157" t="s">
        <v>1</v>
      </c>
      <c r="L157">
        <v>748</v>
      </c>
      <c r="M157">
        <f t="shared" si="4"/>
        <v>708</v>
      </c>
      <c r="Q157" t="s">
        <v>105</v>
      </c>
      <c r="R157" t="s">
        <v>5</v>
      </c>
      <c r="S157" t="s">
        <v>1</v>
      </c>
      <c r="T157">
        <v>689</v>
      </c>
      <c r="U157">
        <f t="shared" si="5"/>
        <v>649</v>
      </c>
    </row>
    <row r="158" spans="1:23" x14ac:dyDescent="0.3">
      <c r="A158" t="s">
        <v>105</v>
      </c>
      <c r="B158" t="s">
        <v>95</v>
      </c>
      <c r="C158" t="s">
        <v>1</v>
      </c>
      <c r="D158">
        <v>488</v>
      </c>
      <c r="I158" t="s">
        <v>105</v>
      </c>
      <c r="J158" t="s">
        <v>4</v>
      </c>
      <c r="K158" t="s">
        <v>1</v>
      </c>
      <c r="L158">
        <v>729</v>
      </c>
      <c r="M158">
        <f t="shared" si="4"/>
        <v>689</v>
      </c>
      <c r="Q158" t="s">
        <v>105</v>
      </c>
      <c r="R158" t="s">
        <v>5</v>
      </c>
      <c r="S158" t="s">
        <v>1</v>
      </c>
      <c r="T158">
        <v>720</v>
      </c>
      <c r="U158">
        <f t="shared" si="5"/>
        <v>680</v>
      </c>
    </row>
    <row r="159" spans="1:23" x14ac:dyDescent="0.3">
      <c r="A159" t="s">
        <v>105</v>
      </c>
      <c r="B159" t="s">
        <v>95</v>
      </c>
      <c r="C159" t="s">
        <v>1</v>
      </c>
      <c r="D159">
        <v>687</v>
      </c>
      <c r="I159" t="s">
        <v>105</v>
      </c>
      <c r="J159" t="s">
        <v>4</v>
      </c>
      <c r="K159" t="s">
        <v>1</v>
      </c>
      <c r="L159">
        <v>648</v>
      </c>
      <c r="M159">
        <f t="shared" si="4"/>
        <v>608</v>
      </c>
      <c r="Q159" t="s">
        <v>105</v>
      </c>
      <c r="R159" t="s">
        <v>5</v>
      </c>
      <c r="S159" t="s">
        <v>1</v>
      </c>
      <c r="T159">
        <v>841</v>
      </c>
      <c r="U159">
        <f t="shared" si="5"/>
        <v>801</v>
      </c>
    </row>
    <row r="160" spans="1:23" x14ac:dyDescent="0.3">
      <c r="A160" t="s">
        <v>105</v>
      </c>
      <c r="B160" t="s">
        <v>95</v>
      </c>
      <c r="C160" t="s">
        <v>1</v>
      </c>
      <c r="D160">
        <v>587</v>
      </c>
      <c r="I160" t="s">
        <v>105</v>
      </c>
      <c r="J160" t="s">
        <v>4</v>
      </c>
      <c r="K160" t="s">
        <v>1</v>
      </c>
      <c r="L160">
        <v>775</v>
      </c>
      <c r="M160">
        <f t="shared" si="4"/>
        <v>735</v>
      </c>
      <c r="Q160" t="s">
        <v>105</v>
      </c>
      <c r="R160" t="s">
        <v>5</v>
      </c>
      <c r="S160" t="s">
        <v>1</v>
      </c>
      <c r="T160">
        <v>887</v>
      </c>
      <c r="U160">
        <f t="shared" si="5"/>
        <v>847</v>
      </c>
    </row>
    <row r="161" spans="1:23" x14ac:dyDescent="0.3">
      <c r="A161" t="s">
        <v>105</v>
      </c>
      <c r="B161" t="s">
        <v>95</v>
      </c>
      <c r="C161" t="s">
        <v>1</v>
      </c>
      <c r="D161">
        <v>808</v>
      </c>
      <c r="G161">
        <f>MEDIAN(D152:D161)</f>
        <v>683.5</v>
      </c>
      <c r="I161" t="s">
        <v>105</v>
      </c>
      <c r="J161" t="s">
        <v>4</v>
      </c>
      <c r="K161" t="s">
        <v>1</v>
      </c>
      <c r="L161">
        <v>625</v>
      </c>
      <c r="M161">
        <f t="shared" si="4"/>
        <v>585</v>
      </c>
      <c r="O161">
        <f>MEDIAN(M152:M161)</f>
        <v>602.5</v>
      </c>
      <c r="Q161" t="s">
        <v>105</v>
      </c>
      <c r="R161" t="s">
        <v>5</v>
      </c>
      <c r="S161" t="s">
        <v>1</v>
      </c>
      <c r="T161">
        <v>689</v>
      </c>
      <c r="U161">
        <f t="shared" si="5"/>
        <v>649</v>
      </c>
      <c r="W161">
        <f>MEDIAN(U152:U161)</f>
        <v>654.5</v>
      </c>
    </row>
    <row r="162" spans="1:23" x14ac:dyDescent="0.3">
      <c r="G162">
        <f>AVERAGE(G1:G161)</f>
        <v>729.84375</v>
      </c>
      <c r="O162">
        <f>AVERAGE(O1:O161)</f>
        <v>742.34375</v>
      </c>
      <c r="W162">
        <f>AVERAGE(W1:W161)</f>
        <v>803.03125</v>
      </c>
    </row>
    <row r="163" spans="1:23" x14ac:dyDescent="0.3">
      <c r="G163">
        <f>STDEV(G1:G161)</f>
        <v>109.67386786134</v>
      </c>
      <c r="O163">
        <f>STDEV(O1:O161)</f>
        <v>122.81499891435628</v>
      </c>
      <c r="W163">
        <f>STDEV(W1:W161)</f>
        <v>138.35250494660369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W163"/>
  <sheetViews>
    <sheetView workbookViewId="0"/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1104</v>
      </c>
      <c r="I2" t="s">
        <v>106</v>
      </c>
      <c r="J2" t="s">
        <v>4</v>
      </c>
      <c r="K2" t="s">
        <v>0</v>
      </c>
      <c r="L2">
        <v>1071</v>
      </c>
      <c r="M2">
        <f>L2-40</f>
        <v>1031</v>
      </c>
      <c r="Q2" t="s">
        <v>106</v>
      </c>
      <c r="R2" t="s">
        <v>5</v>
      </c>
      <c r="S2" t="s">
        <v>0</v>
      </c>
      <c r="T2">
        <v>847</v>
      </c>
      <c r="U2">
        <f>T2-40</f>
        <v>807</v>
      </c>
    </row>
    <row r="3" spans="1:23" x14ac:dyDescent="0.3">
      <c r="A3" t="s">
        <v>106</v>
      </c>
      <c r="B3" t="s">
        <v>95</v>
      </c>
      <c r="C3" t="s">
        <v>0</v>
      </c>
      <c r="D3">
        <v>808</v>
      </c>
      <c r="I3" t="s">
        <v>106</v>
      </c>
      <c r="J3" t="s">
        <v>4</v>
      </c>
      <c r="K3" t="s">
        <v>0</v>
      </c>
      <c r="L3">
        <v>905</v>
      </c>
      <c r="M3">
        <f t="shared" ref="M3:M66" si="0">L3-40</f>
        <v>865</v>
      </c>
      <c r="Q3" t="s">
        <v>106</v>
      </c>
      <c r="R3" t="s">
        <v>5</v>
      </c>
      <c r="S3" t="s">
        <v>0</v>
      </c>
      <c r="T3">
        <v>1488</v>
      </c>
      <c r="U3">
        <f t="shared" ref="U3:U66" si="1">T3-40</f>
        <v>1448</v>
      </c>
    </row>
    <row r="4" spans="1:23" x14ac:dyDescent="0.3">
      <c r="A4" t="s">
        <v>106</v>
      </c>
      <c r="B4" t="s">
        <v>95</v>
      </c>
      <c r="C4" t="s">
        <v>0</v>
      </c>
      <c r="D4">
        <v>775</v>
      </c>
      <c r="I4" t="s">
        <v>106</v>
      </c>
      <c r="J4" t="s">
        <v>4</v>
      </c>
      <c r="K4" t="s">
        <v>0</v>
      </c>
      <c r="L4">
        <v>840</v>
      </c>
      <c r="M4">
        <f t="shared" si="0"/>
        <v>800</v>
      </c>
      <c r="Q4" t="s">
        <v>106</v>
      </c>
      <c r="R4" t="s">
        <v>5</v>
      </c>
      <c r="S4" t="s">
        <v>0</v>
      </c>
      <c r="T4">
        <v>1121</v>
      </c>
      <c r="U4">
        <f t="shared" si="1"/>
        <v>1081</v>
      </c>
    </row>
    <row r="5" spans="1:23" x14ac:dyDescent="0.3">
      <c r="A5" t="s">
        <v>106</v>
      </c>
      <c r="B5" t="s">
        <v>95</v>
      </c>
      <c r="C5" t="s">
        <v>0</v>
      </c>
      <c r="D5">
        <v>1352</v>
      </c>
      <c r="I5" t="s">
        <v>106</v>
      </c>
      <c r="J5" t="s">
        <v>4</v>
      </c>
      <c r="K5" t="s">
        <v>0</v>
      </c>
      <c r="L5">
        <v>944</v>
      </c>
      <c r="M5">
        <f t="shared" si="0"/>
        <v>904</v>
      </c>
      <c r="Q5" t="s">
        <v>106</v>
      </c>
      <c r="R5" t="s">
        <v>5</v>
      </c>
      <c r="S5" t="s">
        <v>0</v>
      </c>
      <c r="T5">
        <v>975</v>
      </c>
      <c r="U5">
        <f t="shared" si="1"/>
        <v>935</v>
      </c>
    </row>
    <row r="6" spans="1:23" x14ac:dyDescent="0.3">
      <c r="A6" t="s">
        <v>106</v>
      </c>
      <c r="B6" t="s">
        <v>95</v>
      </c>
      <c r="C6" t="s">
        <v>0</v>
      </c>
      <c r="D6">
        <v>1336</v>
      </c>
      <c r="I6" t="s">
        <v>106</v>
      </c>
      <c r="J6" t="s">
        <v>4</v>
      </c>
      <c r="K6" t="s">
        <v>0</v>
      </c>
      <c r="L6">
        <v>920</v>
      </c>
      <c r="M6">
        <f t="shared" si="0"/>
        <v>880</v>
      </c>
      <c r="Q6" t="s">
        <v>106</v>
      </c>
      <c r="R6" t="s">
        <v>5</v>
      </c>
      <c r="S6" t="s">
        <v>0</v>
      </c>
      <c r="T6">
        <v>1415</v>
      </c>
      <c r="U6">
        <f t="shared" si="1"/>
        <v>1375</v>
      </c>
    </row>
    <row r="7" spans="1:23" x14ac:dyDescent="0.3">
      <c r="A7" t="s">
        <v>106</v>
      </c>
      <c r="B7" t="s">
        <v>95</v>
      </c>
      <c r="C7" t="s">
        <v>0</v>
      </c>
      <c r="D7">
        <v>976</v>
      </c>
      <c r="I7" t="s">
        <v>106</v>
      </c>
      <c r="J7" t="s">
        <v>4</v>
      </c>
      <c r="K7" t="s">
        <v>0</v>
      </c>
      <c r="L7">
        <v>896</v>
      </c>
      <c r="M7">
        <f t="shared" si="0"/>
        <v>856</v>
      </c>
      <c r="Q7" t="s">
        <v>106</v>
      </c>
      <c r="R7" t="s">
        <v>5</v>
      </c>
      <c r="S7" t="s">
        <v>0</v>
      </c>
      <c r="T7">
        <v>1160</v>
      </c>
      <c r="U7">
        <f t="shared" si="1"/>
        <v>1120</v>
      </c>
    </row>
    <row r="8" spans="1:23" x14ac:dyDescent="0.3">
      <c r="A8" t="s">
        <v>106</v>
      </c>
      <c r="B8" t="s">
        <v>95</v>
      </c>
      <c r="C8" t="s">
        <v>0</v>
      </c>
      <c r="D8">
        <v>855</v>
      </c>
      <c r="I8" t="s">
        <v>106</v>
      </c>
      <c r="J8" t="s">
        <v>4</v>
      </c>
      <c r="K8" t="s">
        <v>0</v>
      </c>
      <c r="L8">
        <v>1132</v>
      </c>
      <c r="M8">
        <f t="shared" si="0"/>
        <v>1092</v>
      </c>
      <c r="Q8" t="s">
        <v>106</v>
      </c>
      <c r="R8" t="s">
        <v>5</v>
      </c>
      <c r="S8" t="s">
        <v>0</v>
      </c>
      <c r="T8">
        <v>695</v>
      </c>
      <c r="U8">
        <f t="shared" si="1"/>
        <v>655</v>
      </c>
    </row>
    <row r="9" spans="1:23" x14ac:dyDescent="0.3">
      <c r="A9" t="s">
        <v>106</v>
      </c>
      <c r="B9" t="s">
        <v>95</v>
      </c>
      <c r="C9" t="s">
        <v>0</v>
      </c>
      <c r="D9">
        <v>1248</v>
      </c>
      <c r="I9" t="s">
        <v>106</v>
      </c>
      <c r="J9" t="s">
        <v>4</v>
      </c>
      <c r="K9" t="s">
        <v>0</v>
      </c>
      <c r="L9">
        <v>1246</v>
      </c>
      <c r="M9">
        <f t="shared" si="0"/>
        <v>1206</v>
      </c>
      <c r="Q9" t="s">
        <v>106</v>
      </c>
      <c r="R9" t="s">
        <v>5</v>
      </c>
      <c r="S9" t="s">
        <v>0</v>
      </c>
      <c r="T9">
        <v>847</v>
      </c>
      <c r="U9">
        <f t="shared" si="1"/>
        <v>807</v>
      </c>
    </row>
    <row r="10" spans="1:23" x14ac:dyDescent="0.3">
      <c r="A10" t="s">
        <v>106</v>
      </c>
      <c r="B10" t="s">
        <v>95</v>
      </c>
      <c r="C10" t="s">
        <v>0</v>
      </c>
      <c r="D10">
        <v>936</v>
      </c>
      <c r="I10" t="s">
        <v>106</v>
      </c>
      <c r="J10" t="s">
        <v>4</v>
      </c>
      <c r="K10" t="s">
        <v>0</v>
      </c>
      <c r="L10">
        <v>920</v>
      </c>
      <c r="M10">
        <f t="shared" si="0"/>
        <v>880</v>
      </c>
      <c r="Q10" t="s">
        <v>106</v>
      </c>
      <c r="R10" t="s">
        <v>5</v>
      </c>
      <c r="S10" t="s">
        <v>0</v>
      </c>
      <c r="T10">
        <v>775</v>
      </c>
      <c r="U10">
        <f t="shared" si="1"/>
        <v>735</v>
      </c>
    </row>
    <row r="11" spans="1:23" x14ac:dyDescent="0.3">
      <c r="A11" t="s">
        <v>106</v>
      </c>
      <c r="B11" t="s">
        <v>95</v>
      </c>
      <c r="C11" t="s">
        <v>0</v>
      </c>
      <c r="D11">
        <v>1023</v>
      </c>
      <c r="G11">
        <f>MEDIAN(D2:D11)</f>
        <v>999.5</v>
      </c>
      <c r="I11" t="s">
        <v>106</v>
      </c>
      <c r="J11" t="s">
        <v>4</v>
      </c>
      <c r="K11" t="s">
        <v>0</v>
      </c>
      <c r="L11">
        <v>800</v>
      </c>
      <c r="M11">
        <f t="shared" si="0"/>
        <v>760</v>
      </c>
      <c r="O11">
        <f>MEDIAN(M2:M11)</f>
        <v>880</v>
      </c>
      <c r="Q11" t="s">
        <v>106</v>
      </c>
      <c r="R11" t="s">
        <v>5</v>
      </c>
      <c r="S11" t="s">
        <v>0</v>
      </c>
      <c r="T11">
        <v>943</v>
      </c>
      <c r="U11">
        <f t="shared" si="1"/>
        <v>903</v>
      </c>
      <c r="W11">
        <f>MEDIAN(U2:U11)</f>
        <v>919</v>
      </c>
    </row>
    <row r="12" spans="1:23" x14ac:dyDescent="0.3">
      <c r="A12" t="s">
        <v>107</v>
      </c>
      <c r="B12" t="s">
        <v>95</v>
      </c>
      <c r="C12" t="s">
        <v>0</v>
      </c>
      <c r="D12">
        <v>880</v>
      </c>
      <c r="I12" t="s">
        <v>107</v>
      </c>
      <c r="J12" t="s">
        <v>4</v>
      </c>
      <c r="K12" t="s">
        <v>0</v>
      </c>
      <c r="L12">
        <v>1488</v>
      </c>
      <c r="M12">
        <f t="shared" si="0"/>
        <v>1448</v>
      </c>
      <c r="Q12" t="s">
        <v>107</v>
      </c>
      <c r="R12" t="s">
        <v>5</v>
      </c>
      <c r="S12" t="s">
        <v>0</v>
      </c>
      <c r="T12">
        <v>1160</v>
      </c>
      <c r="U12">
        <f t="shared" si="1"/>
        <v>1120</v>
      </c>
    </row>
    <row r="13" spans="1:23" x14ac:dyDescent="0.3">
      <c r="A13" t="s">
        <v>107</v>
      </c>
      <c r="B13" t="s">
        <v>95</v>
      </c>
      <c r="C13" t="s">
        <v>0</v>
      </c>
      <c r="D13">
        <v>892</v>
      </c>
      <c r="I13" t="s">
        <v>107</v>
      </c>
      <c r="J13" t="s">
        <v>4</v>
      </c>
      <c r="K13" t="s">
        <v>0</v>
      </c>
      <c r="L13">
        <v>992</v>
      </c>
      <c r="M13">
        <f t="shared" si="0"/>
        <v>952</v>
      </c>
      <c r="Q13" t="s">
        <v>107</v>
      </c>
      <c r="R13" t="s">
        <v>5</v>
      </c>
      <c r="S13" t="s">
        <v>0</v>
      </c>
      <c r="T13">
        <v>952</v>
      </c>
      <c r="U13">
        <f t="shared" si="1"/>
        <v>912</v>
      </c>
    </row>
    <row r="14" spans="1:23" x14ac:dyDescent="0.3">
      <c r="A14" t="s">
        <v>107</v>
      </c>
      <c r="B14" t="s">
        <v>95</v>
      </c>
      <c r="C14" t="s">
        <v>0</v>
      </c>
      <c r="D14">
        <v>970</v>
      </c>
      <c r="I14" t="s">
        <v>107</v>
      </c>
      <c r="J14" t="s">
        <v>4</v>
      </c>
      <c r="K14" t="s">
        <v>0</v>
      </c>
      <c r="L14">
        <v>903</v>
      </c>
      <c r="M14">
        <f t="shared" si="0"/>
        <v>863</v>
      </c>
      <c r="Q14" t="s">
        <v>107</v>
      </c>
      <c r="R14" t="s">
        <v>5</v>
      </c>
      <c r="S14" t="s">
        <v>0</v>
      </c>
      <c r="T14">
        <v>1067</v>
      </c>
      <c r="U14">
        <f t="shared" si="1"/>
        <v>1027</v>
      </c>
    </row>
    <row r="15" spans="1:23" x14ac:dyDescent="0.3">
      <c r="A15" t="s">
        <v>107</v>
      </c>
      <c r="B15" t="s">
        <v>95</v>
      </c>
      <c r="C15" t="s">
        <v>0</v>
      </c>
      <c r="D15">
        <v>832</v>
      </c>
      <c r="I15" t="s">
        <v>107</v>
      </c>
      <c r="J15" t="s">
        <v>4</v>
      </c>
      <c r="K15" t="s">
        <v>0</v>
      </c>
      <c r="L15">
        <v>1320</v>
      </c>
      <c r="M15">
        <f t="shared" si="0"/>
        <v>1280</v>
      </c>
      <c r="Q15" t="s">
        <v>107</v>
      </c>
      <c r="R15" t="s">
        <v>5</v>
      </c>
      <c r="S15" t="s">
        <v>1</v>
      </c>
      <c r="T15">
        <v>1031</v>
      </c>
      <c r="U15">
        <f t="shared" si="1"/>
        <v>991</v>
      </c>
    </row>
    <row r="16" spans="1:23" x14ac:dyDescent="0.3">
      <c r="A16" t="s">
        <v>107</v>
      </c>
      <c r="B16" t="s">
        <v>95</v>
      </c>
      <c r="C16" t="s">
        <v>0</v>
      </c>
      <c r="D16">
        <v>920</v>
      </c>
      <c r="I16" t="s">
        <v>107</v>
      </c>
      <c r="J16" t="s">
        <v>4</v>
      </c>
      <c r="K16" t="s">
        <v>0</v>
      </c>
      <c r="L16">
        <v>1863</v>
      </c>
      <c r="M16">
        <f t="shared" si="0"/>
        <v>1823</v>
      </c>
      <c r="Q16" t="s">
        <v>107</v>
      </c>
      <c r="R16" t="s">
        <v>5</v>
      </c>
      <c r="S16" t="s">
        <v>0</v>
      </c>
      <c r="T16">
        <v>1074</v>
      </c>
      <c r="U16">
        <f t="shared" si="1"/>
        <v>1034</v>
      </c>
    </row>
    <row r="17" spans="1:23" x14ac:dyDescent="0.3">
      <c r="A17" t="s">
        <v>107</v>
      </c>
      <c r="B17" t="s">
        <v>95</v>
      </c>
      <c r="C17" t="s">
        <v>0</v>
      </c>
      <c r="D17">
        <v>905</v>
      </c>
      <c r="I17" t="s">
        <v>107</v>
      </c>
      <c r="J17" t="s">
        <v>4</v>
      </c>
      <c r="K17" t="s">
        <v>0</v>
      </c>
      <c r="L17">
        <v>863</v>
      </c>
      <c r="M17">
        <f t="shared" si="0"/>
        <v>823</v>
      </c>
      <c r="Q17" t="s">
        <v>107</v>
      </c>
      <c r="R17" t="s">
        <v>5</v>
      </c>
      <c r="S17" t="s">
        <v>0</v>
      </c>
      <c r="T17">
        <v>1263</v>
      </c>
      <c r="U17">
        <f t="shared" si="1"/>
        <v>1223</v>
      </c>
    </row>
    <row r="18" spans="1:23" x14ac:dyDescent="0.3">
      <c r="A18" t="s">
        <v>107</v>
      </c>
      <c r="B18" t="s">
        <v>95</v>
      </c>
      <c r="C18" t="s">
        <v>0</v>
      </c>
      <c r="D18">
        <v>687</v>
      </c>
      <c r="I18" t="s">
        <v>107</v>
      </c>
      <c r="J18" t="s">
        <v>4</v>
      </c>
      <c r="K18" t="s">
        <v>0</v>
      </c>
      <c r="L18">
        <v>685</v>
      </c>
      <c r="M18">
        <f t="shared" si="0"/>
        <v>645</v>
      </c>
      <c r="Q18" t="s">
        <v>107</v>
      </c>
      <c r="R18" t="s">
        <v>5</v>
      </c>
      <c r="S18" t="s">
        <v>0</v>
      </c>
      <c r="T18">
        <v>912</v>
      </c>
      <c r="U18">
        <f t="shared" si="1"/>
        <v>872</v>
      </c>
    </row>
    <row r="19" spans="1:23" x14ac:dyDescent="0.3">
      <c r="A19" t="s">
        <v>107</v>
      </c>
      <c r="B19" t="s">
        <v>95</v>
      </c>
      <c r="C19" t="s">
        <v>0</v>
      </c>
      <c r="D19">
        <v>1256</v>
      </c>
      <c r="I19" t="s">
        <v>107</v>
      </c>
      <c r="J19" t="s">
        <v>4</v>
      </c>
      <c r="K19" t="s">
        <v>0</v>
      </c>
      <c r="L19">
        <v>1864</v>
      </c>
      <c r="M19">
        <f t="shared" si="0"/>
        <v>1824</v>
      </c>
      <c r="Q19" t="s">
        <v>107</v>
      </c>
      <c r="R19" t="s">
        <v>5</v>
      </c>
      <c r="S19" t="s">
        <v>0</v>
      </c>
      <c r="T19">
        <v>1296</v>
      </c>
      <c r="U19">
        <f t="shared" si="1"/>
        <v>1256</v>
      </c>
    </row>
    <row r="20" spans="1:23" x14ac:dyDescent="0.3">
      <c r="A20" t="s">
        <v>107</v>
      </c>
      <c r="B20" t="s">
        <v>95</v>
      </c>
      <c r="C20" t="s">
        <v>0</v>
      </c>
      <c r="D20">
        <v>1184</v>
      </c>
      <c r="I20" t="s">
        <v>107</v>
      </c>
      <c r="J20" t="s">
        <v>4</v>
      </c>
      <c r="K20" t="s">
        <v>0</v>
      </c>
      <c r="L20">
        <v>1311</v>
      </c>
      <c r="M20">
        <f t="shared" si="0"/>
        <v>1271</v>
      </c>
      <c r="Q20" t="s">
        <v>107</v>
      </c>
      <c r="R20" t="s">
        <v>5</v>
      </c>
      <c r="S20" t="s">
        <v>0</v>
      </c>
      <c r="T20">
        <v>879</v>
      </c>
      <c r="U20">
        <f t="shared" si="1"/>
        <v>839</v>
      </c>
    </row>
    <row r="21" spans="1:23" x14ac:dyDescent="0.3">
      <c r="A21" t="s">
        <v>107</v>
      </c>
      <c r="B21" t="s">
        <v>95</v>
      </c>
      <c r="C21" t="s">
        <v>0</v>
      </c>
      <c r="D21">
        <v>975</v>
      </c>
      <c r="G21">
        <f>MEDIAN(D12:D21)</f>
        <v>912.5</v>
      </c>
      <c r="I21" t="s">
        <v>107</v>
      </c>
      <c r="J21" t="s">
        <v>4</v>
      </c>
      <c r="K21" t="s">
        <v>0</v>
      </c>
      <c r="L21">
        <v>921</v>
      </c>
      <c r="M21">
        <f t="shared" si="0"/>
        <v>881</v>
      </c>
      <c r="O21">
        <f>MEDIAN(M12:M21)</f>
        <v>1111.5</v>
      </c>
      <c r="Q21" t="s">
        <v>107</v>
      </c>
      <c r="R21" t="s">
        <v>5</v>
      </c>
      <c r="S21" t="s">
        <v>0</v>
      </c>
      <c r="T21">
        <v>840</v>
      </c>
      <c r="U21">
        <f t="shared" si="1"/>
        <v>800</v>
      </c>
      <c r="W21">
        <f>MEDIAN(U12:U21)</f>
        <v>1009</v>
      </c>
    </row>
    <row r="22" spans="1:23" x14ac:dyDescent="0.3">
      <c r="A22" t="s">
        <v>108</v>
      </c>
      <c r="B22" t="s">
        <v>95</v>
      </c>
      <c r="C22" t="s">
        <v>0</v>
      </c>
      <c r="D22">
        <v>824</v>
      </c>
      <c r="I22" t="s">
        <v>108</v>
      </c>
      <c r="J22" t="s">
        <v>4</v>
      </c>
      <c r="K22" t="s">
        <v>0</v>
      </c>
      <c r="L22">
        <v>840</v>
      </c>
      <c r="M22">
        <f t="shared" si="0"/>
        <v>800</v>
      </c>
      <c r="Q22" t="s">
        <v>108</v>
      </c>
      <c r="R22" t="s">
        <v>5</v>
      </c>
      <c r="S22" t="s">
        <v>0</v>
      </c>
      <c r="T22">
        <v>1160</v>
      </c>
      <c r="U22">
        <f t="shared" si="1"/>
        <v>1120</v>
      </c>
    </row>
    <row r="23" spans="1:23" x14ac:dyDescent="0.3">
      <c r="A23" t="s">
        <v>108</v>
      </c>
      <c r="B23" t="s">
        <v>95</v>
      </c>
      <c r="C23" t="s">
        <v>0</v>
      </c>
      <c r="D23">
        <v>1730</v>
      </c>
      <c r="I23" t="s">
        <v>108</v>
      </c>
      <c r="J23" t="s">
        <v>4</v>
      </c>
      <c r="K23" t="s">
        <v>0</v>
      </c>
      <c r="L23">
        <v>1672</v>
      </c>
      <c r="M23">
        <f t="shared" si="0"/>
        <v>1632</v>
      </c>
      <c r="Q23" t="s">
        <v>108</v>
      </c>
      <c r="R23" t="s">
        <v>5</v>
      </c>
      <c r="S23" t="s">
        <v>1</v>
      </c>
      <c r="T23">
        <v>1887</v>
      </c>
      <c r="U23">
        <f t="shared" si="1"/>
        <v>1847</v>
      </c>
    </row>
    <row r="24" spans="1:23" x14ac:dyDescent="0.3">
      <c r="A24" t="s">
        <v>108</v>
      </c>
      <c r="B24" t="s">
        <v>95</v>
      </c>
      <c r="C24" t="s">
        <v>0</v>
      </c>
      <c r="D24">
        <v>777</v>
      </c>
      <c r="I24" t="s">
        <v>108</v>
      </c>
      <c r="J24" t="s">
        <v>4</v>
      </c>
      <c r="K24" t="s">
        <v>0</v>
      </c>
      <c r="L24">
        <v>1440</v>
      </c>
      <c r="M24">
        <f t="shared" si="0"/>
        <v>1400</v>
      </c>
      <c r="Q24" t="s">
        <v>108</v>
      </c>
      <c r="R24" t="s">
        <v>5</v>
      </c>
      <c r="S24" t="s">
        <v>1</v>
      </c>
      <c r="T24">
        <v>2135</v>
      </c>
      <c r="U24">
        <f t="shared" si="1"/>
        <v>2095</v>
      </c>
    </row>
    <row r="25" spans="1:23" x14ac:dyDescent="0.3">
      <c r="A25" t="s">
        <v>108</v>
      </c>
      <c r="B25" t="s">
        <v>95</v>
      </c>
      <c r="C25" t="s">
        <v>0</v>
      </c>
      <c r="D25">
        <v>1367</v>
      </c>
      <c r="I25" t="s">
        <v>108</v>
      </c>
      <c r="J25" t="s">
        <v>4</v>
      </c>
      <c r="K25" t="s">
        <v>0</v>
      </c>
      <c r="L25">
        <v>1015</v>
      </c>
      <c r="M25">
        <f t="shared" si="0"/>
        <v>975</v>
      </c>
      <c r="Q25" t="s">
        <v>108</v>
      </c>
      <c r="R25" t="s">
        <v>5</v>
      </c>
      <c r="S25" t="s">
        <v>0</v>
      </c>
      <c r="T25">
        <v>852</v>
      </c>
      <c r="U25">
        <f t="shared" si="1"/>
        <v>812</v>
      </c>
    </row>
    <row r="26" spans="1:23" x14ac:dyDescent="0.3">
      <c r="A26" t="s">
        <v>108</v>
      </c>
      <c r="B26" t="s">
        <v>95</v>
      </c>
      <c r="C26" t="s">
        <v>0</v>
      </c>
      <c r="D26">
        <v>1143</v>
      </c>
      <c r="I26" t="s">
        <v>108</v>
      </c>
      <c r="J26" t="s">
        <v>4</v>
      </c>
      <c r="K26" t="s">
        <v>0</v>
      </c>
      <c r="L26">
        <v>1192</v>
      </c>
      <c r="M26">
        <f t="shared" si="0"/>
        <v>1152</v>
      </c>
      <c r="Q26" t="s">
        <v>108</v>
      </c>
      <c r="R26" t="s">
        <v>5</v>
      </c>
      <c r="S26" t="s">
        <v>0</v>
      </c>
      <c r="T26">
        <v>1472</v>
      </c>
      <c r="U26">
        <f t="shared" si="1"/>
        <v>1432</v>
      </c>
    </row>
    <row r="27" spans="1:23" x14ac:dyDescent="0.3">
      <c r="A27" t="s">
        <v>108</v>
      </c>
      <c r="B27" t="s">
        <v>95</v>
      </c>
      <c r="C27" t="s">
        <v>0</v>
      </c>
      <c r="D27">
        <v>883</v>
      </c>
      <c r="I27" t="s">
        <v>108</v>
      </c>
      <c r="J27" t="s">
        <v>4</v>
      </c>
      <c r="K27" t="s">
        <v>0</v>
      </c>
      <c r="L27">
        <v>872</v>
      </c>
      <c r="M27">
        <f t="shared" si="0"/>
        <v>832</v>
      </c>
      <c r="Q27" t="s">
        <v>108</v>
      </c>
      <c r="R27" t="s">
        <v>5</v>
      </c>
      <c r="S27" t="s">
        <v>0</v>
      </c>
      <c r="T27">
        <v>999</v>
      </c>
      <c r="U27">
        <f t="shared" si="1"/>
        <v>959</v>
      </c>
    </row>
    <row r="28" spans="1:23" x14ac:dyDescent="0.3">
      <c r="A28" t="s">
        <v>108</v>
      </c>
      <c r="B28" t="s">
        <v>95</v>
      </c>
      <c r="C28" t="s">
        <v>0</v>
      </c>
      <c r="D28">
        <v>848</v>
      </c>
      <c r="I28" t="s">
        <v>108</v>
      </c>
      <c r="J28" t="s">
        <v>4</v>
      </c>
      <c r="K28" t="s">
        <v>0</v>
      </c>
      <c r="L28">
        <v>1064</v>
      </c>
      <c r="M28">
        <f t="shared" si="0"/>
        <v>1024</v>
      </c>
      <c r="Q28" t="s">
        <v>108</v>
      </c>
      <c r="R28" t="s">
        <v>5</v>
      </c>
      <c r="S28" t="s">
        <v>0</v>
      </c>
      <c r="T28">
        <v>875</v>
      </c>
      <c r="U28">
        <f t="shared" si="1"/>
        <v>835</v>
      </c>
    </row>
    <row r="29" spans="1:23" x14ac:dyDescent="0.3">
      <c r="A29" t="s">
        <v>108</v>
      </c>
      <c r="B29" t="s">
        <v>95</v>
      </c>
      <c r="C29" t="s">
        <v>0</v>
      </c>
      <c r="D29">
        <v>1175</v>
      </c>
      <c r="I29" t="s">
        <v>108</v>
      </c>
      <c r="J29" t="s">
        <v>4</v>
      </c>
      <c r="K29" t="s">
        <v>0</v>
      </c>
      <c r="L29">
        <v>1024</v>
      </c>
      <c r="M29">
        <f t="shared" si="0"/>
        <v>984</v>
      </c>
      <c r="Q29" t="s">
        <v>108</v>
      </c>
      <c r="R29" t="s">
        <v>5</v>
      </c>
      <c r="S29" t="s">
        <v>0</v>
      </c>
      <c r="T29">
        <v>904</v>
      </c>
      <c r="U29">
        <f t="shared" si="1"/>
        <v>864</v>
      </c>
    </row>
    <row r="30" spans="1:23" x14ac:dyDescent="0.3">
      <c r="A30" t="s">
        <v>108</v>
      </c>
      <c r="B30" t="s">
        <v>95</v>
      </c>
      <c r="C30" t="s">
        <v>0</v>
      </c>
      <c r="D30">
        <v>883</v>
      </c>
      <c r="I30" t="s">
        <v>108</v>
      </c>
      <c r="J30" t="s">
        <v>4</v>
      </c>
      <c r="K30" t="s">
        <v>0</v>
      </c>
      <c r="L30">
        <v>759</v>
      </c>
      <c r="M30">
        <f t="shared" si="0"/>
        <v>719</v>
      </c>
      <c r="Q30" t="s">
        <v>108</v>
      </c>
      <c r="R30" t="s">
        <v>5</v>
      </c>
      <c r="S30" t="s">
        <v>0</v>
      </c>
      <c r="T30">
        <v>992</v>
      </c>
      <c r="U30">
        <f t="shared" si="1"/>
        <v>952</v>
      </c>
    </row>
    <row r="31" spans="1:23" x14ac:dyDescent="0.3">
      <c r="A31" t="s">
        <v>108</v>
      </c>
      <c r="B31" t="s">
        <v>95</v>
      </c>
      <c r="C31" t="s">
        <v>0</v>
      </c>
      <c r="D31">
        <v>911</v>
      </c>
      <c r="G31">
        <f>MEDIAN(D22:D31)</f>
        <v>897</v>
      </c>
      <c r="I31" t="s">
        <v>108</v>
      </c>
      <c r="J31" t="s">
        <v>4</v>
      </c>
      <c r="K31" t="s">
        <v>0</v>
      </c>
      <c r="L31">
        <v>728</v>
      </c>
      <c r="M31">
        <f t="shared" si="0"/>
        <v>688</v>
      </c>
      <c r="O31">
        <f>MEDIAN(M22:M31)</f>
        <v>979.5</v>
      </c>
      <c r="Q31" t="s">
        <v>108</v>
      </c>
      <c r="R31" t="s">
        <v>5</v>
      </c>
      <c r="S31" t="s">
        <v>0</v>
      </c>
      <c r="T31">
        <v>1322</v>
      </c>
      <c r="U31">
        <f t="shared" si="1"/>
        <v>1282</v>
      </c>
      <c r="W31">
        <f>MEDIAN(U22:U31)</f>
        <v>1039.5</v>
      </c>
    </row>
    <row r="32" spans="1:23" x14ac:dyDescent="0.3">
      <c r="A32" t="s">
        <v>109</v>
      </c>
      <c r="B32" t="s">
        <v>95</v>
      </c>
      <c r="C32" t="s">
        <v>0</v>
      </c>
      <c r="D32">
        <v>1168</v>
      </c>
      <c r="I32" t="s">
        <v>109</v>
      </c>
      <c r="J32" t="s">
        <v>4</v>
      </c>
      <c r="K32" t="s">
        <v>0</v>
      </c>
      <c r="L32">
        <v>912</v>
      </c>
      <c r="M32">
        <f t="shared" si="0"/>
        <v>872</v>
      </c>
      <c r="Q32" t="s">
        <v>109</v>
      </c>
      <c r="R32" t="s">
        <v>5</v>
      </c>
      <c r="S32" t="s">
        <v>0</v>
      </c>
      <c r="T32">
        <v>1112</v>
      </c>
      <c r="U32">
        <f t="shared" si="1"/>
        <v>1072</v>
      </c>
    </row>
    <row r="33" spans="1:23" x14ac:dyDescent="0.3">
      <c r="A33" t="s">
        <v>109</v>
      </c>
      <c r="B33" t="s">
        <v>95</v>
      </c>
      <c r="C33" t="s">
        <v>0</v>
      </c>
      <c r="D33">
        <v>808</v>
      </c>
      <c r="I33" t="s">
        <v>109</v>
      </c>
      <c r="J33" t="s">
        <v>4</v>
      </c>
      <c r="K33" t="s">
        <v>1</v>
      </c>
      <c r="L33">
        <v>823</v>
      </c>
      <c r="M33">
        <f t="shared" si="0"/>
        <v>783</v>
      </c>
      <c r="Q33" t="s">
        <v>109</v>
      </c>
      <c r="R33" t="s">
        <v>5</v>
      </c>
      <c r="S33" t="s">
        <v>0</v>
      </c>
      <c r="T33">
        <v>896</v>
      </c>
      <c r="U33">
        <f t="shared" si="1"/>
        <v>856</v>
      </c>
    </row>
    <row r="34" spans="1:23" x14ac:dyDescent="0.3">
      <c r="A34" t="s">
        <v>109</v>
      </c>
      <c r="B34" t="s">
        <v>95</v>
      </c>
      <c r="C34" t="s">
        <v>0</v>
      </c>
      <c r="D34">
        <v>863</v>
      </c>
      <c r="I34" t="s">
        <v>109</v>
      </c>
      <c r="J34" t="s">
        <v>4</v>
      </c>
      <c r="K34" t="s">
        <v>0</v>
      </c>
      <c r="L34">
        <v>1528</v>
      </c>
      <c r="M34">
        <f t="shared" si="0"/>
        <v>1488</v>
      </c>
      <c r="Q34" t="s">
        <v>109</v>
      </c>
      <c r="R34" t="s">
        <v>5</v>
      </c>
      <c r="S34" t="s">
        <v>0</v>
      </c>
      <c r="T34">
        <v>887</v>
      </c>
      <c r="U34">
        <f t="shared" si="1"/>
        <v>847</v>
      </c>
    </row>
    <row r="35" spans="1:23" x14ac:dyDescent="0.3">
      <c r="A35" t="s">
        <v>109</v>
      </c>
      <c r="B35" t="s">
        <v>95</v>
      </c>
      <c r="C35" t="s">
        <v>0</v>
      </c>
      <c r="D35">
        <v>849</v>
      </c>
      <c r="I35" t="s">
        <v>109</v>
      </c>
      <c r="J35" t="s">
        <v>4</v>
      </c>
      <c r="K35" t="s">
        <v>0</v>
      </c>
      <c r="L35">
        <v>1699</v>
      </c>
      <c r="M35">
        <f t="shared" si="0"/>
        <v>1659</v>
      </c>
      <c r="Q35" t="s">
        <v>109</v>
      </c>
      <c r="R35" t="s">
        <v>5</v>
      </c>
      <c r="S35" t="s">
        <v>0</v>
      </c>
      <c r="T35">
        <v>896</v>
      </c>
      <c r="U35">
        <f t="shared" si="1"/>
        <v>856</v>
      </c>
    </row>
    <row r="36" spans="1:23" x14ac:dyDescent="0.3">
      <c r="A36" t="s">
        <v>109</v>
      </c>
      <c r="B36" t="s">
        <v>95</v>
      </c>
      <c r="C36" t="s">
        <v>0</v>
      </c>
      <c r="D36">
        <v>1134</v>
      </c>
      <c r="I36" t="s">
        <v>109</v>
      </c>
      <c r="J36" t="s">
        <v>4</v>
      </c>
      <c r="K36" t="s">
        <v>0</v>
      </c>
      <c r="L36">
        <v>951</v>
      </c>
      <c r="M36">
        <f t="shared" si="0"/>
        <v>911</v>
      </c>
      <c r="Q36" t="s">
        <v>109</v>
      </c>
      <c r="R36" t="s">
        <v>5</v>
      </c>
      <c r="S36" t="s">
        <v>0</v>
      </c>
      <c r="T36">
        <v>848</v>
      </c>
      <c r="U36">
        <f t="shared" si="1"/>
        <v>808</v>
      </c>
    </row>
    <row r="37" spans="1:23" x14ac:dyDescent="0.3">
      <c r="A37" t="s">
        <v>109</v>
      </c>
      <c r="B37" t="s">
        <v>95</v>
      </c>
      <c r="C37" t="s">
        <v>0</v>
      </c>
      <c r="D37">
        <v>1716</v>
      </c>
      <c r="I37" t="s">
        <v>109</v>
      </c>
      <c r="J37" t="s">
        <v>4</v>
      </c>
      <c r="K37" t="s">
        <v>0</v>
      </c>
      <c r="L37">
        <v>1726</v>
      </c>
      <c r="M37">
        <f t="shared" si="0"/>
        <v>1686</v>
      </c>
      <c r="Q37" t="s">
        <v>109</v>
      </c>
      <c r="R37" t="s">
        <v>5</v>
      </c>
      <c r="S37" t="s">
        <v>0</v>
      </c>
      <c r="T37">
        <v>1010</v>
      </c>
      <c r="U37">
        <f t="shared" si="1"/>
        <v>970</v>
      </c>
    </row>
    <row r="38" spans="1:23" x14ac:dyDescent="0.3">
      <c r="A38" t="s">
        <v>109</v>
      </c>
      <c r="B38" t="s">
        <v>95</v>
      </c>
      <c r="C38" t="s">
        <v>0</v>
      </c>
      <c r="D38">
        <v>979</v>
      </c>
      <c r="I38" t="s">
        <v>109</v>
      </c>
      <c r="J38" t="s">
        <v>4</v>
      </c>
      <c r="K38" t="s">
        <v>0</v>
      </c>
      <c r="L38">
        <v>1712</v>
      </c>
      <c r="M38">
        <f t="shared" si="0"/>
        <v>1672</v>
      </c>
      <c r="Q38" t="s">
        <v>109</v>
      </c>
      <c r="R38" t="s">
        <v>5</v>
      </c>
      <c r="S38" t="s">
        <v>0</v>
      </c>
      <c r="T38">
        <v>887</v>
      </c>
      <c r="U38">
        <f t="shared" si="1"/>
        <v>847</v>
      </c>
    </row>
    <row r="39" spans="1:23" x14ac:dyDescent="0.3">
      <c r="A39" t="s">
        <v>109</v>
      </c>
      <c r="B39" t="s">
        <v>95</v>
      </c>
      <c r="C39" t="s">
        <v>0</v>
      </c>
      <c r="D39">
        <v>875</v>
      </c>
      <c r="I39" t="s">
        <v>109</v>
      </c>
      <c r="J39" t="s">
        <v>4</v>
      </c>
      <c r="K39" t="s">
        <v>0</v>
      </c>
      <c r="L39">
        <v>1441</v>
      </c>
      <c r="M39">
        <f t="shared" si="0"/>
        <v>1401</v>
      </c>
      <c r="Q39" t="s">
        <v>109</v>
      </c>
      <c r="R39" t="s">
        <v>5</v>
      </c>
      <c r="S39" t="s">
        <v>0</v>
      </c>
      <c r="T39">
        <v>904</v>
      </c>
      <c r="U39">
        <f t="shared" si="1"/>
        <v>864</v>
      </c>
    </row>
    <row r="40" spans="1:23" x14ac:dyDescent="0.3">
      <c r="A40" t="s">
        <v>109</v>
      </c>
      <c r="B40" t="s">
        <v>95</v>
      </c>
      <c r="C40" t="s">
        <v>0</v>
      </c>
      <c r="D40">
        <v>824</v>
      </c>
      <c r="I40" t="s">
        <v>109</v>
      </c>
      <c r="J40" t="s">
        <v>4</v>
      </c>
      <c r="K40" t="s">
        <v>0</v>
      </c>
      <c r="L40">
        <v>1256</v>
      </c>
      <c r="M40">
        <f t="shared" si="0"/>
        <v>1216</v>
      </c>
      <c r="Q40" t="s">
        <v>109</v>
      </c>
      <c r="R40" t="s">
        <v>5</v>
      </c>
      <c r="S40" t="s">
        <v>0</v>
      </c>
      <c r="T40">
        <v>776</v>
      </c>
      <c r="U40">
        <f t="shared" si="1"/>
        <v>736</v>
      </c>
    </row>
    <row r="41" spans="1:23" x14ac:dyDescent="0.3">
      <c r="A41" t="s">
        <v>109</v>
      </c>
      <c r="B41" t="s">
        <v>95</v>
      </c>
      <c r="C41" t="s">
        <v>0</v>
      </c>
      <c r="D41">
        <v>848</v>
      </c>
      <c r="G41">
        <f>MEDIAN(D32:D41)</f>
        <v>869</v>
      </c>
      <c r="I41" t="s">
        <v>109</v>
      </c>
      <c r="J41" t="s">
        <v>4</v>
      </c>
      <c r="K41" t="s">
        <v>0</v>
      </c>
      <c r="L41">
        <v>1256</v>
      </c>
      <c r="M41">
        <f t="shared" si="0"/>
        <v>1216</v>
      </c>
      <c r="O41">
        <f>MEDIAN(M32:M41)</f>
        <v>1308.5</v>
      </c>
      <c r="Q41" t="s">
        <v>109</v>
      </c>
      <c r="R41" t="s">
        <v>5</v>
      </c>
      <c r="S41" t="s">
        <v>0</v>
      </c>
      <c r="T41">
        <v>784</v>
      </c>
      <c r="U41">
        <f t="shared" si="1"/>
        <v>744</v>
      </c>
      <c r="W41">
        <f>MEDIAN(U32:U41)</f>
        <v>851.5</v>
      </c>
    </row>
    <row r="42" spans="1:23" x14ac:dyDescent="0.3">
      <c r="A42" t="s">
        <v>110</v>
      </c>
      <c r="B42" t="s">
        <v>95</v>
      </c>
      <c r="C42" t="s">
        <v>0</v>
      </c>
      <c r="D42">
        <v>987</v>
      </c>
      <c r="I42" t="s">
        <v>110</v>
      </c>
      <c r="J42" t="s">
        <v>4</v>
      </c>
      <c r="K42" t="s">
        <v>0</v>
      </c>
      <c r="L42">
        <v>987</v>
      </c>
      <c r="M42">
        <f t="shared" si="0"/>
        <v>947</v>
      </c>
      <c r="Q42" t="s">
        <v>110</v>
      </c>
      <c r="R42" t="s">
        <v>5</v>
      </c>
      <c r="S42" t="s">
        <v>0</v>
      </c>
      <c r="T42">
        <v>872</v>
      </c>
      <c r="U42">
        <f t="shared" si="1"/>
        <v>832</v>
      </c>
    </row>
    <row r="43" spans="1:23" x14ac:dyDescent="0.3">
      <c r="A43" t="s">
        <v>110</v>
      </c>
      <c r="B43" t="s">
        <v>95</v>
      </c>
      <c r="C43" t="s">
        <v>1</v>
      </c>
      <c r="D43">
        <v>1600</v>
      </c>
      <c r="I43" t="s">
        <v>110</v>
      </c>
      <c r="J43" t="s">
        <v>4</v>
      </c>
      <c r="K43" t="s">
        <v>1</v>
      </c>
      <c r="L43">
        <v>1591</v>
      </c>
      <c r="M43">
        <f t="shared" si="0"/>
        <v>1551</v>
      </c>
      <c r="Q43" t="s">
        <v>110</v>
      </c>
      <c r="R43" t="s">
        <v>5</v>
      </c>
      <c r="S43" t="s">
        <v>0</v>
      </c>
      <c r="T43">
        <v>1104</v>
      </c>
      <c r="U43">
        <f t="shared" si="1"/>
        <v>1064</v>
      </c>
    </row>
    <row r="44" spans="1:23" x14ac:dyDescent="0.3">
      <c r="A44" t="s">
        <v>110</v>
      </c>
      <c r="B44" t="s">
        <v>95</v>
      </c>
      <c r="C44" t="s">
        <v>0</v>
      </c>
      <c r="D44">
        <v>1588</v>
      </c>
      <c r="I44" t="s">
        <v>110</v>
      </c>
      <c r="J44" t="s">
        <v>4</v>
      </c>
      <c r="K44" t="s">
        <v>1</v>
      </c>
      <c r="L44">
        <v>1672</v>
      </c>
      <c r="M44">
        <f t="shared" si="0"/>
        <v>1632</v>
      </c>
      <c r="Q44" t="s">
        <v>110</v>
      </c>
      <c r="R44" t="s">
        <v>5</v>
      </c>
      <c r="S44" t="s">
        <v>1</v>
      </c>
      <c r="T44">
        <v>912</v>
      </c>
      <c r="U44">
        <f t="shared" si="1"/>
        <v>872</v>
      </c>
    </row>
    <row r="45" spans="1:23" x14ac:dyDescent="0.3">
      <c r="A45" t="s">
        <v>110</v>
      </c>
      <c r="B45" t="s">
        <v>95</v>
      </c>
      <c r="C45" t="s">
        <v>0</v>
      </c>
      <c r="D45">
        <v>1215</v>
      </c>
      <c r="I45" t="s">
        <v>110</v>
      </c>
      <c r="J45" t="s">
        <v>4</v>
      </c>
      <c r="K45" t="s">
        <v>1</v>
      </c>
      <c r="L45">
        <v>1288</v>
      </c>
      <c r="M45">
        <f t="shared" si="0"/>
        <v>1248</v>
      </c>
      <c r="Q45" t="s">
        <v>110</v>
      </c>
      <c r="R45" t="s">
        <v>5</v>
      </c>
      <c r="S45" t="s">
        <v>1</v>
      </c>
      <c r="T45">
        <v>992</v>
      </c>
      <c r="U45">
        <f t="shared" si="1"/>
        <v>952</v>
      </c>
    </row>
    <row r="46" spans="1:23" x14ac:dyDescent="0.3">
      <c r="A46" t="s">
        <v>110</v>
      </c>
      <c r="B46" t="s">
        <v>95</v>
      </c>
      <c r="C46" t="s">
        <v>0</v>
      </c>
      <c r="D46">
        <v>1287</v>
      </c>
      <c r="I46" t="s">
        <v>110</v>
      </c>
      <c r="J46" t="s">
        <v>4</v>
      </c>
      <c r="K46" t="s">
        <v>0</v>
      </c>
      <c r="L46">
        <v>1447</v>
      </c>
      <c r="M46">
        <f t="shared" si="0"/>
        <v>1407</v>
      </c>
      <c r="Q46" t="s">
        <v>110</v>
      </c>
      <c r="R46" t="s">
        <v>5</v>
      </c>
      <c r="S46" t="s">
        <v>1</v>
      </c>
      <c r="T46">
        <v>1495</v>
      </c>
      <c r="U46">
        <f t="shared" si="1"/>
        <v>1455</v>
      </c>
    </row>
    <row r="47" spans="1:23" x14ac:dyDescent="0.3">
      <c r="A47" t="s">
        <v>110</v>
      </c>
      <c r="B47" t="s">
        <v>95</v>
      </c>
      <c r="C47" t="s">
        <v>0</v>
      </c>
      <c r="D47">
        <v>951</v>
      </c>
      <c r="I47" t="s">
        <v>110</v>
      </c>
      <c r="J47" t="s">
        <v>4</v>
      </c>
      <c r="K47" t="s">
        <v>0</v>
      </c>
      <c r="L47">
        <v>1088</v>
      </c>
      <c r="M47">
        <f t="shared" si="0"/>
        <v>1048</v>
      </c>
      <c r="Q47" t="s">
        <v>110</v>
      </c>
      <c r="R47" t="s">
        <v>5</v>
      </c>
      <c r="S47" t="s">
        <v>0</v>
      </c>
      <c r="T47">
        <v>1312</v>
      </c>
      <c r="U47">
        <f t="shared" si="1"/>
        <v>1272</v>
      </c>
    </row>
    <row r="48" spans="1:23" x14ac:dyDescent="0.3">
      <c r="A48" t="s">
        <v>110</v>
      </c>
      <c r="B48" t="s">
        <v>95</v>
      </c>
      <c r="C48" t="s">
        <v>0</v>
      </c>
      <c r="D48">
        <v>1352</v>
      </c>
      <c r="I48" t="s">
        <v>110</v>
      </c>
      <c r="J48" t="s">
        <v>4</v>
      </c>
      <c r="K48" t="s">
        <v>1</v>
      </c>
      <c r="L48">
        <v>1288</v>
      </c>
      <c r="M48">
        <f t="shared" si="0"/>
        <v>1248</v>
      </c>
      <c r="Q48" t="s">
        <v>110</v>
      </c>
      <c r="R48" t="s">
        <v>5</v>
      </c>
      <c r="S48" t="s">
        <v>0</v>
      </c>
      <c r="T48">
        <v>1424</v>
      </c>
      <c r="U48">
        <f t="shared" si="1"/>
        <v>1384</v>
      </c>
    </row>
    <row r="49" spans="1:23" x14ac:dyDescent="0.3">
      <c r="A49" t="s">
        <v>110</v>
      </c>
      <c r="B49" t="s">
        <v>95</v>
      </c>
      <c r="C49" t="s">
        <v>0</v>
      </c>
      <c r="D49">
        <v>1176</v>
      </c>
      <c r="I49" t="s">
        <v>110</v>
      </c>
      <c r="J49" t="s">
        <v>4</v>
      </c>
      <c r="K49" t="s">
        <v>1</v>
      </c>
      <c r="L49">
        <v>1655</v>
      </c>
      <c r="M49">
        <f t="shared" si="0"/>
        <v>1615</v>
      </c>
      <c r="Q49" t="s">
        <v>110</v>
      </c>
      <c r="R49" t="s">
        <v>5</v>
      </c>
      <c r="S49" t="s">
        <v>0</v>
      </c>
      <c r="T49">
        <v>1255</v>
      </c>
      <c r="U49">
        <f t="shared" si="1"/>
        <v>1215</v>
      </c>
    </row>
    <row r="50" spans="1:23" x14ac:dyDescent="0.3">
      <c r="A50" t="s">
        <v>110</v>
      </c>
      <c r="B50" t="s">
        <v>95</v>
      </c>
      <c r="C50" t="s">
        <v>0</v>
      </c>
      <c r="D50">
        <v>2592</v>
      </c>
      <c r="I50" t="s">
        <v>110</v>
      </c>
      <c r="J50" t="s">
        <v>4</v>
      </c>
      <c r="K50" t="s">
        <v>0</v>
      </c>
      <c r="L50">
        <v>1067</v>
      </c>
      <c r="M50">
        <f t="shared" si="0"/>
        <v>1027</v>
      </c>
      <c r="Q50" t="s">
        <v>110</v>
      </c>
      <c r="R50" t="s">
        <v>5</v>
      </c>
      <c r="S50" t="s">
        <v>0</v>
      </c>
      <c r="T50">
        <v>872</v>
      </c>
      <c r="U50">
        <f t="shared" si="1"/>
        <v>832</v>
      </c>
    </row>
    <row r="51" spans="1:23" x14ac:dyDescent="0.3">
      <c r="A51" t="s">
        <v>110</v>
      </c>
      <c r="B51" t="s">
        <v>95</v>
      </c>
      <c r="C51" t="s">
        <v>0</v>
      </c>
      <c r="D51">
        <v>1367</v>
      </c>
      <c r="G51">
        <f>MEDIAN(D42:D51)</f>
        <v>1319.5</v>
      </c>
      <c r="I51" t="s">
        <v>110</v>
      </c>
      <c r="J51" t="s">
        <v>4</v>
      </c>
      <c r="K51" t="s">
        <v>1</v>
      </c>
      <c r="L51">
        <v>912</v>
      </c>
      <c r="M51">
        <f t="shared" si="0"/>
        <v>872</v>
      </c>
      <c r="O51">
        <f>MEDIAN(M42:M51)</f>
        <v>1248</v>
      </c>
      <c r="Q51" t="s">
        <v>110</v>
      </c>
      <c r="R51" t="s">
        <v>5</v>
      </c>
      <c r="S51" t="s">
        <v>0</v>
      </c>
      <c r="T51">
        <v>1744</v>
      </c>
      <c r="U51">
        <f t="shared" si="1"/>
        <v>1704</v>
      </c>
      <c r="W51">
        <f>MEDIAN(U42:U51)</f>
        <v>1139.5</v>
      </c>
    </row>
    <row r="52" spans="1:23" x14ac:dyDescent="0.3">
      <c r="A52" t="s">
        <v>111</v>
      </c>
      <c r="B52" t="s">
        <v>95</v>
      </c>
      <c r="C52" t="s">
        <v>1</v>
      </c>
      <c r="D52">
        <v>699</v>
      </c>
      <c r="I52" t="s">
        <v>111</v>
      </c>
      <c r="J52" t="s">
        <v>4</v>
      </c>
      <c r="K52" t="s">
        <v>1</v>
      </c>
      <c r="L52">
        <v>890</v>
      </c>
      <c r="M52">
        <f t="shared" si="0"/>
        <v>850</v>
      </c>
      <c r="Q52" t="s">
        <v>111</v>
      </c>
      <c r="R52" t="s">
        <v>5</v>
      </c>
      <c r="S52" t="s">
        <v>0</v>
      </c>
      <c r="T52">
        <v>1605</v>
      </c>
      <c r="U52">
        <f t="shared" si="1"/>
        <v>1565</v>
      </c>
    </row>
    <row r="53" spans="1:23" x14ac:dyDescent="0.3">
      <c r="A53" t="s">
        <v>111</v>
      </c>
      <c r="B53" t="s">
        <v>95</v>
      </c>
      <c r="C53" t="s">
        <v>0</v>
      </c>
      <c r="D53">
        <v>904</v>
      </c>
      <c r="I53" t="s">
        <v>111</v>
      </c>
      <c r="J53" t="s">
        <v>4</v>
      </c>
      <c r="K53" t="s">
        <v>1</v>
      </c>
      <c r="L53">
        <v>927</v>
      </c>
      <c r="M53">
        <f t="shared" si="0"/>
        <v>887</v>
      </c>
      <c r="Q53" t="s">
        <v>111</v>
      </c>
      <c r="R53" t="s">
        <v>5</v>
      </c>
      <c r="S53" t="s">
        <v>0</v>
      </c>
      <c r="T53">
        <v>959</v>
      </c>
      <c r="U53">
        <f t="shared" si="1"/>
        <v>919</v>
      </c>
    </row>
    <row r="54" spans="1:23" x14ac:dyDescent="0.3">
      <c r="A54" t="s">
        <v>111</v>
      </c>
      <c r="B54" t="s">
        <v>95</v>
      </c>
      <c r="C54" t="s">
        <v>1</v>
      </c>
      <c r="D54">
        <v>1051</v>
      </c>
      <c r="I54" t="s">
        <v>111</v>
      </c>
      <c r="J54" t="s">
        <v>4</v>
      </c>
      <c r="K54" t="s">
        <v>1</v>
      </c>
      <c r="L54">
        <v>816</v>
      </c>
      <c r="M54">
        <f t="shared" si="0"/>
        <v>776</v>
      </c>
      <c r="Q54" t="s">
        <v>111</v>
      </c>
      <c r="R54" t="s">
        <v>5</v>
      </c>
      <c r="S54" t="s">
        <v>1</v>
      </c>
      <c r="T54">
        <v>1168</v>
      </c>
      <c r="U54">
        <f t="shared" si="1"/>
        <v>1128</v>
      </c>
    </row>
    <row r="55" spans="1:23" x14ac:dyDescent="0.3">
      <c r="A55" t="s">
        <v>111</v>
      </c>
      <c r="B55" t="s">
        <v>95</v>
      </c>
      <c r="C55" t="s">
        <v>1</v>
      </c>
      <c r="D55">
        <v>816</v>
      </c>
      <c r="I55" t="s">
        <v>111</v>
      </c>
      <c r="J55" t="s">
        <v>4</v>
      </c>
      <c r="K55" t="s">
        <v>1</v>
      </c>
      <c r="L55">
        <v>1703</v>
      </c>
      <c r="M55">
        <f t="shared" si="0"/>
        <v>1663</v>
      </c>
      <c r="Q55" t="s">
        <v>111</v>
      </c>
      <c r="R55" t="s">
        <v>5</v>
      </c>
      <c r="S55" t="s">
        <v>0</v>
      </c>
      <c r="T55">
        <v>1200</v>
      </c>
      <c r="U55">
        <f t="shared" si="1"/>
        <v>1160</v>
      </c>
    </row>
    <row r="56" spans="1:23" x14ac:dyDescent="0.3">
      <c r="A56" t="s">
        <v>111</v>
      </c>
      <c r="B56" t="s">
        <v>95</v>
      </c>
      <c r="C56" t="s">
        <v>1</v>
      </c>
      <c r="D56">
        <v>1048</v>
      </c>
      <c r="I56" t="s">
        <v>111</v>
      </c>
      <c r="J56" t="s">
        <v>4</v>
      </c>
      <c r="K56" t="s">
        <v>0</v>
      </c>
      <c r="L56">
        <v>1264</v>
      </c>
      <c r="M56">
        <f t="shared" si="0"/>
        <v>1224</v>
      </c>
      <c r="Q56" t="s">
        <v>111</v>
      </c>
      <c r="R56" t="s">
        <v>5</v>
      </c>
      <c r="S56" t="s">
        <v>0</v>
      </c>
      <c r="T56">
        <v>1335</v>
      </c>
      <c r="U56">
        <f t="shared" si="1"/>
        <v>1295</v>
      </c>
    </row>
    <row r="57" spans="1:23" x14ac:dyDescent="0.3">
      <c r="A57" t="s">
        <v>111</v>
      </c>
      <c r="B57" t="s">
        <v>95</v>
      </c>
      <c r="C57" t="s">
        <v>0</v>
      </c>
      <c r="D57">
        <v>1775</v>
      </c>
      <c r="I57" t="s">
        <v>111</v>
      </c>
      <c r="J57" t="s">
        <v>4</v>
      </c>
      <c r="K57" t="s">
        <v>1</v>
      </c>
      <c r="L57">
        <v>816</v>
      </c>
      <c r="M57">
        <f t="shared" si="0"/>
        <v>776</v>
      </c>
      <c r="Q57" t="s">
        <v>111</v>
      </c>
      <c r="R57" t="s">
        <v>5</v>
      </c>
      <c r="S57" t="s">
        <v>0</v>
      </c>
      <c r="T57">
        <v>3791</v>
      </c>
      <c r="U57">
        <f t="shared" si="1"/>
        <v>3751</v>
      </c>
    </row>
    <row r="58" spans="1:23" x14ac:dyDescent="0.3">
      <c r="A58" t="s">
        <v>111</v>
      </c>
      <c r="B58" t="s">
        <v>95</v>
      </c>
      <c r="C58" t="s">
        <v>0</v>
      </c>
      <c r="D58">
        <v>1247</v>
      </c>
      <c r="I58" t="s">
        <v>111</v>
      </c>
      <c r="J58" t="s">
        <v>4</v>
      </c>
      <c r="K58" t="s">
        <v>1</v>
      </c>
      <c r="L58">
        <v>920</v>
      </c>
      <c r="M58">
        <f t="shared" si="0"/>
        <v>880</v>
      </c>
      <c r="Q58" t="s">
        <v>111</v>
      </c>
      <c r="R58" t="s">
        <v>5</v>
      </c>
      <c r="S58" t="s">
        <v>1</v>
      </c>
      <c r="T58">
        <v>1128</v>
      </c>
      <c r="U58">
        <f t="shared" si="1"/>
        <v>1088</v>
      </c>
    </row>
    <row r="59" spans="1:23" x14ac:dyDescent="0.3">
      <c r="A59" t="s">
        <v>111</v>
      </c>
      <c r="B59" t="s">
        <v>95</v>
      </c>
      <c r="C59" t="s">
        <v>0</v>
      </c>
      <c r="D59">
        <v>1151</v>
      </c>
      <c r="I59" t="s">
        <v>111</v>
      </c>
      <c r="J59" t="s">
        <v>4</v>
      </c>
      <c r="K59" t="s">
        <v>1</v>
      </c>
      <c r="L59">
        <v>2103</v>
      </c>
      <c r="M59">
        <f t="shared" si="0"/>
        <v>2063</v>
      </c>
      <c r="Q59" t="s">
        <v>111</v>
      </c>
      <c r="R59" t="s">
        <v>5</v>
      </c>
      <c r="S59" t="s">
        <v>0</v>
      </c>
      <c r="T59">
        <v>1112</v>
      </c>
      <c r="U59">
        <f t="shared" si="1"/>
        <v>1072</v>
      </c>
    </row>
    <row r="60" spans="1:23" x14ac:dyDescent="0.3">
      <c r="A60" t="s">
        <v>111</v>
      </c>
      <c r="B60" t="s">
        <v>95</v>
      </c>
      <c r="C60" t="s">
        <v>0</v>
      </c>
      <c r="D60">
        <v>880</v>
      </c>
      <c r="I60" t="s">
        <v>111</v>
      </c>
      <c r="J60" t="s">
        <v>4</v>
      </c>
      <c r="K60" t="s">
        <v>0</v>
      </c>
      <c r="L60">
        <v>2208</v>
      </c>
      <c r="M60">
        <f t="shared" si="0"/>
        <v>2168</v>
      </c>
      <c r="Q60" t="s">
        <v>111</v>
      </c>
      <c r="R60" t="s">
        <v>5</v>
      </c>
      <c r="S60" t="s">
        <v>0</v>
      </c>
      <c r="T60">
        <v>1776</v>
      </c>
      <c r="U60">
        <f t="shared" si="1"/>
        <v>1736</v>
      </c>
    </row>
    <row r="61" spans="1:23" x14ac:dyDescent="0.3">
      <c r="A61" t="s">
        <v>111</v>
      </c>
      <c r="B61" t="s">
        <v>95</v>
      </c>
      <c r="C61" t="s">
        <v>0</v>
      </c>
      <c r="D61">
        <v>1992</v>
      </c>
      <c r="G61">
        <f>MEDIAN(D52:D61)</f>
        <v>1049.5</v>
      </c>
      <c r="I61" t="s">
        <v>111</v>
      </c>
      <c r="J61" t="s">
        <v>4</v>
      </c>
      <c r="K61" t="s">
        <v>1</v>
      </c>
      <c r="L61">
        <v>887</v>
      </c>
      <c r="M61">
        <f t="shared" si="0"/>
        <v>847</v>
      </c>
      <c r="O61">
        <f>MEDIAN(M52:M61)</f>
        <v>883.5</v>
      </c>
      <c r="Q61" t="s">
        <v>111</v>
      </c>
      <c r="R61" t="s">
        <v>5</v>
      </c>
      <c r="S61" t="s">
        <v>1</v>
      </c>
      <c r="T61">
        <v>1104</v>
      </c>
      <c r="U61">
        <f t="shared" si="1"/>
        <v>1064</v>
      </c>
      <c r="W61">
        <f>MEDIAN(U52:U61)</f>
        <v>1144</v>
      </c>
    </row>
    <row r="62" spans="1:23" x14ac:dyDescent="0.3">
      <c r="A62" t="s">
        <v>112</v>
      </c>
      <c r="B62" t="s">
        <v>95</v>
      </c>
      <c r="C62" t="s">
        <v>1</v>
      </c>
      <c r="D62">
        <v>788</v>
      </c>
      <c r="I62" t="s">
        <v>112</v>
      </c>
      <c r="J62" t="s">
        <v>4</v>
      </c>
      <c r="K62" t="s">
        <v>1</v>
      </c>
      <c r="L62">
        <v>983</v>
      </c>
      <c r="M62">
        <f t="shared" si="0"/>
        <v>943</v>
      </c>
      <c r="Q62" t="s">
        <v>112</v>
      </c>
      <c r="R62" t="s">
        <v>5</v>
      </c>
      <c r="S62" t="s">
        <v>0</v>
      </c>
      <c r="T62">
        <v>2736</v>
      </c>
      <c r="U62">
        <f t="shared" si="1"/>
        <v>2696</v>
      </c>
    </row>
    <row r="63" spans="1:23" x14ac:dyDescent="0.3">
      <c r="A63" t="s">
        <v>112</v>
      </c>
      <c r="B63" t="s">
        <v>95</v>
      </c>
      <c r="C63" t="s">
        <v>1</v>
      </c>
      <c r="D63">
        <v>864</v>
      </c>
      <c r="I63" t="s">
        <v>112</v>
      </c>
      <c r="J63" t="s">
        <v>4</v>
      </c>
      <c r="K63" t="s">
        <v>1</v>
      </c>
      <c r="L63">
        <v>1664</v>
      </c>
      <c r="M63">
        <f t="shared" si="0"/>
        <v>1624</v>
      </c>
      <c r="Q63" t="s">
        <v>112</v>
      </c>
      <c r="R63" t="s">
        <v>5</v>
      </c>
      <c r="S63" t="s">
        <v>1</v>
      </c>
      <c r="T63">
        <v>1471</v>
      </c>
      <c r="U63">
        <f t="shared" si="1"/>
        <v>1431</v>
      </c>
    </row>
    <row r="64" spans="1:23" x14ac:dyDescent="0.3">
      <c r="A64" t="s">
        <v>112</v>
      </c>
      <c r="B64" t="s">
        <v>95</v>
      </c>
      <c r="C64" t="s">
        <v>1</v>
      </c>
      <c r="D64">
        <v>816</v>
      </c>
      <c r="I64" t="s">
        <v>112</v>
      </c>
      <c r="J64" t="s">
        <v>4</v>
      </c>
      <c r="K64" t="s">
        <v>1</v>
      </c>
      <c r="L64">
        <v>840</v>
      </c>
      <c r="M64">
        <f t="shared" si="0"/>
        <v>800</v>
      </c>
      <c r="Q64" t="s">
        <v>112</v>
      </c>
      <c r="R64" t="s">
        <v>5</v>
      </c>
      <c r="S64" t="s">
        <v>1</v>
      </c>
      <c r="T64">
        <v>945</v>
      </c>
      <c r="U64">
        <f t="shared" si="1"/>
        <v>905</v>
      </c>
    </row>
    <row r="65" spans="1:23" x14ac:dyDescent="0.3">
      <c r="A65" t="s">
        <v>112</v>
      </c>
      <c r="B65" t="s">
        <v>95</v>
      </c>
      <c r="C65" t="s">
        <v>0</v>
      </c>
      <c r="D65">
        <v>944</v>
      </c>
      <c r="I65" t="s">
        <v>112</v>
      </c>
      <c r="J65" t="s">
        <v>4</v>
      </c>
      <c r="K65" t="s">
        <v>1</v>
      </c>
      <c r="L65">
        <v>888</v>
      </c>
      <c r="M65">
        <f t="shared" si="0"/>
        <v>848</v>
      </c>
      <c r="Q65" t="s">
        <v>112</v>
      </c>
      <c r="R65" t="s">
        <v>5</v>
      </c>
      <c r="S65" t="s">
        <v>1</v>
      </c>
      <c r="T65">
        <v>3911</v>
      </c>
      <c r="U65">
        <f t="shared" si="1"/>
        <v>3871</v>
      </c>
    </row>
    <row r="66" spans="1:23" x14ac:dyDescent="0.3">
      <c r="A66" t="s">
        <v>112</v>
      </c>
      <c r="B66" t="s">
        <v>95</v>
      </c>
      <c r="C66" t="s">
        <v>1</v>
      </c>
      <c r="D66">
        <v>976</v>
      </c>
      <c r="I66" t="s">
        <v>112</v>
      </c>
      <c r="J66" t="s">
        <v>4</v>
      </c>
      <c r="K66" t="s">
        <v>1</v>
      </c>
      <c r="L66">
        <v>1776</v>
      </c>
      <c r="M66">
        <f t="shared" si="0"/>
        <v>1736</v>
      </c>
      <c r="Q66" t="s">
        <v>112</v>
      </c>
      <c r="R66" t="s">
        <v>5</v>
      </c>
      <c r="S66" t="s">
        <v>1</v>
      </c>
      <c r="T66">
        <v>1744</v>
      </c>
      <c r="U66">
        <f t="shared" si="1"/>
        <v>1704</v>
      </c>
    </row>
    <row r="67" spans="1:23" x14ac:dyDescent="0.3">
      <c r="A67" t="s">
        <v>112</v>
      </c>
      <c r="B67" t="s">
        <v>95</v>
      </c>
      <c r="C67" t="s">
        <v>0</v>
      </c>
      <c r="D67">
        <v>799</v>
      </c>
      <c r="I67" t="s">
        <v>112</v>
      </c>
      <c r="J67" t="s">
        <v>4</v>
      </c>
      <c r="K67" t="s">
        <v>1</v>
      </c>
      <c r="L67">
        <v>1552</v>
      </c>
      <c r="M67">
        <f t="shared" ref="M67:M130" si="2">L67-40</f>
        <v>1512</v>
      </c>
      <c r="Q67" t="s">
        <v>112</v>
      </c>
      <c r="R67" t="s">
        <v>5</v>
      </c>
      <c r="S67" t="s">
        <v>1</v>
      </c>
      <c r="T67">
        <v>992</v>
      </c>
      <c r="U67">
        <f t="shared" ref="U67:U130" si="3">T67-40</f>
        <v>952</v>
      </c>
    </row>
    <row r="68" spans="1:23" x14ac:dyDescent="0.3">
      <c r="A68" t="s">
        <v>112</v>
      </c>
      <c r="B68" t="s">
        <v>95</v>
      </c>
      <c r="C68" t="s">
        <v>0</v>
      </c>
      <c r="D68">
        <v>1402</v>
      </c>
      <c r="I68" t="s">
        <v>112</v>
      </c>
      <c r="J68" t="s">
        <v>4</v>
      </c>
      <c r="K68" t="s">
        <v>1</v>
      </c>
      <c r="L68">
        <v>1199</v>
      </c>
      <c r="M68">
        <f t="shared" si="2"/>
        <v>1159</v>
      </c>
      <c r="Q68" t="s">
        <v>112</v>
      </c>
      <c r="R68" t="s">
        <v>5</v>
      </c>
      <c r="S68" t="s">
        <v>1</v>
      </c>
      <c r="T68">
        <v>1088</v>
      </c>
      <c r="U68">
        <f t="shared" si="3"/>
        <v>1048</v>
      </c>
    </row>
    <row r="69" spans="1:23" x14ac:dyDescent="0.3">
      <c r="A69" t="s">
        <v>112</v>
      </c>
      <c r="B69" t="s">
        <v>95</v>
      </c>
      <c r="C69" t="s">
        <v>1</v>
      </c>
      <c r="D69">
        <v>1040</v>
      </c>
      <c r="I69" t="s">
        <v>112</v>
      </c>
      <c r="J69" t="s">
        <v>4</v>
      </c>
      <c r="K69" t="s">
        <v>1</v>
      </c>
      <c r="L69">
        <v>952</v>
      </c>
      <c r="M69">
        <f t="shared" si="2"/>
        <v>912</v>
      </c>
      <c r="Q69" t="s">
        <v>112</v>
      </c>
      <c r="R69" t="s">
        <v>5</v>
      </c>
      <c r="S69" t="s">
        <v>1</v>
      </c>
      <c r="T69">
        <v>944</v>
      </c>
      <c r="U69">
        <f t="shared" si="3"/>
        <v>904</v>
      </c>
    </row>
    <row r="70" spans="1:23" x14ac:dyDescent="0.3">
      <c r="A70" t="s">
        <v>112</v>
      </c>
      <c r="B70" t="s">
        <v>95</v>
      </c>
      <c r="C70" t="s">
        <v>1</v>
      </c>
      <c r="D70">
        <v>767</v>
      </c>
      <c r="I70" t="s">
        <v>112</v>
      </c>
      <c r="J70" t="s">
        <v>4</v>
      </c>
      <c r="K70" t="s">
        <v>1</v>
      </c>
      <c r="L70">
        <v>919</v>
      </c>
      <c r="M70">
        <f t="shared" si="2"/>
        <v>879</v>
      </c>
      <c r="Q70" t="s">
        <v>112</v>
      </c>
      <c r="R70" t="s">
        <v>5</v>
      </c>
      <c r="S70" t="s">
        <v>0</v>
      </c>
      <c r="T70">
        <v>1015</v>
      </c>
      <c r="U70">
        <f t="shared" si="3"/>
        <v>975</v>
      </c>
    </row>
    <row r="71" spans="1:23" x14ac:dyDescent="0.3">
      <c r="A71" t="s">
        <v>112</v>
      </c>
      <c r="B71" t="s">
        <v>95</v>
      </c>
      <c r="C71" t="s">
        <v>1</v>
      </c>
      <c r="D71">
        <v>744</v>
      </c>
      <c r="G71">
        <f>MEDIAN(D62:D71)</f>
        <v>840</v>
      </c>
      <c r="I71" t="s">
        <v>112</v>
      </c>
      <c r="J71" t="s">
        <v>4</v>
      </c>
      <c r="K71" t="s">
        <v>1</v>
      </c>
      <c r="L71">
        <v>3775</v>
      </c>
      <c r="M71">
        <f t="shared" si="2"/>
        <v>3735</v>
      </c>
      <c r="O71">
        <f>MEDIAN(M62:M71)</f>
        <v>1051</v>
      </c>
      <c r="Q71" t="s">
        <v>112</v>
      </c>
      <c r="R71" t="s">
        <v>5</v>
      </c>
      <c r="S71" t="s">
        <v>1</v>
      </c>
      <c r="T71">
        <v>1215</v>
      </c>
      <c r="U71">
        <f t="shared" si="3"/>
        <v>1175</v>
      </c>
      <c r="W71">
        <f>MEDIAN(U62:U71)</f>
        <v>1111.5</v>
      </c>
    </row>
    <row r="72" spans="1:23" x14ac:dyDescent="0.3">
      <c r="A72" t="s">
        <v>113</v>
      </c>
      <c r="B72" t="s">
        <v>95</v>
      </c>
      <c r="C72" t="s">
        <v>1</v>
      </c>
      <c r="D72">
        <v>672</v>
      </c>
      <c r="I72" t="s">
        <v>113</v>
      </c>
      <c r="J72" t="s">
        <v>4</v>
      </c>
      <c r="K72" t="s">
        <v>1</v>
      </c>
      <c r="L72">
        <v>1271</v>
      </c>
      <c r="M72">
        <f t="shared" si="2"/>
        <v>1231</v>
      </c>
      <c r="Q72" t="s">
        <v>113</v>
      </c>
      <c r="R72" t="s">
        <v>5</v>
      </c>
      <c r="S72" t="s">
        <v>1</v>
      </c>
      <c r="T72">
        <v>960</v>
      </c>
      <c r="U72">
        <f t="shared" si="3"/>
        <v>920</v>
      </c>
    </row>
    <row r="73" spans="1:23" x14ac:dyDescent="0.3">
      <c r="A73" t="s">
        <v>113</v>
      </c>
      <c r="B73" t="s">
        <v>95</v>
      </c>
      <c r="C73" t="s">
        <v>1</v>
      </c>
      <c r="D73">
        <v>1074</v>
      </c>
      <c r="I73" t="s">
        <v>113</v>
      </c>
      <c r="J73" t="s">
        <v>4</v>
      </c>
      <c r="K73" t="s">
        <v>1</v>
      </c>
      <c r="L73">
        <v>1344</v>
      </c>
      <c r="M73">
        <f t="shared" si="2"/>
        <v>1304</v>
      </c>
      <c r="Q73" t="s">
        <v>113</v>
      </c>
      <c r="R73" t="s">
        <v>5</v>
      </c>
      <c r="S73" t="s">
        <v>0</v>
      </c>
      <c r="T73">
        <v>903</v>
      </c>
      <c r="U73">
        <f t="shared" si="3"/>
        <v>863</v>
      </c>
    </row>
    <row r="74" spans="1:23" x14ac:dyDescent="0.3">
      <c r="A74" t="s">
        <v>113</v>
      </c>
      <c r="B74" t="s">
        <v>95</v>
      </c>
      <c r="C74" t="s">
        <v>0</v>
      </c>
      <c r="D74">
        <v>1047</v>
      </c>
      <c r="I74" t="s">
        <v>113</v>
      </c>
      <c r="J74" t="s">
        <v>4</v>
      </c>
      <c r="K74" t="s">
        <v>1</v>
      </c>
      <c r="L74">
        <v>3376</v>
      </c>
      <c r="M74">
        <f t="shared" si="2"/>
        <v>3336</v>
      </c>
      <c r="Q74" t="s">
        <v>113</v>
      </c>
      <c r="R74" t="s">
        <v>5</v>
      </c>
      <c r="S74" t="s">
        <v>1</v>
      </c>
      <c r="T74">
        <v>840</v>
      </c>
      <c r="U74">
        <f t="shared" si="3"/>
        <v>800</v>
      </c>
    </row>
    <row r="75" spans="1:23" x14ac:dyDescent="0.3">
      <c r="A75" t="s">
        <v>113</v>
      </c>
      <c r="B75" t="s">
        <v>95</v>
      </c>
      <c r="C75" t="s">
        <v>1</v>
      </c>
      <c r="D75">
        <v>1024</v>
      </c>
      <c r="I75" t="s">
        <v>113</v>
      </c>
      <c r="J75" t="s">
        <v>4</v>
      </c>
      <c r="K75" t="s">
        <v>1</v>
      </c>
      <c r="L75">
        <v>1104</v>
      </c>
      <c r="M75">
        <f t="shared" si="2"/>
        <v>1064</v>
      </c>
      <c r="Q75" t="s">
        <v>113</v>
      </c>
      <c r="R75" t="s">
        <v>5</v>
      </c>
      <c r="S75" t="s">
        <v>1</v>
      </c>
      <c r="T75">
        <v>763</v>
      </c>
      <c r="U75">
        <f t="shared" si="3"/>
        <v>723</v>
      </c>
    </row>
    <row r="76" spans="1:23" x14ac:dyDescent="0.3">
      <c r="A76" t="s">
        <v>113</v>
      </c>
      <c r="B76" t="s">
        <v>95</v>
      </c>
      <c r="C76" t="s">
        <v>1</v>
      </c>
      <c r="D76">
        <v>1112</v>
      </c>
      <c r="I76" t="s">
        <v>113</v>
      </c>
      <c r="J76" t="s">
        <v>4</v>
      </c>
      <c r="K76" t="s">
        <v>1</v>
      </c>
      <c r="L76">
        <v>1312</v>
      </c>
      <c r="M76">
        <f t="shared" si="2"/>
        <v>1272</v>
      </c>
      <c r="Q76" t="s">
        <v>113</v>
      </c>
      <c r="R76" t="s">
        <v>5</v>
      </c>
      <c r="S76" t="s">
        <v>1</v>
      </c>
      <c r="T76">
        <v>1408</v>
      </c>
      <c r="U76">
        <f t="shared" si="3"/>
        <v>1368</v>
      </c>
    </row>
    <row r="77" spans="1:23" x14ac:dyDescent="0.3">
      <c r="A77" t="s">
        <v>113</v>
      </c>
      <c r="B77" t="s">
        <v>95</v>
      </c>
      <c r="C77" t="s">
        <v>1</v>
      </c>
      <c r="D77">
        <v>800</v>
      </c>
      <c r="I77" t="s">
        <v>113</v>
      </c>
      <c r="J77" t="s">
        <v>4</v>
      </c>
      <c r="K77" t="s">
        <v>1</v>
      </c>
      <c r="L77">
        <v>896</v>
      </c>
      <c r="M77">
        <f t="shared" si="2"/>
        <v>856</v>
      </c>
      <c r="Q77" t="s">
        <v>113</v>
      </c>
      <c r="R77" t="s">
        <v>5</v>
      </c>
      <c r="S77" t="s">
        <v>1</v>
      </c>
      <c r="T77">
        <v>1960</v>
      </c>
      <c r="U77">
        <f t="shared" si="3"/>
        <v>1920</v>
      </c>
    </row>
    <row r="78" spans="1:23" x14ac:dyDescent="0.3">
      <c r="A78" t="s">
        <v>113</v>
      </c>
      <c r="B78" t="s">
        <v>95</v>
      </c>
      <c r="C78" t="s">
        <v>1</v>
      </c>
      <c r="D78">
        <v>1208</v>
      </c>
      <c r="I78" t="s">
        <v>113</v>
      </c>
      <c r="J78" t="s">
        <v>4</v>
      </c>
      <c r="K78" t="s">
        <v>1</v>
      </c>
      <c r="L78">
        <v>3536</v>
      </c>
      <c r="M78">
        <f t="shared" si="2"/>
        <v>3496</v>
      </c>
      <c r="Q78" t="s">
        <v>113</v>
      </c>
      <c r="R78" t="s">
        <v>5</v>
      </c>
      <c r="S78" t="s">
        <v>0</v>
      </c>
      <c r="T78">
        <v>7487</v>
      </c>
      <c r="U78">
        <f t="shared" si="3"/>
        <v>7447</v>
      </c>
    </row>
    <row r="79" spans="1:23" x14ac:dyDescent="0.3">
      <c r="A79" t="s">
        <v>113</v>
      </c>
      <c r="B79" t="s">
        <v>95</v>
      </c>
      <c r="C79" t="s">
        <v>1</v>
      </c>
      <c r="D79">
        <v>1177</v>
      </c>
      <c r="I79" t="s">
        <v>113</v>
      </c>
      <c r="J79" t="s">
        <v>4</v>
      </c>
      <c r="K79" t="s">
        <v>1</v>
      </c>
      <c r="L79">
        <v>1199</v>
      </c>
      <c r="M79">
        <f t="shared" si="2"/>
        <v>1159</v>
      </c>
      <c r="Q79" t="s">
        <v>113</v>
      </c>
      <c r="R79" t="s">
        <v>5</v>
      </c>
      <c r="S79" t="s">
        <v>1</v>
      </c>
      <c r="T79">
        <v>809</v>
      </c>
      <c r="U79">
        <f t="shared" si="3"/>
        <v>769</v>
      </c>
    </row>
    <row r="80" spans="1:23" x14ac:dyDescent="0.3">
      <c r="A80" t="s">
        <v>113</v>
      </c>
      <c r="B80" t="s">
        <v>95</v>
      </c>
      <c r="C80" t="s">
        <v>1</v>
      </c>
      <c r="D80">
        <v>1282</v>
      </c>
      <c r="I80" t="s">
        <v>113</v>
      </c>
      <c r="J80" t="s">
        <v>4</v>
      </c>
      <c r="K80" t="s">
        <v>1</v>
      </c>
      <c r="L80">
        <v>1519</v>
      </c>
      <c r="M80">
        <f t="shared" si="2"/>
        <v>1479</v>
      </c>
      <c r="Q80" t="s">
        <v>113</v>
      </c>
      <c r="R80" t="s">
        <v>5</v>
      </c>
      <c r="S80" t="s">
        <v>1</v>
      </c>
      <c r="T80">
        <v>1088</v>
      </c>
      <c r="U80">
        <f t="shared" si="3"/>
        <v>1048</v>
      </c>
    </row>
    <row r="81" spans="1:23" x14ac:dyDescent="0.3">
      <c r="A81" t="s">
        <v>113</v>
      </c>
      <c r="B81" t="s">
        <v>95</v>
      </c>
      <c r="C81" t="s">
        <v>1</v>
      </c>
      <c r="D81">
        <v>2912</v>
      </c>
      <c r="G81">
        <f>MEDIAN(D72:D81)</f>
        <v>1093</v>
      </c>
      <c r="I81" t="s">
        <v>113</v>
      </c>
      <c r="J81" t="s">
        <v>4</v>
      </c>
      <c r="K81" t="s">
        <v>1</v>
      </c>
      <c r="L81">
        <v>815</v>
      </c>
      <c r="M81">
        <f t="shared" si="2"/>
        <v>775</v>
      </c>
      <c r="O81">
        <f>MEDIAN(M72:M81)</f>
        <v>1251.5</v>
      </c>
      <c r="Q81" t="s">
        <v>113</v>
      </c>
      <c r="R81" t="s">
        <v>5</v>
      </c>
      <c r="S81" t="s">
        <v>1</v>
      </c>
      <c r="T81">
        <v>824</v>
      </c>
      <c r="U81">
        <f t="shared" si="3"/>
        <v>784</v>
      </c>
      <c r="W81">
        <f>MEDIAN(U72:U81)</f>
        <v>891.5</v>
      </c>
    </row>
    <row r="82" spans="1:23" x14ac:dyDescent="0.3">
      <c r="A82" t="s">
        <v>98</v>
      </c>
      <c r="B82" t="s">
        <v>95</v>
      </c>
      <c r="C82" t="s">
        <v>0</v>
      </c>
      <c r="D82">
        <v>792</v>
      </c>
      <c r="I82" t="s">
        <v>98</v>
      </c>
      <c r="J82" t="s">
        <v>4</v>
      </c>
      <c r="K82" t="s">
        <v>0</v>
      </c>
      <c r="L82">
        <v>800</v>
      </c>
      <c r="M82">
        <f t="shared" si="2"/>
        <v>760</v>
      </c>
      <c r="Q82" t="s">
        <v>98</v>
      </c>
      <c r="R82" t="s">
        <v>5</v>
      </c>
      <c r="S82" t="s">
        <v>0</v>
      </c>
      <c r="T82">
        <v>1032</v>
      </c>
      <c r="U82">
        <f t="shared" si="3"/>
        <v>992</v>
      </c>
    </row>
    <row r="83" spans="1:23" x14ac:dyDescent="0.3">
      <c r="A83" t="s">
        <v>98</v>
      </c>
      <c r="B83" t="s">
        <v>95</v>
      </c>
      <c r="C83" t="s">
        <v>0</v>
      </c>
      <c r="D83">
        <v>755</v>
      </c>
      <c r="I83" t="s">
        <v>98</v>
      </c>
      <c r="J83" t="s">
        <v>4</v>
      </c>
      <c r="K83" t="s">
        <v>0</v>
      </c>
      <c r="L83">
        <v>984</v>
      </c>
      <c r="M83">
        <f t="shared" si="2"/>
        <v>944</v>
      </c>
      <c r="Q83" t="s">
        <v>98</v>
      </c>
      <c r="R83" t="s">
        <v>5</v>
      </c>
      <c r="S83" t="s">
        <v>0</v>
      </c>
      <c r="T83">
        <v>896</v>
      </c>
      <c r="U83">
        <f t="shared" si="3"/>
        <v>856</v>
      </c>
    </row>
    <row r="84" spans="1:23" x14ac:dyDescent="0.3">
      <c r="A84" t="s">
        <v>98</v>
      </c>
      <c r="B84" t="s">
        <v>95</v>
      </c>
      <c r="C84" t="s">
        <v>0</v>
      </c>
      <c r="D84">
        <v>2000</v>
      </c>
      <c r="I84" t="s">
        <v>98</v>
      </c>
      <c r="J84" t="s">
        <v>4</v>
      </c>
      <c r="K84" t="s">
        <v>0</v>
      </c>
      <c r="L84">
        <v>1439</v>
      </c>
      <c r="M84">
        <f t="shared" si="2"/>
        <v>1399</v>
      </c>
      <c r="Q84" t="s">
        <v>98</v>
      </c>
      <c r="R84" t="s">
        <v>5</v>
      </c>
      <c r="S84" t="s">
        <v>0</v>
      </c>
      <c r="T84">
        <v>728</v>
      </c>
      <c r="U84">
        <f t="shared" si="3"/>
        <v>688</v>
      </c>
    </row>
    <row r="85" spans="1:23" x14ac:dyDescent="0.3">
      <c r="A85" t="s">
        <v>98</v>
      </c>
      <c r="B85" t="s">
        <v>95</v>
      </c>
      <c r="C85" t="s">
        <v>0</v>
      </c>
      <c r="D85">
        <v>1142</v>
      </c>
      <c r="I85" t="s">
        <v>98</v>
      </c>
      <c r="J85" t="s">
        <v>4</v>
      </c>
      <c r="K85" t="s">
        <v>0</v>
      </c>
      <c r="L85">
        <v>4879</v>
      </c>
      <c r="M85">
        <f t="shared" si="2"/>
        <v>4839</v>
      </c>
      <c r="Q85" t="s">
        <v>98</v>
      </c>
      <c r="R85" t="s">
        <v>5</v>
      </c>
      <c r="S85" t="s">
        <v>0</v>
      </c>
      <c r="T85">
        <v>1000</v>
      </c>
      <c r="U85">
        <f t="shared" si="3"/>
        <v>960</v>
      </c>
    </row>
    <row r="86" spans="1:23" x14ac:dyDescent="0.3">
      <c r="A86" t="s">
        <v>98</v>
      </c>
      <c r="B86" t="s">
        <v>95</v>
      </c>
      <c r="C86" t="s">
        <v>0</v>
      </c>
      <c r="D86">
        <v>1095</v>
      </c>
      <c r="I86" t="s">
        <v>98</v>
      </c>
      <c r="J86" t="s">
        <v>4</v>
      </c>
      <c r="K86" t="s">
        <v>0</v>
      </c>
      <c r="L86">
        <v>1192</v>
      </c>
      <c r="M86">
        <f t="shared" si="2"/>
        <v>1152</v>
      </c>
      <c r="Q86" t="s">
        <v>98</v>
      </c>
      <c r="R86" t="s">
        <v>5</v>
      </c>
      <c r="S86" t="s">
        <v>0</v>
      </c>
      <c r="T86">
        <v>824</v>
      </c>
      <c r="U86">
        <f t="shared" si="3"/>
        <v>784</v>
      </c>
    </row>
    <row r="87" spans="1:23" x14ac:dyDescent="0.3">
      <c r="A87" t="s">
        <v>98</v>
      </c>
      <c r="B87" t="s">
        <v>95</v>
      </c>
      <c r="C87" t="s">
        <v>0</v>
      </c>
      <c r="D87">
        <v>744</v>
      </c>
      <c r="I87" t="s">
        <v>98</v>
      </c>
      <c r="J87" t="s">
        <v>4</v>
      </c>
      <c r="K87" t="s">
        <v>0</v>
      </c>
      <c r="L87">
        <v>944</v>
      </c>
      <c r="M87">
        <f t="shared" si="2"/>
        <v>904</v>
      </c>
      <c r="Q87" t="s">
        <v>98</v>
      </c>
      <c r="R87" t="s">
        <v>5</v>
      </c>
      <c r="S87" t="s">
        <v>0</v>
      </c>
      <c r="T87">
        <v>1663</v>
      </c>
      <c r="U87">
        <f t="shared" si="3"/>
        <v>1623</v>
      </c>
    </row>
    <row r="88" spans="1:23" x14ac:dyDescent="0.3">
      <c r="A88" t="s">
        <v>98</v>
      </c>
      <c r="B88" t="s">
        <v>95</v>
      </c>
      <c r="C88" t="s">
        <v>0</v>
      </c>
      <c r="D88">
        <v>1256</v>
      </c>
      <c r="I88" t="s">
        <v>98</v>
      </c>
      <c r="J88" t="s">
        <v>4</v>
      </c>
      <c r="K88" t="s">
        <v>0</v>
      </c>
      <c r="L88">
        <v>1040</v>
      </c>
      <c r="M88">
        <f t="shared" si="2"/>
        <v>1000</v>
      </c>
      <c r="Q88" t="s">
        <v>98</v>
      </c>
      <c r="R88" t="s">
        <v>5</v>
      </c>
      <c r="S88" t="s">
        <v>0</v>
      </c>
      <c r="T88">
        <v>919</v>
      </c>
      <c r="U88">
        <f t="shared" si="3"/>
        <v>879</v>
      </c>
    </row>
    <row r="89" spans="1:23" x14ac:dyDescent="0.3">
      <c r="A89" t="s">
        <v>98</v>
      </c>
      <c r="B89" t="s">
        <v>95</v>
      </c>
      <c r="C89" t="s">
        <v>0</v>
      </c>
      <c r="D89">
        <v>880</v>
      </c>
      <c r="I89" t="s">
        <v>98</v>
      </c>
      <c r="J89" t="s">
        <v>4</v>
      </c>
      <c r="K89" t="s">
        <v>0</v>
      </c>
      <c r="L89">
        <v>10648</v>
      </c>
      <c r="M89">
        <f t="shared" si="2"/>
        <v>10608</v>
      </c>
      <c r="Q89" t="s">
        <v>98</v>
      </c>
      <c r="R89" t="s">
        <v>5</v>
      </c>
      <c r="S89" t="s">
        <v>0</v>
      </c>
      <c r="T89">
        <v>744</v>
      </c>
      <c r="U89">
        <f t="shared" si="3"/>
        <v>704</v>
      </c>
    </row>
    <row r="90" spans="1:23" x14ac:dyDescent="0.3">
      <c r="A90" t="s">
        <v>98</v>
      </c>
      <c r="B90" t="s">
        <v>95</v>
      </c>
      <c r="C90" t="s">
        <v>0</v>
      </c>
      <c r="D90">
        <v>808</v>
      </c>
      <c r="I90" t="s">
        <v>98</v>
      </c>
      <c r="J90" t="s">
        <v>4</v>
      </c>
      <c r="K90" t="s">
        <v>0</v>
      </c>
      <c r="L90">
        <v>2432</v>
      </c>
      <c r="M90">
        <f t="shared" si="2"/>
        <v>2392</v>
      </c>
      <c r="Q90" t="s">
        <v>98</v>
      </c>
      <c r="R90" t="s">
        <v>5</v>
      </c>
      <c r="S90" t="s">
        <v>0</v>
      </c>
      <c r="T90">
        <v>872</v>
      </c>
      <c r="U90">
        <f t="shared" si="3"/>
        <v>832</v>
      </c>
    </row>
    <row r="91" spans="1:23" x14ac:dyDescent="0.3">
      <c r="A91" t="s">
        <v>98</v>
      </c>
      <c r="B91" t="s">
        <v>95</v>
      </c>
      <c r="C91" t="s">
        <v>0</v>
      </c>
      <c r="D91">
        <v>775</v>
      </c>
      <c r="G91">
        <f>MEDIAN(D82:D91)</f>
        <v>844</v>
      </c>
      <c r="I91" t="s">
        <v>98</v>
      </c>
      <c r="J91" t="s">
        <v>4</v>
      </c>
      <c r="K91" t="s">
        <v>0</v>
      </c>
      <c r="L91">
        <v>1063</v>
      </c>
      <c r="M91">
        <f t="shared" si="2"/>
        <v>1023</v>
      </c>
      <c r="O91">
        <f>MEDIAN(M82:M91)</f>
        <v>1087.5</v>
      </c>
      <c r="Q91" t="s">
        <v>98</v>
      </c>
      <c r="R91" t="s">
        <v>5</v>
      </c>
      <c r="S91" t="s">
        <v>0</v>
      </c>
      <c r="T91">
        <v>1088</v>
      </c>
      <c r="U91">
        <f t="shared" si="3"/>
        <v>1048</v>
      </c>
      <c r="W91">
        <f>MEDIAN(U82:U91)</f>
        <v>867.5</v>
      </c>
    </row>
    <row r="92" spans="1:23" x14ac:dyDescent="0.3">
      <c r="A92" t="s">
        <v>99</v>
      </c>
      <c r="B92" t="s">
        <v>95</v>
      </c>
      <c r="C92" t="s">
        <v>0</v>
      </c>
      <c r="D92">
        <v>888</v>
      </c>
      <c r="I92" t="s">
        <v>99</v>
      </c>
      <c r="J92" t="s">
        <v>4</v>
      </c>
      <c r="K92" t="s">
        <v>0</v>
      </c>
      <c r="L92">
        <v>807</v>
      </c>
      <c r="M92">
        <f t="shared" si="2"/>
        <v>767</v>
      </c>
      <c r="Q92" t="s">
        <v>99</v>
      </c>
      <c r="R92" t="s">
        <v>5</v>
      </c>
      <c r="S92" t="s">
        <v>0</v>
      </c>
      <c r="T92">
        <v>984</v>
      </c>
      <c r="U92">
        <f t="shared" si="3"/>
        <v>944</v>
      </c>
    </row>
    <row r="93" spans="1:23" x14ac:dyDescent="0.3">
      <c r="A93" t="s">
        <v>99</v>
      </c>
      <c r="B93" t="s">
        <v>95</v>
      </c>
      <c r="C93" t="s">
        <v>0</v>
      </c>
      <c r="D93">
        <v>792</v>
      </c>
      <c r="I93" t="s">
        <v>99</v>
      </c>
      <c r="J93" t="s">
        <v>4</v>
      </c>
      <c r="K93" t="s">
        <v>0</v>
      </c>
      <c r="L93">
        <v>1392</v>
      </c>
      <c r="M93">
        <f t="shared" si="2"/>
        <v>1352</v>
      </c>
      <c r="Q93" t="s">
        <v>99</v>
      </c>
      <c r="R93" t="s">
        <v>5</v>
      </c>
      <c r="S93" t="s">
        <v>0</v>
      </c>
      <c r="T93">
        <v>882</v>
      </c>
      <c r="U93">
        <f t="shared" si="3"/>
        <v>842</v>
      </c>
    </row>
    <row r="94" spans="1:23" x14ac:dyDescent="0.3">
      <c r="A94" t="s">
        <v>99</v>
      </c>
      <c r="B94" t="s">
        <v>95</v>
      </c>
      <c r="C94" t="s">
        <v>0</v>
      </c>
      <c r="D94">
        <v>1016</v>
      </c>
      <c r="I94" t="s">
        <v>99</v>
      </c>
      <c r="J94" t="s">
        <v>4</v>
      </c>
      <c r="K94" t="s">
        <v>0</v>
      </c>
      <c r="L94">
        <v>2111</v>
      </c>
      <c r="M94">
        <f t="shared" si="2"/>
        <v>2071</v>
      </c>
      <c r="Q94" t="s">
        <v>99</v>
      </c>
      <c r="R94" t="s">
        <v>5</v>
      </c>
      <c r="S94" t="s">
        <v>0</v>
      </c>
      <c r="T94">
        <v>920</v>
      </c>
      <c r="U94">
        <f t="shared" si="3"/>
        <v>880</v>
      </c>
    </row>
    <row r="95" spans="1:23" x14ac:dyDescent="0.3">
      <c r="A95" t="s">
        <v>99</v>
      </c>
      <c r="B95" t="s">
        <v>95</v>
      </c>
      <c r="C95" t="s">
        <v>0</v>
      </c>
      <c r="D95">
        <v>872</v>
      </c>
      <c r="I95" t="s">
        <v>99</v>
      </c>
      <c r="J95" t="s">
        <v>4</v>
      </c>
      <c r="K95" t="s">
        <v>0</v>
      </c>
      <c r="L95">
        <v>1016</v>
      </c>
      <c r="M95">
        <f t="shared" si="2"/>
        <v>976</v>
      </c>
      <c r="Q95" t="s">
        <v>99</v>
      </c>
      <c r="R95" t="s">
        <v>5</v>
      </c>
      <c r="S95" t="s">
        <v>0</v>
      </c>
      <c r="T95">
        <v>1376</v>
      </c>
      <c r="U95">
        <f t="shared" si="3"/>
        <v>1336</v>
      </c>
    </row>
    <row r="96" spans="1:23" x14ac:dyDescent="0.3">
      <c r="A96" t="s">
        <v>99</v>
      </c>
      <c r="B96" t="s">
        <v>95</v>
      </c>
      <c r="C96" t="s">
        <v>0</v>
      </c>
      <c r="D96">
        <v>1056</v>
      </c>
      <c r="I96" t="s">
        <v>99</v>
      </c>
      <c r="J96" t="s">
        <v>4</v>
      </c>
      <c r="K96" t="s">
        <v>0</v>
      </c>
      <c r="L96">
        <v>1943</v>
      </c>
      <c r="M96">
        <f t="shared" si="2"/>
        <v>1903</v>
      </c>
      <c r="Q96" t="s">
        <v>99</v>
      </c>
      <c r="R96" t="s">
        <v>5</v>
      </c>
      <c r="S96" t="s">
        <v>0</v>
      </c>
      <c r="T96">
        <v>935</v>
      </c>
      <c r="U96">
        <f t="shared" si="3"/>
        <v>895</v>
      </c>
    </row>
    <row r="97" spans="1:23" x14ac:dyDescent="0.3">
      <c r="A97" t="s">
        <v>99</v>
      </c>
      <c r="B97" t="s">
        <v>95</v>
      </c>
      <c r="C97" t="s">
        <v>0</v>
      </c>
      <c r="D97">
        <v>776</v>
      </c>
      <c r="I97" t="s">
        <v>99</v>
      </c>
      <c r="J97" t="s">
        <v>4</v>
      </c>
      <c r="K97" t="s">
        <v>0</v>
      </c>
      <c r="L97">
        <v>736</v>
      </c>
      <c r="M97">
        <f t="shared" si="2"/>
        <v>696</v>
      </c>
      <c r="Q97" t="s">
        <v>99</v>
      </c>
      <c r="R97" t="s">
        <v>5</v>
      </c>
      <c r="S97" t="s">
        <v>0</v>
      </c>
      <c r="T97">
        <v>824</v>
      </c>
      <c r="U97">
        <f t="shared" si="3"/>
        <v>784</v>
      </c>
    </row>
    <row r="98" spans="1:23" x14ac:dyDescent="0.3">
      <c r="A98" t="s">
        <v>99</v>
      </c>
      <c r="B98" t="s">
        <v>95</v>
      </c>
      <c r="C98" t="s">
        <v>0</v>
      </c>
      <c r="D98">
        <v>991</v>
      </c>
      <c r="I98" t="s">
        <v>99</v>
      </c>
      <c r="J98" t="s">
        <v>4</v>
      </c>
      <c r="K98" t="s">
        <v>0</v>
      </c>
      <c r="L98">
        <v>977</v>
      </c>
      <c r="M98">
        <f t="shared" si="2"/>
        <v>937</v>
      </c>
      <c r="Q98" t="s">
        <v>99</v>
      </c>
      <c r="R98" t="s">
        <v>5</v>
      </c>
      <c r="S98" t="s">
        <v>0</v>
      </c>
      <c r="T98">
        <v>1407</v>
      </c>
      <c r="U98">
        <f t="shared" si="3"/>
        <v>1367</v>
      </c>
    </row>
    <row r="99" spans="1:23" x14ac:dyDescent="0.3">
      <c r="A99" t="s">
        <v>99</v>
      </c>
      <c r="B99" t="s">
        <v>95</v>
      </c>
      <c r="C99" t="s">
        <v>0</v>
      </c>
      <c r="D99">
        <v>1000</v>
      </c>
      <c r="I99" t="s">
        <v>99</v>
      </c>
      <c r="J99" t="s">
        <v>4</v>
      </c>
      <c r="K99" t="s">
        <v>0</v>
      </c>
      <c r="L99">
        <v>1442</v>
      </c>
      <c r="M99">
        <f t="shared" si="2"/>
        <v>1402</v>
      </c>
      <c r="Q99" t="s">
        <v>99</v>
      </c>
      <c r="R99" t="s">
        <v>5</v>
      </c>
      <c r="S99" t="s">
        <v>0</v>
      </c>
      <c r="T99">
        <v>1183</v>
      </c>
      <c r="U99">
        <f t="shared" si="3"/>
        <v>1143</v>
      </c>
    </row>
    <row r="100" spans="1:23" x14ac:dyDescent="0.3">
      <c r="A100" t="s">
        <v>99</v>
      </c>
      <c r="B100" t="s">
        <v>95</v>
      </c>
      <c r="C100" t="s">
        <v>0</v>
      </c>
      <c r="D100">
        <v>904</v>
      </c>
      <c r="I100" t="s">
        <v>99</v>
      </c>
      <c r="J100" t="s">
        <v>4</v>
      </c>
      <c r="K100" t="s">
        <v>0</v>
      </c>
      <c r="L100">
        <v>959</v>
      </c>
      <c r="M100">
        <f t="shared" si="2"/>
        <v>919</v>
      </c>
      <c r="Q100" t="s">
        <v>99</v>
      </c>
      <c r="R100" t="s">
        <v>5</v>
      </c>
      <c r="S100" t="s">
        <v>0</v>
      </c>
      <c r="T100">
        <v>911</v>
      </c>
      <c r="U100">
        <f t="shared" si="3"/>
        <v>871</v>
      </c>
    </row>
    <row r="101" spans="1:23" x14ac:dyDescent="0.3">
      <c r="A101" t="s">
        <v>99</v>
      </c>
      <c r="B101" t="s">
        <v>95</v>
      </c>
      <c r="C101" t="s">
        <v>0</v>
      </c>
      <c r="D101">
        <v>927</v>
      </c>
      <c r="G101">
        <f>MEDIAN(D92:D101)</f>
        <v>915.5</v>
      </c>
      <c r="I101" t="s">
        <v>99</v>
      </c>
      <c r="J101" t="s">
        <v>4</v>
      </c>
      <c r="K101" t="s">
        <v>0</v>
      </c>
      <c r="L101">
        <v>982</v>
      </c>
      <c r="M101">
        <f t="shared" si="2"/>
        <v>942</v>
      </c>
      <c r="O101">
        <f>MEDIAN(M92:M101)</f>
        <v>959</v>
      </c>
      <c r="Q101" t="s">
        <v>99</v>
      </c>
      <c r="R101" t="s">
        <v>5</v>
      </c>
      <c r="S101" t="s">
        <v>0</v>
      </c>
      <c r="T101">
        <v>1752</v>
      </c>
      <c r="U101">
        <f t="shared" si="3"/>
        <v>1712</v>
      </c>
      <c r="W101">
        <f>MEDIAN(U92:U101)</f>
        <v>919.5</v>
      </c>
    </row>
    <row r="102" spans="1:23" x14ac:dyDescent="0.3">
      <c r="A102" t="s">
        <v>100</v>
      </c>
      <c r="B102" t="s">
        <v>95</v>
      </c>
      <c r="C102" t="s">
        <v>0</v>
      </c>
      <c r="D102">
        <v>1096</v>
      </c>
      <c r="I102" t="s">
        <v>100</v>
      </c>
      <c r="J102" t="s">
        <v>4</v>
      </c>
      <c r="K102" t="s">
        <v>0</v>
      </c>
      <c r="L102">
        <v>976</v>
      </c>
      <c r="M102">
        <f t="shared" si="2"/>
        <v>936</v>
      </c>
      <c r="Q102" t="s">
        <v>100</v>
      </c>
      <c r="R102" t="s">
        <v>5</v>
      </c>
      <c r="S102" t="s">
        <v>0</v>
      </c>
      <c r="T102">
        <v>931</v>
      </c>
      <c r="U102">
        <f t="shared" si="3"/>
        <v>891</v>
      </c>
    </row>
    <row r="103" spans="1:23" x14ac:dyDescent="0.3">
      <c r="A103" t="s">
        <v>100</v>
      </c>
      <c r="B103" t="s">
        <v>95</v>
      </c>
      <c r="C103" t="s">
        <v>0</v>
      </c>
      <c r="D103">
        <v>664</v>
      </c>
      <c r="I103" t="s">
        <v>100</v>
      </c>
      <c r="J103" t="s">
        <v>4</v>
      </c>
      <c r="K103" t="s">
        <v>0</v>
      </c>
      <c r="L103">
        <v>1160</v>
      </c>
      <c r="M103">
        <f t="shared" si="2"/>
        <v>1120</v>
      </c>
      <c r="Q103" t="s">
        <v>100</v>
      </c>
      <c r="R103" t="s">
        <v>5</v>
      </c>
      <c r="S103" t="s">
        <v>0</v>
      </c>
      <c r="T103">
        <v>952</v>
      </c>
      <c r="U103">
        <f t="shared" si="3"/>
        <v>912</v>
      </c>
    </row>
    <row r="104" spans="1:23" x14ac:dyDescent="0.3">
      <c r="A104" t="s">
        <v>100</v>
      </c>
      <c r="B104" t="s">
        <v>95</v>
      </c>
      <c r="C104" t="s">
        <v>0</v>
      </c>
      <c r="D104">
        <v>1263</v>
      </c>
      <c r="I104" t="s">
        <v>100</v>
      </c>
      <c r="J104" t="s">
        <v>4</v>
      </c>
      <c r="K104" t="s">
        <v>0</v>
      </c>
      <c r="L104">
        <v>1082</v>
      </c>
      <c r="M104">
        <f t="shared" si="2"/>
        <v>1042</v>
      </c>
      <c r="Q104" t="s">
        <v>100</v>
      </c>
      <c r="R104" t="s">
        <v>5</v>
      </c>
      <c r="S104" t="s">
        <v>0</v>
      </c>
      <c r="T104">
        <v>936</v>
      </c>
      <c r="U104">
        <f t="shared" si="3"/>
        <v>896</v>
      </c>
    </row>
    <row r="105" spans="1:23" x14ac:dyDescent="0.3">
      <c r="A105" t="s">
        <v>100</v>
      </c>
      <c r="B105" t="s">
        <v>95</v>
      </c>
      <c r="C105" t="s">
        <v>0</v>
      </c>
      <c r="D105">
        <v>759</v>
      </c>
      <c r="I105" t="s">
        <v>100</v>
      </c>
      <c r="J105" t="s">
        <v>4</v>
      </c>
      <c r="K105" t="s">
        <v>0</v>
      </c>
      <c r="L105">
        <v>980</v>
      </c>
      <c r="M105">
        <f t="shared" si="2"/>
        <v>940</v>
      </c>
      <c r="Q105" t="s">
        <v>100</v>
      </c>
      <c r="R105" t="s">
        <v>5</v>
      </c>
      <c r="S105" t="s">
        <v>0</v>
      </c>
      <c r="T105">
        <v>1688</v>
      </c>
      <c r="U105">
        <f t="shared" si="3"/>
        <v>1648</v>
      </c>
    </row>
    <row r="106" spans="1:23" x14ac:dyDescent="0.3">
      <c r="A106" t="s">
        <v>100</v>
      </c>
      <c r="B106" t="s">
        <v>95</v>
      </c>
      <c r="C106" t="s">
        <v>0</v>
      </c>
      <c r="D106">
        <v>840</v>
      </c>
      <c r="I106" t="s">
        <v>100</v>
      </c>
      <c r="J106" t="s">
        <v>4</v>
      </c>
      <c r="K106" t="s">
        <v>0</v>
      </c>
      <c r="L106">
        <v>1280</v>
      </c>
      <c r="M106">
        <f t="shared" si="2"/>
        <v>1240</v>
      </c>
      <c r="Q106" t="s">
        <v>100</v>
      </c>
      <c r="R106" t="s">
        <v>5</v>
      </c>
      <c r="S106" t="s">
        <v>0</v>
      </c>
      <c r="T106">
        <v>905</v>
      </c>
      <c r="U106">
        <f t="shared" si="3"/>
        <v>865</v>
      </c>
    </row>
    <row r="107" spans="1:23" x14ac:dyDescent="0.3">
      <c r="A107" t="s">
        <v>100</v>
      </c>
      <c r="B107" t="s">
        <v>95</v>
      </c>
      <c r="C107" t="s">
        <v>0</v>
      </c>
      <c r="D107">
        <v>761</v>
      </c>
      <c r="I107" t="s">
        <v>100</v>
      </c>
      <c r="J107" t="s">
        <v>4</v>
      </c>
      <c r="K107" t="s">
        <v>0</v>
      </c>
      <c r="L107">
        <v>850</v>
      </c>
      <c r="M107">
        <f t="shared" si="2"/>
        <v>810</v>
      </c>
      <c r="Q107" t="s">
        <v>100</v>
      </c>
      <c r="R107" t="s">
        <v>5</v>
      </c>
      <c r="S107" t="s">
        <v>0</v>
      </c>
      <c r="T107">
        <v>1007</v>
      </c>
      <c r="U107">
        <f t="shared" si="3"/>
        <v>967</v>
      </c>
    </row>
    <row r="108" spans="1:23" x14ac:dyDescent="0.3">
      <c r="A108" t="s">
        <v>100</v>
      </c>
      <c r="B108" t="s">
        <v>95</v>
      </c>
      <c r="C108" t="s">
        <v>0</v>
      </c>
      <c r="D108">
        <v>802</v>
      </c>
      <c r="I108" t="s">
        <v>100</v>
      </c>
      <c r="J108" t="s">
        <v>4</v>
      </c>
      <c r="K108" t="s">
        <v>0</v>
      </c>
      <c r="L108">
        <v>924</v>
      </c>
      <c r="M108">
        <f t="shared" si="2"/>
        <v>884</v>
      </c>
      <c r="Q108" t="s">
        <v>100</v>
      </c>
      <c r="R108" t="s">
        <v>5</v>
      </c>
      <c r="S108" t="s">
        <v>0</v>
      </c>
      <c r="T108">
        <v>935</v>
      </c>
      <c r="U108">
        <f t="shared" si="3"/>
        <v>895</v>
      </c>
    </row>
    <row r="109" spans="1:23" x14ac:dyDescent="0.3">
      <c r="A109" t="s">
        <v>100</v>
      </c>
      <c r="B109" t="s">
        <v>95</v>
      </c>
      <c r="C109" t="s">
        <v>0</v>
      </c>
      <c r="D109">
        <v>953</v>
      </c>
      <c r="I109" t="s">
        <v>100</v>
      </c>
      <c r="J109" t="s">
        <v>4</v>
      </c>
      <c r="K109" t="s">
        <v>0</v>
      </c>
      <c r="L109">
        <v>1152</v>
      </c>
      <c r="M109">
        <f t="shared" si="2"/>
        <v>1112</v>
      </c>
      <c r="Q109" t="s">
        <v>100</v>
      </c>
      <c r="R109" t="s">
        <v>5</v>
      </c>
      <c r="S109" t="s">
        <v>0</v>
      </c>
      <c r="T109">
        <v>1199</v>
      </c>
      <c r="U109">
        <f t="shared" si="3"/>
        <v>1159</v>
      </c>
    </row>
    <row r="110" spans="1:23" x14ac:dyDescent="0.3">
      <c r="A110" t="s">
        <v>100</v>
      </c>
      <c r="B110" t="s">
        <v>95</v>
      </c>
      <c r="C110" t="s">
        <v>0</v>
      </c>
      <c r="D110">
        <v>936</v>
      </c>
      <c r="I110" t="s">
        <v>100</v>
      </c>
      <c r="J110" t="s">
        <v>4</v>
      </c>
      <c r="K110" t="s">
        <v>0</v>
      </c>
      <c r="L110">
        <v>1008</v>
      </c>
      <c r="M110">
        <f t="shared" si="2"/>
        <v>968</v>
      </c>
      <c r="Q110" t="s">
        <v>100</v>
      </c>
      <c r="R110" t="s">
        <v>5</v>
      </c>
      <c r="S110" t="s">
        <v>0</v>
      </c>
      <c r="T110">
        <v>1255</v>
      </c>
      <c r="U110">
        <f t="shared" si="3"/>
        <v>1215</v>
      </c>
    </row>
    <row r="111" spans="1:23" x14ac:dyDescent="0.3">
      <c r="A111" t="s">
        <v>100</v>
      </c>
      <c r="B111" t="s">
        <v>95</v>
      </c>
      <c r="C111" t="s">
        <v>0</v>
      </c>
      <c r="D111">
        <v>1000</v>
      </c>
      <c r="G111">
        <f>MEDIAN(D102:D111)</f>
        <v>888</v>
      </c>
      <c r="I111" t="s">
        <v>100</v>
      </c>
      <c r="J111" t="s">
        <v>4</v>
      </c>
      <c r="K111" t="s">
        <v>0</v>
      </c>
      <c r="L111">
        <v>1496</v>
      </c>
      <c r="M111">
        <f t="shared" si="2"/>
        <v>1456</v>
      </c>
      <c r="O111">
        <f>MEDIAN(M102:M111)</f>
        <v>1005</v>
      </c>
      <c r="Q111" t="s">
        <v>100</v>
      </c>
      <c r="R111" t="s">
        <v>5</v>
      </c>
      <c r="S111" t="s">
        <v>0</v>
      </c>
      <c r="T111">
        <v>1000</v>
      </c>
      <c r="U111">
        <f t="shared" si="3"/>
        <v>960</v>
      </c>
      <c r="W111">
        <f>MEDIAN(U102:U111)</f>
        <v>936</v>
      </c>
    </row>
    <row r="112" spans="1:23" x14ac:dyDescent="0.3">
      <c r="A112" t="s">
        <v>101</v>
      </c>
      <c r="B112" t="s">
        <v>95</v>
      </c>
      <c r="C112" t="s">
        <v>0</v>
      </c>
      <c r="D112">
        <v>888</v>
      </c>
      <c r="I112" t="s">
        <v>101</v>
      </c>
      <c r="J112" t="s">
        <v>4</v>
      </c>
      <c r="K112" t="s">
        <v>0</v>
      </c>
      <c r="L112">
        <v>863</v>
      </c>
      <c r="M112">
        <f t="shared" si="2"/>
        <v>823</v>
      </c>
      <c r="Q112" t="s">
        <v>101</v>
      </c>
      <c r="R112" t="s">
        <v>5</v>
      </c>
      <c r="S112" t="s">
        <v>0</v>
      </c>
      <c r="T112">
        <v>776</v>
      </c>
      <c r="U112">
        <f t="shared" si="3"/>
        <v>736</v>
      </c>
    </row>
    <row r="113" spans="1:23" x14ac:dyDescent="0.3">
      <c r="A113" t="s">
        <v>101</v>
      </c>
      <c r="B113" t="s">
        <v>95</v>
      </c>
      <c r="C113" t="s">
        <v>0</v>
      </c>
      <c r="D113">
        <v>905</v>
      </c>
      <c r="I113" t="s">
        <v>101</v>
      </c>
      <c r="J113" t="s">
        <v>4</v>
      </c>
      <c r="K113" t="s">
        <v>0</v>
      </c>
      <c r="L113">
        <v>1313</v>
      </c>
      <c r="M113">
        <f t="shared" si="2"/>
        <v>1273</v>
      </c>
      <c r="Q113" t="s">
        <v>101</v>
      </c>
      <c r="R113" t="s">
        <v>5</v>
      </c>
      <c r="S113" t="s">
        <v>0</v>
      </c>
      <c r="T113">
        <v>847</v>
      </c>
      <c r="U113">
        <f t="shared" si="3"/>
        <v>807</v>
      </c>
    </row>
    <row r="114" spans="1:23" x14ac:dyDescent="0.3">
      <c r="A114" t="s">
        <v>101</v>
      </c>
      <c r="B114" t="s">
        <v>95</v>
      </c>
      <c r="C114" t="s">
        <v>0</v>
      </c>
      <c r="D114">
        <v>1131</v>
      </c>
      <c r="I114" t="s">
        <v>101</v>
      </c>
      <c r="J114" t="s">
        <v>4</v>
      </c>
      <c r="K114" t="s">
        <v>0</v>
      </c>
      <c r="L114">
        <v>800</v>
      </c>
      <c r="M114">
        <f t="shared" si="2"/>
        <v>760</v>
      </c>
      <c r="Q114" t="s">
        <v>101</v>
      </c>
      <c r="R114" t="s">
        <v>5</v>
      </c>
      <c r="S114" t="s">
        <v>1</v>
      </c>
      <c r="T114">
        <v>827</v>
      </c>
      <c r="U114">
        <f t="shared" si="3"/>
        <v>787</v>
      </c>
    </row>
    <row r="115" spans="1:23" x14ac:dyDescent="0.3">
      <c r="A115" t="s">
        <v>101</v>
      </c>
      <c r="B115" t="s">
        <v>95</v>
      </c>
      <c r="C115" t="s">
        <v>0</v>
      </c>
      <c r="D115">
        <v>1360</v>
      </c>
      <c r="I115" t="s">
        <v>101</v>
      </c>
      <c r="J115" t="s">
        <v>4</v>
      </c>
      <c r="K115" t="s">
        <v>0</v>
      </c>
      <c r="L115">
        <v>999</v>
      </c>
      <c r="M115">
        <f t="shared" si="2"/>
        <v>959</v>
      </c>
      <c r="Q115" t="s">
        <v>101</v>
      </c>
      <c r="R115" t="s">
        <v>5</v>
      </c>
      <c r="S115" t="s">
        <v>0</v>
      </c>
      <c r="T115">
        <v>2160</v>
      </c>
      <c r="U115">
        <f t="shared" si="3"/>
        <v>2120</v>
      </c>
    </row>
    <row r="116" spans="1:23" x14ac:dyDescent="0.3">
      <c r="A116" t="s">
        <v>101</v>
      </c>
      <c r="B116" t="s">
        <v>95</v>
      </c>
      <c r="C116" t="s">
        <v>0</v>
      </c>
      <c r="D116">
        <v>967</v>
      </c>
      <c r="I116" t="s">
        <v>101</v>
      </c>
      <c r="J116" t="s">
        <v>4</v>
      </c>
      <c r="K116" t="s">
        <v>0</v>
      </c>
      <c r="L116">
        <v>904</v>
      </c>
      <c r="M116">
        <f t="shared" si="2"/>
        <v>864</v>
      </c>
      <c r="Q116" t="s">
        <v>101</v>
      </c>
      <c r="R116" t="s">
        <v>5</v>
      </c>
      <c r="S116" t="s">
        <v>0</v>
      </c>
      <c r="T116">
        <v>859</v>
      </c>
      <c r="U116">
        <f t="shared" si="3"/>
        <v>819</v>
      </c>
    </row>
    <row r="117" spans="1:23" x14ac:dyDescent="0.3">
      <c r="A117" t="s">
        <v>101</v>
      </c>
      <c r="B117" t="s">
        <v>95</v>
      </c>
      <c r="C117" t="s">
        <v>0</v>
      </c>
      <c r="D117">
        <v>1193</v>
      </c>
      <c r="I117" t="s">
        <v>101</v>
      </c>
      <c r="J117" t="s">
        <v>4</v>
      </c>
      <c r="K117" t="s">
        <v>0</v>
      </c>
      <c r="L117">
        <v>863</v>
      </c>
      <c r="M117">
        <f t="shared" si="2"/>
        <v>823</v>
      </c>
      <c r="Q117" t="s">
        <v>101</v>
      </c>
      <c r="R117" t="s">
        <v>5</v>
      </c>
      <c r="S117" t="s">
        <v>0</v>
      </c>
      <c r="T117">
        <v>903</v>
      </c>
      <c r="U117">
        <f t="shared" si="3"/>
        <v>863</v>
      </c>
    </row>
    <row r="118" spans="1:23" x14ac:dyDescent="0.3">
      <c r="A118" t="s">
        <v>101</v>
      </c>
      <c r="B118" t="s">
        <v>95</v>
      </c>
      <c r="C118" t="s">
        <v>0</v>
      </c>
      <c r="D118">
        <v>984</v>
      </c>
      <c r="I118" t="s">
        <v>101</v>
      </c>
      <c r="J118" t="s">
        <v>4</v>
      </c>
      <c r="K118" t="s">
        <v>0</v>
      </c>
      <c r="L118">
        <v>973</v>
      </c>
      <c r="M118">
        <f t="shared" si="2"/>
        <v>933</v>
      </c>
      <c r="Q118" t="s">
        <v>101</v>
      </c>
      <c r="R118" t="s">
        <v>5</v>
      </c>
      <c r="S118" t="s">
        <v>0</v>
      </c>
      <c r="T118">
        <v>976</v>
      </c>
      <c r="U118">
        <f t="shared" si="3"/>
        <v>936</v>
      </c>
    </row>
    <row r="119" spans="1:23" x14ac:dyDescent="0.3">
      <c r="A119" t="s">
        <v>101</v>
      </c>
      <c r="B119" t="s">
        <v>95</v>
      </c>
      <c r="C119" t="s">
        <v>0</v>
      </c>
      <c r="D119">
        <v>1033</v>
      </c>
      <c r="I119" t="s">
        <v>101</v>
      </c>
      <c r="J119" t="s">
        <v>4</v>
      </c>
      <c r="K119" t="s">
        <v>0</v>
      </c>
      <c r="L119">
        <v>1343</v>
      </c>
      <c r="M119">
        <f t="shared" si="2"/>
        <v>1303</v>
      </c>
      <c r="Q119" t="s">
        <v>101</v>
      </c>
      <c r="R119" t="s">
        <v>5</v>
      </c>
      <c r="S119" t="s">
        <v>0</v>
      </c>
      <c r="T119">
        <v>720</v>
      </c>
      <c r="U119">
        <f t="shared" si="3"/>
        <v>680</v>
      </c>
    </row>
    <row r="120" spans="1:23" x14ac:dyDescent="0.3">
      <c r="A120" t="s">
        <v>101</v>
      </c>
      <c r="B120" t="s">
        <v>95</v>
      </c>
      <c r="C120" t="s">
        <v>0</v>
      </c>
      <c r="D120">
        <v>1008</v>
      </c>
      <c r="I120" t="s">
        <v>101</v>
      </c>
      <c r="J120" t="s">
        <v>4</v>
      </c>
      <c r="K120" t="s">
        <v>0</v>
      </c>
      <c r="L120">
        <v>1055</v>
      </c>
      <c r="M120">
        <f t="shared" si="2"/>
        <v>1015</v>
      </c>
      <c r="Q120" t="s">
        <v>101</v>
      </c>
      <c r="R120" t="s">
        <v>5</v>
      </c>
      <c r="S120" t="s">
        <v>0</v>
      </c>
      <c r="T120">
        <v>1115</v>
      </c>
      <c r="U120">
        <f t="shared" si="3"/>
        <v>1075</v>
      </c>
    </row>
    <row r="121" spans="1:23" x14ac:dyDescent="0.3">
      <c r="A121" t="s">
        <v>101</v>
      </c>
      <c r="B121" t="s">
        <v>95</v>
      </c>
      <c r="C121" t="s">
        <v>0</v>
      </c>
      <c r="D121">
        <v>864</v>
      </c>
      <c r="G121">
        <f>MEDIAN(D112:D121)</f>
        <v>996</v>
      </c>
      <c r="I121" t="s">
        <v>101</v>
      </c>
      <c r="J121" t="s">
        <v>4</v>
      </c>
      <c r="K121" t="s">
        <v>0</v>
      </c>
      <c r="L121">
        <v>1008</v>
      </c>
      <c r="M121">
        <f t="shared" si="2"/>
        <v>968</v>
      </c>
      <c r="O121">
        <f>MEDIAN(M112:M121)</f>
        <v>946</v>
      </c>
      <c r="Q121" t="s">
        <v>101</v>
      </c>
      <c r="R121" t="s">
        <v>5</v>
      </c>
      <c r="S121" t="s">
        <v>0</v>
      </c>
      <c r="T121">
        <v>759</v>
      </c>
      <c r="U121">
        <f t="shared" si="3"/>
        <v>719</v>
      </c>
      <c r="W121">
        <f>MEDIAN(U112:U121)</f>
        <v>813</v>
      </c>
    </row>
    <row r="122" spans="1:23" x14ac:dyDescent="0.3">
      <c r="A122" t="s">
        <v>102</v>
      </c>
      <c r="B122" t="s">
        <v>95</v>
      </c>
      <c r="C122" t="s">
        <v>0</v>
      </c>
      <c r="D122">
        <v>1544</v>
      </c>
      <c r="I122" t="s">
        <v>102</v>
      </c>
      <c r="J122" t="s">
        <v>4</v>
      </c>
      <c r="K122" t="s">
        <v>1</v>
      </c>
      <c r="L122">
        <v>1128</v>
      </c>
      <c r="M122">
        <f t="shared" si="2"/>
        <v>1088</v>
      </c>
      <c r="Q122" t="s">
        <v>102</v>
      </c>
      <c r="R122" t="s">
        <v>5</v>
      </c>
      <c r="S122" t="s">
        <v>0</v>
      </c>
      <c r="T122">
        <v>927</v>
      </c>
      <c r="U122">
        <f t="shared" si="3"/>
        <v>887</v>
      </c>
    </row>
    <row r="123" spans="1:23" x14ac:dyDescent="0.3">
      <c r="A123" t="s">
        <v>102</v>
      </c>
      <c r="B123" t="s">
        <v>95</v>
      </c>
      <c r="C123" t="s">
        <v>1</v>
      </c>
      <c r="D123">
        <v>954</v>
      </c>
      <c r="I123" t="s">
        <v>102</v>
      </c>
      <c r="J123" t="s">
        <v>4</v>
      </c>
      <c r="K123" t="s">
        <v>1</v>
      </c>
      <c r="L123">
        <v>903</v>
      </c>
      <c r="M123">
        <f t="shared" si="2"/>
        <v>863</v>
      </c>
      <c r="Q123" t="s">
        <v>102</v>
      </c>
      <c r="R123" t="s">
        <v>5</v>
      </c>
      <c r="S123" t="s">
        <v>0</v>
      </c>
      <c r="T123">
        <v>1000</v>
      </c>
      <c r="U123">
        <f t="shared" si="3"/>
        <v>960</v>
      </c>
    </row>
    <row r="124" spans="1:23" x14ac:dyDescent="0.3">
      <c r="A124" t="s">
        <v>102</v>
      </c>
      <c r="B124" t="s">
        <v>95</v>
      </c>
      <c r="C124" t="s">
        <v>1</v>
      </c>
      <c r="D124">
        <v>855</v>
      </c>
      <c r="I124" t="s">
        <v>102</v>
      </c>
      <c r="J124" t="s">
        <v>4</v>
      </c>
      <c r="K124" t="s">
        <v>0</v>
      </c>
      <c r="L124">
        <v>1704</v>
      </c>
      <c r="M124">
        <f t="shared" si="2"/>
        <v>1664</v>
      </c>
      <c r="Q124" t="s">
        <v>102</v>
      </c>
      <c r="R124" t="s">
        <v>5</v>
      </c>
      <c r="S124" t="s">
        <v>1</v>
      </c>
      <c r="T124">
        <v>3367</v>
      </c>
      <c r="U124">
        <f t="shared" si="3"/>
        <v>3327</v>
      </c>
    </row>
    <row r="125" spans="1:23" x14ac:dyDescent="0.3">
      <c r="A125" t="s">
        <v>102</v>
      </c>
      <c r="B125" t="s">
        <v>95</v>
      </c>
      <c r="C125" t="s">
        <v>1</v>
      </c>
      <c r="D125">
        <v>2000</v>
      </c>
      <c r="I125" t="s">
        <v>102</v>
      </c>
      <c r="J125" t="s">
        <v>4</v>
      </c>
      <c r="K125" t="s">
        <v>0</v>
      </c>
      <c r="L125">
        <v>1039</v>
      </c>
      <c r="M125">
        <f t="shared" si="2"/>
        <v>999</v>
      </c>
      <c r="Q125" t="s">
        <v>102</v>
      </c>
      <c r="R125" t="s">
        <v>5</v>
      </c>
      <c r="S125" t="s">
        <v>0</v>
      </c>
      <c r="T125">
        <v>1312</v>
      </c>
      <c r="U125">
        <f t="shared" si="3"/>
        <v>1272</v>
      </c>
    </row>
    <row r="126" spans="1:23" x14ac:dyDescent="0.3">
      <c r="A126" t="s">
        <v>102</v>
      </c>
      <c r="B126" t="s">
        <v>95</v>
      </c>
      <c r="C126" t="s">
        <v>1</v>
      </c>
      <c r="D126">
        <v>1248</v>
      </c>
      <c r="I126" t="s">
        <v>102</v>
      </c>
      <c r="J126" t="s">
        <v>4</v>
      </c>
      <c r="K126" t="s">
        <v>0</v>
      </c>
      <c r="L126">
        <v>2304</v>
      </c>
      <c r="M126">
        <f t="shared" si="2"/>
        <v>2264</v>
      </c>
      <c r="Q126" t="s">
        <v>102</v>
      </c>
      <c r="R126" t="s">
        <v>5</v>
      </c>
      <c r="S126" t="s">
        <v>0</v>
      </c>
      <c r="T126">
        <v>768</v>
      </c>
      <c r="U126">
        <f t="shared" si="3"/>
        <v>728</v>
      </c>
    </row>
    <row r="127" spans="1:23" x14ac:dyDescent="0.3">
      <c r="A127" t="s">
        <v>102</v>
      </c>
      <c r="B127" t="s">
        <v>95</v>
      </c>
      <c r="C127" t="s">
        <v>1</v>
      </c>
      <c r="D127">
        <v>896</v>
      </c>
      <c r="I127" t="s">
        <v>102</v>
      </c>
      <c r="J127" t="s">
        <v>4</v>
      </c>
      <c r="K127" t="s">
        <v>1</v>
      </c>
      <c r="L127">
        <v>878</v>
      </c>
      <c r="M127">
        <f t="shared" si="2"/>
        <v>838</v>
      </c>
      <c r="Q127" t="s">
        <v>102</v>
      </c>
      <c r="R127" t="s">
        <v>5</v>
      </c>
      <c r="S127" t="s">
        <v>0</v>
      </c>
      <c r="T127">
        <v>1335</v>
      </c>
      <c r="U127">
        <f t="shared" si="3"/>
        <v>1295</v>
      </c>
    </row>
    <row r="128" spans="1:23" x14ac:dyDescent="0.3">
      <c r="A128" t="s">
        <v>102</v>
      </c>
      <c r="B128" t="s">
        <v>95</v>
      </c>
      <c r="C128" t="s">
        <v>1</v>
      </c>
      <c r="D128">
        <v>719</v>
      </c>
      <c r="I128" t="s">
        <v>102</v>
      </c>
      <c r="J128" t="s">
        <v>4</v>
      </c>
      <c r="K128" t="s">
        <v>0</v>
      </c>
      <c r="L128">
        <v>1663</v>
      </c>
      <c r="M128">
        <f t="shared" si="2"/>
        <v>1623</v>
      </c>
      <c r="Q128" t="s">
        <v>102</v>
      </c>
      <c r="R128" t="s">
        <v>5</v>
      </c>
      <c r="S128" t="s">
        <v>0</v>
      </c>
      <c r="T128">
        <v>2544</v>
      </c>
      <c r="U128">
        <f t="shared" si="3"/>
        <v>2504</v>
      </c>
    </row>
    <row r="129" spans="1:23" x14ac:dyDescent="0.3">
      <c r="A129" t="s">
        <v>102</v>
      </c>
      <c r="B129" t="s">
        <v>95</v>
      </c>
      <c r="C129" t="s">
        <v>1</v>
      </c>
      <c r="D129">
        <v>1170</v>
      </c>
      <c r="I129" t="s">
        <v>102</v>
      </c>
      <c r="J129" t="s">
        <v>4</v>
      </c>
      <c r="K129" t="s">
        <v>1</v>
      </c>
      <c r="L129">
        <v>1096</v>
      </c>
      <c r="M129">
        <f t="shared" si="2"/>
        <v>1056</v>
      </c>
      <c r="Q129" t="s">
        <v>102</v>
      </c>
      <c r="R129" t="s">
        <v>5</v>
      </c>
      <c r="S129" t="s">
        <v>0</v>
      </c>
      <c r="T129">
        <v>1807</v>
      </c>
      <c r="U129">
        <f t="shared" si="3"/>
        <v>1767</v>
      </c>
    </row>
    <row r="130" spans="1:23" x14ac:dyDescent="0.3">
      <c r="A130" t="s">
        <v>102</v>
      </c>
      <c r="B130" t="s">
        <v>95</v>
      </c>
      <c r="C130" t="s">
        <v>1</v>
      </c>
      <c r="D130">
        <v>663</v>
      </c>
      <c r="I130" t="s">
        <v>102</v>
      </c>
      <c r="J130" t="s">
        <v>4</v>
      </c>
      <c r="K130" t="s">
        <v>1</v>
      </c>
      <c r="L130">
        <v>1887</v>
      </c>
      <c r="M130">
        <f t="shared" si="2"/>
        <v>1847</v>
      </c>
      <c r="Q130" t="s">
        <v>102</v>
      </c>
      <c r="R130" t="s">
        <v>5</v>
      </c>
      <c r="S130" t="s">
        <v>0</v>
      </c>
      <c r="T130">
        <v>792</v>
      </c>
      <c r="U130">
        <f t="shared" si="3"/>
        <v>752</v>
      </c>
    </row>
    <row r="131" spans="1:23" x14ac:dyDescent="0.3">
      <c r="A131" t="s">
        <v>102</v>
      </c>
      <c r="B131" t="s">
        <v>95</v>
      </c>
      <c r="C131" t="s">
        <v>1</v>
      </c>
      <c r="D131">
        <v>784</v>
      </c>
      <c r="G131">
        <f>MEDIAN(D122:D131)</f>
        <v>925</v>
      </c>
      <c r="I131" t="s">
        <v>102</v>
      </c>
      <c r="J131" t="s">
        <v>4</v>
      </c>
      <c r="K131" t="s">
        <v>1</v>
      </c>
      <c r="L131">
        <v>895</v>
      </c>
      <c r="M131">
        <f t="shared" ref="M131:M161" si="4">L131-40</f>
        <v>855</v>
      </c>
      <c r="O131">
        <f>MEDIAN(M122:M131)</f>
        <v>1072</v>
      </c>
      <c r="Q131" t="s">
        <v>102</v>
      </c>
      <c r="R131" t="s">
        <v>5</v>
      </c>
      <c r="S131" t="s">
        <v>0</v>
      </c>
      <c r="T131">
        <v>1552</v>
      </c>
      <c r="U131">
        <f t="shared" ref="U131:U161" si="5">T131-40</f>
        <v>1512</v>
      </c>
      <c r="W131">
        <f>MEDIAN(U122:U131)</f>
        <v>1283.5</v>
      </c>
    </row>
    <row r="132" spans="1:23" x14ac:dyDescent="0.3">
      <c r="A132" t="s">
        <v>103</v>
      </c>
      <c r="B132" t="s">
        <v>95</v>
      </c>
      <c r="C132" t="s">
        <v>1</v>
      </c>
      <c r="D132">
        <v>884</v>
      </c>
      <c r="I132" t="s">
        <v>103</v>
      </c>
      <c r="J132" t="s">
        <v>4</v>
      </c>
      <c r="K132" t="s">
        <v>1</v>
      </c>
      <c r="L132">
        <v>856</v>
      </c>
      <c r="M132">
        <f t="shared" si="4"/>
        <v>816</v>
      </c>
      <c r="Q132" t="s">
        <v>103</v>
      </c>
      <c r="R132" t="s">
        <v>5</v>
      </c>
      <c r="S132" t="s">
        <v>0</v>
      </c>
      <c r="T132">
        <v>1384</v>
      </c>
      <c r="U132">
        <f t="shared" si="5"/>
        <v>1344</v>
      </c>
    </row>
    <row r="133" spans="1:23" x14ac:dyDescent="0.3">
      <c r="A133" t="s">
        <v>103</v>
      </c>
      <c r="B133" t="s">
        <v>95</v>
      </c>
      <c r="C133" t="s">
        <v>1</v>
      </c>
      <c r="D133">
        <v>1184</v>
      </c>
      <c r="I133" t="s">
        <v>103</v>
      </c>
      <c r="J133" t="s">
        <v>4</v>
      </c>
      <c r="K133" t="s">
        <v>1</v>
      </c>
      <c r="L133">
        <v>943</v>
      </c>
      <c r="M133">
        <f t="shared" si="4"/>
        <v>903</v>
      </c>
      <c r="Q133" t="s">
        <v>103</v>
      </c>
      <c r="R133" t="s">
        <v>5</v>
      </c>
      <c r="S133" t="s">
        <v>0</v>
      </c>
      <c r="T133">
        <v>616</v>
      </c>
      <c r="U133">
        <f t="shared" si="5"/>
        <v>576</v>
      </c>
    </row>
    <row r="134" spans="1:23" x14ac:dyDescent="0.3">
      <c r="A134" t="s">
        <v>103</v>
      </c>
      <c r="B134" t="s">
        <v>95</v>
      </c>
      <c r="C134" t="s">
        <v>1</v>
      </c>
      <c r="D134">
        <v>936</v>
      </c>
      <c r="I134" t="s">
        <v>103</v>
      </c>
      <c r="J134" t="s">
        <v>4</v>
      </c>
      <c r="K134" t="s">
        <v>1</v>
      </c>
      <c r="L134">
        <v>868</v>
      </c>
      <c r="M134">
        <f t="shared" si="4"/>
        <v>828</v>
      </c>
      <c r="Q134" t="s">
        <v>103</v>
      </c>
      <c r="R134" t="s">
        <v>5</v>
      </c>
      <c r="S134" t="s">
        <v>1</v>
      </c>
      <c r="T134">
        <v>992</v>
      </c>
      <c r="U134">
        <f t="shared" si="5"/>
        <v>952</v>
      </c>
    </row>
    <row r="135" spans="1:23" x14ac:dyDescent="0.3">
      <c r="A135" t="s">
        <v>103</v>
      </c>
      <c r="B135" t="s">
        <v>95</v>
      </c>
      <c r="C135" t="s">
        <v>1</v>
      </c>
      <c r="D135">
        <v>831</v>
      </c>
      <c r="I135" t="s">
        <v>103</v>
      </c>
      <c r="J135" t="s">
        <v>4</v>
      </c>
      <c r="K135" t="s">
        <v>1</v>
      </c>
      <c r="L135">
        <v>2016</v>
      </c>
      <c r="M135">
        <f t="shared" si="4"/>
        <v>1976</v>
      </c>
      <c r="Q135" t="s">
        <v>103</v>
      </c>
      <c r="R135" t="s">
        <v>5</v>
      </c>
      <c r="S135" t="s">
        <v>0</v>
      </c>
      <c r="T135">
        <v>936</v>
      </c>
      <c r="U135">
        <f t="shared" si="5"/>
        <v>896</v>
      </c>
    </row>
    <row r="136" spans="1:23" x14ac:dyDescent="0.3">
      <c r="A136" t="s">
        <v>103</v>
      </c>
      <c r="B136" t="s">
        <v>95</v>
      </c>
      <c r="C136" t="s">
        <v>1</v>
      </c>
      <c r="D136">
        <v>1407</v>
      </c>
      <c r="I136" t="s">
        <v>103</v>
      </c>
      <c r="J136" t="s">
        <v>4</v>
      </c>
      <c r="K136" t="s">
        <v>1</v>
      </c>
      <c r="L136">
        <v>1008</v>
      </c>
      <c r="M136">
        <f t="shared" si="4"/>
        <v>968</v>
      </c>
      <c r="Q136" t="s">
        <v>103</v>
      </c>
      <c r="R136" t="s">
        <v>5</v>
      </c>
      <c r="S136" t="s">
        <v>1</v>
      </c>
      <c r="T136">
        <v>1512</v>
      </c>
      <c r="U136">
        <f t="shared" si="5"/>
        <v>1472</v>
      </c>
    </row>
    <row r="137" spans="1:23" x14ac:dyDescent="0.3">
      <c r="A137" t="s">
        <v>103</v>
      </c>
      <c r="B137" t="s">
        <v>95</v>
      </c>
      <c r="C137" t="s">
        <v>1</v>
      </c>
      <c r="D137">
        <v>951</v>
      </c>
      <c r="I137" t="s">
        <v>103</v>
      </c>
      <c r="J137" t="s">
        <v>4</v>
      </c>
      <c r="K137" t="s">
        <v>1</v>
      </c>
      <c r="L137">
        <v>1367</v>
      </c>
      <c r="M137">
        <f t="shared" si="4"/>
        <v>1327</v>
      </c>
      <c r="Q137" t="s">
        <v>103</v>
      </c>
      <c r="R137" t="s">
        <v>5</v>
      </c>
      <c r="S137" t="s">
        <v>1</v>
      </c>
      <c r="T137">
        <v>1055</v>
      </c>
      <c r="U137">
        <f t="shared" si="5"/>
        <v>1015</v>
      </c>
    </row>
    <row r="138" spans="1:23" x14ac:dyDescent="0.3">
      <c r="A138" t="s">
        <v>103</v>
      </c>
      <c r="B138" t="s">
        <v>95</v>
      </c>
      <c r="C138" t="s">
        <v>1</v>
      </c>
      <c r="D138">
        <v>1056</v>
      </c>
      <c r="I138" t="s">
        <v>103</v>
      </c>
      <c r="J138" t="s">
        <v>4</v>
      </c>
      <c r="K138" t="s">
        <v>1</v>
      </c>
      <c r="L138">
        <v>1062</v>
      </c>
      <c r="M138">
        <f t="shared" si="4"/>
        <v>1022</v>
      </c>
      <c r="Q138" t="s">
        <v>103</v>
      </c>
      <c r="R138" t="s">
        <v>5</v>
      </c>
      <c r="S138" t="s">
        <v>1</v>
      </c>
      <c r="T138">
        <v>1136</v>
      </c>
      <c r="U138">
        <f t="shared" si="5"/>
        <v>1096</v>
      </c>
    </row>
    <row r="139" spans="1:23" x14ac:dyDescent="0.3">
      <c r="A139" t="s">
        <v>103</v>
      </c>
      <c r="B139" t="s">
        <v>95</v>
      </c>
      <c r="C139" t="s">
        <v>1</v>
      </c>
      <c r="D139">
        <v>847</v>
      </c>
      <c r="I139" t="s">
        <v>103</v>
      </c>
      <c r="J139" t="s">
        <v>4</v>
      </c>
      <c r="K139" t="s">
        <v>0</v>
      </c>
      <c r="L139">
        <v>2880</v>
      </c>
      <c r="M139">
        <f t="shared" si="4"/>
        <v>2840</v>
      </c>
      <c r="Q139" t="s">
        <v>103</v>
      </c>
      <c r="R139" t="s">
        <v>5</v>
      </c>
      <c r="S139" t="s">
        <v>0</v>
      </c>
      <c r="T139">
        <v>872</v>
      </c>
      <c r="U139">
        <f t="shared" si="5"/>
        <v>832</v>
      </c>
    </row>
    <row r="140" spans="1:23" x14ac:dyDescent="0.3">
      <c r="A140" t="s">
        <v>103</v>
      </c>
      <c r="B140" t="s">
        <v>95</v>
      </c>
      <c r="C140" t="s">
        <v>1</v>
      </c>
      <c r="D140">
        <v>791</v>
      </c>
      <c r="I140" t="s">
        <v>103</v>
      </c>
      <c r="J140" t="s">
        <v>4</v>
      </c>
      <c r="K140" t="s">
        <v>1</v>
      </c>
      <c r="L140">
        <v>1639</v>
      </c>
      <c r="M140">
        <f t="shared" si="4"/>
        <v>1599</v>
      </c>
      <c r="Q140" t="s">
        <v>103</v>
      </c>
      <c r="R140" t="s">
        <v>5</v>
      </c>
      <c r="S140" t="s">
        <v>1</v>
      </c>
      <c r="T140">
        <v>767</v>
      </c>
      <c r="U140">
        <f t="shared" si="5"/>
        <v>727</v>
      </c>
    </row>
    <row r="141" spans="1:23" x14ac:dyDescent="0.3">
      <c r="A141" t="s">
        <v>103</v>
      </c>
      <c r="B141" t="s">
        <v>95</v>
      </c>
      <c r="C141" t="s">
        <v>1</v>
      </c>
      <c r="D141">
        <v>971</v>
      </c>
      <c r="G141">
        <f>MEDIAN(D132:D141)</f>
        <v>943.5</v>
      </c>
      <c r="I141" t="s">
        <v>103</v>
      </c>
      <c r="J141" t="s">
        <v>4</v>
      </c>
      <c r="K141" t="s">
        <v>1</v>
      </c>
      <c r="L141">
        <v>1320</v>
      </c>
      <c r="M141">
        <f t="shared" si="4"/>
        <v>1280</v>
      </c>
      <c r="O141">
        <f>MEDIAN(M132:M141)</f>
        <v>1151</v>
      </c>
      <c r="Q141" t="s">
        <v>103</v>
      </c>
      <c r="R141" t="s">
        <v>5</v>
      </c>
      <c r="S141" t="s">
        <v>0</v>
      </c>
      <c r="T141">
        <v>920</v>
      </c>
      <c r="U141">
        <f t="shared" si="5"/>
        <v>880</v>
      </c>
      <c r="W141">
        <f>MEDIAN(U132:U141)</f>
        <v>924</v>
      </c>
    </row>
    <row r="142" spans="1:23" x14ac:dyDescent="0.3">
      <c r="A142" t="s">
        <v>104</v>
      </c>
      <c r="B142" t="s">
        <v>95</v>
      </c>
      <c r="C142" t="s">
        <v>1</v>
      </c>
      <c r="D142">
        <v>1303</v>
      </c>
      <c r="I142" t="s">
        <v>104</v>
      </c>
      <c r="J142" t="s">
        <v>4</v>
      </c>
      <c r="K142" t="s">
        <v>1</v>
      </c>
      <c r="L142">
        <v>1016</v>
      </c>
      <c r="M142">
        <f t="shared" si="4"/>
        <v>976</v>
      </c>
      <c r="Q142" t="s">
        <v>104</v>
      </c>
      <c r="R142" t="s">
        <v>5</v>
      </c>
      <c r="S142" t="s">
        <v>0</v>
      </c>
      <c r="T142">
        <v>1872</v>
      </c>
      <c r="U142">
        <f t="shared" si="5"/>
        <v>1832</v>
      </c>
    </row>
    <row r="143" spans="1:23" x14ac:dyDescent="0.3">
      <c r="A143" t="s">
        <v>104</v>
      </c>
      <c r="B143" t="s">
        <v>95</v>
      </c>
      <c r="C143" t="s">
        <v>1</v>
      </c>
      <c r="D143">
        <v>1130</v>
      </c>
      <c r="I143" t="s">
        <v>104</v>
      </c>
      <c r="J143" t="s">
        <v>4</v>
      </c>
      <c r="K143" t="s">
        <v>1</v>
      </c>
      <c r="L143">
        <v>2352</v>
      </c>
      <c r="M143">
        <f t="shared" si="4"/>
        <v>2312</v>
      </c>
      <c r="Q143" t="s">
        <v>104</v>
      </c>
      <c r="R143" t="s">
        <v>5</v>
      </c>
      <c r="S143" t="s">
        <v>1</v>
      </c>
      <c r="T143">
        <v>944</v>
      </c>
      <c r="U143">
        <f t="shared" si="5"/>
        <v>904</v>
      </c>
    </row>
    <row r="144" spans="1:23" x14ac:dyDescent="0.3">
      <c r="A144" t="s">
        <v>104</v>
      </c>
      <c r="B144" t="s">
        <v>95</v>
      </c>
      <c r="C144" t="s">
        <v>1</v>
      </c>
      <c r="D144">
        <v>776</v>
      </c>
      <c r="I144" t="s">
        <v>104</v>
      </c>
      <c r="J144" t="s">
        <v>4</v>
      </c>
      <c r="K144" t="s">
        <v>1</v>
      </c>
      <c r="L144">
        <v>1016</v>
      </c>
      <c r="M144">
        <f t="shared" si="4"/>
        <v>976</v>
      </c>
      <c r="Q144" t="s">
        <v>104</v>
      </c>
      <c r="R144" t="s">
        <v>5</v>
      </c>
      <c r="S144" t="s">
        <v>0</v>
      </c>
      <c r="T144">
        <v>984</v>
      </c>
      <c r="U144">
        <f t="shared" si="5"/>
        <v>944</v>
      </c>
    </row>
    <row r="145" spans="1:23" x14ac:dyDescent="0.3">
      <c r="A145" t="s">
        <v>104</v>
      </c>
      <c r="B145" t="s">
        <v>95</v>
      </c>
      <c r="C145" t="s">
        <v>1</v>
      </c>
      <c r="D145">
        <v>744</v>
      </c>
      <c r="I145" t="s">
        <v>104</v>
      </c>
      <c r="J145" t="s">
        <v>4</v>
      </c>
      <c r="K145" t="s">
        <v>1</v>
      </c>
      <c r="L145">
        <v>1009</v>
      </c>
      <c r="M145">
        <f t="shared" si="4"/>
        <v>969</v>
      </c>
      <c r="Q145" t="s">
        <v>104</v>
      </c>
      <c r="R145" t="s">
        <v>5</v>
      </c>
      <c r="S145" t="s">
        <v>1</v>
      </c>
      <c r="T145">
        <v>1976</v>
      </c>
      <c r="U145">
        <f t="shared" si="5"/>
        <v>1936</v>
      </c>
    </row>
    <row r="146" spans="1:23" x14ac:dyDescent="0.3">
      <c r="A146" t="s">
        <v>104</v>
      </c>
      <c r="B146" t="s">
        <v>95</v>
      </c>
      <c r="C146" t="s">
        <v>1</v>
      </c>
      <c r="D146">
        <v>880</v>
      </c>
      <c r="I146" t="s">
        <v>104</v>
      </c>
      <c r="J146" t="s">
        <v>4</v>
      </c>
      <c r="K146" t="s">
        <v>1</v>
      </c>
      <c r="L146">
        <v>1432</v>
      </c>
      <c r="M146">
        <f t="shared" si="4"/>
        <v>1392</v>
      </c>
      <c r="Q146" t="s">
        <v>104</v>
      </c>
      <c r="R146" t="s">
        <v>5</v>
      </c>
      <c r="S146" t="s">
        <v>1</v>
      </c>
      <c r="T146">
        <v>960</v>
      </c>
      <c r="U146">
        <f t="shared" si="5"/>
        <v>920</v>
      </c>
    </row>
    <row r="147" spans="1:23" x14ac:dyDescent="0.3">
      <c r="A147" t="s">
        <v>104</v>
      </c>
      <c r="B147" t="s">
        <v>95</v>
      </c>
      <c r="C147" t="s">
        <v>1</v>
      </c>
      <c r="D147">
        <v>631</v>
      </c>
      <c r="I147" t="s">
        <v>104</v>
      </c>
      <c r="J147" t="s">
        <v>4</v>
      </c>
      <c r="K147" t="s">
        <v>0</v>
      </c>
      <c r="L147">
        <v>935</v>
      </c>
      <c r="M147">
        <f t="shared" si="4"/>
        <v>895</v>
      </c>
      <c r="Q147" t="s">
        <v>104</v>
      </c>
      <c r="R147" t="s">
        <v>5</v>
      </c>
      <c r="S147" t="s">
        <v>1</v>
      </c>
      <c r="T147">
        <v>1312</v>
      </c>
      <c r="U147">
        <f t="shared" si="5"/>
        <v>1272</v>
      </c>
    </row>
    <row r="148" spans="1:23" x14ac:dyDescent="0.3">
      <c r="A148" t="s">
        <v>104</v>
      </c>
      <c r="B148" t="s">
        <v>95</v>
      </c>
      <c r="C148" t="s">
        <v>1</v>
      </c>
      <c r="D148">
        <v>1495</v>
      </c>
      <c r="I148" t="s">
        <v>104</v>
      </c>
      <c r="J148" t="s">
        <v>4</v>
      </c>
      <c r="K148" t="s">
        <v>1</v>
      </c>
      <c r="L148">
        <v>948</v>
      </c>
      <c r="M148">
        <f t="shared" si="4"/>
        <v>908</v>
      </c>
      <c r="Q148" t="s">
        <v>104</v>
      </c>
      <c r="R148" t="s">
        <v>5</v>
      </c>
      <c r="S148" t="s">
        <v>1</v>
      </c>
      <c r="T148">
        <v>975</v>
      </c>
      <c r="U148">
        <f t="shared" si="5"/>
        <v>935</v>
      </c>
    </row>
    <row r="149" spans="1:23" x14ac:dyDescent="0.3">
      <c r="A149" t="s">
        <v>104</v>
      </c>
      <c r="B149" t="s">
        <v>95</v>
      </c>
      <c r="C149" t="s">
        <v>1</v>
      </c>
      <c r="D149">
        <v>815</v>
      </c>
      <c r="I149" t="s">
        <v>104</v>
      </c>
      <c r="J149" t="s">
        <v>4</v>
      </c>
      <c r="K149" t="s">
        <v>1</v>
      </c>
      <c r="L149">
        <v>1055</v>
      </c>
      <c r="M149">
        <f t="shared" si="4"/>
        <v>1015</v>
      </c>
      <c r="Q149" t="s">
        <v>104</v>
      </c>
      <c r="R149" t="s">
        <v>5</v>
      </c>
      <c r="S149" t="s">
        <v>1</v>
      </c>
      <c r="T149">
        <v>984</v>
      </c>
      <c r="U149">
        <f t="shared" si="5"/>
        <v>944</v>
      </c>
    </row>
    <row r="150" spans="1:23" x14ac:dyDescent="0.3">
      <c r="A150" t="s">
        <v>104</v>
      </c>
      <c r="B150" t="s">
        <v>95</v>
      </c>
      <c r="C150" t="s">
        <v>1</v>
      </c>
      <c r="D150">
        <v>904</v>
      </c>
      <c r="I150" t="s">
        <v>104</v>
      </c>
      <c r="J150" t="s">
        <v>4</v>
      </c>
      <c r="K150" t="s">
        <v>1</v>
      </c>
      <c r="L150">
        <v>952</v>
      </c>
      <c r="M150">
        <f t="shared" si="4"/>
        <v>912</v>
      </c>
      <c r="Q150" t="s">
        <v>104</v>
      </c>
      <c r="R150" t="s">
        <v>5</v>
      </c>
      <c r="S150" t="s">
        <v>1</v>
      </c>
      <c r="T150">
        <v>1407</v>
      </c>
      <c r="U150">
        <f t="shared" si="5"/>
        <v>1367</v>
      </c>
    </row>
    <row r="151" spans="1:23" x14ac:dyDescent="0.3">
      <c r="A151" t="s">
        <v>104</v>
      </c>
      <c r="B151" t="s">
        <v>95</v>
      </c>
      <c r="C151" t="s">
        <v>1</v>
      </c>
      <c r="D151">
        <v>744</v>
      </c>
      <c r="G151">
        <f>MEDIAN(D142:D151)</f>
        <v>847.5</v>
      </c>
      <c r="I151" t="s">
        <v>104</v>
      </c>
      <c r="J151" t="s">
        <v>4</v>
      </c>
      <c r="K151" t="s">
        <v>1</v>
      </c>
      <c r="L151">
        <v>1064</v>
      </c>
      <c r="M151">
        <f t="shared" si="4"/>
        <v>1024</v>
      </c>
      <c r="O151">
        <f>MEDIAN(M142:M151)</f>
        <v>976</v>
      </c>
      <c r="Q151" t="s">
        <v>104</v>
      </c>
      <c r="R151" t="s">
        <v>5</v>
      </c>
      <c r="S151" t="s">
        <v>1</v>
      </c>
      <c r="T151">
        <v>815</v>
      </c>
      <c r="U151">
        <f t="shared" si="5"/>
        <v>775</v>
      </c>
      <c r="W151">
        <f>MEDIAN(U142:U151)</f>
        <v>944</v>
      </c>
    </row>
    <row r="152" spans="1:23" x14ac:dyDescent="0.3">
      <c r="A152" t="s">
        <v>105</v>
      </c>
      <c r="B152" t="s">
        <v>95</v>
      </c>
      <c r="C152" t="s">
        <v>1</v>
      </c>
      <c r="D152">
        <v>803</v>
      </c>
      <c r="I152" t="s">
        <v>105</v>
      </c>
      <c r="J152" t="s">
        <v>4</v>
      </c>
      <c r="K152" t="s">
        <v>1</v>
      </c>
      <c r="L152">
        <v>911</v>
      </c>
      <c r="M152">
        <f t="shared" si="4"/>
        <v>871</v>
      </c>
      <c r="Q152" t="s">
        <v>105</v>
      </c>
      <c r="R152" t="s">
        <v>5</v>
      </c>
      <c r="S152" t="s">
        <v>1</v>
      </c>
      <c r="T152">
        <v>1168</v>
      </c>
      <c r="U152">
        <f t="shared" si="5"/>
        <v>1128</v>
      </c>
    </row>
    <row r="153" spans="1:23" x14ac:dyDescent="0.3">
      <c r="A153" t="s">
        <v>105</v>
      </c>
      <c r="B153" t="s">
        <v>95</v>
      </c>
      <c r="C153" t="s">
        <v>1</v>
      </c>
      <c r="D153">
        <v>943</v>
      </c>
      <c r="I153" t="s">
        <v>105</v>
      </c>
      <c r="J153" t="s">
        <v>4</v>
      </c>
      <c r="K153" t="s">
        <v>1</v>
      </c>
      <c r="L153">
        <v>1015</v>
      </c>
      <c r="M153">
        <f t="shared" si="4"/>
        <v>975</v>
      </c>
      <c r="Q153" t="s">
        <v>105</v>
      </c>
      <c r="R153" t="s">
        <v>5</v>
      </c>
      <c r="S153" t="s">
        <v>1</v>
      </c>
      <c r="T153">
        <v>1712</v>
      </c>
      <c r="U153">
        <f t="shared" si="5"/>
        <v>1672</v>
      </c>
    </row>
    <row r="154" spans="1:23" x14ac:dyDescent="0.3">
      <c r="A154" t="s">
        <v>105</v>
      </c>
      <c r="B154" t="s">
        <v>95</v>
      </c>
      <c r="C154" t="s">
        <v>1</v>
      </c>
      <c r="D154">
        <v>632</v>
      </c>
      <c r="I154" t="s">
        <v>105</v>
      </c>
      <c r="J154" t="s">
        <v>4</v>
      </c>
      <c r="K154" t="s">
        <v>1</v>
      </c>
      <c r="L154">
        <v>959</v>
      </c>
      <c r="M154">
        <f t="shared" si="4"/>
        <v>919</v>
      </c>
      <c r="Q154" t="s">
        <v>105</v>
      </c>
      <c r="R154" t="s">
        <v>5</v>
      </c>
      <c r="S154" t="s">
        <v>1</v>
      </c>
      <c r="T154">
        <v>1000</v>
      </c>
      <c r="U154">
        <f t="shared" si="5"/>
        <v>960</v>
      </c>
    </row>
    <row r="155" spans="1:23" x14ac:dyDescent="0.3">
      <c r="A155" t="s">
        <v>105</v>
      </c>
      <c r="B155" t="s">
        <v>95</v>
      </c>
      <c r="C155" t="s">
        <v>1</v>
      </c>
      <c r="D155">
        <v>747</v>
      </c>
      <c r="I155" t="s">
        <v>105</v>
      </c>
      <c r="J155" t="s">
        <v>4</v>
      </c>
      <c r="K155" t="s">
        <v>1</v>
      </c>
      <c r="L155">
        <v>1104</v>
      </c>
      <c r="M155">
        <f t="shared" si="4"/>
        <v>1064</v>
      </c>
      <c r="Q155" t="s">
        <v>105</v>
      </c>
      <c r="R155" t="s">
        <v>5</v>
      </c>
      <c r="S155" t="s">
        <v>1</v>
      </c>
      <c r="T155">
        <v>1776</v>
      </c>
      <c r="U155">
        <f t="shared" si="5"/>
        <v>1736</v>
      </c>
    </row>
    <row r="156" spans="1:23" x14ac:dyDescent="0.3">
      <c r="A156" t="s">
        <v>105</v>
      </c>
      <c r="B156" t="s">
        <v>95</v>
      </c>
      <c r="C156" t="s">
        <v>1</v>
      </c>
      <c r="D156">
        <v>791</v>
      </c>
      <c r="I156" t="s">
        <v>105</v>
      </c>
      <c r="J156" t="s">
        <v>4</v>
      </c>
      <c r="K156" t="s">
        <v>1</v>
      </c>
      <c r="L156">
        <v>993</v>
      </c>
      <c r="M156">
        <f t="shared" si="4"/>
        <v>953</v>
      </c>
      <c r="Q156" t="s">
        <v>105</v>
      </c>
      <c r="R156" t="s">
        <v>5</v>
      </c>
      <c r="S156" t="s">
        <v>1</v>
      </c>
      <c r="T156">
        <v>936</v>
      </c>
      <c r="U156">
        <f t="shared" si="5"/>
        <v>896</v>
      </c>
    </row>
    <row r="157" spans="1:23" x14ac:dyDescent="0.3">
      <c r="A157" t="s">
        <v>105</v>
      </c>
      <c r="B157" t="s">
        <v>95</v>
      </c>
      <c r="C157" t="s">
        <v>1</v>
      </c>
      <c r="D157">
        <v>728</v>
      </c>
      <c r="I157" t="s">
        <v>105</v>
      </c>
      <c r="J157" t="s">
        <v>4</v>
      </c>
      <c r="K157" t="s">
        <v>1</v>
      </c>
      <c r="L157">
        <v>863</v>
      </c>
      <c r="M157">
        <f t="shared" si="4"/>
        <v>823</v>
      </c>
      <c r="Q157" t="s">
        <v>105</v>
      </c>
      <c r="R157" t="s">
        <v>5</v>
      </c>
      <c r="S157" t="s">
        <v>1</v>
      </c>
      <c r="T157">
        <v>1560</v>
      </c>
      <c r="U157">
        <f t="shared" si="5"/>
        <v>1520</v>
      </c>
    </row>
    <row r="158" spans="1:23" x14ac:dyDescent="0.3">
      <c r="A158" t="s">
        <v>105</v>
      </c>
      <c r="B158" t="s">
        <v>95</v>
      </c>
      <c r="C158" t="s">
        <v>1</v>
      </c>
      <c r="D158">
        <v>1232</v>
      </c>
      <c r="I158" t="s">
        <v>105</v>
      </c>
      <c r="J158" t="s">
        <v>4</v>
      </c>
      <c r="K158" t="s">
        <v>1</v>
      </c>
      <c r="L158">
        <v>1039</v>
      </c>
      <c r="M158">
        <f t="shared" si="4"/>
        <v>999</v>
      </c>
      <c r="Q158" t="s">
        <v>105</v>
      </c>
      <c r="R158" t="s">
        <v>5</v>
      </c>
      <c r="S158" t="s">
        <v>1</v>
      </c>
      <c r="T158">
        <v>1055</v>
      </c>
      <c r="U158">
        <f t="shared" si="5"/>
        <v>1015</v>
      </c>
    </row>
    <row r="159" spans="1:23" x14ac:dyDescent="0.3">
      <c r="A159" t="s">
        <v>105</v>
      </c>
      <c r="B159" t="s">
        <v>95</v>
      </c>
      <c r="C159" t="s">
        <v>1</v>
      </c>
      <c r="D159">
        <v>863</v>
      </c>
      <c r="I159" t="s">
        <v>105</v>
      </c>
      <c r="J159" t="s">
        <v>4</v>
      </c>
      <c r="K159" t="s">
        <v>1</v>
      </c>
      <c r="L159">
        <v>984</v>
      </c>
      <c r="M159">
        <f t="shared" si="4"/>
        <v>944</v>
      </c>
      <c r="Q159" t="s">
        <v>105</v>
      </c>
      <c r="R159" t="s">
        <v>5</v>
      </c>
      <c r="S159" t="s">
        <v>1</v>
      </c>
      <c r="T159">
        <v>999</v>
      </c>
      <c r="U159">
        <f t="shared" si="5"/>
        <v>959</v>
      </c>
    </row>
    <row r="160" spans="1:23" x14ac:dyDescent="0.3">
      <c r="A160" t="s">
        <v>105</v>
      </c>
      <c r="B160" t="s">
        <v>95</v>
      </c>
      <c r="C160" t="s">
        <v>1</v>
      </c>
      <c r="D160">
        <v>863</v>
      </c>
      <c r="I160" t="s">
        <v>105</v>
      </c>
      <c r="J160" t="s">
        <v>4</v>
      </c>
      <c r="K160" t="s">
        <v>1</v>
      </c>
      <c r="L160">
        <v>2264</v>
      </c>
      <c r="M160">
        <f t="shared" si="4"/>
        <v>2224</v>
      </c>
      <c r="Q160" t="s">
        <v>105</v>
      </c>
      <c r="R160" t="s">
        <v>5</v>
      </c>
      <c r="S160" t="s">
        <v>1</v>
      </c>
      <c r="T160">
        <v>1063</v>
      </c>
      <c r="U160">
        <f t="shared" si="5"/>
        <v>1023</v>
      </c>
    </row>
    <row r="161" spans="1:23" x14ac:dyDescent="0.3">
      <c r="A161" t="s">
        <v>105</v>
      </c>
      <c r="B161" t="s">
        <v>95</v>
      </c>
      <c r="C161" t="s">
        <v>1</v>
      </c>
      <c r="D161">
        <v>936</v>
      </c>
      <c r="G161">
        <f>MEDIAN(D152:D161)</f>
        <v>833</v>
      </c>
      <c r="I161" t="s">
        <v>105</v>
      </c>
      <c r="J161" t="s">
        <v>4</v>
      </c>
      <c r="K161" t="s">
        <v>1</v>
      </c>
      <c r="L161">
        <v>1064</v>
      </c>
      <c r="M161">
        <f t="shared" si="4"/>
        <v>1024</v>
      </c>
      <c r="O161">
        <f>MEDIAN(M152:M161)</f>
        <v>964</v>
      </c>
      <c r="Q161" t="s">
        <v>105</v>
      </c>
      <c r="R161" t="s">
        <v>5</v>
      </c>
      <c r="S161" t="s">
        <v>1</v>
      </c>
      <c r="T161">
        <v>768</v>
      </c>
      <c r="U161">
        <f t="shared" si="5"/>
        <v>728</v>
      </c>
      <c r="W161">
        <f>MEDIAN(U152:U161)</f>
        <v>1019</v>
      </c>
    </row>
    <row r="162" spans="1:23" x14ac:dyDescent="0.3">
      <c r="G162">
        <f>AVERAGE(G1:G161)</f>
        <v>948.28125</v>
      </c>
      <c r="O162">
        <f>AVERAGE(O1:O161)</f>
        <v>1054.625</v>
      </c>
      <c r="W162">
        <f>AVERAGE(W1:W161)</f>
        <v>988.25</v>
      </c>
    </row>
    <row r="163" spans="1:23" x14ac:dyDescent="0.3">
      <c r="G163">
        <f>STDEV(G1:G161)</f>
        <v>125.27502660812596</v>
      </c>
      <c r="O163">
        <f>STDEV(O1:O161)</f>
        <v>131.08451472237292</v>
      </c>
      <c r="W163">
        <f>STDEV(W1:W161)</f>
        <v>127.85225848611357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163"/>
  <sheetViews>
    <sheetView workbookViewId="0">
      <selection activeCell="G11" sqref="G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642</v>
      </c>
      <c r="I2" t="s">
        <v>106</v>
      </c>
      <c r="J2" t="s">
        <v>4</v>
      </c>
      <c r="K2" t="s">
        <v>0</v>
      </c>
      <c r="L2">
        <v>788</v>
      </c>
      <c r="M2">
        <f>L2-40</f>
        <v>748</v>
      </c>
      <c r="Q2" t="s">
        <v>106</v>
      </c>
      <c r="R2" t="s">
        <v>5</v>
      </c>
      <c r="S2" t="s">
        <v>0</v>
      </c>
      <c r="T2">
        <v>769</v>
      </c>
      <c r="U2">
        <f>T2-40</f>
        <v>729</v>
      </c>
    </row>
    <row r="3" spans="1:23" x14ac:dyDescent="0.3">
      <c r="A3" t="s">
        <v>106</v>
      </c>
      <c r="B3" t="s">
        <v>95</v>
      </c>
      <c r="C3" t="s">
        <v>0</v>
      </c>
      <c r="D3">
        <v>633</v>
      </c>
      <c r="I3" t="s">
        <v>106</v>
      </c>
      <c r="J3" t="s">
        <v>4</v>
      </c>
      <c r="K3" t="s">
        <v>0</v>
      </c>
      <c r="L3">
        <v>663</v>
      </c>
      <c r="M3">
        <f t="shared" ref="M3:M66" si="0">L3-40</f>
        <v>623</v>
      </c>
      <c r="Q3" t="s">
        <v>106</v>
      </c>
      <c r="R3" t="s">
        <v>5</v>
      </c>
      <c r="S3" t="s">
        <v>0</v>
      </c>
      <c r="T3">
        <v>792</v>
      </c>
      <c r="U3">
        <f t="shared" ref="U3:U66" si="1">T3-40</f>
        <v>752</v>
      </c>
    </row>
    <row r="4" spans="1:23" x14ac:dyDescent="0.3">
      <c r="A4" t="s">
        <v>106</v>
      </c>
      <c r="B4" t="s">
        <v>95</v>
      </c>
      <c r="C4" t="s">
        <v>0</v>
      </c>
      <c r="D4">
        <v>876</v>
      </c>
      <c r="I4" t="s">
        <v>106</v>
      </c>
      <c r="J4" t="s">
        <v>4</v>
      </c>
      <c r="K4" t="s">
        <v>0</v>
      </c>
      <c r="L4">
        <v>633</v>
      </c>
      <c r="M4">
        <f t="shared" si="0"/>
        <v>593</v>
      </c>
      <c r="Q4" t="s">
        <v>106</v>
      </c>
      <c r="R4" t="s">
        <v>5</v>
      </c>
      <c r="S4" t="s">
        <v>0</v>
      </c>
      <c r="T4">
        <v>856</v>
      </c>
      <c r="U4">
        <f t="shared" si="1"/>
        <v>816</v>
      </c>
    </row>
    <row r="5" spans="1:23" x14ac:dyDescent="0.3">
      <c r="A5" t="s">
        <v>106</v>
      </c>
      <c r="B5" t="s">
        <v>95</v>
      </c>
      <c r="C5" t="s">
        <v>0</v>
      </c>
      <c r="D5">
        <v>713</v>
      </c>
      <c r="I5" t="s">
        <v>106</v>
      </c>
      <c r="J5" t="s">
        <v>4</v>
      </c>
      <c r="K5" t="s">
        <v>0</v>
      </c>
      <c r="L5">
        <v>585</v>
      </c>
      <c r="M5">
        <f t="shared" si="0"/>
        <v>545</v>
      </c>
      <c r="Q5" t="s">
        <v>106</v>
      </c>
      <c r="R5" t="s">
        <v>5</v>
      </c>
      <c r="S5" t="s">
        <v>0</v>
      </c>
      <c r="T5">
        <v>600</v>
      </c>
      <c r="U5">
        <f t="shared" si="1"/>
        <v>560</v>
      </c>
    </row>
    <row r="6" spans="1:23" x14ac:dyDescent="0.3">
      <c r="A6" t="s">
        <v>106</v>
      </c>
      <c r="B6" t="s">
        <v>95</v>
      </c>
      <c r="C6" t="s">
        <v>0</v>
      </c>
      <c r="D6">
        <v>688</v>
      </c>
      <c r="I6" t="s">
        <v>106</v>
      </c>
      <c r="J6" t="s">
        <v>4</v>
      </c>
      <c r="K6" t="s">
        <v>0</v>
      </c>
      <c r="L6">
        <v>1527</v>
      </c>
      <c r="M6">
        <f t="shared" si="0"/>
        <v>1487</v>
      </c>
      <c r="Q6" t="s">
        <v>106</v>
      </c>
      <c r="R6" t="s">
        <v>5</v>
      </c>
      <c r="S6" t="s">
        <v>0</v>
      </c>
      <c r="T6">
        <v>856</v>
      </c>
      <c r="U6">
        <f t="shared" si="1"/>
        <v>816</v>
      </c>
    </row>
    <row r="7" spans="1:23" x14ac:dyDescent="0.3">
      <c r="A7" t="s">
        <v>106</v>
      </c>
      <c r="B7" t="s">
        <v>95</v>
      </c>
      <c r="C7" t="s">
        <v>0</v>
      </c>
      <c r="D7">
        <v>991</v>
      </c>
      <c r="I7" t="s">
        <v>106</v>
      </c>
      <c r="J7" t="s">
        <v>4</v>
      </c>
      <c r="K7" t="s">
        <v>0</v>
      </c>
      <c r="L7">
        <v>696</v>
      </c>
      <c r="M7">
        <f t="shared" si="0"/>
        <v>656</v>
      </c>
      <c r="Q7" t="s">
        <v>106</v>
      </c>
      <c r="R7" t="s">
        <v>5</v>
      </c>
      <c r="S7" t="s">
        <v>0</v>
      </c>
      <c r="T7">
        <v>767</v>
      </c>
      <c r="U7">
        <f t="shared" si="1"/>
        <v>727</v>
      </c>
    </row>
    <row r="8" spans="1:23" x14ac:dyDescent="0.3">
      <c r="A8" t="s">
        <v>106</v>
      </c>
      <c r="B8" t="s">
        <v>95</v>
      </c>
      <c r="C8" t="s">
        <v>0</v>
      </c>
      <c r="D8">
        <v>848</v>
      </c>
      <c r="I8" t="s">
        <v>106</v>
      </c>
      <c r="J8" t="s">
        <v>4</v>
      </c>
      <c r="K8" t="s">
        <v>0</v>
      </c>
      <c r="L8">
        <v>664</v>
      </c>
      <c r="M8">
        <f t="shared" si="0"/>
        <v>624</v>
      </c>
      <c r="Q8" t="s">
        <v>106</v>
      </c>
      <c r="R8" t="s">
        <v>5</v>
      </c>
      <c r="S8" t="s">
        <v>0</v>
      </c>
      <c r="T8">
        <v>777</v>
      </c>
      <c r="U8">
        <f t="shared" si="1"/>
        <v>737</v>
      </c>
    </row>
    <row r="9" spans="1:23" x14ac:dyDescent="0.3">
      <c r="A9" t="s">
        <v>106</v>
      </c>
      <c r="B9" t="s">
        <v>95</v>
      </c>
      <c r="C9" t="s">
        <v>0</v>
      </c>
      <c r="D9">
        <v>855</v>
      </c>
      <c r="I9" t="s">
        <v>106</v>
      </c>
      <c r="J9" t="s">
        <v>4</v>
      </c>
      <c r="K9" t="s">
        <v>0</v>
      </c>
      <c r="L9">
        <v>768</v>
      </c>
      <c r="M9">
        <f t="shared" si="0"/>
        <v>728</v>
      </c>
      <c r="Q9" t="s">
        <v>106</v>
      </c>
      <c r="R9" t="s">
        <v>5</v>
      </c>
      <c r="S9" t="s">
        <v>0</v>
      </c>
      <c r="T9">
        <v>620</v>
      </c>
      <c r="U9">
        <f t="shared" si="1"/>
        <v>580</v>
      </c>
    </row>
    <row r="10" spans="1:23" x14ac:dyDescent="0.3">
      <c r="A10" t="s">
        <v>106</v>
      </c>
      <c r="B10" t="s">
        <v>95</v>
      </c>
      <c r="C10" t="s">
        <v>0</v>
      </c>
      <c r="D10">
        <v>752</v>
      </c>
      <c r="I10" t="s">
        <v>106</v>
      </c>
      <c r="J10" t="s">
        <v>4</v>
      </c>
      <c r="K10" t="s">
        <v>0</v>
      </c>
      <c r="L10">
        <v>664</v>
      </c>
      <c r="M10">
        <f t="shared" si="0"/>
        <v>624</v>
      </c>
      <c r="Q10" t="s">
        <v>106</v>
      </c>
      <c r="R10" t="s">
        <v>5</v>
      </c>
      <c r="S10" t="s">
        <v>0</v>
      </c>
      <c r="T10">
        <v>583</v>
      </c>
      <c r="U10">
        <f t="shared" si="1"/>
        <v>543</v>
      </c>
    </row>
    <row r="11" spans="1:23" x14ac:dyDescent="0.3">
      <c r="A11" t="s">
        <v>106</v>
      </c>
      <c r="B11" t="s">
        <v>95</v>
      </c>
      <c r="C11" t="s">
        <v>0</v>
      </c>
      <c r="D11">
        <v>479</v>
      </c>
      <c r="G11">
        <f>MEDIAN(D2:D11)</f>
        <v>732.5</v>
      </c>
      <c r="I11" t="s">
        <v>106</v>
      </c>
      <c r="J11" t="s">
        <v>4</v>
      </c>
      <c r="K11" t="s">
        <v>0</v>
      </c>
      <c r="L11">
        <v>648</v>
      </c>
      <c r="M11">
        <f t="shared" si="0"/>
        <v>608</v>
      </c>
      <c r="O11">
        <f>MEDIAN(M2:M11)</f>
        <v>624</v>
      </c>
      <c r="Q11" t="s">
        <v>106</v>
      </c>
      <c r="R11" t="s">
        <v>5</v>
      </c>
      <c r="S11" t="s">
        <v>0</v>
      </c>
      <c r="T11">
        <v>928</v>
      </c>
      <c r="U11">
        <f t="shared" si="1"/>
        <v>888</v>
      </c>
      <c r="W11">
        <f>MEDIAN(U2:U11)</f>
        <v>733</v>
      </c>
    </row>
    <row r="12" spans="1:23" x14ac:dyDescent="0.3">
      <c r="A12" t="s">
        <v>107</v>
      </c>
      <c r="B12" t="s">
        <v>95</v>
      </c>
      <c r="C12" t="s">
        <v>0</v>
      </c>
      <c r="D12">
        <v>823</v>
      </c>
      <c r="I12" t="s">
        <v>107</v>
      </c>
      <c r="J12" t="s">
        <v>4</v>
      </c>
      <c r="K12" t="s">
        <v>0</v>
      </c>
      <c r="L12">
        <v>809</v>
      </c>
      <c r="M12">
        <f t="shared" si="0"/>
        <v>769</v>
      </c>
      <c r="Q12" t="s">
        <v>107</v>
      </c>
      <c r="R12" t="s">
        <v>5</v>
      </c>
      <c r="S12" t="s">
        <v>0</v>
      </c>
      <c r="T12">
        <v>696</v>
      </c>
      <c r="U12">
        <f t="shared" si="1"/>
        <v>656</v>
      </c>
    </row>
    <row r="13" spans="1:23" x14ac:dyDescent="0.3">
      <c r="A13" t="s">
        <v>107</v>
      </c>
      <c r="B13" t="s">
        <v>95</v>
      </c>
      <c r="C13" t="s">
        <v>0</v>
      </c>
      <c r="D13">
        <v>840</v>
      </c>
      <c r="I13" t="s">
        <v>107</v>
      </c>
      <c r="J13" t="s">
        <v>4</v>
      </c>
      <c r="K13" t="s">
        <v>0</v>
      </c>
      <c r="L13">
        <v>680</v>
      </c>
      <c r="M13">
        <f t="shared" si="0"/>
        <v>640</v>
      </c>
      <c r="Q13" t="s">
        <v>107</v>
      </c>
      <c r="R13" t="s">
        <v>5</v>
      </c>
      <c r="S13" t="s">
        <v>0</v>
      </c>
      <c r="T13">
        <v>752</v>
      </c>
      <c r="U13">
        <f t="shared" si="1"/>
        <v>712</v>
      </c>
    </row>
    <row r="14" spans="1:23" x14ac:dyDescent="0.3">
      <c r="A14" t="s">
        <v>107</v>
      </c>
      <c r="B14" t="s">
        <v>95</v>
      </c>
      <c r="C14" t="s">
        <v>0</v>
      </c>
      <c r="D14">
        <v>792</v>
      </c>
      <c r="I14" t="s">
        <v>107</v>
      </c>
      <c r="J14" t="s">
        <v>4</v>
      </c>
      <c r="K14" t="s">
        <v>0</v>
      </c>
      <c r="L14">
        <v>888</v>
      </c>
      <c r="M14">
        <f t="shared" si="0"/>
        <v>848</v>
      </c>
      <c r="Q14" t="s">
        <v>107</v>
      </c>
      <c r="R14" t="s">
        <v>5</v>
      </c>
      <c r="S14" t="s">
        <v>0</v>
      </c>
      <c r="T14">
        <v>672</v>
      </c>
      <c r="U14">
        <f t="shared" si="1"/>
        <v>632</v>
      </c>
    </row>
    <row r="15" spans="1:23" x14ac:dyDescent="0.3">
      <c r="A15" t="s">
        <v>107</v>
      </c>
      <c r="B15" t="s">
        <v>95</v>
      </c>
      <c r="C15" t="s">
        <v>0</v>
      </c>
      <c r="D15">
        <v>744</v>
      </c>
      <c r="I15" t="s">
        <v>107</v>
      </c>
      <c r="J15" t="s">
        <v>4</v>
      </c>
      <c r="K15" t="s">
        <v>0</v>
      </c>
      <c r="L15">
        <v>551</v>
      </c>
      <c r="M15">
        <f t="shared" si="0"/>
        <v>511</v>
      </c>
      <c r="Q15" t="s">
        <v>107</v>
      </c>
      <c r="R15" t="s">
        <v>5</v>
      </c>
      <c r="S15" t="s">
        <v>0</v>
      </c>
      <c r="T15">
        <v>767</v>
      </c>
      <c r="U15">
        <f t="shared" si="1"/>
        <v>727</v>
      </c>
    </row>
    <row r="16" spans="1:23" x14ac:dyDescent="0.3">
      <c r="A16" t="s">
        <v>107</v>
      </c>
      <c r="B16" t="s">
        <v>95</v>
      </c>
      <c r="C16" t="s">
        <v>0</v>
      </c>
      <c r="D16">
        <v>768</v>
      </c>
      <c r="I16" t="s">
        <v>107</v>
      </c>
      <c r="J16" t="s">
        <v>4</v>
      </c>
      <c r="K16" t="s">
        <v>0</v>
      </c>
      <c r="L16">
        <v>1312</v>
      </c>
      <c r="M16">
        <f t="shared" si="0"/>
        <v>1272</v>
      </c>
      <c r="Q16" t="s">
        <v>107</v>
      </c>
      <c r="R16" t="s">
        <v>5</v>
      </c>
      <c r="S16" t="s">
        <v>0</v>
      </c>
      <c r="T16">
        <v>784</v>
      </c>
      <c r="U16">
        <f t="shared" si="1"/>
        <v>744</v>
      </c>
    </row>
    <row r="17" spans="1:23" x14ac:dyDescent="0.3">
      <c r="A17" t="s">
        <v>107</v>
      </c>
      <c r="B17" t="s">
        <v>95</v>
      </c>
      <c r="C17" t="s">
        <v>0</v>
      </c>
      <c r="D17">
        <v>1176</v>
      </c>
      <c r="I17" t="s">
        <v>107</v>
      </c>
      <c r="J17" t="s">
        <v>4</v>
      </c>
      <c r="K17" t="s">
        <v>0</v>
      </c>
      <c r="L17">
        <v>784</v>
      </c>
      <c r="M17">
        <f t="shared" si="0"/>
        <v>744</v>
      </c>
      <c r="Q17" t="s">
        <v>107</v>
      </c>
      <c r="R17" t="s">
        <v>5</v>
      </c>
      <c r="S17" t="s">
        <v>0</v>
      </c>
      <c r="T17">
        <v>792</v>
      </c>
      <c r="U17">
        <f t="shared" si="1"/>
        <v>752</v>
      </c>
    </row>
    <row r="18" spans="1:23" x14ac:dyDescent="0.3">
      <c r="A18" t="s">
        <v>107</v>
      </c>
      <c r="B18" t="s">
        <v>95</v>
      </c>
      <c r="C18" t="s">
        <v>0</v>
      </c>
      <c r="D18">
        <v>864</v>
      </c>
      <c r="I18" t="s">
        <v>107</v>
      </c>
      <c r="J18" t="s">
        <v>4</v>
      </c>
      <c r="K18" t="s">
        <v>0</v>
      </c>
      <c r="L18">
        <v>640</v>
      </c>
      <c r="M18">
        <f t="shared" si="0"/>
        <v>600</v>
      </c>
      <c r="Q18" t="s">
        <v>107</v>
      </c>
      <c r="R18" t="s">
        <v>5</v>
      </c>
      <c r="S18" t="s">
        <v>0</v>
      </c>
      <c r="T18">
        <v>800</v>
      </c>
      <c r="U18">
        <f t="shared" si="1"/>
        <v>760</v>
      </c>
    </row>
    <row r="19" spans="1:23" x14ac:dyDescent="0.3">
      <c r="A19" t="s">
        <v>107</v>
      </c>
      <c r="B19" t="s">
        <v>95</v>
      </c>
      <c r="C19" t="s">
        <v>0</v>
      </c>
      <c r="D19">
        <v>815</v>
      </c>
      <c r="I19" t="s">
        <v>107</v>
      </c>
      <c r="J19" t="s">
        <v>4</v>
      </c>
      <c r="K19" t="s">
        <v>0</v>
      </c>
      <c r="L19">
        <v>1097</v>
      </c>
      <c r="M19">
        <f t="shared" si="0"/>
        <v>1057</v>
      </c>
      <c r="Q19" t="s">
        <v>107</v>
      </c>
      <c r="R19" t="s">
        <v>5</v>
      </c>
      <c r="S19" t="s">
        <v>0</v>
      </c>
      <c r="T19">
        <v>976</v>
      </c>
      <c r="U19">
        <f t="shared" si="1"/>
        <v>936</v>
      </c>
    </row>
    <row r="20" spans="1:23" x14ac:dyDescent="0.3">
      <c r="A20" t="s">
        <v>107</v>
      </c>
      <c r="B20" t="s">
        <v>95</v>
      </c>
      <c r="C20" t="s">
        <v>0</v>
      </c>
      <c r="D20">
        <v>700</v>
      </c>
      <c r="I20" t="s">
        <v>107</v>
      </c>
      <c r="J20" t="s">
        <v>4</v>
      </c>
      <c r="K20" t="s">
        <v>0</v>
      </c>
      <c r="L20">
        <v>713</v>
      </c>
      <c r="M20">
        <f t="shared" si="0"/>
        <v>673</v>
      </c>
      <c r="Q20" t="s">
        <v>107</v>
      </c>
      <c r="R20" t="s">
        <v>5</v>
      </c>
      <c r="S20" t="s">
        <v>0</v>
      </c>
      <c r="T20">
        <v>760</v>
      </c>
      <c r="U20">
        <f t="shared" si="1"/>
        <v>720</v>
      </c>
    </row>
    <row r="21" spans="1:23" x14ac:dyDescent="0.3">
      <c r="A21" t="s">
        <v>107</v>
      </c>
      <c r="B21" t="s">
        <v>95</v>
      </c>
      <c r="C21" t="s">
        <v>0</v>
      </c>
      <c r="D21">
        <v>759</v>
      </c>
      <c r="G21">
        <f>MEDIAN(D12:D21)</f>
        <v>803.5</v>
      </c>
      <c r="I21" t="s">
        <v>107</v>
      </c>
      <c r="J21" t="s">
        <v>4</v>
      </c>
      <c r="K21" t="s">
        <v>0</v>
      </c>
      <c r="L21">
        <v>688</v>
      </c>
      <c r="M21">
        <f t="shared" si="0"/>
        <v>648</v>
      </c>
      <c r="O21">
        <f>MEDIAN(M12:M21)</f>
        <v>708.5</v>
      </c>
      <c r="Q21" t="s">
        <v>107</v>
      </c>
      <c r="R21" t="s">
        <v>5</v>
      </c>
      <c r="S21" t="s">
        <v>0</v>
      </c>
      <c r="T21">
        <v>794</v>
      </c>
      <c r="U21">
        <f t="shared" si="1"/>
        <v>754</v>
      </c>
      <c r="W21">
        <f>MEDIAN(U12:U21)</f>
        <v>735.5</v>
      </c>
    </row>
    <row r="22" spans="1:23" x14ac:dyDescent="0.3">
      <c r="A22" t="s">
        <v>108</v>
      </c>
      <c r="B22" t="s">
        <v>95</v>
      </c>
      <c r="C22" t="s">
        <v>0</v>
      </c>
      <c r="D22">
        <v>976</v>
      </c>
      <c r="I22" t="s">
        <v>108</v>
      </c>
      <c r="J22" t="s">
        <v>4</v>
      </c>
      <c r="K22" t="s">
        <v>0</v>
      </c>
      <c r="L22">
        <v>632</v>
      </c>
      <c r="M22">
        <f t="shared" si="0"/>
        <v>592</v>
      </c>
      <c r="Q22" t="s">
        <v>108</v>
      </c>
      <c r="R22" t="s">
        <v>5</v>
      </c>
      <c r="S22" t="s">
        <v>0</v>
      </c>
      <c r="T22">
        <v>784</v>
      </c>
      <c r="U22">
        <f t="shared" si="1"/>
        <v>744</v>
      </c>
    </row>
    <row r="23" spans="1:23" x14ac:dyDescent="0.3">
      <c r="A23" t="s">
        <v>108</v>
      </c>
      <c r="B23" t="s">
        <v>95</v>
      </c>
      <c r="C23" t="s">
        <v>0</v>
      </c>
      <c r="D23">
        <v>816</v>
      </c>
      <c r="I23" t="s">
        <v>108</v>
      </c>
      <c r="J23" t="s">
        <v>4</v>
      </c>
      <c r="K23" t="s">
        <v>0</v>
      </c>
      <c r="L23">
        <v>664</v>
      </c>
      <c r="M23">
        <f t="shared" si="0"/>
        <v>624</v>
      </c>
      <c r="Q23" t="s">
        <v>108</v>
      </c>
      <c r="R23" t="s">
        <v>5</v>
      </c>
      <c r="S23" t="s">
        <v>0</v>
      </c>
      <c r="T23">
        <v>672</v>
      </c>
      <c r="U23">
        <f t="shared" si="1"/>
        <v>632</v>
      </c>
    </row>
    <row r="24" spans="1:23" x14ac:dyDescent="0.3">
      <c r="A24" t="s">
        <v>108</v>
      </c>
      <c r="B24" t="s">
        <v>95</v>
      </c>
      <c r="C24" t="s">
        <v>0</v>
      </c>
      <c r="D24">
        <v>1031</v>
      </c>
      <c r="I24" t="s">
        <v>108</v>
      </c>
      <c r="J24" t="s">
        <v>4</v>
      </c>
      <c r="K24" t="s">
        <v>0</v>
      </c>
      <c r="L24">
        <v>807</v>
      </c>
      <c r="M24">
        <f t="shared" si="0"/>
        <v>767</v>
      </c>
      <c r="Q24" t="s">
        <v>108</v>
      </c>
      <c r="R24" t="s">
        <v>5</v>
      </c>
      <c r="S24" t="s">
        <v>0</v>
      </c>
      <c r="T24">
        <v>640</v>
      </c>
      <c r="U24">
        <f t="shared" si="1"/>
        <v>600</v>
      </c>
    </row>
    <row r="25" spans="1:23" x14ac:dyDescent="0.3">
      <c r="A25" t="s">
        <v>108</v>
      </c>
      <c r="B25" t="s">
        <v>95</v>
      </c>
      <c r="C25" t="s">
        <v>0</v>
      </c>
      <c r="D25">
        <v>784</v>
      </c>
      <c r="I25" t="s">
        <v>108</v>
      </c>
      <c r="J25" t="s">
        <v>4</v>
      </c>
      <c r="K25" t="s">
        <v>0</v>
      </c>
      <c r="L25">
        <v>704</v>
      </c>
      <c r="M25">
        <f t="shared" si="0"/>
        <v>664</v>
      </c>
      <c r="Q25" t="s">
        <v>108</v>
      </c>
      <c r="R25" t="s">
        <v>5</v>
      </c>
      <c r="S25" t="s">
        <v>0</v>
      </c>
      <c r="T25">
        <v>1296</v>
      </c>
      <c r="U25">
        <f t="shared" si="1"/>
        <v>1256</v>
      </c>
    </row>
    <row r="26" spans="1:23" x14ac:dyDescent="0.3">
      <c r="A26" t="s">
        <v>108</v>
      </c>
      <c r="B26" t="s">
        <v>95</v>
      </c>
      <c r="C26" t="s">
        <v>0</v>
      </c>
      <c r="D26">
        <v>872</v>
      </c>
      <c r="I26" t="s">
        <v>108</v>
      </c>
      <c r="J26" t="s">
        <v>4</v>
      </c>
      <c r="K26" t="s">
        <v>0</v>
      </c>
      <c r="L26">
        <v>711</v>
      </c>
      <c r="M26">
        <f t="shared" si="0"/>
        <v>671</v>
      </c>
      <c r="Q26" t="s">
        <v>108</v>
      </c>
      <c r="R26" t="s">
        <v>5</v>
      </c>
      <c r="S26" t="s">
        <v>0</v>
      </c>
      <c r="T26">
        <v>1209</v>
      </c>
      <c r="U26">
        <f t="shared" si="1"/>
        <v>1169</v>
      </c>
    </row>
    <row r="27" spans="1:23" x14ac:dyDescent="0.3">
      <c r="A27" t="s">
        <v>108</v>
      </c>
      <c r="B27" t="s">
        <v>95</v>
      </c>
      <c r="C27" t="s">
        <v>0</v>
      </c>
      <c r="D27">
        <v>736</v>
      </c>
      <c r="I27" t="s">
        <v>108</v>
      </c>
      <c r="J27" t="s">
        <v>4</v>
      </c>
      <c r="K27" t="s">
        <v>0</v>
      </c>
      <c r="L27">
        <v>584</v>
      </c>
      <c r="M27">
        <f t="shared" si="0"/>
        <v>544</v>
      </c>
      <c r="Q27" t="s">
        <v>108</v>
      </c>
      <c r="R27" t="s">
        <v>5</v>
      </c>
      <c r="S27" t="s">
        <v>0</v>
      </c>
      <c r="T27">
        <v>864</v>
      </c>
      <c r="U27">
        <f t="shared" si="1"/>
        <v>824</v>
      </c>
    </row>
    <row r="28" spans="1:23" x14ac:dyDescent="0.3">
      <c r="A28" t="s">
        <v>108</v>
      </c>
      <c r="B28" t="s">
        <v>95</v>
      </c>
      <c r="C28" t="s">
        <v>0</v>
      </c>
      <c r="D28">
        <v>920</v>
      </c>
      <c r="I28" t="s">
        <v>108</v>
      </c>
      <c r="J28" t="s">
        <v>4</v>
      </c>
      <c r="K28" t="s">
        <v>0</v>
      </c>
      <c r="L28">
        <v>697</v>
      </c>
      <c r="M28">
        <f t="shared" si="0"/>
        <v>657</v>
      </c>
      <c r="Q28" t="s">
        <v>108</v>
      </c>
      <c r="R28" t="s">
        <v>5</v>
      </c>
      <c r="S28" t="s">
        <v>0</v>
      </c>
      <c r="T28">
        <v>808</v>
      </c>
      <c r="U28">
        <f t="shared" si="1"/>
        <v>768</v>
      </c>
    </row>
    <row r="29" spans="1:23" x14ac:dyDescent="0.3">
      <c r="A29" t="s">
        <v>108</v>
      </c>
      <c r="B29" t="s">
        <v>95</v>
      </c>
      <c r="C29" t="s">
        <v>0</v>
      </c>
      <c r="D29">
        <v>768</v>
      </c>
      <c r="I29" t="s">
        <v>108</v>
      </c>
      <c r="J29" t="s">
        <v>4</v>
      </c>
      <c r="K29" t="s">
        <v>0</v>
      </c>
      <c r="L29">
        <v>856</v>
      </c>
      <c r="M29">
        <f t="shared" si="0"/>
        <v>816</v>
      </c>
      <c r="Q29" t="s">
        <v>108</v>
      </c>
      <c r="R29" t="s">
        <v>5</v>
      </c>
      <c r="S29" t="s">
        <v>0</v>
      </c>
      <c r="T29">
        <v>1019</v>
      </c>
      <c r="U29">
        <f t="shared" si="1"/>
        <v>979</v>
      </c>
    </row>
    <row r="30" spans="1:23" x14ac:dyDescent="0.3">
      <c r="A30" t="s">
        <v>108</v>
      </c>
      <c r="B30" t="s">
        <v>95</v>
      </c>
      <c r="C30" t="s">
        <v>0</v>
      </c>
      <c r="D30">
        <v>648</v>
      </c>
      <c r="I30" t="s">
        <v>108</v>
      </c>
      <c r="J30" t="s">
        <v>4</v>
      </c>
      <c r="K30" t="s">
        <v>0</v>
      </c>
      <c r="L30">
        <v>720</v>
      </c>
      <c r="M30">
        <f t="shared" si="0"/>
        <v>680</v>
      </c>
      <c r="Q30" t="s">
        <v>108</v>
      </c>
      <c r="R30" t="s">
        <v>5</v>
      </c>
      <c r="S30" t="s">
        <v>0</v>
      </c>
      <c r="T30">
        <v>776</v>
      </c>
      <c r="U30">
        <f t="shared" si="1"/>
        <v>736</v>
      </c>
    </row>
    <row r="31" spans="1:23" x14ac:dyDescent="0.3">
      <c r="A31" t="s">
        <v>108</v>
      </c>
      <c r="B31" t="s">
        <v>95</v>
      </c>
      <c r="C31" t="s">
        <v>0</v>
      </c>
      <c r="D31">
        <v>473</v>
      </c>
      <c r="G31">
        <f>MEDIAN(D22:D31)</f>
        <v>800</v>
      </c>
      <c r="I31" t="s">
        <v>108</v>
      </c>
      <c r="J31" t="s">
        <v>4</v>
      </c>
      <c r="K31" t="s">
        <v>0</v>
      </c>
      <c r="L31">
        <v>936</v>
      </c>
      <c r="M31">
        <f t="shared" si="0"/>
        <v>896</v>
      </c>
      <c r="O31">
        <f>MEDIAN(M22:M31)</f>
        <v>667.5</v>
      </c>
      <c r="Q31" t="s">
        <v>108</v>
      </c>
      <c r="R31" t="s">
        <v>5</v>
      </c>
      <c r="S31" t="s">
        <v>0</v>
      </c>
      <c r="T31">
        <v>1280</v>
      </c>
      <c r="U31">
        <f t="shared" si="1"/>
        <v>1240</v>
      </c>
      <c r="W31">
        <f>MEDIAN(U22:U31)</f>
        <v>796</v>
      </c>
    </row>
    <row r="32" spans="1:23" x14ac:dyDescent="0.3">
      <c r="A32" t="s">
        <v>109</v>
      </c>
      <c r="B32" t="s">
        <v>95</v>
      </c>
      <c r="C32" t="s">
        <v>0</v>
      </c>
      <c r="D32">
        <v>939</v>
      </c>
      <c r="I32" t="s">
        <v>109</v>
      </c>
      <c r="J32" t="s">
        <v>4</v>
      </c>
      <c r="K32" t="s">
        <v>0</v>
      </c>
      <c r="L32">
        <v>672</v>
      </c>
      <c r="M32">
        <f t="shared" si="0"/>
        <v>632</v>
      </c>
      <c r="Q32" t="s">
        <v>109</v>
      </c>
      <c r="R32" t="s">
        <v>5</v>
      </c>
      <c r="S32" t="s">
        <v>0</v>
      </c>
      <c r="T32">
        <v>852</v>
      </c>
      <c r="U32">
        <f t="shared" si="1"/>
        <v>812</v>
      </c>
    </row>
    <row r="33" spans="1:23" x14ac:dyDescent="0.3">
      <c r="A33" t="s">
        <v>109</v>
      </c>
      <c r="B33" t="s">
        <v>95</v>
      </c>
      <c r="C33" t="s">
        <v>1</v>
      </c>
      <c r="D33">
        <v>1288</v>
      </c>
      <c r="I33" t="s">
        <v>109</v>
      </c>
      <c r="J33" t="s">
        <v>4</v>
      </c>
      <c r="K33" t="s">
        <v>0</v>
      </c>
      <c r="L33">
        <v>1031</v>
      </c>
      <c r="M33">
        <f t="shared" si="0"/>
        <v>991</v>
      </c>
      <c r="Q33" t="s">
        <v>109</v>
      </c>
      <c r="R33" t="s">
        <v>5</v>
      </c>
      <c r="S33" t="s">
        <v>0</v>
      </c>
      <c r="T33">
        <v>480</v>
      </c>
      <c r="U33">
        <f t="shared" si="1"/>
        <v>440</v>
      </c>
    </row>
    <row r="34" spans="1:23" x14ac:dyDescent="0.3">
      <c r="A34" t="s">
        <v>109</v>
      </c>
      <c r="B34" t="s">
        <v>95</v>
      </c>
      <c r="C34" t="s">
        <v>0</v>
      </c>
      <c r="D34">
        <v>768</v>
      </c>
      <c r="I34" t="s">
        <v>109</v>
      </c>
      <c r="J34" t="s">
        <v>4</v>
      </c>
      <c r="K34" t="s">
        <v>0</v>
      </c>
      <c r="L34">
        <v>1271</v>
      </c>
      <c r="M34">
        <f t="shared" si="0"/>
        <v>1231</v>
      </c>
      <c r="Q34" t="s">
        <v>109</v>
      </c>
      <c r="R34" t="s">
        <v>5</v>
      </c>
      <c r="S34" t="s">
        <v>0</v>
      </c>
      <c r="T34">
        <v>683</v>
      </c>
      <c r="U34">
        <f t="shared" si="1"/>
        <v>643</v>
      </c>
    </row>
    <row r="35" spans="1:23" x14ac:dyDescent="0.3">
      <c r="A35" t="s">
        <v>109</v>
      </c>
      <c r="B35" t="s">
        <v>95</v>
      </c>
      <c r="C35" t="s">
        <v>0</v>
      </c>
      <c r="D35">
        <v>736</v>
      </c>
      <c r="I35" t="s">
        <v>109</v>
      </c>
      <c r="J35" t="s">
        <v>4</v>
      </c>
      <c r="K35" t="s">
        <v>0</v>
      </c>
      <c r="L35">
        <v>936</v>
      </c>
      <c r="M35">
        <f t="shared" si="0"/>
        <v>896</v>
      </c>
      <c r="Q35" t="s">
        <v>109</v>
      </c>
      <c r="R35" t="s">
        <v>5</v>
      </c>
      <c r="S35" t="s">
        <v>0</v>
      </c>
      <c r="T35">
        <v>857</v>
      </c>
      <c r="U35">
        <f t="shared" si="1"/>
        <v>817</v>
      </c>
    </row>
    <row r="36" spans="1:23" x14ac:dyDescent="0.3">
      <c r="A36" t="s">
        <v>109</v>
      </c>
      <c r="B36" t="s">
        <v>95</v>
      </c>
      <c r="C36" t="s">
        <v>0</v>
      </c>
      <c r="D36">
        <v>847</v>
      </c>
      <c r="I36" t="s">
        <v>109</v>
      </c>
      <c r="J36" t="s">
        <v>4</v>
      </c>
      <c r="K36" t="s">
        <v>0</v>
      </c>
      <c r="L36">
        <v>664</v>
      </c>
      <c r="M36">
        <f t="shared" si="0"/>
        <v>624</v>
      </c>
      <c r="Q36" t="s">
        <v>109</v>
      </c>
      <c r="R36" t="s">
        <v>5</v>
      </c>
      <c r="S36" t="s">
        <v>0</v>
      </c>
      <c r="T36">
        <v>816</v>
      </c>
      <c r="U36">
        <f t="shared" si="1"/>
        <v>776</v>
      </c>
    </row>
    <row r="37" spans="1:23" x14ac:dyDescent="0.3">
      <c r="A37" t="s">
        <v>109</v>
      </c>
      <c r="B37" t="s">
        <v>95</v>
      </c>
      <c r="C37" t="s">
        <v>0</v>
      </c>
      <c r="D37">
        <v>1327</v>
      </c>
      <c r="I37" t="s">
        <v>109</v>
      </c>
      <c r="J37" t="s">
        <v>4</v>
      </c>
      <c r="K37" t="s">
        <v>0</v>
      </c>
      <c r="L37">
        <v>664</v>
      </c>
      <c r="M37">
        <f t="shared" si="0"/>
        <v>624</v>
      </c>
      <c r="Q37" t="s">
        <v>109</v>
      </c>
      <c r="R37" t="s">
        <v>5</v>
      </c>
      <c r="S37" t="s">
        <v>0</v>
      </c>
      <c r="T37">
        <v>812</v>
      </c>
      <c r="U37">
        <f t="shared" si="1"/>
        <v>772</v>
      </c>
    </row>
    <row r="38" spans="1:23" x14ac:dyDescent="0.3">
      <c r="A38" t="s">
        <v>109</v>
      </c>
      <c r="B38" t="s">
        <v>95</v>
      </c>
      <c r="C38" t="s">
        <v>0</v>
      </c>
      <c r="D38">
        <v>880</v>
      </c>
      <c r="I38" t="s">
        <v>109</v>
      </c>
      <c r="J38" t="s">
        <v>4</v>
      </c>
      <c r="K38" t="s">
        <v>0</v>
      </c>
      <c r="L38">
        <v>1104</v>
      </c>
      <c r="M38">
        <f t="shared" si="0"/>
        <v>1064</v>
      </c>
      <c r="Q38" t="s">
        <v>109</v>
      </c>
      <c r="R38" t="s">
        <v>5</v>
      </c>
      <c r="S38" t="s">
        <v>0</v>
      </c>
      <c r="T38">
        <v>584</v>
      </c>
      <c r="U38">
        <f t="shared" si="1"/>
        <v>544</v>
      </c>
    </row>
    <row r="39" spans="1:23" x14ac:dyDescent="0.3">
      <c r="A39" t="s">
        <v>109</v>
      </c>
      <c r="B39" t="s">
        <v>95</v>
      </c>
      <c r="C39" t="s">
        <v>0</v>
      </c>
      <c r="D39">
        <v>791</v>
      </c>
      <c r="I39" t="s">
        <v>109</v>
      </c>
      <c r="J39" t="s">
        <v>4</v>
      </c>
      <c r="K39" t="s">
        <v>0</v>
      </c>
      <c r="L39">
        <v>751</v>
      </c>
      <c r="M39">
        <f t="shared" si="0"/>
        <v>711</v>
      </c>
      <c r="Q39" t="s">
        <v>109</v>
      </c>
      <c r="R39" t="s">
        <v>5</v>
      </c>
      <c r="S39" t="s">
        <v>0</v>
      </c>
      <c r="T39">
        <v>776</v>
      </c>
      <c r="U39">
        <f t="shared" si="1"/>
        <v>736</v>
      </c>
    </row>
    <row r="40" spans="1:23" x14ac:dyDescent="0.3">
      <c r="A40" t="s">
        <v>109</v>
      </c>
      <c r="B40" t="s">
        <v>95</v>
      </c>
      <c r="C40" t="s">
        <v>0</v>
      </c>
      <c r="D40">
        <v>944</v>
      </c>
      <c r="I40" t="s">
        <v>109</v>
      </c>
      <c r="J40" t="s">
        <v>4</v>
      </c>
      <c r="K40" t="s">
        <v>0</v>
      </c>
      <c r="L40">
        <v>704</v>
      </c>
      <c r="M40">
        <f t="shared" si="0"/>
        <v>664</v>
      </c>
      <c r="Q40" t="s">
        <v>109</v>
      </c>
      <c r="R40" t="s">
        <v>5</v>
      </c>
      <c r="S40" t="s">
        <v>0</v>
      </c>
      <c r="T40">
        <v>907</v>
      </c>
      <c r="U40">
        <f t="shared" si="1"/>
        <v>867</v>
      </c>
    </row>
    <row r="41" spans="1:23" x14ac:dyDescent="0.3">
      <c r="A41" t="s">
        <v>109</v>
      </c>
      <c r="B41" t="s">
        <v>95</v>
      </c>
      <c r="C41" t="s">
        <v>0</v>
      </c>
      <c r="D41">
        <v>696</v>
      </c>
      <c r="G41">
        <f>MEDIAN(D32:D41)</f>
        <v>863.5</v>
      </c>
      <c r="I41" t="s">
        <v>109</v>
      </c>
      <c r="J41" t="s">
        <v>4</v>
      </c>
      <c r="K41" t="s">
        <v>0</v>
      </c>
      <c r="L41">
        <v>729</v>
      </c>
      <c r="M41">
        <f t="shared" si="0"/>
        <v>689</v>
      </c>
      <c r="O41">
        <f>MEDIAN(M32:M41)</f>
        <v>700</v>
      </c>
      <c r="Q41" t="s">
        <v>109</v>
      </c>
      <c r="R41" t="s">
        <v>5</v>
      </c>
      <c r="S41" t="s">
        <v>0</v>
      </c>
      <c r="T41">
        <v>815</v>
      </c>
      <c r="U41">
        <f t="shared" si="1"/>
        <v>775</v>
      </c>
      <c r="W41">
        <f>MEDIAN(U32:U41)</f>
        <v>773.5</v>
      </c>
    </row>
    <row r="42" spans="1:23" x14ac:dyDescent="0.3">
      <c r="A42" t="s">
        <v>110</v>
      </c>
      <c r="B42" t="s">
        <v>95</v>
      </c>
      <c r="C42" t="s">
        <v>1</v>
      </c>
      <c r="D42">
        <v>1336</v>
      </c>
      <c r="I42" t="s">
        <v>110</v>
      </c>
      <c r="J42" t="s">
        <v>4</v>
      </c>
      <c r="K42" t="s">
        <v>0</v>
      </c>
      <c r="L42">
        <v>1031</v>
      </c>
      <c r="M42">
        <f t="shared" si="0"/>
        <v>991</v>
      </c>
      <c r="Q42" t="s">
        <v>110</v>
      </c>
      <c r="R42" t="s">
        <v>5</v>
      </c>
      <c r="S42" t="s">
        <v>0</v>
      </c>
      <c r="T42">
        <v>927</v>
      </c>
      <c r="U42">
        <f t="shared" si="1"/>
        <v>887</v>
      </c>
    </row>
    <row r="43" spans="1:23" x14ac:dyDescent="0.3">
      <c r="A43" t="s">
        <v>110</v>
      </c>
      <c r="B43" t="s">
        <v>95</v>
      </c>
      <c r="C43" t="s">
        <v>1</v>
      </c>
      <c r="D43">
        <v>912</v>
      </c>
      <c r="I43" t="s">
        <v>110</v>
      </c>
      <c r="J43" t="s">
        <v>4</v>
      </c>
      <c r="K43" t="s">
        <v>1</v>
      </c>
      <c r="L43">
        <v>1816</v>
      </c>
      <c r="M43">
        <f t="shared" si="0"/>
        <v>1776</v>
      </c>
      <c r="Q43" t="s">
        <v>110</v>
      </c>
      <c r="R43" t="s">
        <v>5</v>
      </c>
      <c r="S43" t="s">
        <v>0</v>
      </c>
      <c r="T43">
        <v>871</v>
      </c>
      <c r="U43">
        <f t="shared" si="1"/>
        <v>831</v>
      </c>
    </row>
    <row r="44" spans="1:23" x14ac:dyDescent="0.3">
      <c r="A44" t="s">
        <v>110</v>
      </c>
      <c r="B44" t="s">
        <v>95</v>
      </c>
      <c r="C44" t="s">
        <v>0</v>
      </c>
      <c r="D44">
        <v>949</v>
      </c>
      <c r="I44" t="s">
        <v>110</v>
      </c>
      <c r="J44" t="s">
        <v>4</v>
      </c>
      <c r="K44" t="s">
        <v>0</v>
      </c>
      <c r="L44">
        <v>864</v>
      </c>
      <c r="M44">
        <f t="shared" si="0"/>
        <v>824</v>
      </c>
      <c r="Q44" t="s">
        <v>110</v>
      </c>
      <c r="R44" t="s">
        <v>5</v>
      </c>
      <c r="S44" t="s">
        <v>0</v>
      </c>
      <c r="T44">
        <v>833</v>
      </c>
      <c r="U44">
        <f t="shared" si="1"/>
        <v>793</v>
      </c>
    </row>
    <row r="45" spans="1:23" x14ac:dyDescent="0.3">
      <c r="A45" t="s">
        <v>110</v>
      </c>
      <c r="B45" t="s">
        <v>95</v>
      </c>
      <c r="C45" t="s">
        <v>1</v>
      </c>
      <c r="D45">
        <v>904</v>
      </c>
      <c r="I45" t="s">
        <v>110</v>
      </c>
      <c r="J45" t="s">
        <v>4</v>
      </c>
      <c r="K45" t="s">
        <v>0</v>
      </c>
      <c r="L45">
        <v>1385</v>
      </c>
      <c r="M45">
        <f t="shared" si="0"/>
        <v>1345</v>
      </c>
      <c r="Q45" t="s">
        <v>110</v>
      </c>
      <c r="R45" t="s">
        <v>5</v>
      </c>
      <c r="S45" t="s">
        <v>0</v>
      </c>
      <c r="T45">
        <v>897</v>
      </c>
      <c r="U45">
        <f t="shared" si="1"/>
        <v>857</v>
      </c>
    </row>
    <row r="46" spans="1:23" x14ac:dyDescent="0.3">
      <c r="A46" t="s">
        <v>110</v>
      </c>
      <c r="B46" t="s">
        <v>95</v>
      </c>
      <c r="C46" t="s">
        <v>0</v>
      </c>
      <c r="D46">
        <v>848</v>
      </c>
      <c r="I46" t="s">
        <v>110</v>
      </c>
      <c r="J46" t="s">
        <v>4</v>
      </c>
      <c r="K46" t="s">
        <v>1</v>
      </c>
      <c r="L46">
        <v>623</v>
      </c>
      <c r="M46">
        <f t="shared" si="0"/>
        <v>583</v>
      </c>
      <c r="Q46" t="s">
        <v>110</v>
      </c>
      <c r="R46" t="s">
        <v>5</v>
      </c>
      <c r="S46" t="s">
        <v>0</v>
      </c>
      <c r="T46">
        <v>912</v>
      </c>
      <c r="U46">
        <f t="shared" si="1"/>
        <v>872</v>
      </c>
    </row>
    <row r="47" spans="1:23" x14ac:dyDescent="0.3">
      <c r="A47" t="s">
        <v>110</v>
      </c>
      <c r="B47" t="s">
        <v>95</v>
      </c>
      <c r="C47" t="s">
        <v>1</v>
      </c>
      <c r="D47">
        <v>376</v>
      </c>
      <c r="I47" t="s">
        <v>110</v>
      </c>
      <c r="J47" t="s">
        <v>4</v>
      </c>
      <c r="K47" t="s">
        <v>0</v>
      </c>
      <c r="L47">
        <v>885</v>
      </c>
      <c r="M47">
        <f t="shared" si="0"/>
        <v>845</v>
      </c>
      <c r="Q47" t="s">
        <v>110</v>
      </c>
      <c r="R47" t="s">
        <v>5</v>
      </c>
      <c r="S47" t="s">
        <v>1</v>
      </c>
      <c r="T47">
        <v>752</v>
      </c>
      <c r="U47">
        <f t="shared" si="1"/>
        <v>712</v>
      </c>
    </row>
    <row r="48" spans="1:23" x14ac:dyDescent="0.3">
      <c r="A48" t="s">
        <v>110</v>
      </c>
      <c r="B48" t="s">
        <v>95</v>
      </c>
      <c r="C48" t="s">
        <v>0</v>
      </c>
      <c r="D48">
        <v>1024</v>
      </c>
      <c r="I48" t="s">
        <v>110</v>
      </c>
      <c r="J48" t="s">
        <v>4</v>
      </c>
      <c r="K48" t="s">
        <v>1</v>
      </c>
      <c r="L48">
        <v>615</v>
      </c>
      <c r="M48">
        <f t="shared" si="0"/>
        <v>575</v>
      </c>
      <c r="Q48" t="s">
        <v>110</v>
      </c>
      <c r="R48" t="s">
        <v>5</v>
      </c>
      <c r="S48" t="s">
        <v>0</v>
      </c>
      <c r="T48">
        <v>904</v>
      </c>
      <c r="U48">
        <f t="shared" si="1"/>
        <v>864</v>
      </c>
    </row>
    <row r="49" spans="1:23" x14ac:dyDescent="0.3">
      <c r="A49" t="s">
        <v>110</v>
      </c>
      <c r="B49" t="s">
        <v>95</v>
      </c>
      <c r="C49" t="s">
        <v>0</v>
      </c>
      <c r="D49">
        <v>977</v>
      </c>
      <c r="I49" t="s">
        <v>110</v>
      </c>
      <c r="J49" t="s">
        <v>4</v>
      </c>
      <c r="K49" t="s">
        <v>1</v>
      </c>
      <c r="L49">
        <v>680</v>
      </c>
      <c r="M49">
        <f t="shared" si="0"/>
        <v>640</v>
      </c>
      <c r="Q49" t="s">
        <v>110</v>
      </c>
      <c r="R49" t="s">
        <v>5</v>
      </c>
      <c r="S49" t="s">
        <v>1</v>
      </c>
      <c r="T49">
        <v>1057</v>
      </c>
      <c r="U49">
        <f t="shared" si="1"/>
        <v>1017</v>
      </c>
    </row>
    <row r="50" spans="1:23" x14ac:dyDescent="0.3">
      <c r="A50" t="s">
        <v>110</v>
      </c>
      <c r="B50" t="s">
        <v>95</v>
      </c>
      <c r="C50" t="s">
        <v>0</v>
      </c>
      <c r="D50">
        <v>840</v>
      </c>
      <c r="I50" t="s">
        <v>110</v>
      </c>
      <c r="J50" t="s">
        <v>4</v>
      </c>
      <c r="K50" t="s">
        <v>1</v>
      </c>
      <c r="L50">
        <v>1112</v>
      </c>
      <c r="M50">
        <f t="shared" si="0"/>
        <v>1072</v>
      </c>
      <c r="Q50" t="s">
        <v>110</v>
      </c>
      <c r="R50" t="s">
        <v>5</v>
      </c>
      <c r="S50" t="s">
        <v>1</v>
      </c>
      <c r="T50">
        <v>1039</v>
      </c>
      <c r="U50">
        <f t="shared" si="1"/>
        <v>999</v>
      </c>
    </row>
    <row r="51" spans="1:23" x14ac:dyDescent="0.3">
      <c r="A51" t="s">
        <v>110</v>
      </c>
      <c r="B51" t="s">
        <v>95</v>
      </c>
      <c r="C51" t="s">
        <v>0</v>
      </c>
      <c r="D51">
        <v>816</v>
      </c>
      <c r="G51">
        <f>MEDIAN(D42:D51)</f>
        <v>908</v>
      </c>
      <c r="I51" t="s">
        <v>110</v>
      </c>
      <c r="J51" t="s">
        <v>4</v>
      </c>
      <c r="K51" t="s">
        <v>1</v>
      </c>
      <c r="L51">
        <v>1056</v>
      </c>
      <c r="M51">
        <f t="shared" si="0"/>
        <v>1016</v>
      </c>
      <c r="O51">
        <f>MEDIAN(M42:M51)</f>
        <v>918</v>
      </c>
      <c r="Q51" t="s">
        <v>110</v>
      </c>
      <c r="R51" t="s">
        <v>5</v>
      </c>
      <c r="S51" t="s">
        <v>1</v>
      </c>
      <c r="T51">
        <v>956</v>
      </c>
      <c r="U51">
        <f t="shared" si="1"/>
        <v>916</v>
      </c>
      <c r="W51">
        <f>MEDIAN(U42:U51)</f>
        <v>868</v>
      </c>
    </row>
    <row r="52" spans="1:23" x14ac:dyDescent="0.3">
      <c r="A52" t="s">
        <v>111</v>
      </c>
      <c r="B52" t="s">
        <v>95</v>
      </c>
      <c r="C52" t="s">
        <v>1</v>
      </c>
      <c r="D52">
        <v>688</v>
      </c>
      <c r="I52" t="s">
        <v>111</v>
      </c>
      <c r="J52" t="s">
        <v>4</v>
      </c>
      <c r="K52" t="s">
        <v>1</v>
      </c>
      <c r="L52">
        <v>920</v>
      </c>
      <c r="M52">
        <f t="shared" si="0"/>
        <v>880</v>
      </c>
      <c r="Q52" t="s">
        <v>111</v>
      </c>
      <c r="R52" t="s">
        <v>5</v>
      </c>
      <c r="S52" t="s">
        <v>0</v>
      </c>
      <c r="T52">
        <v>840</v>
      </c>
      <c r="U52">
        <f t="shared" si="1"/>
        <v>800</v>
      </c>
    </row>
    <row r="53" spans="1:23" x14ac:dyDescent="0.3">
      <c r="A53" t="s">
        <v>111</v>
      </c>
      <c r="B53" t="s">
        <v>95</v>
      </c>
      <c r="C53" t="s">
        <v>1</v>
      </c>
      <c r="D53">
        <v>873</v>
      </c>
      <c r="I53" t="s">
        <v>111</v>
      </c>
      <c r="J53" t="s">
        <v>4</v>
      </c>
      <c r="K53" t="s">
        <v>1</v>
      </c>
      <c r="L53">
        <v>856</v>
      </c>
      <c r="M53">
        <f t="shared" si="0"/>
        <v>816</v>
      </c>
      <c r="Q53" t="s">
        <v>111</v>
      </c>
      <c r="R53" t="s">
        <v>5</v>
      </c>
      <c r="S53" t="s">
        <v>0</v>
      </c>
      <c r="T53">
        <v>656</v>
      </c>
      <c r="U53">
        <f t="shared" si="1"/>
        <v>616</v>
      </c>
    </row>
    <row r="54" spans="1:23" x14ac:dyDescent="0.3">
      <c r="A54" t="s">
        <v>111</v>
      </c>
      <c r="B54" t="s">
        <v>95</v>
      </c>
      <c r="C54" t="s">
        <v>1</v>
      </c>
      <c r="D54">
        <v>871</v>
      </c>
      <c r="I54" t="s">
        <v>111</v>
      </c>
      <c r="J54" t="s">
        <v>4</v>
      </c>
      <c r="K54" t="s">
        <v>0</v>
      </c>
      <c r="L54">
        <v>1087</v>
      </c>
      <c r="M54">
        <f t="shared" si="0"/>
        <v>1047</v>
      </c>
      <c r="Q54" t="s">
        <v>111</v>
      </c>
      <c r="R54" t="s">
        <v>5</v>
      </c>
      <c r="S54" t="s">
        <v>0</v>
      </c>
      <c r="T54">
        <v>824</v>
      </c>
      <c r="U54">
        <f t="shared" si="1"/>
        <v>784</v>
      </c>
    </row>
    <row r="55" spans="1:23" x14ac:dyDescent="0.3">
      <c r="A55" t="s">
        <v>111</v>
      </c>
      <c r="B55" t="s">
        <v>95</v>
      </c>
      <c r="C55" t="s">
        <v>0</v>
      </c>
      <c r="D55">
        <v>1272</v>
      </c>
      <c r="I55" t="s">
        <v>111</v>
      </c>
      <c r="J55" t="s">
        <v>4</v>
      </c>
      <c r="K55" t="s">
        <v>1</v>
      </c>
      <c r="L55">
        <v>833</v>
      </c>
      <c r="M55">
        <f t="shared" si="0"/>
        <v>793</v>
      </c>
      <c r="Q55" t="s">
        <v>111</v>
      </c>
      <c r="R55" t="s">
        <v>5</v>
      </c>
      <c r="S55" t="s">
        <v>0</v>
      </c>
      <c r="T55">
        <v>1720</v>
      </c>
      <c r="U55">
        <f t="shared" si="1"/>
        <v>1680</v>
      </c>
    </row>
    <row r="56" spans="1:23" x14ac:dyDescent="0.3">
      <c r="A56" t="s">
        <v>111</v>
      </c>
      <c r="B56" t="s">
        <v>95</v>
      </c>
      <c r="C56" t="s">
        <v>0</v>
      </c>
      <c r="D56">
        <v>841</v>
      </c>
      <c r="I56" t="s">
        <v>111</v>
      </c>
      <c r="J56" t="s">
        <v>4</v>
      </c>
      <c r="K56" t="s">
        <v>0</v>
      </c>
      <c r="L56">
        <v>776</v>
      </c>
      <c r="M56">
        <f t="shared" si="0"/>
        <v>736</v>
      </c>
      <c r="Q56" t="s">
        <v>111</v>
      </c>
      <c r="R56" t="s">
        <v>5</v>
      </c>
      <c r="S56" t="s">
        <v>0</v>
      </c>
      <c r="T56">
        <v>2568</v>
      </c>
      <c r="U56">
        <f t="shared" si="1"/>
        <v>2528</v>
      </c>
    </row>
    <row r="57" spans="1:23" x14ac:dyDescent="0.3">
      <c r="A57" t="s">
        <v>111</v>
      </c>
      <c r="B57" t="s">
        <v>95</v>
      </c>
      <c r="C57" t="s">
        <v>1</v>
      </c>
      <c r="D57">
        <v>936</v>
      </c>
      <c r="I57" t="s">
        <v>111</v>
      </c>
      <c r="J57" t="s">
        <v>4</v>
      </c>
      <c r="K57" t="s">
        <v>0</v>
      </c>
      <c r="L57">
        <v>1152</v>
      </c>
      <c r="M57">
        <f t="shared" si="0"/>
        <v>1112</v>
      </c>
      <c r="Q57" t="s">
        <v>111</v>
      </c>
      <c r="R57" t="s">
        <v>5</v>
      </c>
      <c r="S57" t="s">
        <v>0</v>
      </c>
      <c r="T57">
        <v>1169</v>
      </c>
      <c r="U57">
        <f t="shared" si="1"/>
        <v>1129</v>
      </c>
    </row>
    <row r="58" spans="1:23" x14ac:dyDescent="0.3">
      <c r="A58" t="s">
        <v>111</v>
      </c>
      <c r="B58" t="s">
        <v>95</v>
      </c>
      <c r="C58" t="s">
        <v>0</v>
      </c>
      <c r="D58">
        <v>1272</v>
      </c>
      <c r="I58" t="s">
        <v>111</v>
      </c>
      <c r="J58" t="s">
        <v>4</v>
      </c>
      <c r="K58" t="s">
        <v>0</v>
      </c>
      <c r="L58">
        <v>1088</v>
      </c>
      <c r="M58">
        <f t="shared" si="0"/>
        <v>1048</v>
      </c>
      <c r="Q58" t="s">
        <v>111</v>
      </c>
      <c r="R58" t="s">
        <v>5</v>
      </c>
      <c r="S58" t="s">
        <v>0</v>
      </c>
      <c r="T58">
        <v>480</v>
      </c>
      <c r="U58">
        <f t="shared" si="1"/>
        <v>440</v>
      </c>
    </row>
    <row r="59" spans="1:23" x14ac:dyDescent="0.3">
      <c r="A59" t="s">
        <v>111</v>
      </c>
      <c r="B59" t="s">
        <v>95</v>
      </c>
      <c r="C59" t="s">
        <v>0</v>
      </c>
      <c r="D59">
        <v>1520</v>
      </c>
      <c r="I59" t="s">
        <v>111</v>
      </c>
      <c r="J59" t="s">
        <v>4</v>
      </c>
      <c r="K59" t="s">
        <v>0</v>
      </c>
      <c r="L59">
        <v>888</v>
      </c>
      <c r="M59">
        <f t="shared" si="0"/>
        <v>848</v>
      </c>
      <c r="Q59" t="s">
        <v>111</v>
      </c>
      <c r="R59" t="s">
        <v>5</v>
      </c>
      <c r="S59" t="s">
        <v>1</v>
      </c>
      <c r="T59">
        <v>680</v>
      </c>
      <c r="U59">
        <f t="shared" si="1"/>
        <v>640</v>
      </c>
    </row>
    <row r="60" spans="1:23" x14ac:dyDescent="0.3">
      <c r="A60" t="s">
        <v>111</v>
      </c>
      <c r="B60" t="s">
        <v>95</v>
      </c>
      <c r="C60" t="s">
        <v>1</v>
      </c>
      <c r="D60">
        <v>760</v>
      </c>
      <c r="I60" t="s">
        <v>111</v>
      </c>
      <c r="J60" t="s">
        <v>4</v>
      </c>
      <c r="K60" t="s">
        <v>1</v>
      </c>
      <c r="L60">
        <v>3032</v>
      </c>
      <c r="M60">
        <f t="shared" si="0"/>
        <v>2992</v>
      </c>
      <c r="Q60" t="s">
        <v>111</v>
      </c>
      <c r="R60" t="s">
        <v>5</v>
      </c>
      <c r="S60" t="s">
        <v>1</v>
      </c>
      <c r="T60">
        <v>872</v>
      </c>
      <c r="U60">
        <f t="shared" si="1"/>
        <v>832</v>
      </c>
    </row>
    <row r="61" spans="1:23" x14ac:dyDescent="0.3">
      <c r="A61" t="s">
        <v>111</v>
      </c>
      <c r="B61" t="s">
        <v>95</v>
      </c>
      <c r="C61" t="s">
        <v>0</v>
      </c>
      <c r="D61">
        <v>1064</v>
      </c>
      <c r="G61">
        <f>MEDIAN(D52:D61)</f>
        <v>904.5</v>
      </c>
      <c r="I61" t="s">
        <v>111</v>
      </c>
      <c r="J61" t="s">
        <v>4</v>
      </c>
      <c r="K61" t="s">
        <v>0</v>
      </c>
      <c r="L61">
        <v>943</v>
      </c>
      <c r="M61">
        <f t="shared" si="0"/>
        <v>903</v>
      </c>
      <c r="O61">
        <f>MEDIAN(M52:M61)</f>
        <v>891.5</v>
      </c>
      <c r="Q61" t="s">
        <v>111</v>
      </c>
      <c r="R61" t="s">
        <v>5</v>
      </c>
      <c r="S61" t="s">
        <v>1</v>
      </c>
      <c r="T61">
        <v>800</v>
      </c>
      <c r="U61">
        <f t="shared" si="1"/>
        <v>760</v>
      </c>
      <c r="W61">
        <f>MEDIAN(U52:U61)</f>
        <v>792</v>
      </c>
    </row>
    <row r="62" spans="1:23" x14ac:dyDescent="0.3">
      <c r="A62" t="s">
        <v>112</v>
      </c>
      <c r="B62" t="s">
        <v>95</v>
      </c>
      <c r="C62" t="s">
        <v>1</v>
      </c>
      <c r="D62">
        <v>952</v>
      </c>
      <c r="I62" t="s">
        <v>112</v>
      </c>
      <c r="J62" t="s">
        <v>4</v>
      </c>
      <c r="K62" t="s">
        <v>1</v>
      </c>
      <c r="L62">
        <v>768</v>
      </c>
      <c r="M62">
        <f t="shared" si="0"/>
        <v>728</v>
      </c>
      <c r="Q62" t="s">
        <v>112</v>
      </c>
      <c r="R62" t="s">
        <v>5</v>
      </c>
      <c r="S62" t="s">
        <v>0</v>
      </c>
      <c r="T62">
        <v>783</v>
      </c>
      <c r="U62">
        <f t="shared" si="1"/>
        <v>743</v>
      </c>
    </row>
    <row r="63" spans="1:23" x14ac:dyDescent="0.3">
      <c r="A63" t="s">
        <v>112</v>
      </c>
      <c r="B63" t="s">
        <v>95</v>
      </c>
      <c r="C63" t="s">
        <v>1</v>
      </c>
      <c r="D63">
        <v>840</v>
      </c>
      <c r="I63" t="s">
        <v>112</v>
      </c>
      <c r="J63" t="s">
        <v>4</v>
      </c>
      <c r="K63" t="s">
        <v>1</v>
      </c>
      <c r="L63">
        <v>777</v>
      </c>
      <c r="M63">
        <f t="shared" si="0"/>
        <v>737</v>
      </c>
      <c r="Q63" t="s">
        <v>112</v>
      </c>
      <c r="R63" t="s">
        <v>5</v>
      </c>
      <c r="S63" t="s">
        <v>1</v>
      </c>
      <c r="T63">
        <v>648</v>
      </c>
      <c r="U63">
        <f t="shared" si="1"/>
        <v>608</v>
      </c>
    </row>
    <row r="64" spans="1:23" x14ac:dyDescent="0.3">
      <c r="A64" t="s">
        <v>112</v>
      </c>
      <c r="B64" t="s">
        <v>95</v>
      </c>
      <c r="C64" t="s">
        <v>1</v>
      </c>
      <c r="D64">
        <v>672</v>
      </c>
      <c r="I64" t="s">
        <v>112</v>
      </c>
      <c r="J64" t="s">
        <v>4</v>
      </c>
      <c r="K64" t="s">
        <v>1</v>
      </c>
      <c r="L64">
        <v>712</v>
      </c>
      <c r="M64">
        <f t="shared" si="0"/>
        <v>672</v>
      </c>
      <c r="Q64" t="s">
        <v>112</v>
      </c>
      <c r="R64" t="s">
        <v>5</v>
      </c>
      <c r="S64" t="s">
        <v>0</v>
      </c>
      <c r="T64">
        <v>1082</v>
      </c>
      <c r="U64">
        <f t="shared" si="1"/>
        <v>1042</v>
      </c>
    </row>
    <row r="65" spans="1:23" x14ac:dyDescent="0.3">
      <c r="A65" t="s">
        <v>112</v>
      </c>
      <c r="B65" t="s">
        <v>95</v>
      </c>
      <c r="C65" t="s">
        <v>1</v>
      </c>
      <c r="D65">
        <v>884</v>
      </c>
      <c r="I65" t="s">
        <v>112</v>
      </c>
      <c r="J65" t="s">
        <v>4</v>
      </c>
      <c r="K65" t="s">
        <v>1</v>
      </c>
      <c r="L65">
        <v>919</v>
      </c>
      <c r="M65">
        <f t="shared" si="0"/>
        <v>879</v>
      </c>
      <c r="Q65" t="s">
        <v>112</v>
      </c>
      <c r="R65" t="s">
        <v>5</v>
      </c>
      <c r="S65" t="s">
        <v>1</v>
      </c>
      <c r="T65">
        <v>1032</v>
      </c>
      <c r="U65">
        <f t="shared" si="1"/>
        <v>992</v>
      </c>
    </row>
    <row r="66" spans="1:23" x14ac:dyDescent="0.3">
      <c r="A66" t="s">
        <v>112</v>
      </c>
      <c r="B66" t="s">
        <v>95</v>
      </c>
      <c r="C66" t="s">
        <v>1</v>
      </c>
      <c r="D66">
        <v>961</v>
      </c>
      <c r="I66" t="s">
        <v>112</v>
      </c>
      <c r="J66" t="s">
        <v>4</v>
      </c>
      <c r="K66" t="s">
        <v>1</v>
      </c>
      <c r="L66">
        <v>969</v>
      </c>
      <c r="M66">
        <f t="shared" si="0"/>
        <v>929</v>
      </c>
      <c r="Q66" t="s">
        <v>112</v>
      </c>
      <c r="R66" t="s">
        <v>5</v>
      </c>
      <c r="S66" t="s">
        <v>1</v>
      </c>
      <c r="T66">
        <v>849</v>
      </c>
      <c r="U66">
        <f t="shared" si="1"/>
        <v>809</v>
      </c>
    </row>
    <row r="67" spans="1:23" x14ac:dyDescent="0.3">
      <c r="A67" t="s">
        <v>112</v>
      </c>
      <c r="B67" t="s">
        <v>95</v>
      </c>
      <c r="C67" t="s">
        <v>1</v>
      </c>
      <c r="D67">
        <v>780</v>
      </c>
      <c r="I67" t="s">
        <v>112</v>
      </c>
      <c r="J67" t="s">
        <v>4</v>
      </c>
      <c r="K67" t="s">
        <v>1</v>
      </c>
      <c r="L67">
        <v>1320</v>
      </c>
      <c r="M67">
        <f t="shared" ref="M67:M130" si="2">L67-40</f>
        <v>1280</v>
      </c>
      <c r="Q67" t="s">
        <v>112</v>
      </c>
      <c r="R67" t="s">
        <v>5</v>
      </c>
      <c r="S67" t="s">
        <v>1</v>
      </c>
      <c r="T67">
        <v>728</v>
      </c>
      <c r="U67">
        <f t="shared" ref="U67:U130" si="3">T67-40</f>
        <v>688</v>
      </c>
    </row>
    <row r="68" spans="1:23" x14ac:dyDescent="0.3">
      <c r="A68" t="s">
        <v>112</v>
      </c>
      <c r="B68" t="s">
        <v>95</v>
      </c>
      <c r="C68" t="s">
        <v>1</v>
      </c>
      <c r="D68">
        <v>968</v>
      </c>
      <c r="I68" t="s">
        <v>112</v>
      </c>
      <c r="J68" t="s">
        <v>4</v>
      </c>
      <c r="K68" t="s">
        <v>1</v>
      </c>
      <c r="L68">
        <v>793</v>
      </c>
      <c r="M68">
        <f t="shared" si="2"/>
        <v>753</v>
      </c>
      <c r="Q68" t="s">
        <v>112</v>
      </c>
      <c r="R68" t="s">
        <v>5</v>
      </c>
      <c r="S68" t="s">
        <v>1</v>
      </c>
      <c r="T68">
        <v>1056</v>
      </c>
      <c r="U68">
        <f t="shared" si="3"/>
        <v>1016</v>
      </c>
    </row>
    <row r="69" spans="1:23" x14ac:dyDescent="0.3">
      <c r="A69" t="s">
        <v>112</v>
      </c>
      <c r="B69" t="s">
        <v>95</v>
      </c>
      <c r="C69" t="s">
        <v>1</v>
      </c>
      <c r="D69">
        <v>1160</v>
      </c>
      <c r="I69" t="s">
        <v>112</v>
      </c>
      <c r="J69" t="s">
        <v>4</v>
      </c>
      <c r="K69" t="s">
        <v>1</v>
      </c>
      <c r="L69">
        <v>884</v>
      </c>
      <c r="M69">
        <f t="shared" si="2"/>
        <v>844</v>
      </c>
      <c r="Q69" t="s">
        <v>112</v>
      </c>
      <c r="R69" t="s">
        <v>5</v>
      </c>
      <c r="S69" t="s">
        <v>1</v>
      </c>
      <c r="T69">
        <v>880</v>
      </c>
      <c r="U69">
        <f t="shared" si="3"/>
        <v>840</v>
      </c>
    </row>
    <row r="70" spans="1:23" x14ac:dyDescent="0.3">
      <c r="A70" t="s">
        <v>112</v>
      </c>
      <c r="B70" t="s">
        <v>95</v>
      </c>
      <c r="C70" t="s">
        <v>1</v>
      </c>
      <c r="D70">
        <v>728</v>
      </c>
      <c r="I70" t="s">
        <v>112</v>
      </c>
      <c r="J70" t="s">
        <v>4</v>
      </c>
      <c r="K70" t="s">
        <v>1</v>
      </c>
      <c r="L70">
        <v>816</v>
      </c>
      <c r="M70">
        <f t="shared" si="2"/>
        <v>776</v>
      </c>
      <c r="Q70" t="s">
        <v>112</v>
      </c>
      <c r="R70" t="s">
        <v>5</v>
      </c>
      <c r="S70" t="s">
        <v>1</v>
      </c>
      <c r="T70">
        <v>1104</v>
      </c>
      <c r="U70">
        <f t="shared" si="3"/>
        <v>1064</v>
      </c>
    </row>
    <row r="71" spans="1:23" x14ac:dyDescent="0.3">
      <c r="A71" t="s">
        <v>112</v>
      </c>
      <c r="B71" t="s">
        <v>95</v>
      </c>
      <c r="C71" t="s">
        <v>1</v>
      </c>
      <c r="D71">
        <v>912</v>
      </c>
      <c r="G71">
        <f>MEDIAN(D62:D71)</f>
        <v>898</v>
      </c>
      <c r="I71" t="s">
        <v>112</v>
      </c>
      <c r="J71" t="s">
        <v>4</v>
      </c>
      <c r="K71" t="s">
        <v>1</v>
      </c>
      <c r="L71">
        <v>879</v>
      </c>
      <c r="M71">
        <f t="shared" si="2"/>
        <v>839</v>
      </c>
      <c r="O71">
        <f>MEDIAN(M62:M71)</f>
        <v>807.5</v>
      </c>
      <c r="Q71" t="s">
        <v>112</v>
      </c>
      <c r="R71" t="s">
        <v>5</v>
      </c>
      <c r="S71" t="s">
        <v>1</v>
      </c>
      <c r="T71">
        <v>824</v>
      </c>
      <c r="U71">
        <f t="shared" si="3"/>
        <v>784</v>
      </c>
      <c r="W71">
        <f>MEDIAN(U62:U71)</f>
        <v>824.5</v>
      </c>
    </row>
    <row r="72" spans="1:23" x14ac:dyDescent="0.3">
      <c r="A72" t="s">
        <v>113</v>
      </c>
      <c r="B72" t="s">
        <v>95</v>
      </c>
      <c r="C72" t="s">
        <v>1</v>
      </c>
      <c r="D72">
        <v>944</v>
      </c>
      <c r="I72" t="s">
        <v>113</v>
      </c>
      <c r="J72" t="s">
        <v>4</v>
      </c>
      <c r="K72" t="s">
        <v>1</v>
      </c>
      <c r="L72">
        <v>1026</v>
      </c>
      <c r="M72">
        <f t="shared" si="2"/>
        <v>986</v>
      </c>
      <c r="Q72" t="s">
        <v>113</v>
      </c>
      <c r="R72" t="s">
        <v>5</v>
      </c>
      <c r="S72" t="s">
        <v>0</v>
      </c>
      <c r="T72">
        <v>775</v>
      </c>
      <c r="U72">
        <f t="shared" si="3"/>
        <v>735</v>
      </c>
    </row>
    <row r="73" spans="1:23" x14ac:dyDescent="0.3">
      <c r="A73" t="s">
        <v>113</v>
      </c>
      <c r="B73" t="s">
        <v>95</v>
      </c>
      <c r="C73" t="s">
        <v>1</v>
      </c>
      <c r="D73">
        <v>833</v>
      </c>
      <c r="I73" t="s">
        <v>113</v>
      </c>
      <c r="J73" t="s">
        <v>4</v>
      </c>
      <c r="K73" t="s">
        <v>1</v>
      </c>
      <c r="L73">
        <v>920</v>
      </c>
      <c r="M73">
        <f t="shared" si="2"/>
        <v>880</v>
      </c>
      <c r="Q73" t="s">
        <v>113</v>
      </c>
      <c r="R73" t="s">
        <v>5</v>
      </c>
      <c r="S73" t="s">
        <v>0</v>
      </c>
      <c r="T73">
        <v>1016</v>
      </c>
      <c r="U73">
        <f t="shared" si="3"/>
        <v>976</v>
      </c>
    </row>
    <row r="74" spans="1:23" x14ac:dyDescent="0.3">
      <c r="A74" t="s">
        <v>113</v>
      </c>
      <c r="B74" t="s">
        <v>95</v>
      </c>
      <c r="C74" t="s">
        <v>1</v>
      </c>
      <c r="D74">
        <v>776</v>
      </c>
      <c r="I74" t="s">
        <v>113</v>
      </c>
      <c r="J74" t="s">
        <v>4</v>
      </c>
      <c r="K74" t="s">
        <v>1</v>
      </c>
      <c r="L74">
        <v>1055</v>
      </c>
      <c r="M74">
        <f t="shared" si="2"/>
        <v>1015</v>
      </c>
      <c r="Q74" t="s">
        <v>113</v>
      </c>
      <c r="R74" t="s">
        <v>5</v>
      </c>
      <c r="S74" t="s">
        <v>1</v>
      </c>
      <c r="T74">
        <v>912</v>
      </c>
      <c r="U74">
        <f t="shared" si="3"/>
        <v>872</v>
      </c>
    </row>
    <row r="75" spans="1:23" x14ac:dyDescent="0.3">
      <c r="A75" t="s">
        <v>113</v>
      </c>
      <c r="B75" t="s">
        <v>95</v>
      </c>
      <c r="C75" t="s">
        <v>1</v>
      </c>
      <c r="D75">
        <v>800</v>
      </c>
      <c r="I75" t="s">
        <v>113</v>
      </c>
      <c r="J75" t="s">
        <v>4</v>
      </c>
      <c r="K75" t="s">
        <v>1</v>
      </c>
      <c r="L75">
        <v>696</v>
      </c>
      <c r="M75">
        <f t="shared" si="2"/>
        <v>656</v>
      </c>
      <c r="Q75" t="s">
        <v>113</v>
      </c>
      <c r="R75" t="s">
        <v>5</v>
      </c>
      <c r="S75" t="s">
        <v>1</v>
      </c>
      <c r="T75">
        <v>888</v>
      </c>
      <c r="U75">
        <f t="shared" si="3"/>
        <v>848</v>
      </c>
    </row>
    <row r="76" spans="1:23" x14ac:dyDescent="0.3">
      <c r="A76" t="s">
        <v>113</v>
      </c>
      <c r="B76" t="s">
        <v>95</v>
      </c>
      <c r="C76" t="s">
        <v>1</v>
      </c>
      <c r="D76">
        <v>733</v>
      </c>
      <c r="I76" t="s">
        <v>113</v>
      </c>
      <c r="J76" t="s">
        <v>4</v>
      </c>
      <c r="K76" t="s">
        <v>1</v>
      </c>
      <c r="L76">
        <v>875</v>
      </c>
      <c r="M76">
        <f t="shared" si="2"/>
        <v>835</v>
      </c>
      <c r="Q76" t="s">
        <v>113</v>
      </c>
      <c r="R76" t="s">
        <v>5</v>
      </c>
      <c r="S76" t="s">
        <v>1</v>
      </c>
      <c r="T76">
        <v>811</v>
      </c>
      <c r="U76">
        <f t="shared" si="3"/>
        <v>771</v>
      </c>
    </row>
    <row r="77" spans="1:23" x14ac:dyDescent="0.3">
      <c r="A77" t="s">
        <v>113</v>
      </c>
      <c r="B77" t="s">
        <v>95</v>
      </c>
      <c r="C77" t="s">
        <v>1</v>
      </c>
      <c r="D77">
        <v>661</v>
      </c>
      <c r="I77" t="s">
        <v>113</v>
      </c>
      <c r="J77" t="s">
        <v>4</v>
      </c>
      <c r="K77" t="s">
        <v>1</v>
      </c>
      <c r="L77">
        <v>816</v>
      </c>
      <c r="M77">
        <f t="shared" si="2"/>
        <v>776</v>
      </c>
      <c r="Q77" t="s">
        <v>113</v>
      </c>
      <c r="R77" t="s">
        <v>5</v>
      </c>
      <c r="S77" t="s">
        <v>1</v>
      </c>
      <c r="T77">
        <v>656</v>
      </c>
      <c r="U77">
        <f t="shared" si="3"/>
        <v>616</v>
      </c>
    </row>
    <row r="78" spans="1:23" x14ac:dyDescent="0.3">
      <c r="A78" t="s">
        <v>113</v>
      </c>
      <c r="B78" t="s">
        <v>95</v>
      </c>
      <c r="C78" t="s">
        <v>1</v>
      </c>
      <c r="D78">
        <v>944</v>
      </c>
      <c r="I78" t="s">
        <v>113</v>
      </c>
      <c r="J78" t="s">
        <v>4</v>
      </c>
      <c r="K78" t="s">
        <v>1</v>
      </c>
      <c r="L78">
        <v>1240</v>
      </c>
      <c r="M78">
        <f t="shared" si="2"/>
        <v>1200</v>
      </c>
      <c r="Q78" t="s">
        <v>113</v>
      </c>
      <c r="R78" t="s">
        <v>5</v>
      </c>
      <c r="S78" t="s">
        <v>0</v>
      </c>
      <c r="T78">
        <v>639</v>
      </c>
      <c r="U78">
        <f t="shared" si="3"/>
        <v>599</v>
      </c>
    </row>
    <row r="79" spans="1:23" x14ac:dyDescent="0.3">
      <c r="A79" t="s">
        <v>113</v>
      </c>
      <c r="B79" t="s">
        <v>95</v>
      </c>
      <c r="C79" t="s">
        <v>1</v>
      </c>
      <c r="D79">
        <v>703</v>
      </c>
      <c r="I79" t="s">
        <v>113</v>
      </c>
      <c r="J79" t="s">
        <v>4</v>
      </c>
      <c r="K79" t="s">
        <v>1</v>
      </c>
      <c r="L79">
        <v>792</v>
      </c>
      <c r="M79">
        <f t="shared" si="2"/>
        <v>752</v>
      </c>
      <c r="Q79" t="s">
        <v>113</v>
      </c>
      <c r="R79" t="s">
        <v>5</v>
      </c>
      <c r="S79" t="s">
        <v>1</v>
      </c>
      <c r="T79">
        <v>928</v>
      </c>
      <c r="U79">
        <f t="shared" si="3"/>
        <v>888</v>
      </c>
    </row>
    <row r="80" spans="1:23" x14ac:dyDescent="0.3">
      <c r="A80" t="s">
        <v>113</v>
      </c>
      <c r="B80" t="s">
        <v>95</v>
      </c>
      <c r="C80" t="s">
        <v>1</v>
      </c>
      <c r="D80">
        <v>872</v>
      </c>
      <c r="I80" t="s">
        <v>113</v>
      </c>
      <c r="J80" t="s">
        <v>4</v>
      </c>
      <c r="K80" t="s">
        <v>1</v>
      </c>
      <c r="L80">
        <v>1361</v>
      </c>
      <c r="M80">
        <f t="shared" si="2"/>
        <v>1321</v>
      </c>
      <c r="Q80" t="s">
        <v>113</v>
      </c>
      <c r="R80" t="s">
        <v>5</v>
      </c>
      <c r="S80" t="s">
        <v>1</v>
      </c>
      <c r="T80">
        <v>836</v>
      </c>
      <c r="U80">
        <f t="shared" si="3"/>
        <v>796</v>
      </c>
    </row>
    <row r="81" spans="1:23" x14ac:dyDescent="0.3">
      <c r="A81" t="s">
        <v>113</v>
      </c>
      <c r="B81" t="s">
        <v>95</v>
      </c>
      <c r="C81" t="s">
        <v>1</v>
      </c>
      <c r="D81">
        <v>1040</v>
      </c>
      <c r="G81">
        <f>MEDIAN(D72:D81)</f>
        <v>816.5</v>
      </c>
      <c r="I81" t="s">
        <v>113</v>
      </c>
      <c r="J81" t="s">
        <v>4</v>
      </c>
      <c r="K81" t="s">
        <v>1</v>
      </c>
      <c r="L81">
        <v>663</v>
      </c>
      <c r="M81">
        <f t="shared" si="2"/>
        <v>623</v>
      </c>
      <c r="O81">
        <f>MEDIAN(M72:M81)</f>
        <v>857.5</v>
      </c>
      <c r="Q81" t="s">
        <v>113</v>
      </c>
      <c r="R81" t="s">
        <v>5</v>
      </c>
      <c r="S81" t="s">
        <v>1</v>
      </c>
      <c r="T81">
        <v>712</v>
      </c>
      <c r="U81">
        <f t="shared" si="3"/>
        <v>672</v>
      </c>
      <c r="W81">
        <f>MEDIAN(U72:U81)</f>
        <v>783.5</v>
      </c>
    </row>
    <row r="82" spans="1:23" x14ac:dyDescent="0.3">
      <c r="A82" t="s">
        <v>98</v>
      </c>
      <c r="B82" t="s">
        <v>95</v>
      </c>
      <c r="C82" t="s">
        <v>0</v>
      </c>
      <c r="D82">
        <v>784</v>
      </c>
      <c r="I82" t="s">
        <v>98</v>
      </c>
      <c r="J82" t="s">
        <v>4</v>
      </c>
      <c r="K82" t="s">
        <v>0</v>
      </c>
      <c r="L82">
        <v>864</v>
      </c>
      <c r="M82">
        <f t="shared" si="2"/>
        <v>824</v>
      </c>
      <c r="Q82" t="s">
        <v>98</v>
      </c>
      <c r="R82" t="s">
        <v>5</v>
      </c>
      <c r="S82" t="s">
        <v>0</v>
      </c>
      <c r="T82">
        <v>793</v>
      </c>
      <c r="U82">
        <f t="shared" si="3"/>
        <v>753</v>
      </c>
    </row>
    <row r="83" spans="1:23" x14ac:dyDescent="0.3">
      <c r="A83" t="s">
        <v>98</v>
      </c>
      <c r="B83" t="s">
        <v>95</v>
      </c>
      <c r="C83" t="s">
        <v>0</v>
      </c>
      <c r="D83">
        <v>697</v>
      </c>
      <c r="I83" t="s">
        <v>98</v>
      </c>
      <c r="J83" t="s">
        <v>4</v>
      </c>
      <c r="K83" t="s">
        <v>0</v>
      </c>
      <c r="L83">
        <v>1112</v>
      </c>
      <c r="M83">
        <f t="shared" si="2"/>
        <v>1072</v>
      </c>
      <c r="Q83" t="s">
        <v>98</v>
      </c>
      <c r="R83" t="s">
        <v>5</v>
      </c>
      <c r="S83" t="s">
        <v>0</v>
      </c>
      <c r="T83">
        <v>1160</v>
      </c>
      <c r="U83">
        <f t="shared" si="3"/>
        <v>1120</v>
      </c>
    </row>
    <row r="84" spans="1:23" x14ac:dyDescent="0.3">
      <c r="A84" t="s">
        <v>98</v>
      </c>
      <c r="B84" t="s">
        <v>95</v>
      </c>
      <c r="C84" t="s">
        <v>0</v>
      </c>
      <c r="D84">
        <v>561</v>
      </c>
      <c r="I84" t="s">
        <v>98</v>
      </c>
      <c r="J84" t="s">
        <v>4</v>
      </c>
      <c r="K84" t="s">
        <v>0</v>
      </c>
      <c r="L84">
        <v>744</v>
      </c>
      <c r="M84">
        <f t="shared" si="2"/>
        <v>704</v>
      </c>
      <c r="Q84" t="s">
        <v>98</v>
      </c>
      <c r="R84" t="s">
        <v>5</v>
      </c>
      <c r="S84" t="s">
        <v>0</v>
      </c>
      <c r="T84">
        <v>927</v>
      </c>
      <c r="U84">
        <f t="shared" si="3"/>
        <v>887</v>
      </c>
    </row>
    <row r="85" spans="1:23" x14ac:dyDescent="0.3">
      <c r="A85" t="s">
        <v>98</v>
      </c>
      <c r="B85" t="s">
        <v>95</v>
      </c>
      <c r="C85" t="s">
        <v>0</v>
      </c>
      <c r="D85">
        <v>688</v>
      </c>
      <c r="I85" t="s">
        <v>98</v>
      </c>
      <c r="J85" t="s">
        <v>4</v>
      </c>
      <c r="K85" t="s">
        <v>0</v>
      </c>
      <c r="L85">
        <v>712</v>
      </c>
      <c r="M85">
        <f t="shared" si="2"/>
        <v>672</v>
      </c>
      <c r="Q85" t="s">
        <v>98</v>
      </c>
      <c r="R85" t="s">
        <v>5</v>
      </c>
      <c r="S85" t="s">
        <v>0</v>
      </c>
      <c r="T85">
        <v>840</v>
      </c>
      <c r="U85">
        <f t="shared" si="3"/>
        <v>800</v>
      </c>
    </row>
    <row r="86" spans="1:23" x14ac:dyDescent="0.3">
      <c r="A86" t="s">
        <v>98</v>
      </c>
      <c r="B86" t="s">
        <v>95</v>
      </c>
      <c r="C86" t="s">
        <v>0</v>
      </c>
      <c r="D86">
        <v>785</v>
      </c>
      <c r="I86" t="s">
        <v>98</v>
      </c>
      <c r="J86" t="s">
        <v>4</v>
      </c>
      <c r="K86" t="s">
        <v>0</v>
      </c>
      <c r="L86">
        <v>544</v>
      </c>
      <c r="M86">
        <f t="shared" si="2"/>
        <v>504</v>
      </c>
      <c r="Q86" t="s">
        <v>98</v>
      </c>
      <c r="R86" t="s">
        <v>5</v>
      </c>
      <c r="S86" t="s">
        <v>0</v>
      </c>
      <c r="T86">
        <v>1224</v>
      </c>
      <c r="U86">
        <f t="shared" si="3"/>
        <v>1184</v>
      </c>
    </row>
    <row r="87" spans="1:23" x14ac:dyDescent="0.3">
      <c r="A87" t="s">
        <v>98</v>
      </c>
      <c r="B87" t="s">
        <v>95</v>
      </c>
      <c r="C87" t="s">
        <v>0</v>
      </c>
      <c r="D87">
        <v>680</v>
      </c>
      <c r="I87" t="s">
        <v>98</v>
      </c>
      <c r="J87" t="s">
        <v>4</v>
      </c>
      <c r="K87" t="s">
        <v>0</v>
      </c>
      <c r="L87">
        <v>769</v>
      </c>
      <c r="M87">
        <f t="shared" si="2"/>
        <v>729</v>
      </c>
      <c r="Q87" t="s">
        <v>98</v>
      </c>
      <c r="R87" t="s">
        <v>5</v>
      </c>
      <c r="S87" t="s">
        <v>0</v>
      </c>
      <c r="T87">
        <v>791</v>
      </c>
      <c r="U87">
        <f t="shared" si="3"/>
        <v>751</v>
      </c>
    </row>
    <row r="88" spans="1:23" x14ac:dyDescent="0.3">
      <c r="A88" t="s">
        <v>98</v>
      </c>
      <c r="B88" t="s">
        <v>95</v>
      </c>
      <c r="C88" t="s">
        <v>0</v>
      </c>
      <c r="D88">
        <v>913</v>
      </c>
      <c r="I88" t="s">
        <v>98</v>
      </c>
      <c r="J88" t="s">
        <v>4</v>
      </c>
      <c r="K88" t="s">
        <v>0</v>
      </c>
      <c r="L88">
        <v>800</v>
      </c>
      <c r="M88">
        <f t="shared" si="2"/>
        <v>760</v>
      </c>
      <c r="Q88" t="s">
        <v>98</v>
      </c>
      <c r="R88" t="s">
        <v>5</v>
      </c>
      <c r="S88" t="s">
        <v>0</v>
      </c>
      <c r="T88">
        <v>1028</v>
      </c>
      <c r="U88">
        <f t="shared" si="3"/>
        <v>988</v>
      </c>
    </row>
    <row r="89" spans="1:23" x14ac:dyDescent="0.3">
      <c r="A89" t="s">
        <v>98</v>
      </c>
      <c r="B89" t="s">
        <v>95</v>
      </c>
      <c r="C89" t="s">
        <v>0</v>
      </c>
      <c r="D89">
        <v>744</v>
      </c>
      <c r="I89" t="s">
        <v>98</v>
      </c>
      <c r="J89" t="s">
        <v>4</v>
      </c>
      <c r="K89" t="s">
        <v>0</v>
      </c>
      <c r="L89">
        <v>616</v>
      </c>
      <c r="M89">
        <f t="shared" si="2"/>
        <v>576</v>
      </c>
      <c r="Q89" t="s">
        <v>98</v>
      </c>
      <c r="R89" t="s">
        <v>5</v>
      </c>
      <c r="S89" t="s">
        <v>0</v>
      </c>
      <c r="T89">
        <v>793</v>
      </c>
      <c r="U89">
        <f t="shared" si="3"/>
        <v>753</v>
      </c>
    </row>
    <row r="90" spans="1:23" x14ac:dyDescent="0.3">
      <c r="A90" t="s">
        <v>98</v>
      </c>
      <c r="B90" t="s">
        <v>95</v>
      </c>
      <c r="C90" t="s">
        <v>0</v>
      </c>
      <c r="D90">
        <v>448</v>
      </c>
      <c r="I90" t="s">
        <v>98</v>
      </c>
      <c r="J90" t="s">
        <v>4</v>
      </c>
      <c r="K90" t="s">
        <v>0</v>
      </c>
      <c r="L90">
        <v>488</v>
      </c>
      <c r="M90">
        <f t="shared" si="2"/>
        <v>448</v>
      </c>
      <c r="Q90" t="s">
        <v>98</v>
      </c>
      <c r="R90" t="s">
        <v>5</v>
      </c>
      <c r="S90" t="s">
        <v>0</v>
      </c>
      <c r="T90">
        <v>641</v>
      </c>
      <c r="U90">
        <f t="shared" si="3"/>
        <v>601</v>
      </c>
    </row>
    <row r="91" spans="1:23" x14ac:dyDescent="0.3">
      <c r="A91" t="s">
        <v>98</v>
      </c>
      <c r="B91" t="s">
        <v>95</v>
      </c>
      <c r="C91" t="s">
        <v>0</v>
      </c>
      <c r="D91">
        <v>720</v>
      </c>
      <c r="G91">
        <f>MEDIAN(D82:D91)</f>
        <v>708.5</v>
      </c>
      <c r="I91" t="s">
        <v>98</v>
      </c>
      <c r="J91" t="s">
        <v>4</v>
      </c>
      <c r="K91" t="s">
        <v>0</v>
      </c>
      <c r="L91">
        <v>904</v>
      </c>
      <c r="M91">
        <f t="shared" si="2"/>
        <v>864</v>
      </c>
      <c r="O91">
        <f>MEDIAN(M82:M91)</f>
        <v>716.5</v>
      </c>
      <c r="Q91" t="s">
        <v>98</v>
      </c>
      <c r="R91" t="s">
        <v>5</v>
      </c>
      <c r="S91" t="s">
        <v>0</v>
      </c>
      <c r="T91">
        <v>744</v>
      </c>
      <c r="U91">
        <f t="shared" si="3"/>
        <v>704</v>
      </c>
      <c r="W91">
        <f>MEDIAN(U82:U91)</f>
        <v>776.5</v>
      </c>
    </row>
    <row r="92" spans="1:23" x14ac:dyDescent="0.3">
      <c r="A92" t="s">
        <v>99</v>
      </c>
      <c r="B92" t="s">
        <v>95</v>
      </c>
      <c r="C92" t="s">
        <v>0</v>
      </c>
      <c r="D92">
        <v>840</v>
      </c>
      <c r="I92" t="s">
        <v>99</v>
      </c>
      <c r="J92" t="s">
        <v>4</v>
      </c>
      <c r="K92" t="s">
        <v>0</v>
      </c>
      <c r="L92">
        <v>792</v>
      </c>
      <c r="M92">
        <f t="shared" si="2"/>
        <v>752</v>
      </c>
      <c r="Q92" t="s">
        <v>99</v>
      </c>
      <c r="R92" t="s">
        <v>5</v>
      </c>
      <c r="S92" t="s">
        <v>0</v>
      </c>
      <c r="T92">
        <v>695</v>
      </c>
      <c r="U92">
        <f t="shared" si="3"/>
        <v>655</v>
      </c>
    </row>
    <row r="93" spans="1:23" x14ac:dyDescent="0.3">
      <c r="A93" t="s">
        <v>99</v>
      </c>
      <c r="B93" t="s">
        <v>95</v>
      </c>
      <c r="C93" t="s">
        <v>0</v>
      </c>
      <c r="D93">
        <v>928</v>
      </c>
      <c r="I93" t="s">
        <v>99</v>
      </c>
      <c r="J93" t="s">
        <v>4</v>
      </c>
      <c r="K93" t="s">
        <v>0</v>
      </c>
      <c r="L93">
        <v>713</v>
      </c>
      <c r="M93">
        <f t="shared" si="2"/>
        <v>673</v>
      </c>
      <c r="Q93" t="s">
        <v>99</v>
      </c>
      <c r="R93" t="s">
        <v>5</v>
      </c>
      <c r="S93" t="s">
        <v>0</v>
      </c>
      <c r="T93">
        <v>800</v>
      </c>
      <c r="U93">
        <f t="shared" si="3"/>
        <v>760</v>
      </c>
    </row>
    <row r="94" spans="1:23" x14ac:dyDescent="0.3">
      <c r="A94" t="s">
        <v>99</v>
      </c>
      <c r="B94" t="s">
        <v>95</v>
      </c>
      <c r="C94" t="s">
        <v>0</v>
      </c>
      <c r="D94">
        <v>807</v>
      </c>
      <c r="I94" t="s">
        <v>99</v>
      </c>
      <c r="J94" t="s">
        <v>4</v>
      </c>
      <c r="K94" t="s">
        <v>0</v>
      </c>
      <c r="L94">
        <v>816</v>
      </c>
      <c r="M94">
        <f t="shared" si="2"/>
        <v>776</v>
      </c>
      <c r="Q94" t="s">
        <v>99</v>
      </c>
      <c r="R94" t="s">
        <v>5</v>
      </c>
      <c r="S94" t="s">
        <v>0</v>
      </c>
      <c r="T94">
        <v>777</v>
      </c>
      <c r="U94">
        <f t="shared" si="3"/>
        <v>737</v>
      </c>
    </row>
    <row r="95" spans="1:23" x14ac:dyDescent="0.3">
      <c r="A95" t="s">
        <v>99</v>
      </c>
      <c r="B95" t="s">
        <v>95</v>
      </c>
      <c r="C95" t="s">
        <v>0</v>
      </c>
      <c r="D95">
        <v>863</v>
      </c>
      <c r="I95" t="s">
        <v>99</v>
      </c>
      <c r="J95" t="s">
        <v>4</v>
      </c>
      <c r="K95" t="s">
        <v>0</v>
      </c>
      <c r="L95">
        <v>806</v>
      </c>
      <c r="M95">
        <f t="shared" si="2"/>
        <v>766</v>
      </c>
      <c r="Q95" t="s">
        <v>99</v>
      </c>
      <c r="R95" t="s">
        <v>5</v>
      </c>
      <c r="S95" t="s">
        <v>0</v>
      </c>
      <c r="T95">
        <v>777</v>
      </c>
      <c r="U95">
        <f t="shared" si="3"/>
        <v>737</v>
      </c>
    </row>
    <row r="96" spans="1:23" x14ac:dyDescent="0.3">
      <c r="A96" t="s">
        <v>99</v>
      </c>
      <c r="B96" t="s">
        <v>95</v>
      </c>
      <c r="C96" t="s">
        <v>0</v>
      </c>
      <c r="D96">
        <v>855</v>
      </c>
      <c r="I96" t="s">
        <v>99</v>
      </c>
      <c r="J96" t="s">
        <v>4</v>
      </c>
      <c r="K96" t="s">
        <v>0</v>
      </c>
      <c r="L96">
        <v>852</v>
      </c>
      <c r="M96">
        <f t="shared" si="2"/>
        <v>812</v>
      </c>
      <c r="Q96" t="s">
        <v>99</v>
      </c>
      <c r="R96" t="s">
        <v>5</v>
      </c>
      <c r="S96" t="s">
        <v>0</v>
      </c>
      <c r="T96">
        <v>1145</v>
      </c>
      <c r="U96">
        <f t="shared" si="3"/>
        <v>1105</v>
      </c>
    </row>
    <row r="97" spans="1:23" x14ac:dyDescent="0.3">
      <c r="A97" t="s">
        <v>99</v>
      </c>
      <c r="B97" t="s">
        <v>95</v>
      </c>
      <c r="C97" t="s">
        <v>0</v>
      </c>
      <c r="D97">
        <v>632</v>
      </c>
      <c r="I97" t="s">
        <v>99</v>
      </c>
      <c r="J97" t="s">
        <v>4</v>
      </c>
      <c r="K97" t="s">
        <v>0</v>
      </c>
      <c r="L97">
        <v>792</v>
      </c>
      <c r="M97">
        <f t="shared" si="2"/>
        <v>752</v>
      </c>
      <c r="Q97" t="s">
        <v>99</v>
      </c>
      <c r="R97" t="s">
        <v>5</v>
      </c>
      <c r="S97" t="s">
        <v>0</v>
      </c>
      <c r="T97">
        <v>656</v>
      </c>
      <c r="U97">
        <f t="shared" si="3"/>
        <v>616</v>
      </c>
    </row>
    <row r="98" spans="1:23" x14ac:dyDescent="0.3">
      <c r="A98" t="s">
        <v>99</v>
      </c>
      <c r="B98" t="s">
        <v>95</v>
      </c>
      <c r="C98" t="s">
        <v>0</v>
      </c>
      <c r="D98">
        <v>1048</v>
      </c>
      <c r="I98" t="s">
        <v>99</v>
      </c>
      <c r="J98" t="s">
        <v>4</v>
      </c>
      <c r="K98" t="s">
        <v>0</v>
      </c>
      <c r="L98">
        <v>801</v>
      </c>
      <c r="M98">
        <f t="shared" si="2"/>
        <v>761</v>
      </c>
      <c r="Q98" t="s">
        <v>99</v>
      </c>
      <c r="R98" t="s">
        <v>5</v>
      </c>
      <c r="S98" t="s">
        <v>0</v>
      </c>
      <c r="T98">
        <v>824</v>
      </c>
      <c r="U98">
        <f t="shared" si="3"/>
        <v>784</v>
      </c>
    </row>
    <row r="99" spans="1:23" x14ac:dyDescent="0.3">
      <c r="A99" t="s">
        <v>99</v>
      </c>
      <c r="B99" t="s">
        <v>95</v>
      </c>
      <c r="C99" t="s">
        <v>0</v>
      </c>
      <c r="D99">
        <v>727</v>
      </c>
      <c r="I99" t="s">
        <v>99</v>
      </c>
      <c r="J99" t="s">
        <v>4</v>
      </c>
      <c r="K99" t="s">
        <v>0</v>
      </c>
      <c r="L99">
        <v>1032</v>
      </c>
      <c r="M99">
        <f t="shared" si="2"/>
        <v>992</v>
      </c>
      <c r="Q99" t="s">
        <v>99</v>
      </c>
      <c r="R99" t="s">
        <v>5</v>
      </c>
      <c r="S99" t="s">
        <v>0</v>
      </c>
      <c r="T99">
        <v>792</v>
      </c>
      <c r="U99">
        <f t="shared" si="3"/>
        <v>752</v>
      </c>
    </row>
    <row r="100" spans="1:23" x14ac:dyDescent="0.3">
      <c r="A100" t="s">
        <v>99</v>
      </c>
      <c r="B100" t="s">
        <v>95</v>
      </c>
      <c r="C100" t="s">
        <v>0</v>
      </c>
      <c r="D100">
        <v>656</v>
      </c>
      <c r="I100" t="s">
        <v>99</v>
      </c>
      <c r="J100" t="s">
        <v>4</v>
      </c>
      <c r="K100" t="s">
        <v>0</v>
      </c>
      <c r="L100">
        <v>641</v>
      </c>
      <c r="M100">
        <f t="shared" si="2"/>
        <v>601</v>
      </c>
      <c r="Q100" t="s">
        <v>99</v>
      </c>
      <c r="R100" t="s">
        <v>5</v>
      </c>
      <c r="S100" t="s">
        <v>0</v>
      </c>
      <c r="T100">
        <v>721</v>
      </c>
      <c r="U100">
        <f t="shared" si="3"/>
        <v>681</v>
      </c>
    </row>
    <row r="101" spans="1:23" x14ac:dyDescent="0.3">
      <c r="A101" t="s">
        <v>99</v>
      </c>
      <c r="B101" t="s">
        <v>95</v>
      </c>
      <c r="C101" t="s">
        <v>0</v>
      </c>
      <c r="D101">
        <v>561</v>
      </c>
      <c r="G101">
        <f>MEDIAN(D92:D101)</f>
        <v>823.5</v>
      </c>
      <c r="I101" t="s">
        <v>99</v>
      </c>
      <c r="J101" t="s">
        <v>4</v>
      </c>
      <c r="K101" t="s">
        <v>0</v>
      </c>
      <c r="L101">
        <v>1063</v>
      </c>
      <c r="M101">
        <f t="shared" si="2"/>
        <v>1023</v>
      </c>
      <c r="O101">
        <f>MEDIAN(M92:M101)</f>
        <v>763.5</v>
      </c>
      <c r="Q101" t="s">
        <v>99</v>
      </c>
      <c r="R101" t="s">
        <v>5</v>
      </c>
      <c r="S101" t="s">
        <v>0</v>
      </c>
      <c r="T101">
        <v>744</v>
      </c>
      <c r="U101">
        <f t="shared" si="3"/>
        <v>704</v>
      </c>
      <c r="W101">
        <f>MEDIAN(U92:U101)</f>
        <v>737</v>
      </c>
    </row>
    <row r="102" spans="1:23" x14ac:dyDescent="0.3">
      <c r="A102" t="s">
        <v>100</v>
      </c>
      <c r="B102" t="s">
        <v>95</v>
      </c>
      <c r="C102" t="s">
        <v>0</v>
      </c>
      <c r="D102">
        <v>696</v>
      </c>
      <c r="I102" t="s">
        <v>100</v>
      </c>
      <c r="J102" t="s">
        <v>4</v>
      </c>
      <c r="K102" t="s">
        <v>0</v>
      </c>
      <c r="L102">
        <v>863</v>
      </c>
      <c r="M102">
        <f t="shared" si="2"/>
        <v>823</v>
      </c>
      <c r="Q102" t="s">
        <v>100</v>
      </c>
      <c r="R102" t="s">
        <v>5</v>
      </c>
      <c r="S102" t="s">
        <v>1</v>
      </c>
      <c r="T102">
        <v>1145</v>
      </c>
      <c r="U102">
        <f t="shared" si="3"/>
        <v>1105</v>
      </c>
    </row>
    <row r="103" spans="1:23" x14ac:dyDescent="0.3">
      <c r="A103" t="s">
        <v>100</v>
      </c>
      <c r="B103" t="s">
        <v>95</v>
      </c>
      <c r="C103" t="s">
        <v>0</v>
      </c>
      <c r="D103">
        <v>904</v>
      </c>
      <c r="I103" t="s">
        <v>100</v>
      </c>
      <c r="J103" t="s">
        <v>4</v>
      </c>
      <c r="K103" t="s">
        <v>0</v>
      </c>
      <c r="L103">
        <v>740</v>
      </c>
      <c r="M103">
        <f t="shared" si="2"/>
        <v>700</v>
      </c>
      <c r="Q103" t="s">
        <v>100</v>
      </c>
      <c r="R103" t="s">
        <v>5</v>
      </c>
      <c r="S103" t="s">
        <v>0</v>
      </c>
      <c r="T103">
        <v>1431</v>
      </c>
      <c r="U103">
        <f t="shared" si="3"/>
        <v>1391</v>
      </c>
    </row>
    <row r="104" spans="1:23" x14ac:dyDescent="0.3">
      <c r="A104" t="s">
        <v>100</v>
      </c>
      <c r="B104" t="s">
        <v>95</v>
      </c>
      <c r="C104" t="s">
        <v>0</v>
      </c>
      <c r="D104">
        <v>881</v>
      </c>
      <c r="I104" t="s">
        <v>100</v>
      </c>
      <c r="J104" t="s">
        <v>4</v>
      </c>
      <c r="K104" t="s">
        <v>0</v>
      </c>
      <c r="L104">
        <v>984</v>
      </c>
      <c r="M104">
        <f t="shared" si="2"/>
        <v>944</v>
      </c>
      <c r="Q104" t="s">
        <v>100</v>
      </c>
      <c r="R104" t="s">
        <v>5</v>
      </c>
      <c r="S104" t="s">
        <v>0</v>
      </c>
      <c r="T104">
        <v>881</v>
      </c>
      <c r="U104">
        <f t="shared" si="3"/>
        <v>841</v>
      </c>
    </row>
    <row r="105" spans="1:23" x14ac:dyDescent="0.3">
      <c r="A105" t="s">
        <v>100</v>
      </c>
      <c r="B105" t="s">
        <v>95</v>
      </c>
      <c r="C105" t="s">
        <v>0</v>
      </c>
      <c r="D105">
        <v>625</v>
      </c>
      <c r="I105" t="s">
        <v>100</v>
      </c>
      <c r="J105" t="s">
        <v>4</v>
      </c>
      <c r="K105" t="s">
        <v>0</v>
      </c>
      <c r="L105">
        <v>760</v>
      </c>
      <c r="M105">
        <f t="shared" si="2"/>
        <v>720</v>
      </c>
      <c r="Q105" t="s">
        <v>100</v>
      </c>
      <c r="R105" t="s">
        <v>5</v>
      </c>
      <c r="S105" t="s">
        <v>1</v>
      </c>
      <c r="T105">
        <v>1552</v>
      </c>
      <c r="U105">
        <f t="shared" si="3"/>
        <v>1512</v>
      </c>
    </row>
    <row r="106" spans="1:23" x14ac:dyDescent="0.3">
      <c r="A106" t="s">
        <v>100</v>
      </c>
      <c r="B106" t="s">
        <v>95</v>
      </c>
      <c r="C106" t="s">
        <v>0</v>
      </c>
      <c r="D106">
        <v>696</v>
      </c>
      <c r="I106" t="s">
        <v>100</v>
      </c>
      <c r="J106" t="s">
        <v>4</v>
      </c>
      <c r="K106" t="s">
        <v>0</v>
      </c>
      <c r="L106">
        <v>743</v>
      </c>
      <c r="M106">
        <f t="shared" si="2"/>
        <v>703</v>
      </c>
      <c r="Q106" t="s">
        <v>100</v>
      </c>
      <c r="R106" t="s">
        <v>5</v>
      </c>
      <c r="S106" t="s">
        <v>0</v>
      </c>
      <c r="T106">
        <v>816</v>
      </c>
      <c r="U106">
        <f t="shared" si="3"/>
        <v>776</v>
      </c>
    </row>
    <row r="107" spans="1:23" x14ac:dyDescent="0.3">
      <c r="A107" t="s">
        <v>100</v>
      </c>
      <c r="B107" t="s">
        <v>95</v>
      </c>
      <c r="C107" t="s">
        <v>0</v>
      </c>
      <c r="D107">
        <v>680</v>
      </c>
      <c r="I107" t="s">
        <v>100</v>
      </c>
      <c r="J107" t="s">
        <v>4</v>
      </c>
      <c r="K107" t="s">
        <v>0</v>
      </c>
      <c r="L107">
        <v>808</v>
      </c>
      <c r="M107">
        <f t="shared" si="2"/>
        <v>768</v>
      </c>
      <c r="Q107" t="s">
        <v>100</v>
      </c>
      <c r="R107" t="s">
        <v>5</v>
      </c>
      <c r="S107" t="s">
        <v>0</v>
      </c>
      <c r="T107">
        <v>1256</v>
      </c>
      <c r="U107">
        <f t="shared" si="3"/>
        <v>1216</v>
      </c>
    </row>
    <row r="108" spans="1:23" x14ac:dyDescent="0.3">
      <c r="A108" t="s">
        <v>100</v>
      </c>
      <c r="B108" t="s">
        <v>95</v>
      </c>
      <c r="C108" t="s">
        <v>0</v>
      </c>
      <c r="D108">
        <v>744</v>
      </c>
      <c r="I108" t="s">
        <v>100</v>
      </c>
      <c r="J108" t="s">
        <v>4</v>
      </c>
      <c r="K108" t="s">
        <v>0</v>
      </c>
      <c r="L108">
        <v>1067</v>
      </c>
      <c r="M108">
        <f t="shared" si="2"/>
        <v>1027</v>
      </c>
      <c r="Q108" t="s">
        <v>100</v>
      </c>
      <c r="R108" t="s">
        <v>5</v>
      </c>
      <c r="S108" t="s">
        <v>0</v>
      </c>
      <c r="T108">
        <v>745</v>
      </c>
      <c r="U108">
        <f t="shared" si="3"/>
        <v>705</v>
      </c>
    </row>
    <row r="109" spans="1:23" x14ac:dyDescent="0.3">
      <c r="A109" t="s">
        <v>100</v>
      </c>
      <c r="B109" t="s">
        <v>95</v>
      </c>
      <c r="C109" t="s">
        <v>0</v>
      </c>
      <c r="D109">
        <v>1203</v>
      </c>
      <c r="I109" t="s">
        <v>100</v>
      </c>
      <c r="J109" t="s">
        <v>4</v>
      </c>
      <c r="K109" t="s">
        <v>0</v>
      </c>
      <c r="L109">
        <v>1466</v>
      </c>
      <c r="M109">
        <f t="shared" si="2"/>
        <v>1426</v>
      </c>
      <c r="Q109" t="s">
        <v>100</v>
      </c>
      <c r="R109" t="s">
        <v>5</v>
      </c>
      <c r="S109" t="s">
        <v>0</v>
      </c>
      <c r="T109">
        <v>616</v>
      </c>
      <c r="U109">
        <f t="shared" si="3"/>
        <v>576</v>
      </c>
    </row>
    <row r="110" spans="1:23" x14ac:dyDescent="0.3">
      <c r="A110" t="s">
        <v>100</v>
      </c>
      <c r="B110" t="s">
        <v>95</v>
      </c>
      <c r="C110" t="s">
        <v>0</v>
      </c>
      <c r="D110">
        <v>592</v>
      </c>
      <c r="I110" t="s">
        <v>100</v>
      </c>
      <c r="J110" t="s">
        <v>4</v>
      </c>
      <c r="K110" t="s">
        <v>0</v>
      </c>
      <c r="L110">
        <v>665</v>
      </c>
      <c r="M110">
        <f t="shared" si="2"/>
        <v>625</v>
      </c>
      <c r="Q110" t="s">
        <v>100</v>
      </c>
      <c r="R110" t="s">
        <v>5</v>
      </c>
      <c r="S110" t="s">
        <v>0</v>
      </c>
      <c r="T110">
        <v>807</v>
      </c>
      <c r="U110">
        <f t="shared" si="3"/>
        <v>767</v>
      </c>
    </row>
    <row r="111" spans="1:23" x14ac:dyDescent="0.3">
      <c r="A111" t="s">
        <v>100</v>
      </c>
      <c r="B111" t="s">
        <v>95</v>
      </c>
      <c r="C111" t="s">
        <v>0</v>
      </c>
      <c r="D111">
        <v>1049</v>
      </c>
      <c r="G111">
        <f>MEDIAN(D102:D111)</f>
        <v>720</v>
      </c>
      <c r="I111" t="s">
        <v>100</v>
      </c>
      <c r="J111" t="s">
        <v>4</v>
      </c>
      <c r="K111" t="s">
        <v>0</v>
      </c>
      <c r="L111">
        <v>743</v>
      </c>
      <c r="M111">
        <f t="shared" si="2"/>
        <v>703</v>
      </c>
      <c r="O111">
        <f>MEDIAN(M102:M111)</f>
        <v>744</v>
      </c>
      <c r="Q111" t="s">
        <v>100</v>
      </c>
      <c r="R111" t="s">
        <v>5</v>
      </c>
      <c r="S111" t="s">
        <v>0</v>
      </c>
      <c r="T111">
        <v>1288</v>
      </c>
      <c r="U111">
        <f t="shared" si="3"/>
        <v>1248</v>
      </c>
      <c r="W111">
        <f>MEDIAN(U102:U111)</f>
        <v>973</v>
      </c>
    </row>
    <row r="112" spans="1:23" x14ac:dyDescent="0.3">
      <c r="A112" t="s">
        <v>101</v>
      </c>
      <c r="B112" t="s">
        <v>95</v>
      </c>
      <c r="C112" t="s">
        <v>1</v>
      </c>
      <c r="D112">
        <v>1471</v>
      </c>
      <c r="I112" t="s">
        <v>101</v>
      </c>
      <c r="J112" t="s">
        <v>4</v>
      </c>
      <c r="K112" t="s">
        <v>0</v>
      </c>
      <c r="L112">
        <v>792</v>
      </c>
      <c r="M112">
        <f t="shared" si="2"/>
        <v>752</v>
      </c>
      <c r="Q112" t="s">
        <v>101</v>
      </c>
      <c r="R112" t="s">
        <v>5</v>
      </c>
      <c r="S112" t="s">
        <v>0</v>
      </c>
      <c r="T112">
        <v>912</v>
      </c>
      <c r="U112">
        <f t="shared" si="3"/>
        <v>872</v>
      </c>
    </row>
    <row r="113" spans="1:23" x14ac:dyDescent="0.3">
      <c r="A113" t="s">
        <v>101</v>
      </c>
      <c r="B113" t="s">
        <v>95</v>
      </c>
      <c r="C113" t="s">
        <v>1</v>
      </c>
      <c r="D113">
        <v>824</v>
      </c>
      <c r="I113" t="s">
        <v>101</v>
      </c>
      <c r="J113" t="s">
        <v>4</v>
      </c>
      <c r="K113" t="s">
        <v>0</v>
      </c>
      <c r="L113">
        <v>816</v>
      </c>
      <c r="M113">
        <f t="shared" si="2"/>
        <v>776</v>
      </c>
      <c r="Q113" t="s">
        <v>101</v>
      </c>
      <c r="R113" t="s">
        <v>5</v>
      </c>
      <c r="S113" t="s">
        <v>0</v>
      </c>
      <c r="T113">
        <v>840</v>
      </c>
      <c r="U113">
        <f t="shared" si="3"/>
        <v>800</v>
      </c>
    </row>
    <row r="114" spans="1:23" x14ac:dyDescent="0.3">
      <c r="A114" t="s">
        <v>101</v>
      </c>
      <c r="B114" t="s">
        <v>95</v>
      </c>
      <c r="C114" t="s">
        <v>0</v>
      </c>
      <c r="D114">
        <v>839</v>
      </c>
      <c r="I114" t="s">
        <v>101</v>
      </c>
      <c r="J114" t="s">
        <v>4</v>
      </c>
      <c r="K114" t="s">
        <v>0</v>
      </c>
      <c r="L114">
        <v>855</v>
      </c>
      <c r="M114">
        <f t="shared" si="2"/>
        <v>815</v>
      </c>
      <c r="Q114" t="s">
        <v>101</v>
      </c>
      <c r="R114" t="s">
        <v>5</v>
      </c>
      <c r="S114" t="s">
        <v>0</v>
      </c>
      <c r="T114">
        <v>888</v>
      </c>
      <c r="U114">
        <f t="shared" si="3"/>
        <v>848</v>
      </c>
    </row>
    <row r="115" spans="1:23" x14ac:dyDescent="0.3">
      <c r="A115" t="s">
        <v>101</v>
      </c>
      <c r="B115" t="s">
        <v>95</v>
      </c>
      <c r="C115" t="s">
        <v>0</v>
      </c>
      <c r="D115">
        <v>959</v>
      </c>
      <c r="I115" t="s">
        <v>101</v>
      </c>
      <c r="J115" t="s">
        <v>4</v>
      </c>
      <c r="K115" t="s">
        <v>0</v>
      </c>
      <c r="L115">
        <v>697</v>
      </c>
      <c r="M115">
        <f t="shared" si="2"/>
        <v>657</v>
      </c>
      <c r="Q115" t="s">
        <v>101</v>
      </c>
      <c r="R115" t="s">
        <v>5</v>
      </c>
      <c r="S115" t="s">
        <v>0</v>
      </c>
      <c r="T115">
        <v>1427</v>
      </c>
      <c r="U115">
        <f t="shared" si="3"/>
        <v>1387</v>
      </c>
    </row>
    <row r="116" spans="1:23" x14ac:dyDescent="0.3">
      <c r="A116" t="s">
        <v>101</v>
      </c>
      <c r="B116" t="s">
        <v>95</v>
      </c>
      <c r="C116" t="s">
        <v>0</v>
      </c>
      <c r="D116">
        <v>904</v>
      </c>
      <c r="I116" t="s">
        <v>101</v>
      </c>
      <c r="J116" t="s">
        <v>4</v>
      </c>
      <c r="K116" t="s">
        <v>0</v>
      </c>
      <c r="L116">
        <v>831</v>
      </c>
      <c r="M116">
        <f t="shared" si="2"/>
        <v>791</v>
      </c>
      <c r="Q116" t="s">
        <v>101</v>
      </c>
      <c r="R116" t="s">
        <v>5</v>
      </c>
      <c r="S116" t="s">
        <v>0</v>
      </c>
      <c r="T116">
        <v>2224</v>
      </c>
      <c r="U116">
        <f t="shared" si="3"/>
        <v>2184</v>
      </c>
    </row>
    <row r="117" spans="1:23" x14ac:dyDescent="0.3">
      <c r="A117" t="s">
        <v>101</v>
      </c>
      <c r="B117" t="s">
        <v>95</v>
      </c>
      <c r="C117" t="s">
        <v>0</v>
      </c>
      <c r="D117">
        <v>1896</v>
      </c>
      <c r="I117" t="s">
        <v>101</v>
      </c>
      <c r="J117" t="s">
        <v>4</v>
      </c>
      <c r="K117" t="s">
        <v>0</v>
      </c>
      <c r="L117">
        <v>672</v>
      </c>
      <c r="M117">
        <f t="shared" si="2"/>
        <v>632</v>
      </c>
      <c r="Q117" t="s">
        <v>101</v>
      </c>
      <c r="R117" t="s">
        <v>5</v>
      </c>
      <c r="S117" t="s">
        <v>0</v>
      </c>
      <c r="T117">
        <v>872</v>
      </c>
      <c r="U117">
        <f t="shared" si="3"/>
        <v>832</v>
      </c>
    </row>
    <row r="118" spans="1:23" x14ac:dyDescent="0.3">
      <c r="A118" t="s">
        <v>101</v>
      </c>
      <c r="B118" t="s">
        <v>95</v>
      </c>
      <c r="C118" t="s">
        <v>0</v>
      </c>
      <c r="D118">
        <v>1169</v>
      </c>
      <c r="I118" t="s">
        <v>101</v>
      </c>
      <c r="J118" t="s">
        <v>4</v>
      </c>
      <c r="K118" t="s">
        <v>0</v>
      </c>
      <c r="L118">
        <v>1057</v>
      </c>
      <c r="M118">
        <f t="shared" si="2"/>
        <v>1017</v>
      </c>
      <c r="Q118" t="s">
        <v>101</v>
      </c>
      <c r="R118" t="s">
        <v>5</v>
      </c>
      <c r="S118" t="s">
        <v>0</v>
      </c>
      <c r="T118">
        <v>848</v>
      </c>
      <c r="U118">
        <f t="shared" si="3"/>
        <v>808</v>
      </c>
    </row>
    <row r="119" spans="1:23" x14ac:dyDescent="0.3">
      <c r="A119" t="s">
        <v>101</v>
      </c>
      <c r="B119" t="s">
        <v>95</v>
      </c>
      <c r="C119" t="s">
        <v>0</v>
      </c>
      <c r="D119">
        <v>1040</v>
      </c>
      <c r="I119" t="s">
        <v>101</v>
      </c>
      <c r="J119" t="s">
        <v>4</v>
      </c>
      <c r="K119" t="s">
        <v>0</v>
      </c>
      <c r="L119">
        <v>760</v>
      </c>
      <c r="M119">
        <f t="shared" si="2"/>
        <v>720</v>
      </c>
      <c r="Q119" t="s">
        <v>101</v>
      </c>
      <c r="R119" t="s">
        <v>5</v>
      </c>
      <c r="S119" t="s">
        <v>0</v>
      </c>
      <c r="T119">
        <v>864</v>
      </c>
      <c r="U119">
        <f t="shared" si="3"/>
        <v>824</v>
      </c>
    </row>
    <row r="120" spans="1:23" x14ac:dyDescent="0.3">
      <c r="A120" t="s">
        <v>101</v>
      </c>
      <c r="B120" t="s">
        <v>95</v>
      </c>
      <c r="C120" t="s">
        <v>0</v>
      </c>
      <c r="D120">
        <v>688</v>
      </c>
      <c r="I120" t="s">
        <v>101</v>
      </c>
      <c r="J120" t="s">
        <v>4</v>
      </c>
      <c r="K120" t="s">
        <v>0</v>
      </c>
      <c r="L120">
        <v>703</v>
      </c>
      <c r="M120">
        <f t="shared" si="2"/>
        <v>663</v>
      </c>
      <c r="Q120" t="s">
        <v>101</v>
      </c>
      <c r="R120" t="s">
        <v>5</v>
      </c>
      <c r="S120" t="s">
        <v>1</v>
      </c>
      <c r="T120">
        <v>656</v>
      </c>
      <c r="U120">
        <f t="shared" si="3"/>
        <v>616</v>
      </c>
    </row>
    <row r="121" spans="1:23" x14ac:dyDescent="0.3">
      <c r="A121" t="s">
        <v>101</v>
      </c>
      <c r="B121" t="s">
        <v>95</v>
      </c>
      <c r="C121" t="s">
        <v>0</v>
      </c>
      <c r="D121">
        <v>1128</v>
      </c>
      <c r="G121">
        <f>MEDIAN(D112:D121)</f>
        <v>999.5</v>
      </c>
      <c r="I121" t="s">
        <v>101</v>
      </c>
      <c r="J121" t="s">
        <v>4</v>
      </c>
      <c r="K121" t="s">
        <v>0</v>
      </c>
      <c r="L121">
        <v>680</v>
      </c>
      <c r="M121">
        <f t="shared" si="2"/>
        <v>640</v>
      </c>
      <c r="O121">
        <f>MEDIAN(M112:M121)</f>
        <v>736</v>
      </c>
      <c r="Q121" t="s">
        <v>101</v>
      </c>
      <c r="R121" t="s">
        <v>5</v>
      </c>
      <c r="S121" t="s">
        <v>0</v>
      </c>
      <c r="T121">
        <v>816</v>
      </c>
      <c r="U121">
        <f t="shared" si="3"/>
        <v>776</v>
      </c>
      <c r="W121">
        <f>MEDIAN(U112:U121)</f>
        <v>828</v>
      </c>
    </row>
    <row r="122" spans="1:23" x14ac:dyDescent="0.3">
      <c r="A122" t="s">
        <v>102</v>
      </c>
      <c r="B122" t="s">
        <v>95</v>
      </c>
      <c r="C122" t="s">
        <v>0</v>
      </c>
      <c r="D122">
        <v>2672</v>
      </c>
      <c r="I122" t="s">
        <v>102</v>
      </c>
      <c r="J122" t="s">
        <v>4</v>
      </c>
      <c r="K122" t="s">
        <v>0</v>
      </c>
      <c r="L122">
        <v>655</v>
      </c>
      <c r="M122">
        <f t="shared" si="2"/>
        <v>615</v>
      </c>
      <c r="Q122" t="s">
        <v>102</v>
      </c>
      <c r="R122" t="s">
        <v>5</v>
      </c>
      <c r="S122" t="s">
        <v>0</v>
      </c>
      <c r="T122">
        <v>656</v>
      </c>
      <c r="U122">
        <f t="shared" si="3"/>
        <v>616</v>
      </c>
    </row>
    <row r="123" spans="1:23" x14ac:dyDescent="0.3">
      <c r="A123" t="s">
        <v>102</v>
      </c>
      <c r="B123" t="s">
        <v>95</v>
      </c>
      <c r="C123" t="s">
        <v>1</v>
      </c>
      <c r="D123">
        <v>1272</v>
      </c>
      <c r="I123" t="s">
        <v>102</v>
      </c>
      <c r="J123" t="s">
        <v>4</v>
      </c>
      <c r="K123" t="s">
        <v>0</v>
      </c>
      <c r="L123">
        <v>753</v>
      </c>
      <c r="M123">
        <f t="shared" si="2"/>
        <v>713</v>
      </c>
      <c r="Q123" t="s">
        <v>102</v>
      </c>
      <c r="R123" t="s">
        <v>5</v>
      </c>
      <c r="S123" t="s">
        <v>1</v>
      </c>
      <c r="T123">
        <v>1032</v>
      </c>
      <c r="U123">
        <f t="shared" si="3"/>
        <v>992</v>
      </c>
    </row>
    <row r="124" spans="1:23" x14ac:dyDescent="0.3">
      <c r="A124" t="s">
        <v>102</v>
      </c>
      <c r="B124" t="s">
        <v>95</v>
      </c>
      <c r="C124" t="s">
        <v>1</v>
      </c>
      <c r="D124">
        <v>1555</v>
      </c>
      <c r="I124" t="s">
        <v>102</v>
      </c>
      <c r="J124" t="s">
        <v>4</v>
      </c>
      <c r="K124" t="s">
        <v>0</v>
      </c>
      <c r="L124">
        <v>816</v>
      </c>
      <c r="M124">
        <f t="shared" si="2"/>
        <v>776</v>
      </c>
      <c r="Q124" t="s">
        <v>102</v>
      </c>
      <c r="R124" t="s">
        <v>5</v>
      </c>
      <c r="S124" t="s">
        <v>1</v>
      </c>
      <c r="T124">
        <v>1026</v>
      </c>
      <c r="U124">
        <f t="shared" si="3"/>
        <v>986</v>
      </c>
    </row>
    <row r="125" spans="1:23" x14ac:dyDescent="0.3">
      <c r="A125" t="s">
        <v>102</v>
      </c>
      <c r="B125" t="s">
        <v>95</v>
      </c>
      <c r="C125" t="s">
        <v>1</v>
      </c>
      <c r="D125">
        <v>1672</v>
      </c>
      <c r="I125" t="s">
        <v>102</v>
      </c>
      <c r="J125" t="s">
        <v>4</v>
      </c>
      <c r="K125" t="s">
        <v>0</v>
      </c>
      <c r="L125">
        <v>888</v>
      </c>
      <c r="M125">
        <f t="shared" si="2"/>
        <v>848</v>
      </c>
      <c r="Q125" t="s">
        <v>102</v>
      </c>
      <c r="R125" t="s">
        <v>5</v>
      </c>
      <c r="S125" t="s">
        <v>0</v>
      </c>
      <c r="T125">
        <v>2625</v>
      </c>
      <c r="U125">
        <f t="shared" si="3"/>
        <v>2585</v>
      </c>
    </row>
    <row r="126" spans="1:23" x14ac:dyDescent="0.3">
      <c r="A126" t="s">
        <v>102</v>
      </c>
      <c r="B126" t="s">
        <v>95</v>
      </c>
      <c r="C126" t="s">
        <v>1</v>
      </c>
      <c r="D126">
        <v>796</v>
      </c>
      <c r="I126" t="s">
        <v>102</v>
      </c>
      <c r="J126" t="s">
        <v>4</v>
      </c>
      <c r="K126" t="s">
        <v>1</v>
      </c>
      <c r="L126">
        <v>728</v>
      </c>
      <c r="M126">
        <f t="shared" si="2"/>
        <v>688</v>
      </c>
      <c r="Q126" t="s">
        <v>102</v>
      </c>
      <c r="R126" t="s">
        <v>5</v>
      </c>
      <c r="S126" t="s">
        <v>1</v>
      </c>
      <c r="T126">
        <v>1328</v>
      </c>
      <c r="U126">
        <f t="shared" si="3"/>
        <v>1288</v>
      </c>
    </row>
    <row r="127" spans="1:23" x14ac:dyDescent="0.3">
      <c r="A127" t="s">
        <v>102</v>
      </c>
      <c r="B127" t="s">
        <v>95</v>
      </c>
      <c r="C127" t="s">
        <v>1</v>
      </c>
      <c r="D127">
        <v>764</v>
      </c>
      <c r="I127" t="s">
        <v>102</v>
      </c>
      <c r="J127" t="s">
        <v>4</v>
      </c>
      <c r="K127" t="s">
        <v>1</v>
      </c>
      <c r="L127">
        <v>831</v>
      </c>
      <c r="M127">
        <f t="shared" si="2"/>
        <v>791</v>
      </c>
      <c r="Q127" t="s">
        <v>102</v>
      </c>
      <c r="R127" t="s">
        <v>5</v>
      </c>
      <c r="S127" t="s">
        <v>1</v>
      </c>
      <c r="T127">
        <v>1320</v>
      </c>
      <c r="U127">
        <f t="shared" si="3"/>
        <v>1280</v>
      </c>
    </row>
    <row r="128" spans="1:23" x14ac:dyDescent="0.3">
      <c r="A128" t="s">
        <v>102</v>
      </c>
      <c r="B128" t="s">
        <v>95</v>
      </c>
      <c r="C128" t="s">
        <v>1</v>
      </c>
      <c r="D128">
        <v>848</v>
      </c>
      <c r="I128" t="s">
        <v>102</v>
      </c>
      <c r="J128" t="s">
        <v>4</v>
      </c>
      <c r="K128" t="s">
        <v>1</v>
      </c>
      <c r="L128">
        <v>984</v>
      </c>
      <c r="M128">
        <f t="shared" si="2"/>
        <v>944</v>
      </c>
      <c r="Q128" t="s">
        <v>102</v>
      </c>
      <c r="R128" t="s">
        <v>5</v>
      </c>
      <c r="S128" t="s">
        <v>0</v>
      </c>
      <c r="T128">
        <v>687</v>
      </c>
      <c r="U128">
        <f t="shared" si="3"/>
        <v>647</v>
      </c>
    </row>
    <row r="129" spans="1:23" x14ac:dyDescent="0.3">
      <c r="A129" t="s">
        <v>102</v>
      </c>
      <c r="B129" t="s">
        <v>95</v>
      </c>
      <c r="C129" t="s">
        <v>1</v>
      </c>
      <c r="D129">
        <v>840</v>
      </c>
      <c r="I129" t="s">
        <v>102</v>
      </c>
      <c r="J129" t="s">
        <v>4</v>
      </c>
      <c r="K129" t="s">
        <v>1</v>
      </c>
      <c r="L129">
        <v>752</v>
      </c>
      <c r="M129">
        <f t="shared" si="2"/>
        <v>712</v>
      </c>
      <c r="Q129" t="s">
        <v>102</v>
      </c>
      <c r="R129" t="s">
        <v>5</v>
      </c>
      <c r="S129" t="s">
        <v>0</v>
      </c>
      <c r="T129">
        <v>719</v>
      </c>
      <c r="U129">
        <f t="shared" si="3"/>
        <v>679</v>
      </c>
    </row>
    <row r="130" spans="1:23" x14ac:dyDescent="0.3">
      <c r="A130" t="s">
        <v>102</v>
      </c>
      <c r="B130" t="s">
        <v>95</v>
      </c>
      <c r="C130" t="s">
        <v>1</v>
      </c>
      <c r="D130">
        <v>631</v>
      </c>
      <c r="I130" t="s">
        <v>102</v>
      </c>
      <c r="J130" t="s">
        <v>4</v>
      </c>
      <c r="K130" t="s">
        <v>1</v>
      </c>
      <c r="L130">
        <v>1312</v>
      </c>
      <c r="M130">
        <f t="shared" si="2"/>
        <v>1272</v>
      </c>
      <c r="Q130" t="s">
        <v>102</v>
      </c>
      <c r="R130" t="s">
        <v>5</v>
      </c>
      <c r="S130" t="s">
        <v>1</v>
      </c>
      <c r="T130">
        <v>1063</v>
      </c>
      <c r="U130">
        <f t="shared" si="3"/>
        <v>1023</v>
      </c>
    </row>
    <row r="131" spans="1:23" x14ac:dyDescent="0.3">
      <c r="A131" t="s">
        <v>102</v>
      </c>
      <c r="B131" t="s">
        <v>95</v>
      </c>
      <c r="C131" t="s">
        <v>1</v>
      </c>
      <c r="D131">
        <v>1056</v>
      </c>
      <c r="G131">
        <f>MEDIAN(D122:D131)</f>
        <v>952</v>
      </c>
      <c r="I131" t="s">
        <v>102</v>
      </c>
      <c r="J131" t="s">
        <v>4</v>
      </c>
      <c r="K131" t="s">
        <v>1</v>
      </c>
      <c r="L131">
        <v>2060</v>
      </c>
      <c r="M131">
        <f t="shared" ref="M131:M161" si="4">L131-40</f>
        <v>2020</v>
      </c>
      <c r="O131">
        <f>MEDIAN(M122:M131)</f>
        <v>783.5</v>
      </c>
      <c r="Q131" t="s">
        <v>102</v>
      </c>
      <c r="R131" t="s">
        <v>5</v>
      </c>
      <c r="S131" t="s">
        <v>1</v>
      </c>
      <c r="T131">
        <v>864</v>
      </c>
      <c r="U131">
        <f t="shared" ref="U131:U161" si="5">T131-40</f>
        <v>824</v>
      </c>
      <c r="W131">
        <f>MEDIAN(U122:U131)</f>
        <v>989</v>
      </c>
    </row>
    <row r="132" spans="1:23" x14ac:dyDescent="0.3">
      <c r="A132" t="s">
        <v>103</v>
      </c>
      <c r="B132" t="s">
        <v>95</v>
      </c>
      <c r="C132" t="s">
        <v>1</v>
      </c>
      <c r="D132">
        <v>863</v>
      </c>
      <c r="I132" t="s">
        <v>103</v>
      </c>
      <c r="J132" t="s">
        <v>4</v>
      </c>
      <c r="K132" t="s">
        <v>0</v>
      </c>
      <c r="L132">
        <v>912</v>
      </c>
      <c r="M132">
        <f t="shared" si="4"/>
        <v>872</v>
      </c>
      <c r="Q132" t="s">
        <v>103</v>
      </c>
      <c r="R132" t="s">
        <v>5</v>
      </c>
      <c r="S132" t="s">
        <v>1</v>
      </c>
      <c r="T132">
        <v>688</v>
      </c>
      <c r="U132">
        <f t="shared" si="5"/>
        <v>648</v>
      </c>
    </row>
    <row r="133" spans="1:23" x14ac:dyDescent="0.3">
      <c r="A133" t="s">
        <v>103</v>
      </c>
      <c r="B133" t="s">
        <v>95</v>
      </c>
      <c r="C133" t="s">
        <v>1</v>
      </c>
      <c r="D133">
        <v>1080</v>
      </c>
      <c r="I133" t="s">
        <v>103</v>
      </c>
      <c r="J133" t="s">
        <v>4</v>
      </c>
      <c r="K133" t="s">
        <v>0</v>
      </c>
      <c r="L133">
        <v>696</v>
      </c>
      <c r="M133">
        <f t="shared" si="4"/>
        <v>656</v>
      </c>
      <c r="Q133" t="s">
        <v>103</v>
      </c>
      <c r="R133" t="s">
        <v>5</v>
      </c>
      <c r="S133" t="s">
        <v>1</v>
      </c>
      <c r="T133">
        <v>884</v>
      </c>
      <c r="U133">
        <f t="shared" si="5"/>
        <v>844</v>
      </c>
    </row>
    <row r="134" spans="1:23" x14ac:dyDescent="0.3">
      <c r="A134" t="s">
        <v>103</v>
      </c>
      <c r="B134" t="s">
        <v>95</v>
      </c>
      <c r="C134" t="s">
        <v>1</v>
      </c>
      <c r="D134">
        <v>1090</v>
      </c>
      <c r="I134" t="s">
        <v>103</v>
      </c>
      <c r="J134" t="s">
        <v>4</v>
      </c>
      <c r="K134" t="s">
        <v>0</v>
      </c>
      <c r="L134">
        <v>792</v>
      </c>
      <c r="M134">
        <f t="shared" si="4"/>
        <v>752</v>
      </c>
      <c r="Q134" t="s">
        <v>103</v>
      </c>
      <c r="R134" t="s">
        <v>5</v>
      </c>
      <c r="S134" t="s">
        <v>1</v>
      </c>
      <c r="T134">
        <v>796</v>
      </c>
      <c r="U134">
        <f t="shared" si="5"/>
        <v>756</v>
      </c>
    </row>
    <row r="135" spans="1:23" x14ac:dyDescent="0.3">
      <c r="A135" t="s">
        <v>103</v>
      </c>
      <c r="B135" t="s">
        <v>95</v>
      </c>
      <c r="C135" t="s">
        <v>1</v>
      </c>
      <c r="D135">
        <v>783</v>
      </c>
      <c r="I135" t="s">
        <v>103</v>
      </c>
      <c r="J135" t="s">
        <v>4</v>
      </c>
      <c r="K135" t="s">
        <v>0</v>
      </c>
      <c r="L135">
        <v>1072</v>
      </c>
      <c r="M135">
        <f t="shared" si="4"/>
        <v>1032</v>
      </c>
      <c r="Q135" t="s">
        <v>103</v>
      </c>
      <c r="R135" t="s">
        <v>5</v>
      </c>
      <c r="S135" t="s">
        <v>1</v>
      </c>
      <c r="T135">
        <v>807</v>
      </c>
      <c r="U135">
        <f t="shared" si="5"/>
        <v>767</v>
      </c>
    </row>
    <row r="136" spans="1:23" x14ac:dyDescent="0.3">
      <c r="A136" t="s">
        <v>103</v>
      </c>
      <c r="B136" t="s">
        <v>95</v>
      </c>
      <c r="C136" t="s">
        <v>1</v>
      </c>
      <c r="D136">
        <v>695</v>
      </c>
      <c r="I136" t="s">
        <v>103</v>
      </c>
      <c r="J136" t="s">
        <v>4</v>
      </c>
      <c r="K136" t="s">
        <v>1</v>
      </c>
      <c r="L136">
        <v>1536</v>
      </c>
      <c r="M136">
        <f t="shared" si="4"/>
        <v>1496</v>
      </c>
      <c r="Q136" t="s">
        <v>103</v>
      </c>
      <c r="R136" t="s">
        <v>5</v>
      </c>
      <c r="S136" t="s">
        <v>1</v>
      </c>
      <c r="T136">
        <v>840</v>
      </c>
      <c r="U136">
        <f t="shared" si="5"/>
        <v>800</v>
      </c>
    </row>
    <row r="137" spans="1:23" x14ac:dyDescent="0.3">
      <c r="A137" t="s">
        <v>103</v>
      </c>
      <c r="B137" t="s">
        <v>95</v>
      </c>
      <c r="C137" t="s">
        <v>1</v>
      </c>
      <c r="D137">
        <v>808</v>
      </c>
      <c r="I137" t="s">
        <v>103</v>
      </c>
      <c r="J137" t="s">
        <v>4</v>
      </c>
      <c r="K137" t="s">
        <v>1</v>
      </c>
      <c r="L137">
        <v>1624</v>
      </c>
      <c r="M137">
        <f t="shared" si="4"/>
        <v>1584</v>
      </c>
      <c r="Q137" t="s">
        <v>103</v>
      </c>
      <c r="R137" t="s">
        <v>5</v>
      </c>
      <c r="S137" t="s">
        <v>1</v>
      </c>
      <c r="T137">
        <v>824</v>
      </c>
      <c r="U137">
        <f t="shared" si="5"/>
        <v>784</v>
      </c>
    </row>
    <row r="138" spans="1:23" x14ac:dyDescent="0.3">
      <c r="A138" t="s">
        <v>103</v>
      </c>
      <c r="B138" t="s">
        <v>95</v>
      </c>
      <c r="C138" t="s">
        <v>1</v>
      </c>
      <c r="D138">
        <v>857</v>
      </c>
      <c r="I138" t="s">
        <v>103</v>
      </c>
      <c r="J138" t="s">
        <v>4</v>
      </c>
      <c r="K138" t="s">
        <v>0</v>
      </c>
      <c r="L138">
        <v>1207</v>
      </c>
      <c r="M138">
        <f t="shared" si="4"/>
        <v>1167</v>
      </c>
      <c r="Q138" t="s">
        <v>103</v>
      </c>
      <c r="R138" t="s">
        <v>5</v>
      </c>
      <c r="S138" t="s">
        <v>1</v>
      </c>
      <c r="T138">
        <v>976</v>
      </c>
      <c r="U138">
        <f t="shared" si="5"/>
        <v>936</v>
      </c>
    </row>
    <row r="139" spans="1:23" x14ac:dyDescent="0.3">
      <c r="A139" t="s">
        <v>103</v>
      </c>
      <c r="B139" t="s">
        <v>95</v>
      </c>
      <c r="C139" t="s">
        <v>1</v>
      </c>
      <c r="D139">
        <v>1643</v>
      </c>
      <c r="I139" t="s">
        <v>103</v>
      </c>
      <c r="J139" t="s">
        <v>4</v>
      </c>
      <c r="K139" t="s">
        <v>0</v>
      </c>
      <c r="L139">
        <v>984</v>
      </c>
      <c r="M139">
        <f t="shared" si="4"/>
        <v>944</v>
      </c>
      <c r="Q139" t="s">
        <v>103</v>
      </c>
      <c r="R139" t="s">
        <v>5</v>
      </c>
      <c r="S139" t="s">
        <v>1</v>
      </c>
      <c r="T139">
        <v>761</v>
      </c>
      <c r="U139">
        <f t="shared" si="5"/>
        <v>721</v>
      </c>
    </row>
    <row r="140" spans="1:23" x14ac:dyDescent="0.3">
      <c r="A140" t="s">
        <v>103</v>
      </c>
      <c r="B140" t="s">
        <v>95</v>
      </c>
      <c r="C140" t="s">
        <v>1</v>
      </c>
      <c r="D140">
        <v>683</v>
      </c>
      <c r="I140" t="s">
        <v>103</v>
      </c>
      <c r="J140" t="s">
        <v>4</v>
      </c>
      <c r="K140" t="s">
        <v>0</v>
      </c>
      <c r="L140">
        <v>768</v>
      </c>
      <c r="M140">
        <f t="shared" si="4"/>
        <v>728</v>
      </c>
      <c r="Q140" t="s">
        <v>103</v>
      </c>
      <c r="R140" t="s">
        <v>5</v>
      </c>
      <c r="S140" t="s">
        <v>1</v>
      </c>
      <c r="T140">
        <v>1128</v>
      </c>
      <c r="U140">
        <f t="shared" si="5"/>
        <v>1088</v>
      </c>
    </row>
    <row r="141" spans="1:23" x14ac:dyDescent="0.3">
      <c r="A141" t="s">
        <v>103</v>
      </c>
      <c r="B141" t="s">
        <v>95</v>
      </c>
      <c r="C141" t="s">
        <v>1</v>
      </c>
      <c r="D141">
        <v>632</v>
      </c>
      <c r="G141">
        <f>MEDIAN(D132:D141)</f>
        <v>832.5</v>
      </c>
      <c r="I141" t="s">
        <v>103</v>
      </c>
      <c r="J141" t="s">
        <v>4</v>
      </c>
      <c r="K141" t="s">
        <v>0</v>
      </c>
      <c r="L141">
        <v>1832</v>
      </c>
      <c r="M141">
        <f t="shared" si="4"/>
        <v>1792</v>
      </c>
      <c r="O141">
        <f>MEDIAN(M132:M141)</f>
        <v>988</v>
      </c>
      <c r="Q141" t="s">
        <v>103</v>
      </c>
      <c r="R141" t="s">
        <v>5</v>
      </c>
      <c r="S141" t="s">
        <v>1</v>
      </c>
      <c r="T141">
        <v>960</v>
      </c>
      <c r="U141">
        <f t="shared" si="5"/>
        <v>920</v>
      </c>
      <c r="W141">
        <f>MEDIAN(U132:U141)</f>
        <v>792</v>
      </c>
    </row>
    <row r="142" spans="1:23" x14ac:dyDescent="0.3">
      <c r="A142" t="s">
        <v>104</v>
      </c>
      <c r="B142" t="s">
        <v>95</v>
      </c>
      <c r="C142" t="s">
        <v>1</v>
      </c>
      <c r="D142">
        <v>920</v>
      </c>
      <c r="I142" t="s">
        <v>104</v>
      </c>
      <c r="J142" t="s">
        <v>4</v>
      </c>
      <c r="K142" t="s">
        <v>1</v>
      </c>
      <c r="L142">
        <v>760</v>
      </c>
      <c r="M142">
        <f t="shared" si="4"/>
        <v>720</v>
      </c>
      <c r="Q142" t="s">
        <v>104</v>
      </c>
      <c r="R142" t="s">
        <v>5</v>
      </c>
      <c r="S142" t="s">
        <v>1</v>
      </c>
      <c r="T142">
        <v>793</v>
      </c>
      <c r="U142">
        <f t="shared" si="5"/>
        <v>753</v>
      </c>
    </row>
    <row r="143" spans="1:23" x14ac:dyDescent="0.3">
      <c r="A143" t="s">
        <v>104</v>
      </c>
      <c r="B143" t="s">
        <v>95</v>
      </c>
      <c r="C143" t="s">
        <v>1</v>
      </c>
      <c r="D143">
        <v>901</v>
      </c>
      <c r="I143" t="s">
        <v>104</v>
      </c>
      <c r="J143" t="s">
        <v>4</v>
      </c>
      <c r="K143" t="s">
        <v>0</v>
      </c>
      <c r="L143">
        <v>808</v>
      </c>
      <c r="M143">
        <f t="shared" si="4"/>
        <v>768</v>
      </c>
      <c r="Q143" t="s">
        <v>104</v>
      </c>
      <c r="R143" t="s">
        <v>5</v>
      </c>
      <c r="S143" t="s">
        <v>1</v>
      </c>
      <c r="T143">
        <v>919</v>
      </c>
      <c r="U143">
        <f t="shared" si="5"/>
        <v>879</v>
      </c>
    </row>
    <row r="144" spans="1:23" x14ac:dyDescent="0.3">
      <c r="A144" t="s">
        <v>104</v>
      </c>
      <c r="B144" t="s">
        <v>95</v>
      </c>
      <c r="C144" t="s">
        <v>1</v>
      </c>
      <c r="D144">
        <v>775</v>
      </c>
      <c r="I144" t="s">
        <v>104</v>
      </c>
      <c r="J144" t="s">
        <v>4</v>
      </c>
      <c r="K144" t="s">
        <v>1</v>
      </c>
      <c r="L144">
        <v>970</v>
      </c>
      <c r="M144">
        <f t="shared" si="4"/>
        <v>930</v>
      </c>
      <c r="Q144" t="s">
        <v>104</v>
      </c>
      <c r="R144" t="s">
        <v>5</v>
      </c>
      <c r="S144" t="s">
        <v>1</v>
      </c>
      <c r="T144">
        <v>752</v>
      </c>
      <c r="U144">
        <f t="shared" si="5"/>
        <v>712</v>
      </c>
    </row>
    <row r="145" spans="1:23" x14ac:dyDescent="0.3">
      <c r="A145" t="s">
        <v>104</v>
      </c>
      <c r="B145" t="s">
        <v>95</v>
      </c>
      <c r="C145" t="s">
        <v>1</v>
      </c>
      <c r="D145">
        <v>736</v>
      </c>
      <c r="I145" t="s">
        <v>104</v>
      </c>
      <c r="J145" t="s">
        <v>4</v>
      </c>
      <c r="K145" t="s">
        <v>1</v>
      </c>
      <c r="L145">
        <v>913</v>
      </c>
      <c r="M145">
        <f t="shared" si="4"/>
        <v>873</v>
      </c>
      <c r="Q145" t="s">
        <v>104</v>
      </c>
      <c r="R145" t="s">
        <v>5</v>
      </c>
      <c r="S145" t="s">
        <v>1</v>
      </c>
      <c r="T145">
        <v>680</v>
      </c>
      <c r="U145">
        <f t="shared" si="5"/>
        <v>640</v>
      </c>
    </row>
    <row r="146" spans="1:23" x14ac:dyDescent="0.3">
      <c r="A146" t="s">
        <v>104</v>
      </c>
      <c r="B146" t="s">
        <v>95</v>
      </c>
      <c r="C146" t="s">
        <v>1</v>
      </c>
      <c r="D146">
        <v>777</v>
      </c>
      <c r="I146" t="s">
        <v>104</v>
      </c>
      <c r="J146" t="s">
        <v>4</v>
      </c>
      <c r="K146" t="s">
        <v>1</v>
      </c>
      <c r="L146">
        <v>1176</v>
      </c>
      <c r="M146">
        <f t="shared" si="4"/>
        <v>1136</v>
      </c>
      <c r="Q146" t="s">
        <v>104</v>
      </c>
      <c r="R146" t="s">
        <v>5</v>
      </c>
      <c r="S146" t="s">
        <v>1</v>
      </c>
      <c r="T146">
        <v>784</v>
      </c>
      <c r="U146">
        <f t="shared" si="5"/>
        <v>744</v>
      </c>
    </row>
    <row r="147" spans="1:23" x14ac:dyDescent="0.3">
      <c r="A147" t="s">
        <v>104</v>
      </c>
      <c r="B147" t="s">
        <v>95</v>
      </c>
      <c r="C147" t="s">
        <v>1</v>
      </c>
      <c r="D147">
        <v>680</v>
      </c>
      <c r="I147" t="s">
        <v>104</v>
      </c>
      <c r="J147" t="s">
        <v>4</v>
      </c>
      <c r="K147" t="s">
        <v>1</v>
      </c>
      <c r="L147">
        <v>992</v>
      </c>
      <c r="M147">
        <f t="shared" si="4"/>
        <v>952</v>
      </c>
      <c r="Q147" t="s">
        <v>104</v>
      </c>
      <c r="R147" t="s">
        <v>5</v>
      </c>
      <c r="S147" t="s">
        <v>1</v>
      </c>
      <c r="T147">
        <v>744</v>
      </c>
      <c r="U147">
        <f t="shared" si="5"/>
        <v>704</v>
      </c>
    </row>
    <row r="148" spans="1:23" x14ac:dyDescent="0.3">
      <c r="A148" t="s">
        <v>104</v>
      </c>
      <c r="B148" t="s">
        <v>95</v>
      </c>
      <c r="C148" t="s">
        <v>1</v>
      </c>
      <c r="D148">
        <v>720</v>
      </c>
      <c r="I148" t="s">
        <v>104</v>
      </c>
      <c r="J148" t="s">
        <v>4</v>
      </c>
      <c r="K148" t="s">
        <v>1</v>
      </c>
      <c r="L148">
        <v>751</v>
      </c>
      <c r="M148">
        <f t="shared" si="4"/>
        <v>711</v>
      </c>
      <c r="Q148" t="s">
        <v>104</v>
      </c>
      <c r="R148" t="s">
        <v>5</v>
      </c>
      <c r="S148" t="s">
        <v>1</v>
      </c>
      <c r="T148">
        <v>792</v>
      </c>
      <c r="U148">
        <f t="shared" si="5"/>
        <v>752</v>
      </c>
    </row>
    <row r="149" spans="1:23" x14ac:dyDescent="0.3">
      <c r="A149" t="s">
        <v>104</v>
      </c>
      <c r="B149" t="s">
        <v>95</v>
      </c>
      <c r="C149" t="s">
        <v>1</v>
      </c>
      <c r="D149">
        <v>632</v>
      </c>
      <c r="I149" t="s">
        <v>104</v>
      </c>
      <c r="J149" t="s">
        <v>4</v>
      </c>
      <c r="K149" t="s">
        <v>1</v>
      </c>
      <c r="L149">
        <v>1124</v>
      </c>
      <c r="M149">
        <f t="shared" si="4"/>
        <v>1084</v>
      </c>
      <c r="Q149" t="s">
        <v>104</v>
      </c>
      <c r="R149" t="s">
        <v>5</v>
      </c>
      <c r="S149" t="s">
        <v>1</v>
      </c>
      <c r="T149">
        <v>744</v>
      </c>
      <c r="U149">
        <f t="shared" si="5"/>
        <v>704</v>
      </c>
    </row>
    <row r="150" spans="1:23" x14ac:dyDescent="0.3">
      <c r="A150" t="s">
        <v>104</v>
      </c>
      <c r="B150" t="s">
        <v>95</v>
      </c>
      <c r="C150" t="s">
        <v>1</v>
      </c>
      <c r="D150">
        <v>680</v>
      </c>
      <c r="I150" t="s">
        <v>104</v>
      </c>
      <c r="J150" t="s">
        <v>4</v>
      </c>
      <c r="K150" t="s">
        <v>1</v>
      </c>
      <c r="L150">
        <v>1852</v>
      </c>
      <c r="M150">
        <f t="shared" si="4"/>
        <v>1812</v>
      </c>
      <c r="Q150" t="s">
        <v>104</v>
      </c>
      <c r="R150" t="s">
        <v>5</v>
      </c>
      <c r="S150" t="s">
        <v>0</v>
      </c>
      <c r="T150">
        <v>799</v>
      </c>
      <c r="U150">
        <f t="shared" si="5"/>
        <v>759</v>
      </c>
    </row>
    <row r="151" spans="1:23" x14ac:dyDescent="0.3">
      <c r="A151" t="s">
        <v>104</v>
      </c>
      <c r="B151" t="s">
        <v>95</v>
      </c>
      <c r="C151" t="s">
        <v>1</v>
      </c>
      <c r="D151">
        <v>895</v>
      </c>
      <c r="G151">
        <f>MEDIAN(D142:D151)</f>
        <v>755.5</v>
      </c>
      <c r="I151" t="s">
        <v>104</v>
      </c>
      <c r="J151" t="s">
        <v>4</v>
      </c>
      <c r="K151" t="s">
        <v>0</v>
      </c>
      <c r="L151">
        <v>848</v>
      </c>
      <c r="M151">
        <f t="shared" si="4"/>
        <v>808</v>
      </c>
      <c r="O151">
        <f>MEDIAN(M142:M151)</f>
        <v>901.5</v>
      </c>
      <c r="Q151" t="s">
        <v>104</v>
      </c>
      <c r="R151" t="s">
        <v>5</v>
      </c>
      <c r="S151" t="s">
        <v>1</v>
      </c>
      <c r="T151">
        <v>601</v>
      </c>
      <c r="U151">
        <f t="shared" si="5"/>
        <v>561</v>
      </c>
      <c r="W151">
        <f>MEDIAN(U142:U151)</f>
        <v>728</v>
      </c>
    </row>
    <row r="152" spans="1:23" x14ac:dyDescent="0.3">
      <c r="A152" t="s">
        <v>105</v>
      </c>
      <c r="B152" t="s">
        <v>95</v>
      </c>
      <c r="C152" t="s">
        <v>1</v>
      </c>
      <c r="D152">
        <v>583</v>
      </c>
      <c r="I152" t="s">
        <v>105</v>
      </c>
      <c r="J152" t="s">
        <v>4</v>
      </c>
      <c r="K152" t="s">
        <v>1</v>
      </c>
      <c r="L152">
        <v>736</v>
      </c>
      <c r="M152">
        <f t="shared" si="4"/>
        <v>696</v>
      </c>
      <c r="Q152" t="s">
        <v>105</v>
      </c>
      <c r="R152" t="s">
        <v>5</v>
      </c>
      <c r="S152" t="s">
        <v>1</v>
      </c>
      <c r="T152">
        <v>623</v>
      </c>
      <c r="U152">
        <f t="shared" si="5"/>
        <v>583</v>
      </c>
    </row>
    <row r="153" spans="1:23" x14ac:dyDescent="0.3">
      <c r="A153" t="s">
        <v>105</v>
      </c>
      <c r="B153" t="s">
        <v>95</v>
      </c>
      <c r="C153" t="s">
        <v>1</v>
      </c>
      <c r="D153">
        <v>640</v>
      </c>
      <c r="I153" t="s">
        <v>105</v>
      </c>
      <c r="J153" t="s">
        <v>4</v>
      </c>
      <c r="K153" t="s">
        <v>1</v>
      </c>
      <c r="L153">
        <v>808</v>
      </c>
      <c r="M153">
        <f t="shared" si="4"/>
        <v>768</v>
      </c>
      <c r="Q153" t="s">
        <v>105</v>
      </c>
      <c r="R153" t="s">
        <v>5</v>
      </c>
      <c r="S153" t="s">
        <v>1</v>
      </c>
      <c r="T153">
        <v>832</v>
      </c>
      <c r="U153">
        <f t="shared" si="5"/>
        <v>792</v>
      </c>
    </row>
    <row r="154" spans="1:23" x14ac:dyDescent="0.3">
      <c r="A154" t="s">
        <v>105</v>
      </c>
      <c r="B154" t="s">
        <v>95</v>
      </c>
      <c r="C154" t="s">
        <v>1</v>
      </c>
      <c r="D154">
        <v>776</v>
      </c>
      <c r="I154" t="s">
        <v>105</v>
      </c>
      <c r="J154" t="s">
        <v>4</v>
      </c>
      <c r="K154" t="s">
        <v>1</v>
      </c>
      <c r="L154">
        <v>767</v>
      </c>
      <c r="M154">
        <f t="shared" si="4"/>
        <v>727</v>
      </c>
      <c r="Q154" t="s">
        <v>105</v>
      </c>
      <c r="R154" t="s">
        <v>5</v>
      </c>
      <c r="S154" t="s">
        <v>1</v>
      </c>
      <c r="T154">
        <v>752</v>
      </c>
      <c r="U154">
        <f t="shared" si="5"/>
        <v>712</v>
      </c>
    </row>
    <row r="155" spans="1:23" x14ac:dyDescent="0.3">
      <c r="A155" t="s">
        <v>105</v>
      </c>
      <c r="B155" t="s">
        <v>95</v>
      </c>
      <c r="C155" t="s">
        <v>1</v>
      </c>
      <c r="D155">
        <v>760</v>
      </c>
      <c r="I155" t="s">
        <v>105</v>
      </c>
      <c r="J155" t="s">
        <v>4</v>
      </c>
      <c r="K155" t="s">
        <v>1</v>
      </c>
      <c r="L155">
        <v>880</v>
      </c>
      <c r="M155">
        <f t="shared" si="4"/>
        <v>840</v>
      </c>
      <c r="Q155" t="s">
        <v>105</v>
      </c>
      <c r="R155" t="s">
        <v>5</v>
      </c>
      <c r="S155" t="s">
        <v>1</v>
      </c>
      <c r="T155">
        <v>776</v>
      </c>
      <c r="U155">
        <f t="shared" si="5"/>
        <v>736</v>
      </c>
    </row>
    <row r="156" spans="1:23" x14ac:dyDescent="0.3">
      <c r="A156" t="s">
        <v>105</v>
      </c>
      <c r="B156" t="s">
        <v>95</v>
      </c>
      <c r="C156" t="s">
        <v>1</v>
      </c>
      <c r="D156">
        <v>840</v>
      </c>
      <c r="I156" t="s">
        <v>105</v>
      </c>
      <c r="J156" t="s">
        <v>4</v>
      </c>
      <c r="K156" t="s">
        <v>1</v>
      </c>
      <c r="L156">
        <v>640</v>
      </c>
      <c r="M156">
        <f t="shared" si="4"/>
        <v>600</v>
      </c>
      <c r="Q156" t="s">
        <v>105</v>
      </c>
      <c r="R156" t="s">
        <v>5</v>
      </c>
      <c r="S156" t="s">
        <v>1</v>
      </c>
      <c r="T156">
        <v>913</v>
      </c>
      <c r="U156">
        <f t="shared" si="5"/>
        <v>873</v>
      </c>
    </row>
    <row r="157" spans="1:23" x14ac:dyDescent="0.3">
      <c r="A157" t="s">
        <v>105</v>
      </c>
      <c r="B157" t="s">
        <v>95</v>
      </c>
      <c r="C157" t="s">
        <v>1</v>
      </c>
      <c r="D157">
        <v>652</v>
      </c>
      <c r="I157" t="s">
        <v>105</v>
      </c>
      <c r="J157" t="s">
        <v>4</v>
      </c>
      <c r="K157" t="s">
        <v>1</v>
      </c>
      <c r="L157">
        <v>584</v>
      </c>
      <c r="M157">
        <f t="shared" si="4"/>
        <v>544</v>
      </c>
      <c r="Q157" t="s">
        <v>105</v>
      </c>
      <c r="R157" t="s">
        <v>5</v>
      </c>
      <c r="S157" t="s">
        <v>1</v>
      </c>
      <c r="T157">
        <v>787</v>
      </c>
      <c r="U157">
        <f t="shared" si="5"/>
        <v>747</v>
      </c>
    </row>
    <row r="158" spans="1:23" x14ac:dyDescent="0.3">
      <c r="A158" t="s">
        <v>105</v>
      </c>
      <c r="B158" t="s">
        <v>95</v>
      </c>
      <c r="C158" t="s">
        <v>1</v>
      </c>
      <c r="D158">
        <v>576</v>
      </c>
      <c r="I158" t="s">
        <v>105</v>
      </c>
      <c r="J158" t="s">
        <v>4</v>
      </c>
      <c r="K158" t="s">
        <v>1</v>
      </c>
      <c r="L158">
        <v>633</v>
      </c>
      <c r="M158">
        <f t="shared" si="4"/>
        <v>593</v>
      </c>
      <c r="Q158" t="s">
        <v>105</v>
      </c>
      <c r="R158" t="s">
        <v>5</v>
      </c>
      <c r="S158" t="s">
        <v>1</v>
      </c>
      <c r="T158">
        <v>792</v>
      </c>
      <c r="U158">
        <f t="shared" si="5"/>
        <v>752</v>
      </c>
    </row>
    <row r="159" spans="1:23" x14ac:dyDescent="0.3">
      <c r="A159" t="s">
        <v>105</v>
      </c>
      <c r="B159" t="s">
        <v>95</v>
      </c>
      <c r="C159" t="s">
        <v>1</v>
      </c>
      <c r="D159">
        <v>592</v>
      </c>
      <c r="I159" t="s">
        <v>105</v>
      </c>
      <c r="J159" t="s">
        <v>4</v>
      </c>
      <c r="K159" t="s">
        <v>1</v>
      </c>
      <c r="L159">
        <v>960</v>
      </c>
      <c r="M159">
        <f t="shared" si="4"/>
        <v>920</v>
      </c>
      <c r="Q159" t="s">
        <v>105</v>
      </c>
      <c r="R159" t="s">
        <v>5</v>
      </c>
      <c r="S159" t="s">
        <v>1</v>
      </c>
      <c r="T159">
        <v>856</v>
      </c>
      <c r="U159">
        <f t="shared" si="5"/>
        <v>816</v>
      </c>
    </row>
    <row r="160" spans="1:23" x14ac:dyDescent="0.3">
      <c r="A160" t="s">
        <v>105</v>
      </c>
      <c r="B160" t="s">
        <v>95</v>
      </c>
      <c r="C160" t="s">
        <v>1</v>
      </c>
      <c r="D160">
        <v>768</v>
      </c>
      <c r="I160" t="s">
        <v>105</v>
      </c>
      <c r="J160" t="s">
        <v>4</v>
      </c>
      <c r="K160" t="s">
        <v>1</v>
      </c>
      <c r="L160">
        <v>772</v>
      </c>
      <c r="M160">
        <f t="shared" si="4"/>
        <v>732</v>
      </c>
      <c r="Q160" t="s">
        <v>105</v>
      </c>
      <c r="R160" t="s">
        <v>5</v>
      </c>
      <c r="S160" t="s">
        <v>1</v>
      </c>
      <c r="T160">
        <v>896</v>
      </c>
      <c r="U160">
        <f t="shared" si="5"/>
        <v>856</v>
      </c>
    </row>
    <row r="161" spans="1:23" x14ac:dyDescent="0.3">
      <c r="A161" t="s">
        <v>105</v>
      </c>
      <c r="B161" t="s">
        <v>95</v>
      </c>
      <c r="C161" t="s">
        <v>1</v>
      </c>
      <c r="D161">
        <v>888</v>
      </c>
      <c r="G161">
        <f>MEDIAN(D152:D161)</f>
        <v>706</v>
      </c>
      <c r="I161" t="s">
        <v>105</v>
      </c>
      <c r="J161" t="s">
        <v>4</v>
      </c>
      <c r="K161" t="s">
        <v>1</v>
      </c>
      <c r="L161">
        <v>832</v>
      </c>
      <c r="M161">
        <f t="shared" si="4"/>
        <v>792</v>
      </c>
      <c r="O161">
        <f>MEDIAN(M152:M161)</f>
        <v>729.5</v>
      </c>
      <c r="Q161" t="s">
        <v>105</v>
      </c>
      <c r="R161" t="s">
        <v>5</v>
      </c>
      <c r="S161" t="s">
        <v>1</v>
      </c>
      <c r="T161">
        <v>824</v>
      </c>
      <c r="U161">
        <f t="shared" si="5"/>
        <v>784</v>
      </c>
      <c r="W161">
        <f>MEDIAN(U152:U161)</f>
        <v>768</v>
      </c>
    </row>
    <row r="162" spans="1:23" x14ac:dyDescent="0.3">
      <c r="G162">
        <f>AVERAGE(G1:G161)</f>
        <v>826.5</v>
      </c>
      <c r="O162">
        <f>AVERAGE(O1:O161)</f>
        <v>783.5625</v>
      </c>
      <c r="W162">
        <f>AVERAGE(W1:W161)</f>
        <v>806.09375</v>
      </c>
    </row>
    <row r="163" spans="1:23" x14ac:dyDescent="0.3">
      <c r="G163">
        <f>STDEV(G1:G161)</f>
        <v>89.415323071607816</v>
      </c>
      <c r="O163">
        <f>STDEV(O1:O161)</f>
        <v>101.54323791699115</v>
      </c>
      <c r="W163">
        <f>STDEV(W1:W161)</f>
        <v>78.128573251617325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904</v>
      </c>
      <c r="I2" t="s">
        <v>106</v>
      </c>
      <c r="J2" t="s">
        <v>4</v>
      </c>
      <c r="K2" t="s">
        <v>0</v>
      </c>
      <c r="L2">
        <v>1016</v>
      </c>
      <c r="M2">
        <f>L2-40</f>
        <v>976</v>
      </c>
      <c r="Q2" t="s">
        <v>106</v>
      </c>
      <c r="R2" t="s">
        <v>5</v>
      </c>
      <c r="S2" t="s">
        <v>0</v>
      </c>
      <c r="T2">
        <v>3639</v>
      </c>
      <c r="U2">
        <f>T2-40</f>
        <v>3599</v>
      </c>
    </row>
    <row r="3" spans="1:23" x14ac:dyDescent="0.3">
      <c r="A3" t="s">
        <v>106</v>
      </c>
      <c r="B3" t="s">
        <v>95</v>
      </c>
      <c r="C3" t="s">
        <v>0</v>
      </c>
      <c r="D3">
        <v>933</v>
      </c>
      <c r="I3" t="s">
        <v>106</v>
      </c>
      <c r="J3" t="s">
        <v>4</v>
      </c>
      <c r="K3" t="s">
        <v>0</v>
      </c>
      <c r="L3">
        <v>1464</v>
      </c>
      <c r="M3">
        <f t="shared" ref="M3:M66" si="0">L3-40</f>
        <v>1424</v>
      </c>
      <c r="Q3" t="s">
        <v>106</v>
      </c>
      <c r="R3" t="s">
        <v>5</v>
      </c>
      <c r="S3" t="s">
        <v>1</v>
      </c>
      <c r="T3">
        <v>1729</v>
      </c>
      <c r="U3">
        <f t="shared" ref="U3:U66" si="1">T3-40</f>
        <v>1689</v>
      </c>
    </row>
    <row r="4" spans="1:23" x14ac:dyDescent="0.3">
      <c r="A4" t="s">
        <v>106</v>
      </c>
      <c r="B4" t="s">
        <v>95</v>
      </c>
      <c r="C4" t="s">
        <v>0</v>
      </c>
      <c r="D4">
        <v>752</v>
      </c>
      <c r="I4" t="s">
        <v>106</v>
      </c>
      <c r="J4" t="s">
        <v>4</v>
      </c>
      <c r="K4" t="s">
        <v>0</v>
      </c>
      <c r="L4">
        <v>1072</v>
      </c>
      <c r="M4">
        <f t="shared" si="0"/>
        <v>1032</v>
      </c>
      <c r="Q4" t="s">
        <v>106</v>
      </c>
      <c r="R4" t="s">
        <v>5</v>
      </c>
      <c r="S4" t="s">
        <v>0</v>
      </c>
      <c r="T4">
        <v>1072</v>
      </c>
      <c r="U4">
        <f t="shared" si="1"/>
        <v>1032</v>
      </c>
    </row>
    <row r="5" spans="1:23" x14ac:dyDescent="0.3">
      <c r="A5" t="s">
        <v>106</v>
      </c>
      <c r="B5" t="s">
        <v>95</v>
      </c>
      <c r="C5" t="s">
        <v>0</v>
      </c>
      <c r="D5">
        <v>816</v>
      </c>
      <c r="I5" t="s">
        <v>106</v>
      </c>
      <c r="J5" t="s">
        <v>4</v>
      </c>
      <c r="K5" t="s">
        <v>0</v>
      </c>
      <c r="L5">
        <v>1408</v>
      </c>
      <c r="M5">
        <f t="shared" si="0"/>
        <v>1368</v>
      </c>
      <c r="Q5" t="s">
        <v>106</v>
      </c>
      <c r="R5" t="s">
        <v>5</v>
      </c>
      <c r="S5" t="s">
        <v>0</v>
      </c>
      <c r="T5">
        <v>1256</v>
      </c>
      <c r="U5">
        <f t="shared" si="1"/>
        <v>1216</v>
      </c>
    </row>
    <row r="6" spans="1:23" x14ac:dyDescent="0.3">
      <c r="A6" t="s">
        <v>106</v>
      </c>
      <c r="B6" t="s">
        <v>95</v>
      </c>
      <c r="C6" t="s">
        <v>0</v>
      </c>
      <c r="D6">
        <v>776</v>
      </c>
      <c r="I6" t="s">
        <v>106</v>
      </c>
      <c r="J6" t="s">
        <v>4</v>
      </c>
      <c r="K6" t="s">
        <v>0</v>
      </c>
      <c r="L6">
        <v>1129</v>
      </c>
      <c r="M6">
        <f t="shared" si="0"/>
        <v>1089</v>
      </c>
      <c r="Q6" t="s">
        <v>106</v>
      </c>
      <c r="R6" t="s">
        <v>5</v>
      </c>
      <c r="S6" t="s">
        <v>0</v>
      </c>
      <c r="T6">
        <v>840</v>
      </c>
      <c r="U6">
        <f t="shared" si="1"/>
        <v>800</v>
      </c>
    </row>
    <row r="7" spans="1:23" x14ac:dyDescent="0.3">
      <c r="A7" t="s">
        <v>106</v>
      </c>
      <c r="B7" t="s">
        <v>95</v>
      </c>
      <c r="C7" t="s">
        <v>0</v>
      </c>
      <c r="D7">
        <v>755</v>
      </c>
      <c r="I7" t="s">
        <v>106</v>
      </c>
      <c r="J7" t="s">
        <v>4</v>
      </c>
      <c r="K7" t="s">
        <v>0</v>
      </c>
      <c r="L7">
        <v>1016</v>
      </c>
      <c r="M7">
        <f t="shared" si="0"/>
        <v>976</v>
      </c>
      <c r="Q7" t="s">
        <v>106</v>
      </c>
      <c r="R7" t="s">
        <v>5</v>
      </c>
      <c r="S7" t="s">
        <v>0</v>
      </c>
      <c r="T7">
        <v>831</v>
      </c>
      <c r="U7">
        <f t="shared" si="1"/>
        <v>791</v>
      </c>
    </row>
    <row r="8" spans="1:23" x14ac:dyDescent="0.3">
      <c r="A8" t="s">
        <v>106</v>
      </c>
      <c r="B8" t="s">
        <v>95</v>
      </c>
      <c r="C8" t="s">
        <v>0</v>
      </c>
      <c r="D8">
        <v>1151</v>
      </c>
      <c r="I8" t="s">
        <v>106</v>
      </c>
      <c r="J8" t="s">
        <v>4</v>
      </c>
      <c r="K8" t="s">
        <v>0</v>
      </c>
      <c r="L8">
        <v>944</v>
      </c>
      <c r="M8">
        <f t="shared" si="0"/>
        <v>904</v>
      </c>
      <c r="Q8" t="s">
        <v>106</v>
      </c>
      <c r="R8" t="s">
        <v>5</v>
      </c>
      <c r="S8" t="s">
        <v>0</v>
      </c>
      <c r="T8">
        <v>680</v>
      </c>
      <c r="U8">
        <f t="shared" si="1"/>
        <v>640</v>
      </c>
    </row>
    <row r="9" spans="1:23" x14ac:dyDescent="0.3">
      <c r="A9" t="s">
        <v>106</v>
      </c>
      <c r="B9" t="s">
        <v>95</v>
      </c>
      <c r="C9" t="s">
        <v>0</v>
      </c>
      <c r="D9">
        <v>748</v>
      </c>
      <c r="I9" t="s">
        <v>106</v>
      </c>
      <c r="J9" t="s">
        <v>4</v>
      </c>
      <c r="K9" t="s">
        <v>0</v>
      </c>
      <c r="L9">
        <v>1072</v>
      </c>
      <c r="M9">
        <f t="shared" si="0"/>
        <v>1032</v>
      </c>
      <c r="Q9" t="s">
        <v>106</v>
      </c>
      <c r="R9" t="s">
        <v>5</v>
      </c>
      <c r="S9" t="s">
        <v>0</v>
      </c>
      <c r="T9">
        <v>816</v>
      </c>
      <c r="U9">
        <f t="shared" si="1"/>
        <v>776</v>
      </c>
    </row>
    <row r="10" spans="1:23" x14ac:dyDescent="0.3">
      <c r="A10" t="s">
        <v>106</v>
      </c>
      <c r="B10" t="s">
        <v>95</v>
      </c>
      <c r="C10" t="s">
        <v>0</v>
      </c>
      <c r="D10">
        <v>848</v>
      </c>
      <c r="I10" t="s">
        <v>106</v>
      </c>
      <c r="J10" t="s">
        <v>4</v>
      </c>
      <c r="K10" t="s">
        <v>0</v>
      </c>
      <c r="L10">
        <v>880</v>
      </c>
      <c r="M10">
        <f t="shared" si="0"/>
        <v>840</v>
      </c>
      <c r="Q10" t="s">
        <v>106</v>
      </c>
      <c r="R10" t="s">
        <v>5</v>
      </c>
      <c r="S10" t="s">
        <v>0</v>
      </c>
      <c r="T10">
        <v>760</v>
      </c>
      <c r="U10">
        <f t="shared" si="1"/>
        <v>720</v>
      </c>
    </row>
    <row r="11" spans="1:23" x14ac:dyDescent="0.3">
      <c r="A11" t="s">
        <v>106</v>
      </c>
      <c r="B11" t="s">
        <v>95</v>
      </c>
      <c r="C11" t="s">
        <v>0</v>
      </c>
      <c r="D11">
        <v>857</v>
      </c>
      <c r="G11">
        <f>MEDIAN(D2:D11)</f>
        <v>832</v>
      </c>
      <c r="I11" t="s">
        <v>106</v>
      </c>
      <c r="J11" t="s">
        <v>4</v>
      </c>
      <c r="K11" t="s">
        <v>0</v>
      </c>
      <c r="L11">
        <v>872</v>
      </c>
      <c r="M11">
        <f t="shared" si="0"/>
        <v>832</v>
      </c>
      <c r="O11">
        <f>MEDIAN(M2:M11)</f>
        <v>1004</v>
      </c>
      <c r="Q11" t="s">
        <v>106</v>
      </c>
      <c r="R11" t="s">
        <v>5</v>
      </c>
      <c r="S11" t="s">
        <v>0</v>
      </c>
      <c r="T11">
        <v>812</v>
      </c>
      <c r="U11">
        <f t="shared" si="1"/>
        <v>772</v>
      </c>
      <c r="W11">
        <f>MEDIAN(U2:U11)</f>
        <v>795.5</v>
      </c>
    </row>
    <row r="12" spans="1:23" x14ac:dyDescent="0.3">
      <c r="A12" t="s">
        <v>107</v>
      </c>
      <c r="B12" t="s">
        <v>95</v>
      </c>
      <c r="C12" t="s">
        <v>0</v>
      </c>
      <c r="D12">
        <v>1152</v>
      </c>
      <c r="I12" t="s">
        <v>107</v>
      </c>
      <c r="J12" t="s">
        <v>4</v>
      </c>
      <c r="K12" t="s">
        <v>0</v>
      </c>
      <c r="L12">
        <v>1272</v>
      </c>
      <c r="M12">
        <f t="shared" si="0"/>
        <v>1232</v>
      </c>
      <c r="Q12" t="s">
        <v>107</v>
      </c>
      <c r="R12" t="s">
        <v>5</v>
      </c>
      <c r="S12" t="s">
        <v>0</v>
      </c>
      <c r="T12">
        <v>1504</v>
      </c>
      <c r="U12">
        <f t="shared" si="1"/>
        <v>1464</v>
      </c>
    </row>
    <row r="13" spans="1:23" x14ac:dyDescent="0.3">
      <c r="A13" t="s">
        <v>107</v>
      </c>
      <c r="B13" t="s">
        <v>95</v>
      </c>
      <c r="C13" t="s">
        <v>0</v>
      </c>
      <c r="D13">
        <v>800</v>
      </c>
      <c r="I13" t="s">
        <v>107</v>
      </c>
      <c r="J13" t="s">
        <v>4</v>
      </c>
      <c r="K13" t="s">
        <v>0</v>
      </c>
      <c r="L13">
        <v>1200</v>
      </c>
      <c r="M13">
        <f t="shared" si="0"/>
        <v>1160</v>
      </c>
      <c r="Q13" t="s">
        <v>107</v>
      </c>
      <c r="R13" t="s">
        <v>5</v>
      </c>
      <c r="S13" t="s">
        <v>0</v>
      </c>
      <c r="T13">
        <v>3288</v>
      </c>
      <c r="U13">
        <f t="shared" si="1"/>
        <v>3248</v>
      </c>
    </row>
    <row r="14" spans="1:23" x14ac:dyDescent="0.3">
      <c r="A14" t="s">
        <v>107</v>
      </c>
      <c r="B14" t="s">
        <v>95</v>
      </c>
      <c r="C14" t="s">
        <v>0</v>
      </c>
      <c r="D14">
        <v>736</v>
      </c>
      <c r="I14" t="s">
        <v>107</v>
      </c>
      <c r="J14" t="s">
        <v>4</v>
      </c>
      <c r="K14" t="s">
        <v>0</v>
      </c>
      <c r="L14">
        <v>1328</v>
      </c>
      <c r="M14">
        <f t="shared" si="0"/>
        <v>1288</v>
      </c>
      <c r="Q14" t="s">
        <v>107</v>
      </c>
      <c r="R14" t="s">
        <v>5</v>
      </c>
      <c r="S14" t="s">
        <v>0</v>
      </c>
      <c r="T14">
        <v>1152</v>
      </c>
      <c r="U14">
        <f t="shared" si="1"/>
        <v>1112</v>
      </c>
    </row>
    <row r="15" spans="1:23" x14ac:dyDescent="0.3">
      <c r="A15" t="s">
        <v>107</v>
      </c>
      <c r="B15" t="s">
        <v>95</v>
      </c>
      <c r="C15" t="s">
        <v>0</v>
      </c>
      <c r="D15">
        <v>907</v>
      </c>
      <c r="I15" t="s">
        <v>107</v>
      </c>
      <c r="J15" t="s">
        <v>4</v>
      </c>
      <c r="K15" t="s">
        <v>0</v>
      </c>
      <c r="L15">
        <v>1016</v>
      </c>
      <c r="M15">
        <f t="shared" si="0"/>
        <v>976</v>
      </c>
      <c r="Q15" t="s">
        <v>107</v>
      </c>
      <c r="R15" t="s">
        <v>5</v>
      </c>
      <c r="S15" t="s">
        <v>0</v>
      </c>
      <c r="T15">
        <v>984</v>
      </c>
      <c r="U15">
        <f t="shared" si="1"/>
        <v>944</v>
      </c>
    </row>
    <row r="16" spans="1:23" x14ac:dyDescent="0.3">
      <c r="A16" t="s">
        <v>107</v>
      </c>
      <c r="B16" t="s">
        <v>95</v>
      </c>
      <c r="C16" t="s">
        <v>0</v>
      </c>
      <c r="D16">
        <v>1097</v>
      </c>
      <c r="I16" t="s">
        <v>107</v>
      </c>
      <c r="J16" t="s">
        <v>4</v>
      </c>
      <c r="K16" t="s">
        <v>0</v>
      </c>
      <c r="L16">
        <v>1283</v>
      </c>
      <c r="M16">
        <f t="shared" si="0"/>
        <v>1243</v>
      </c>
      <c r="Q16" t="s">
        <v>107</v>
      </c>
      <c r="R16" t="s">
        <v>5</v>
      </c>
      <c r="S16" t="s">
        <v>0</v>
      </c>
      <c r="T16">
        <v>888</v>
      </c>
      <c r="U16">
        <f t="shared" si="1"/>
        <v>848</v>
      </c>
    </row>
    <row r="17" spans="1:23" x14ac:dyDescent="0.3">
      <c r="A17" t="s">
        <v>107</v>
      </c>
      <c r="B17" t="s">
        <v>95</v>
      </c>
      <c r="C17" t="s">
        <v>0</v>
      </c>
      <c r="D17">
        <v>840</v>
      </c>
      <c r="I17" t="s">
        <v>107</v>
      </c>
      <c r="J17" t="s">
        <v>4</v>
      </c>
      <c r="K17" t="s">
        <v>0</v>
      </c>
      <c r="L17">
        <v>1088</v>
      </c>
      <c r="M17">
        <f t="shared" si="0"/>
        <v>1048</v>
      </c>
      <c r="Q17" t="s">
        <v>107</v>
      </c>
      <c r="R17" t="s">
        <v>5</v>
      </c>
      <c r="S17" t="s">
        <v>0</v>
      </c>
      <c r="T17">
        <v>740</v>
      </c>
      <c r="U17">
        <f t="shared" si="1"/>
        <v>700</v>
      </c>
    </row>
    <row r="18" spans="1:23" x14ac:dyDescent="0.3">
      <c r="A18" t="s">
        <v>107</v>
      </c>
      <c r="B18" t="s">
        <v>95</v>
      </c>
      <c r="C18" t="s">
        <v>0</v>
      </c>
      <c r="D18">
        <v>800</v>
      </c>
      <c r="I18" t="s">
        <v>107</v>
      </c>
      <c r="J18" t="s">
        <v>4</v>
      </c>
      <c r="K18" t="s">
        <v>0</v>
      </c>
      <c r="L18">
        <v>879</v>
      </c>
      <c r="M18">
        <f t="shared" si="0"/>
        <v>839</v>
      </c>
      <c r="Q18" t="s">
        <v>107</v>
      </c>
      <c r="R18" t="s">
        <v>5</v>
      </c>
      <c r="S18" t="s">
        <v>0</v>
      </c>
      <c r="T18">
        <v>960</v>
      </c>
      <c r="U18">
        <f t="shared" si="1"/>
        <v>920</v>
      </c>
    </row>
    <row r="19" spans="1:23" x14ac:dyDescent="0.3">
      <c r="A19" t="s">
        <v>107</v>
      </c>
      <c r="B19" t="s">
        <v>95</v>
      </c>
      <c r="C19" t="s">
        <v>0</v>
      </c>
      <c r="D19">
        <v>888</v>
      </c>
      <c r="I19" t="s">
        <v>107</v>
      </c>
      <c r="J19" t="s">
        <v>4</v>
      </c>
      <c r="K19" t="s">
        <v>0</v>
      </c>
      <c r="L19">
        <v>919</v>
      </c>
      <c r="M19">
        <f t="shared" si="0"/>
        <v>879</v>
      </c>
      <c r="Q19" t="s">
        <v>107</v>
      </c>
      <c r="R19" t="s">
        <v>5</v>
      </c>
      <c r="S19" t="s">
        <v>0</v>
      </c>
      <c r="T19">
        <v>912</v>
      </c>
      <c r="U19">
        <f t="shared" si="1"/>
        <v>872</v>
      </c>
    </row>
    <row r="20" spans="1:23" x14ac:dyDescent="0.3">
      <c r="A20" t="s">
        <v>107</v>
      </c>
      <c r="B20" t="s">
        <v>95</v>
      </c>
      <c r="C20" t="s">
        <v>0</v>
      </c>
      <c r="D20">
        <v>827</v>
      </c>
      <c r="I20" t="s">
        <v>107</v>
      </c>
      <c r="J20" t="s">
        <v>4</v>
      </c>
      <c r="K20" t="s">
        <v>0</v>
      </c>
      <c r="L20">
        <v>951</v>
      </c>
      <c r="M20">
        <f t="shared" si="0"/>
        <v>911</v>
      </c>
      <c r="Q20" t="s">
        <v>107</v>
      </c>
      <c r="R20" t="s">
        <v>5</v>
      </c>
      <c r="S20" t="s">
        <v>0</v>
      </c>
      <c r="T20">
        <v>848</v>
      </c>
      <c r="U20">
        <f t="shared" si="1"/>
        <v>808</v>
      </c>
    </row>
    <row r="21" spans="1:23" x14ac:dyDescent="0.3">
      <c r="A21" t="s">
        <v>107</v>
      </c>
      <c r="B21" t="s">
        <v>95</v>
      </c>
      <c r="C21" t="s">
        <v>0</v>
      </c>
      <c r="D21">
        <v>799</v>
      </c>
      <c r="G21">
        <f>MEDIAN(D12:D21)</f>
        <v>833.5</v>
      </c>
      <c r="I21" t="s">
        <v>107</v>
      </c>
      <c r="J21" t="s">
        <v>4</v>
      </c>
      <c r="K21" t="s">
        <v>0</v>
      </c>
      <c r="L21">
        <v>903</v>
      </c>
      <c r="M21">
        <f t="shared" si="0"/>
        <v>863</v>
      </c>
      <c r="O21">
        <f>MEDIAN(M12:M21)</f>
        <v>1012</v>
      </c>
      <c r="Q21" t="s">
        <v>107</v>
      </c>
      <c r="R21" t="s">
        <v>5</v>
      </c>
      <c r="S21" t="s">
        <v>0</v>
      </c>
      <c r="T21">
        <v>1200</v>
      </c>
      <c r="U21">
        <f t="shared" si="1"/>
        <v>1160</v>
      </c>
      <c r="W21">
        <f>MEDIAN(U12:U21)</f>
        <v>932</v>
      </c>
    </row>
    <row r="22" spans="1:23" x14ac:dyDescent="0.3">
      <c r="A22" t="s">
        <v>108</v>
      </c>
      <c r="B22" t="s">
        <v>95</v>
      </c>
      <c r="C22" t="s">
        <v>0</v>
      </c>
      <c r="D22">
        <v>864</v>
      </c>
      <c r="I22" t="s">
        <v>108</v>
      </c>
      <c r="J22" t="s">
        <v>4</v>
      </c>
      <c r="K22" t="s">
        <v>0</v>
      </c>
      <c r="L22">
        <v>1192</v>
      </c>
      <c r="M22">
        <f t="shared" si="0"/>
        <v>1152</v>
      </c>
      <c r="Q22" t="s">
        <v>108</v>
      </c>
      <c r="R22" t="s">
        <v>5</v>
      </c>
      <c r="S22" t="s">
        <v>1</v>
      </c>
      <c r="T22">
        <v>2352</v>
      </c>
      <c r="U22">
        <f t="shared" si="1"/>
        <v>2312</v>
      </c>
    </row>
    <row r="23" spans="1:23" x14ac:dyDescent="0.3">
      <c r="A23" t="s">
        <v>108</v>
      </c>
      <c r="B23" t="s">
        <v>95</v>
      </c>
      <c r="C23" t="s">
        <v>0</v>
      </c>
      <c r="D23">
        <v>733</v>
      </c>
      <c r="I23" t="s">
        <v>108</v>
      </c>
      <c r="J23" t="s">
        <v>4</v>
      </c>
      <c r="K23" t="s">
        <v>0</v>
      </c>
      <c r="L23">
        <v>1299</v>
      </c>
      <c r="M23">
        <f t="shared" si="0"/>
        <v>1259</v>
      </c>
      <c r="Q23" t="s">
        <v>108</v>
      </c>
      <c r="R23" t="s">
        <v>5</v>
      </c>
      <c r="S23" t="s">
        <v>0</v>
      </c>
      <c r="T23">
        <v>1440</v>
      </c>
      <c r="U23">
        <f t="shared" si="1"/>
        <v>1400</v>
      </c>
    </row>
    <row r="24" spans="1:23" x14ac:dyDescent="0.3">
      <c r="A24" t="s">
        <v>108</v>
      </c>
      <c r="B24" t="s">
        <v>95</v>
      </c>
      <c r="C24" t="s">
        <v>0</v>
      </c>
      <c r="D24">
        <v>775</v>
      </c>
      <c r="I24" t="s">
        <v>108</v>
      </c>
      <c r="J24" t="s">
        <v>4</v>
      </c>
      <c r="K24" t="s">
        <v>0</v>
      </c>
      <c r="L24">
        <v>1232</v>
      </c>
      <c r="M24">
        <f t="shared" si="0"/>
        <v>1192</v>
      </c>
      <c r="Q24" t="s">
        <v>108</v>
      </c>
      <c r="R24" t="s">
        <v>5</v>
      </c>
      <c r="S24" t="s">
        <v>0</v>
      </c>
      <c r="T24">
        <v>1280</v>
      </c>
      <c r="U24">
        <f t="shared" si="1"/>
        <v>1240</v>
      </c>
    </row>
    <row r="25" spans="1:23" x14ac:dyDescent="0.3">
      <c r="A25" t="s">
        <v>108</v>
      </c>
      <c r="B25" t="s">
        <v>95</v>
      </c>
      <c r="C25" t="s">
        <v>0</v>
      </c>
      <c r="D25">
        <v>1283</v>
      </c>
      <c r="I25" t="s">
        <v>108</v>
      </c>
      <c r="J25" t="s">
        <v>4</v>
      </c>
      <c r="K25" t="s">
        <v>0</v>
      </c>
      <c r="L25">
        <v>1424</v>
      </c>
      <c r="M25">
        <f t="shared" si="0"/>
        <v>1384</v>
      </c>
      <c r="Q25" t="s">
        <v>108</v>
      </c>
      <c r="R25" t="s">
        <v>5</v>
      </c>
      <c r="S25" t="s">
        <v>0</v>
      </c>
      <c r="T25">
        <v>819</v>
      </c>
      <c r="U25">
        <f t="shared" si="1"/>
        <v>779</v>
      </c>
    </row>
    <row r="26" spans="1:23" x14ac:dyDescent="0.3">
      <c r="A26" t="s">
        <v>108</v>
      </c>
      <c r="B26" t="s">
        <v>95</v>
      </c>
      <c r="C26" t="s">
        <v>0</v>
      </c>
      <c r="D26">
        <v>1104</v>
      </c>
      <c r="I26" t="s">
        <v>108</v>
      </c>
      <c r="J26" t="s">
        <v>4</v>
      </c>
      <c r="K26" t="s">
        <v>0</v>
      </c>
      <c r="L26">
        <v>1031</v>
      </c>
      <c r="M26">
        <f t="shared" si="0"/>
        <v>991</v>
      </c>
      <c r="Q26" t="s">
        <v>108</v>
      </c>
      <c r="R26" t="s">
        <v>5</v>
      </c>
      <c r="S26" t="s">
        <v>0</v>
      </c>
      <c r="T26">
        <v>736</v>
      </c>
      <c r="U26">
        <f t="shared" si="1"/>
        <v>696</v>
      </c>
    </row>
    <row r="27" spans="1:23" x14ac:dyDescent="0.3">
      <c r="A27" t="s">
        <v>108</v>
      </c>
      <c r="B27" t="s">
        <v>95</v>
      </c>
      <c r="C27" t="s">
        <v>0</v>
      </c>
      <c r="D27">
        <v>1127</v>
      </c>
      <c r="I27" t="s">
        <v>108</v>
      </c>
      <c r="J27" t="s">
        <v>4</v>
      </c>
      <c r="K27" t="s">
        <v>0</v>
      </c>
      <c r="L27">
        <v>1040</v>
      </c>
      <c r="M27">
        <f t="shared" si="0"/>
        <v>1000</v>
      </c>
      <c r="Q27" t="s">
        <v>108</v>
      </c>
      <c r="R27" t="s">
        <v>5</v>
      </c>
      <c r="S27" t="s">
        <v>0</v>
      </c>
      <c r="T27">
        <v>887</v>
      </c>
      <c r="U27">
        <f t="shared" si="1"/>
        <v>847</v>
      </c>
    </row>
    <row r="28" spans="1:23" x14ac:dyDescent="0.3">
      <c r="A28" t="s">
        <v>108</v>
      </c>
      <c r="B28" t="s">
        <v>95</v>
      </c>
      <c r="C28" t="s">
        <v>0</v>
      </c>
      <c r="D28">
        <v>800</v>
      </c>
      <c r="I28" t="s">
        <v>108</v>
      </c>
      <c r="J28" t="s">
        <v>4</v>
      </c>
      <c r="K28" t="s">
        <v>0</v>
      </c>
      <c r="L28">
        <v>792</v>
      </c>
      <c r="M28">
        <f t="shared" si="0"/>
        <v>752</v>
      </c>
      <c r="Q28" t="s">
        <v>108</v>
      </c>
      <c r="R28" t="s">
        <v>5</v>
      </c>
      <c r="S28" t="s">
        <v>0</v>
      </c>
      <c r="T28">
        <v>731</v>
      </c>
      <c r="U28">
        <f t="shared" si="1"/>
        <v>691</v>
      </c>
    </row>
    <row r="29" spans="1:23" x14ac:dyDescent="0.3">
      <c r="A29" t="s">
        <v>108</v>
      </c>
      <c r="B29" t="s">
        <v>95</v>
      </c>
      <c r="C29" t="s">
        <v>0</v>
      </c>
      <c r="D29">
        <v>720</v>
      </c>
      <c r="I29" t="s">
        <v>108</v>
      </c>
      <c r="J29" t="s">
        <v>4</v>
      </c>
      <c r="K29" t="s">
        <v>0</v>
      </c>
      <c r="L29">
        <v>881</v>
      </c>
      <c r="M29">
        <f t="shared" si="0"/>
        <v>841</v>
      </c>
      <c r="Q29" t="s">
        <v>108</v>
      </c>
      <c r="R29" t="s">
        <v>5</v>
      </c>
      <c r="S29" t="s">
        <v>0</v>
      </c>
      <c r="T29">
        <v>848</v>
      </c>
      <c r="U29">
        <f t="shared" si="1"/>
        <v>808</v>
      </c>
    </row>
    <row r="30" spans="1:23" x14ac:dyDescent="0.3">
      <c r="A30" t="s">
        <v>108</v>
      </c>
      <c r="B30" t="s">
        <v>95</v>
      </c>
      <c r="C30" t="s">
        <v>0</v>
      </c>
      <c r="D30">
        <v>872</v>
      </c>
      <c r="I30" t="s">
        <v>108</v>
      </c>
      <c r="J30" t="s">
        <v>4</v>
      </c>
      <c r="K30" t="s">
        <v>0</v>
      </c>
      <c r="L30">
        <v>864</v>
      </c>
      <c r="M30">
        <f t="shared" si="0"/>
        <v>824</v>
      </c>
      <c r="Q30" t="s">
        <v>108</v>
      </c>
      <c r="R30" t="s">
        <v>5</v>
      </c>
      <c r="S30" t="s">
        <v>0</v>
      </c>
      <c r="T30">
        <v>776</v>
      </c>
      <c r="U30">
        <f t="shared" si="1"/>
        <v>736</v>
      </c>
    </row>
    <row r="31" spans="1:23" x14ac:dyDescent="0.3">
      <c r="A31" t="s">
        <v>108</v>
      </c>
      <c r="B31" t="s">
        <v>95</v>
      </c>
      <c r="C31" t="s">
        <v>0</v>
      </c>
      <c r="D31">
        <v>976</v>
      </c>
      <c r="G31">
        <f>MEDIAN(D22:D31)</f>
        <v>868</v>
      </c>
      <c r="I31" t="s">
        <v>108</v>
      </c>
      <c r="J31" t="s">
        <v>4</v>
      </c>
      <c r="K31" t="s">
        <v>0</v>
      </c>
      <c r="L31">
        <v>847</v>
      </c>
      <c r="M31">
        <f t="shared" si="0"/>
        <v>807</v>
      </c>
      <c r="O31">
        <f>MEDIAN(M22:M31)</f>
        <v>995.5</v>
      </c>
      <c r="Q31" t="s">
        <v>108</v>
      </c>
      <c r="R31" t="s">
        <v>5</v>
      </c>
      <c r="S31" t="s">
        <v>0</v>
      </c>
      <c r="T31">
        <v>751</v>
      </c>
      <c r="U31">
        <f t="shared" si="1"/>
        <v>711</v>
      </c>
      <c r="W31">
        <f>MEDIAN(U22:U31)</f>
        <v>793.5</v>
      </c>
    </row>
    <row r="32" spans="1:23" x14ac:dyDescent="0.3">
      <c r="A32" t="s">
        <v>109</v>
      </c>
      <c r="B32" t="s">
        <v>95</v>
      </c>
      <c r="C32" t="s">
        <v>0</v>
      </c>
      <c r="D32">
        <v>849</v>
      </c>
      <c r="I32" t="s">
        <v>109</v>
      </c>
      <c r="J32" t="s">
        <v>4</v>
      </c>
      <c r="K32" t="s">
        <v>0</v>
      </c>
      <c r="L32">
        <v>1392</v>
      </c>
      <c r="M32">
        <f t="shared" si="0"/>
        <v>1352</v>
      </c>
      <c r="Q32" t="s">
        <v>109</v>
      </c>
      <c r="R32" t="s">
        <v>5</v>
      </c>
      <c r="S32" t="s">
        <v>0</v>
      </c>
      <c r="T32">
        <v>1152</v>
      </c>
      <c r="U32">
        <f t="shared" si="1"/>
        <v>1112</v>
      </c>
    </row>
    <row r="33" spans="1:23" x14ac:dyDescent="0.3">
      <c r="A33" t="s">
        <v>109</v>
      </c>
      <c r="B33" t="s">
        <v>95</v>
      </c>
      <c r="C33" t="s">
        <v>0</v>
      </c>
      <c r="D33">
        <v>992</v>
      </c>
      <c r="I33" t="s">
        <v>109</v>
      </c>
      <c r="J33" t="s">
        <v>4</v>
      </c>
      <c r="K33" t="s">
        <v>0</v>
      </c>
      <c r="L33">
        <v>3083</v>
      </c>
      <c r="M33">
        <f t="shared" si="0"/>
        <v>3043</v>
      </c>
      <c r="Q33" t="s">
        <v>109</v>
      </c>
      <c r="R33" t="s">
        <v>5</v>
      </c>
      <c r="S33" t="s">
        <v>0</v>
      </c>
      <c r="T33">
        <v>2855</v>
      </c>
      <c r="U33">
        <f t="shared" si="1"/>
        <v>2815</v>
      </c>
    </row>
    <row r="34" spans="1:23" x14ac:dyDescent="0.3">
      <c r="A34" t="s">
        <v>109</v>
      </c>
      <c r="B34" t="s">
        <v>95</v>
      </c>
      <c r="C34" t="s">
        <v>0</v>
      </c>
      <c r="D34">
        <v>1204</v>
      </c>
      <c r="I34" t="s">
        <v>109</v>
      </c>
      <c r="J34" t="s">
        <v>4</v>
      </c>
      <c r="K34" t="s">
        <v>0</v>
      </c>
      <c r="L34">
        <v>1288</v>
      </c>
      <c r="M34">
        <f t="shared" si="0"/>
        <v>1248</v>
      </c>
      <c r="Q34" t="s">
        <v>109</v>
      </c>
      <c r="R34" t="s">
        <v>5</v>
      </c>
      <c r="S34" t="s">
        <v>1</v>
      </c>
      <c r="T34">
        <v>928</v>
      </c>
      <c r="U34">
        <f t="shared" si="1"/>
        <v>888</v>
      </c>
    </row>
    <row r="35" spans="1:23" x14ac:dyDescent="0.3">
      <c r="A35" t="s">
        <v>109</v>
      </c>
      <c r="B35" t="s">
        <v>95</v>
      </c>
      <c r="C35" t="s">
        <v>0</v>
      </c>
      <c r="D35">
        <v>2696</v>
      </c>
      <c r="I35" t="s">
        <v>109</v>
      </c>
      <c r="J35" t="s">
        <v>4</v>
      </c>
      <c r="K35" t="s">
        <v>0</v>
      </c>
      <c r="L35">
        <v>1504</v>
      </c>
      <c r="M35">
        <f t="shared" si="0"/>
        <v>1464</v>
      </c>
      <c r="Q35" t="s">
        <v>109</v>
      </c>
      <c r="R35" t="s">
        <v>5</v>
      </c>
      <c r="S35" t="s">
        <v>1</v>
      </c>
      <c r="T35">
        <v>912</v>
      </c>
      <c r="U35">
        <f t="shared" si="1"/>
        <v>872</v>
      </c>
    </row>
    <row r="36" spans="1:23" x14ac:dyDescent="0.3">
      <c r="A36" t="s">
        <v>109</v>
      </c>
      <c r="B36" t="s">
        <v>95</v>
      </c>
      <c r="C36" t="s">
        <v>0</v>
      </c>
      <c r="D36">
        <v>1129</v>
      </c>
      <c r="I36" t="s">
        <v>109</v>
      </c>
      <c r="J36" t="s">
        <v>4</v>
      </c>
      <c r="K36" t="s">
        <v>0</v>
      </c>
      <c r="L36">
        <v>1167</v>
      </c>
      <c r="M36">
        <f t="shared" si="0"/>
        <v>1127</v>
      </c>
      <c r="Q36" t="s">
        <v>109</v>
      </c>
      <c r="R36" t="s">
        <v>5</v>
      </c>
      <c r="S36" t="s">
        <v>0</v>
      </c>
      <c r="T36">
        <v>912</v>
      </c>
      <c r="U36">
        <f t="shared" si="1"/>
        <v>872</v>
      </c>
    </row>
    <row r="37" spans="1:23" x14ac:dyDescent="0.3">
      <c r="A37" t="s">
        <v>109</v>
      </c>
      <c r="B37" t="s">
        <v>95</v>
      </c>
      <c r="C37" t="s">
        <v>0</v>
      </c>
      <c r="D37">
        <v>992</v>
      </c>
      <c r="I37" t="s">
        <v>109</v>
      </c>
      <c r="J37" t="s">
        <v>4</v>
      </c>
      <c r="K37" t="s">
        <v>0</v>
      </c>
      <c r="L37">
        <v>2150</v>
      </c>
      <c r="M37">
        <f t="shared" si="0"/>
        <v>2110</v>
      </c>
      <c r="Q37" t="s">
        <v>109</v>
      </c>
      <c r="R37" t="s">
        <v>5</v>
      </c>
      <c r="S37" t="s">
        <v>0</v>
      </c>
      <c r="T37">
        <v>768</v>
      </c>
      <c r="U37">
        <f t="shared" si="1"/>
        <v>728</v>
      </c>
    </row>
    <row r="38" spans="1:23" x14ac:dyDescent="0.3">
      <c r="A38" t="s">
        <v>109</v>
      </c>
      <c r="B38" t="s">
        <v>95</v>
      </c>
      <c r="C38" t="s">
        <v>0</v>
      </c>
      <c r="D38">
        <v>967</v>
      </c>
      <c r="I38" t="s">
        <v>109</v>
      </c>
      <c r="J38" t="s">
        <v>4</v>
      </c>
      <c r="K38" t="s">
        <v>0</v>
      </c>
      <c r="L38">
        <v>904</v>
      </c>
      <c r="M38">
        <f t="shared" si="0"/>
        <v>864</v>
      </c>
      <c r="Q38" t="s">
        <v>109</v>
      </c>
      <c r="R38" t="s">
        <v>5</v>
      </c>
      <c r="S38" t="s">
        <v>0</v>
      </c>
      <c r="T38">
        <v>745</v>
      </c>
      <c r="U38">
        <f t="shared" si="1"/>
        <v>705</v>
      </c>
    </row>
    <row r="39" spans="1:23" x14ac:dyDescent="0.3">
      <c r="A39" t="s">
        <v>109</v>
      </c>
      <c r="B39" t="s">
        <v>95</v>
      </c>
      <c r="C39" t="s">
        <v>0</v>
      </c>
      <c r="D39">
        <v>2368</v>
      </c>
      <c r="I39" t="s">
        <v>109</v>
      </c>
      <c r="J39" t="s">
        <v>4</v>
      </c>
      <c r="K39" t="s">
        <v>1</v>
      </c>
      <c r="L39">
        <v>887</v>
      </c>
      <c r="M39">
        <f t="shared" si="0"/>
        <v>847</v>
      </c>
      <c r="Q39" t="s">
        <v>109</v>
      </c>
      <c r="R39" t="s">
        <v>5</v>
      </c>
      <c r="S39" t="s">
        <v>0</v>
      </c>
      <c r="T39">
        <v>759</v>
      </c>
      <c r="U39">
        <f t="shared" si="1"/>
        <v>719</v>
      </c>
    </row>
    <row r="40" spans="1:23" x14ac:dyDescent="0.3">
      <c r="A40" t="s">
        <v>109</v>
      </c>
      <c r="B40" t="s">
        <v>95</v>
      </c>
      <c r="C40" t="s">
        <v>0</v>
      </c>
      <c r="D40">
        <v>920</v>
      </c>
      <c r="I40" t="s">
        <v>109</v>
      </c>
      <c r="J40" t="s">
        <v>4</v>
      </c>
      <c r="K40" t="s">
        <v>0</v>
      </c>
      <c r="L40">
        <v>1760</v>
      </c>
      <c r="M40">
        <f t="shared" si="0"/>
        <v>1720</v>
      </c>
      <c r="Q40" t="s">
        <v>109</v>
      </c>
      <c r="R40" t="s">
        <v>5</v>
      </c>
      <c r="S40" t="s">
        <v>0</v>
      </c>
      <c r="T40">
        <v>824</v>
      </c>
      <c r="U40">
        <f t="shared" si="1"/>
        <v>784</v>
      </c>
    </row>
    <row r="41" spans="1:23" x14ac:dyDescent="0.3">
      <c r="A41" t="s">
        <v>109</v>
      </c>
      <c r="B41" t="s">
        <v>95</v>
      </c>
      <c r="C41" t="s">
        <v>0</v>
      </c>
      <c r="D41">
        <v>1033</v>
      </c>
      <c r="G41">
        <f>MEDIAN(D32:D41)</f>
        <v>1012.5</v>
      </c>
      <c r="I41" t="s">
        <v>109</v>
      </c>
      <c r="J41" t="s">
        <v>4</v>
      </c>
      <c r="K41" t="s">
        <v>0</v>
      </c>
      <c r="L41">
        <v>831</v>
      </c>
      <c r="M41">
        <f t="shared" si="0"/>
        <v>791</v>
      </c>
      <c r="O41">
        <f>MEDIAN(M32:M41)</f>
        <v>1300</v>
      </c>
      <c r="Q41" t="s">
        <v>109</v>
      </c>
      <c r="R41" t="s">
        <v>5</v>
      </c>
      <c r="S41" t="s">
        <v>0</v>
      </c>
      <c r="T41">
        <v>1408</v>
      </c>
      <c r="U41">
        <f t="shared" si="1"/>
        <v>1368</v>
      </c>
      <c r="W41">
        <f>MEDIAN(U32:U41)</f>
        <v>872</v>
      </c>
    </row>
    <row r="42" spans="1:23" x14ac:dyDescent="0.3">
      <c r="A42" t="s">
        <v>110</v>
      </c>
      <c r="B42" t="s">
        <v>95</v>
      </c>
      <c r="C42" t="s">
        <v>0</v>
      </c>
      <c r="D42">
        <v>2628</v>
      </c>
      <c r="I42" t="s">
        <v>110</v>
      </c>
      <c r="J42" t="s">
        <v>4</v>
      </c>
      <c r="K42" t="s">
        <v>0</v>
      </c>
      <c r="L42">
        <v>1616</v>
      </c>
      <c r="M42">
        <f t="shared" si="0"/>
        <v>1576</v>
      </c>
      <c r="Q42" t="s">
        <v>110</v>
      </c>
      <c r="R42" t="s">
        <v>5</v>
      </c>
      <c r="S42" t="s">
        <v>1</v>
      </c>
      <c r="T42">
        <v>1535</v>
      </c>
      <c r="U42">
        <f t="shared" si="1"/>
        <v>1495</v>
      </c>
    </row>
    <row r="43" spans="1:23" x14ac:dyDescent="0.3">
      <c r="A43" t="s">
        <v>110</v>
      </c>
      <c r="B43" t="s">
        <v>95</v>
      </c>
      <c r="C43" t="s">
        <v>1</v>
      </c>
      <c r="D43">
        <v>720</v>
      </c>
      <c r="I43" t="s">
        <v>110</v>
      </c>
      <c r="J43" t="s">
        <v>4</v>
      </c>
      <c r="K43" t="s">
        <v>1</v>
      </c>
      <c r="L43">
        <v>1041</v>
      </c>
      <c r="M43">
        <f t="shared" si="0"/>
        <v>1001</v>
      </c>
      <c r="Q43" t="s">
        <v>110</v>
      </c>
      <c r="R43" t="s">
        <v>5</v>
      </c>
      <c r="S43" t="s">
        <v>1</v>
      </c>
      <c r="T43">
        <v>1488</v>
      </c>
      <c r="U43">
        <f t="shared" si="1"/>
        <v>1448</v>
      </c>
    </row>
    <row r="44" spans="1:23" x14ac:dyDescent="0.3">
      <c r="A44" t="s">
        <v>110</v>
      </c>
      <c r="B44" t="s">
        <v>95</v>
      </c>
      <c r="C44" t="s">
        <v>1</v>
      </c>
      <c r="D44">
        <v>1144</v>
      </c>
      <c r="I44" t="s">
        <v>110</v>
      </c>
      <c r="J44" t="s">
        <v>4</v>
      </c>
      <c r="K44" t="s">
        <v>1</v>
      </c>
      <c r="L44">
        <v>936</v>
      </c>
      <c r="M44">
        <f t="shared" si="0"/>
        <v>896</v>
      </c>
      <c r="Q44" t="s">
        <v>110</v>
      </c>
      <c r="R44" t="s">
        <v>5</v>
      </c>
      <c r="S44" t="s">
        <v>0</v>
      </c>
      <c r="T44">
        <v>1040</v>
      </c>
      <c r="U44">
        <f t="shared" si="1"/>
        <v>1000</v>
      </c>
    </row>
    <row r="45" spans="1:23" x14ac:dyDescent="0.3">
      <c r="A45" t="s">
        <v>110</v>
      </c>
      <c r="B45" t="s">
        <v>95</v>
      </c>
      <c r="C45" t="s">
        <v>1</v>
      </c>
      <c r="D45">
        <v>659</v>
      </c>
      <c r="I45" t="s">
        <v>110</v>
      </c>
      <c r="J45" t="s">
        <v>4</v>
      </c>
      <c r="K45" t="s">
        <v>1</v>
      </c>
      <c r="L45">
        <v>1152</v>
      </c>
      <c r="M45">
        <f t="shared" si="0"/>
        <v>1112</v>
      </c>
      <c r="Q45" t="s">
        <v>110</v>
      </c>
      <c r="R45" t="s">
        <v>5</v>
      </c>
      <c r="S45" t="s">
        <v>0</v>
      </c>
      <c r="T45">
        <v>1345</v>
      </c>
      <c r="U45">
        <f t="shared" si="1"/>
        <v>1305</v>
      </c>
    </row>
    <row r="46" spans="1:23" x14ac:dyDescent="0.3">
      <c r="A46" t="s">
        <v>110</v>
      </c>
      <c r="B46" t="s">
        <v>95</v>
      </c>
      <c r="C46" t="s">
        <v>0</v>
      </c>
      <c r="D46">
        <v>5072</v>
      </c>
      <c r="I46" t="s">
        <v>110</v>
      </c>
      <c r="J46" t="s">
        <v>4</v>
      </c>
      <c r="K46" t="s">
        <v>0</v>
      </c>
      <c r="L46">
        <v>1232</v>
      </c>
      <c r="M46">
        <f t="shared" si="0"/>
        <v>1192</v>
      </c>
      <c r="Q46" t="s">
        <v>110</v>
      </c>
      <c r="R46" t="s">
        <v>5</v>
      </c>
      <c r="S46" t="s">
        <v>0</v>
      </c>
      <c r="T46">
        <v>839</v>
      </c>
      <c r="U46">
        <f t="shared" si="1"/>
        <v>799</v>
      </c>
    </row>
    <row r="47" spans="1:23" x14ac:dyDescent="0.3">
      <c r="A47" t="s">
        <v>110</v>
      </c>
      <c r="B47" t="s">
        <v>95</v>
      </c>
      <c r="C47" t="s">
        <v>1</v>
      </c>
      <c r="D47">
        <v>991</v>
      </c>
      <c r="I47" t="s">
        <v>110</v>
      </c>
      <c r="J47" t="s">
        <v>4</v>
      </c>
      <c r="K47" t="s">
        <v>1</v>
      </c>
      <c r="L47">
        <v>1176</v>
      </c>
      <c r="M47">
        <f t="shared" si="0"/>
        <v>1136</v>
      </c>
      <c r="Q47" t="s">
        <v>110</v>
      </c>
      <c r="R47" t="s">
        <v>5</v>
      </c>
      <c r="S47" t="s">
        <v>0</v>
      </c>
      <c r="T47">
        <v>832</v>
      </c>
      <c r="U47">
        <f t="shared" si="1"/>
        <v>792</v>
      </c>
    </row>
    <row r="48" spans="1:23" x14ac:dyDescent="0.3">
      <c r="A48" t="s">
        <v>110</v>
      </c>
      <c r="B48" t="s">
        <v>95</v>
      </c>
      <c r="C48" t="s">
        <v>1</v>
      </c>
      <c r="D48">
        <v>2343</v>
      </c>
      <c r="I48" t="s">
        <v>110</v>
      </c>
      <c r="J48" t="s">
        <v>4</v>
      </c>
      <c r="K48" t="s">
        <v>0</v>
      </c>
      <c r="L48">
        <v>1823</v>
      </c>
      <c r="M48">
        <f t="shared" si="0"/>
        <v>1783</v>
      </c>
      <c r="Q48" t="s">
        <v>110</v>
      </c>
      <c r="R48" t="s">
        <v>5</v>
      </c>
      <c r="S48" t="s">
        <v>0</v>
      </c>
      <c r="T48">
        <v>680</v>
      </c>
      <c r="U48">
        <f t="shared" si="1"/>
        <v>640</v>
      </c>
    </row>
    <row r="49" spans="1:23" x14ac:dyDescent="0.3">
      <c r="A49" t="s">
        <v>110</v>
      </c>
      <c r="B49" t="s">
        <v>95</v>
      </c>
      <c r="C49" t="s">
        <v>0</v>
      </c>
      <c r="D49">
        <v>1000</v>
      </c>
      <c r="I49" t="s">
        <v>110</v>
      </c>
      <c r="J49" t="s">
        <v>4</v>
      </c>
      <c r="K49" t="s">
        <v>1</v>
      </c>
      <c r="L49">
        <v>847</v>
      </c>
      <c r="M49">
        <f t="shared" si="0"/>
        <v>807</v>
      </c>
      <c r="Q49" t="s">
        <v>110</v>
      </c>
      <c r="R49" t="s">
        <v>5</v>
      </c>
      <c r="S49" t="s">
        <v>0</v>
      </c>
      <c r="T49">
        <v>759</v>
      </c>
      <c r="U49">
        <f t="shared" si="1"/>
        <v>719</v>
      </c>
    </row>
    <row r="50" spans="1:23" x14ac:dyDescent="0.3">
      <c r="A50" t="s">
        <v>110</v>
      </c>
      <c r="B50" t="s">
        <v>95</v>
      </c>
      <c r="C50" t="s">
        <v>1</v>
      </c>
      <c r="D50">
        <v>736</v>
      </c>
      <c r="I50" t="s">
        <v>110</v>
      </c>
      <c r="J50" t="s">
        <v>4</v>
      </c>
      <c r="K50" t="s">
        <v>0</v>
      </c>
      <c r="L50">
        <v>888</v>
      </c>
      <c r="M50">
        <f t="shared" si="0"/>
        <v>848</v>
      </c>
      <c r="Q50" t="s">
        <v>110</v>
      </c>
      <c r="R50" t="s">
        <v>5</v>
      </c>
      <c r="S50" t="s">
        <v>0</v>
      </c>
      <c r="T50">
        <v>888</v>
      </c>
      <c r="U50">
        <f t="shared" si="1"/>
        <v>848</v>
      </c>
    </row>
    <row r="51" spans="1:23" x14ac:dyDescent="0.3">
      <c r="A51" t="s">
        <v>110</v>
      </c>
      <c r="B51" t="s">
        <v>95</v>
      </c>
      <c r="C51" t="s">
        <v>0</v>
      </c>
      <c r="D51">
        <v>1272</v>
      </c>
      <c r="G51">
        <f>MEDIAN(D42:D51)</f>
        <v>1072</v>
      </c>
      <c r="I51" t="s">
        <v>110</v>
      </c>
      <c r="J51" t="s">
        <v>4</v>
      </c>
      <c r="K51" t="s">
        <v>1</v>
      </c>
      <c r="L51">
        <v>896</v>
      </c>
      <c r="M51">
        <f t="shared" si="0"/>
        <v>856</v>
      </c>
      <c r="O51">
        <f>MEDIAN(M42:M51)</f>
        <v>1056.5</v>
      </c>
      <c r="Q51" t="s">
        <v>110</v>
      </c>
      <c r="R51" t="s">
        <v>5</v>
      </c>
      <c r="S51" t="s">
        <v>0</v>
      </c>
      <c r="T51">
        <v>1575</v>
      </c>
      <c r="U51">
        <f t="shared" si="1"/>
        <v>1535</v>
      </c>
      <c r="W51">
        <f>MEDIAN(U42:U51)</f>
        <v>924</v>
      </c>
    </row>
    <row r="52" spans="1:23" x14ac:dyDescent="0.3">
      <c r="A52" t="s">
        <v>111</v>
      </c>
      <c r="B52" t="s">
        <v>95</v>
      </c>
      <c r="C52" t="s">
        <v>1</v>
      </c>
      <c r="D52">
        <v>3015</v>
      </c>
      <c r="I52" t="s">
        <v>111</v>
      </c>
      <c r="J52" t="s">
        <v>4</v>
      </c>
      <c r="K52" t="s">
        <v>1</v>
      </c>
      <c r="L52">
        <v>1065</v>
      </c>
      <c r="M52">
        <f t="shared" si="0"/>
        <v>1025</v>
      </c>
      <c r="Q52" t="s">
        <v>111</v>
      </c>
      <c r="R52" t="s">
        <v>5</v>
      </c>
      <c r="S52" t="s">
        <v>0</v>
      </c>
      <c r="T52">
        <v>1907</v>
      </c>
      <c r="U52">
        <f t="shared" si="1"/>
        <v>1867</v>
      </c>
    </row>
    <row r="53" spans="1:23" x14ac:dyDescent="0.3">
      <c r="A53" t="s">
        <v>111</v>
      </c>
      <c r="B53" t="s">
        <v>95</v>
      </c>
      <c r="C53" t="s">
        <v>0</v>
      </c>
      <c r="D53">
        <v>1216</v>
      </c>
      <c r="I53" t="s">
        <v>111</v>
      </c>
      <c r="J53" t="s">
        <v>4</v>
      </c>
      <c r="K53" t="s">
        <v>1</v>
      </c>
      <c r="L53">
        <v>1064</v>
      </c>
      <c r="M53">
        <f t="shared" si="0"/>
        <v>1024</v>
      </c>
      <c r="Q53" t="s">
        <v>111</v>
      </c>
      <c r="R53" t="s">
        <v>5</v>
      </c>
      <c r="S53" t="s">
        <v>1</v>
      </c>
      <c r="T53">
        <v>2440</v>
      </c>
      <c r="U53">
        <f t="shared" si="1"/>
        <v>2400</v>
      </c>
    </row>
    <row r="54" spans="1:23" x14ac:dyDescent="0.3">
      <c r="A54" t="s">
        <v>111</v>
      </c>
      <c r="B54" t="s">
        <v>95</v>
      </c>
      <c r="C54" t="s">
        <v>1</v>
      </c>
      <c r="D54">
        <v>763</v>
      </c>
      <c r="I54" t="s">
        <v>111</v>
      </c>
      <c r="J54" t="s">
        <v>4</v>
      </c>
      <c r="K54" t="s">
        <v>0</v>
      </c>
      <c r="L54">
        <v>1456</v>
      </c>
      <c r="M54">
        <f t="shared" si="0"/>
        <v>1416</v>
      </c>
      <c r="Q54" t="s">
        <v>111</v>
      </c>
      <c r="R54" t="s">
        <v>5</v>
      </c>
      <c r="S54" t="s">
        <v>1</v>
      </c>
      <c r="T54">
        <v>848</v>
      </c>
      <c r="U54">
        <f t="shared" si="1"/>
        <v>808</v>
      </c>
    </row>
    <row r="55" spans="1:23" x14ac:dyDescent="0.3">
      <c r="A55" t="s">
        <v>111</v>
      </c>
      <c r="B55" t="s">
        <v>95</v>
      </c>
      <c r="C55" t="s">
        <v>1</v>
      </c>
      <c r="D55">
        <v>966</v>
      </c>
      <c r="I55" t="s">
        <v>111</v>
      </c>
      <c r="J55" t="s">
        <v>4</v>
      </c>
      <c r="K55" t="s">
        <v>0</v>
      </c>
      <c r="L55">
        <v>3056</v>
      </c>
      <c r="M55">
        <f t="shared" si="0"/>
        <v>3016</v>
      </c>
      <c r="Q55" t="s">
        <v>111</v>
      </c>
      <c r="R55" t="s">
        <v>5</v>
      </c>
      <c r="S55" t="s">
        <v>1</v>
      </c>
      <c r="T55">
        <v>1456</v>
      </c>
      <c r="U55">
        <f t="shared" si="1"/>
        <v>1416</v>
      </c>
    </row>
    <row r="56" spans="1:23" x14ac:dyDescent="0.3">
      <c r="A56" t="s">
        <v>111</v>
      </c>
      <c r="B56" t="s">
        <v>95</v>
      </c>
      <c r="C56" t="s">
        <v>1</v>
      </c>
      <c r="D56">
        <v>856</v>
      </c>
      <c r="I56" t="s">
        <v>111</v>
      </c>
      <c r="J56" t="s">
        <v>4</v>
      </c>
      <c r="K56" t="s">
        <v>1</v>
      </c>
      <c r="L56">
        <v>975</v>
      </c>
      <c r="M56">
        <f t="shared" si="0"/>
        <v>935</v>
      </c>
      <c r="Q56" t="s">
        <v>111</v>
      </c>
      <c r="R56" t="s">
        <v>5</v>
      </c>
      <c r="S56" t="s">
        <v>1</v>
      </c>
      <c r="T56">
        <v>968</v>
      </c>
      <c r="U56">
        <f t="shared" si="1"/>
        <v>928</v>
      </c>
    </row>
    <row r="57" spans="1:23" x14ac:dyDescent="0.3">
      <c r="A57" t="s">
        <v>111</v>
      </c>
      <c r="B57" t="s">
        <v>95</v>
      </c>
      <c r="C57" t="s">
        <v>1</v>
      </c>
      <c r="D57">
        <v>665</v>
      </c>
      <c r="I57" t="s">
        <v>111</v>
      </c>
      <c r="J57" t="s">
        <v>4</v>
      </c>
      <c r="K57" t="s">
        <v>0</v>
      </c>
      <c r="L57">
        <v>1873</v>
      </c>
      <c r="M57">
        <f t="shared" si="0"/>
        <v>1833</v>
      </c>
      <c r="Q57" t="s">
        <v>111</v>
      </c>
      <c r="R57" t="s">
        <v>5</v>
      </c>
      <c r="S57" t="s">
        <v>0</v>
      </c>
      <c r="T57">
        <v>1031</v>
      </c>
      <c r="U57">
        <f t="shared" si="1"/>
        <v>991</v>
      </c>
    </row>
    <row r="58" spans="1:23" x14ac:dyDescent="0.3">
      <c r="A58" t="s">
        <v>111</v>
      </c>
      <c r="B58" t="s">
        <v>95</v>
      </c>
      <c r="C58" t="s">
        <v>1</v>
      </c>
      <c r="D58">
        <v>1096</v>
      </c>
      <c r="I58" t="s">
        <v>111</v>
      </c>
      <c r="J58" t="s">
        <v>4</v>
      </c>
      <c r="K58" t="s">
        <v>1</v>
      </c>
      <c r="L58">
        <v>888</v>
      </c>
      <c r="M58">
        <f t="shared" si="0"/>
        <v>848</v>
      </c>
      <c r="Q58" t="s">
        <v>111</v>
      </c>
      <c r="R58" t="s">
        <v>5</v>
      </c>
      <c r="S58" t="s">
        <v>0</v>
      </c>
      <c r="T58">
        <v>1560</v>
      </c>
      <c r="U58">
        <f t="shared" si="1"/>
        <v>1520</v>
      </c>
    </row>
    <row r="59" spans="1:23" x14ac:dyDescent="0.3">
      <c r="A59" t="s">
        <v>111</v>
      </c>
      <c r="B59" t="s">
        <v>95</v>
      </c>
      <c r="C59" t="s">
        <v>1</v>
      </c>
      <c r="D59">
        <v>820</v>
      </c>
      <c r="I59" t="s">
        <v>111</v>
      </c>
      <c r="J59" t="s">
        <v>4</v>
      </c>
      <c r="K59" t="s">
        <v>1</v>
      </c>
      <c r="L59">
        <v>855</v>
      </c>
      <c r="M59">
        <f t="shared" si="0"/>
        <v>815</v>
      </c>
      <c r="Q59" t="s">
        <v>111</v>
      </c>
      <c r="R59" t="s">
        <v>5</v>
      </c>
      <c r="S59" t="s">
        <v>0</v>
      </c>
      <c r="T59">
        <v>944</v>
      </c>
      <c r="U59">
        <f t="shared" si="1"/>
        <v>904</v>
      </c>
    </row>
    <row r="60" spans="1:23" x14ac:dyDescent="0.3">
      <c r="A60" t="s">
        <v>111</v>
      </c>
      <c r="B60" t="s">
        <v>95</v>
      </c>
      <c r="C60" t="s">
        <v>1</v>
      </c>
      <c r="D60">
        <v>863</v>
      </c>
      <c r="I60" t="s">
        <v>111</v>
      </c>
      <c r="J60" t="s">
        <v>4</v>
      </c>
      <c r="K60" t="s">
        <v>0</v>
      </c>
      <c r="L60">
        <v>888</v>
      </c>
      <c r="M60">
        <f t="shared" si="0"/>
        <v>848</v>
      </c>
      <c r="Q60" t="s">
        <v>111</v>
      </c>
      <c r="R60" t="s">
        <v>5</v>
      </c>
      <c r="S60" t="s">
        <v>1</v>
      </c>
      <c r="T60">
        <v>776</v>
      </c>
      <c r="U60">
        <f t="shared" si="1"/>
        <v>736</v>
      </c>
    </row>
    <row r="61" spans="1:23" x14ac:dyDescent="0.3">
      <c r="A61" t="s">
        <v>111</v>
      </c>
      <c r="B61" t="s">
        <v>95</v>
      </c>
      <c r="C61" t="s">
        <v>1</v>
      </c>
      <c r="D61">
        <v>768</v>
      </c>
      <c r="G61">
        <f>MEDIAN(D52:D61)</f>
        <v>859.5</v>
      </c>
      <c r="I61" t="s">
        <v>111</v>
      </c>
      <c r="J61" t="s">
        <v>4</v>
      </c>
      <c r="K61" t="s">
        <v>1</v>
      </c>
      <c r="L61">
        <v>3248</v>
      </c>
      <c r="M61">
        <f t="shared" si="0"/>
        <v>3208</v>
      </c>
      <c r="O61">
        <f>MEDIAN(M52:M61)</f>
        <v>1024.5</v>
      </c>
      <c r="Q61" t="s">
        <v>111</v>
      </c>
      <c r="R61" t="s">
        <v>5</v>
      </c>
      <c r="S61" t="s">
        <v>0</v>
      </c>
      <c r="T61">
        <v>2375</v>
      </c>
      <c r="U61">
        <f t="shared" si="1"/>
        <v>2335</v>
      </c>
      <c r="W61">
        <f>MEDIAN(U52:U61)</f>
        <v>1203.5</v>
      </c>
    </row>
    <row r="62" spans="1:23" x14ac:dyDescent="0.3">
      <c r="A62" t="s">
        <v>112</v>
      </c>
      <c r="B62" t="s">
        <v>95</v>
      </c>
      <c r="C62" t="s">
        <v>1</v>
      </c>
      <c r="D62">
        <v>851</v>
      </c>
      <c r="I62" t="s">
        <v>112</v>
      </c>
      <c r="J62" t="s">
        <v>4</v>
      </c>
      <c r="K62" t="s">
        <v>1</v>
      </c>
      <c r="L62">
        <v>960</v>
      </c>
      <c r="M62">
        <f t="shared" si="0"/>
        <v>920</v>
      </c>
      <c r="Q62" t="s">
        <v>112</v>
      </c>
      <c r="R62" t="s">
        <v>5</v>
      </c>
      <c r="S62" t="s">
        <v>0</v>
      </c>
      <c r="T62">
        <v>4199</v>
      </c>
      <c r="U62">
        <f t="shared" si="1"/>
        <v>4159</v>
      </c>
    </row>
    <row r="63" spans="1:23" x14ac:dyDescent="0.3">
      <c r="A63" t="s">
        <v>112</v>
      </c>
      <c r="B63" t="s">
        <v>95</v>
      </c>
      <c r="C63" t="s">
        <v>1</v>
      </c>
      <c r="D63">
        <v>815</v>
      </c>
      <c r="I63" t="s">
        <v>112</v>
      </c>
      <c r="J63" t="s">
        <v>4</v>
      </c>
      <c r="K63" t="s">
        <v>1</v>
      </c>
      <c r="L63">
        <v>1060</v>
      </c>
      <c r="M63">
        <f t="shared" si="0"/>
        <v>1020</v>
      </c>
      <c r="Q63" t="s">
        <v>112</v>
      </c>
      <c r="R63" t="s">
        <v>5</v>
      </c>
      <c r="S63" t="s">
        <v>1</v>
      </c>
      <c r="T63">
        <v>1559</v>
      </c>
      <c r="U63">
        <f t="shared" si="1"/>
        <v>1519</v>
      </c>
    </row>
    <row r="64" spans="1:23" x14ac:dyDescent="0.3">
      <c r="A64" t="s">
        <v>112</v>
      </c>
      <c r="B64" t="s">
        <v>95</v>
      </c>
      <c r="C64" t="s">
        <v>1</v>
      </c>
      <c r="D64">
        <v>913</v>
      </c>
      <c r="I64" t="s">
        <v>112</v>
      </c>
      <c r="J64" t="s">
        <v>4</v>
      </c>
      <c r="K64" t="s">
        <v>1</v>
      </c>
      <c r="L64">
        <v>1104</v>
      </c>
      <c r="M64">
        <f t="shared" si="0"/>
        <v>1064</v>
      </c>
      <c r="Q64" t="s">
        <v>112</v>
      </c>
      <c r="R64" t="s">
        <v>5</v>
      </c>
      <c r="S64" t="s">
        <v>0</v>
      </c>
      <c r="T64">
        <v>1984</v>
      </c>
      <c r="U64">
        <f t="shared" si="1"/>
        <v>1944</v>
      </c>
    </row>
    <row r="65" spans="1:23" x14ac:dyDescent="0.3">
      <c r="A65" t="s">
        <v>112</v>
      </c>
      <c r="B65" t="s">
        <v>95</v>
      </c>
      <c r="C65" t="s">
        <v>1</v>
      </c>
      <c r="D65">
        <v>1456</v>
      </c>
      <c r="I65" t="s">
        <v>112</v>
      </c>
      <c r="J65" t="s">
        <v>4</v>
      </c>
      <c r="K65" t="s">
        <v>1</v>
      </c>
      <c r="L65">
        <v>1128</v>
      </c>
      <c r="M65">
        <f t="shared" si="0"/>
        <v>1088</v>
      </c>
      <c r="Q65" t="s">
        <v>112</v>
      </c>
      <c r="R65" t="s">
        <v>5</v>
      </c>
      <c r="S65" t="s">
        <v>0</v>
      </c>
      <c r="T65">
        <v>960</v>
      </c>
      <c r="U65">
        <f t="shared" si="1"/>
        <v>920</v>
      </c>
    </row>
    <row r="66" spans="1:23" x14ac:dyDescent="0.3">
      <c r="A66" t="s">
        <v>112</v>
      </c>
      <c r="B66" t="s">
        <v>95</v>
      </c>
      <c r="C66" t="s">
        <v>1</v>
      </c>
      <c r="D66">
        <v>816</v>
      </c>
      <c r="I66" t="s">
        <v>112</v>
      </c>
      <c r="J66" t="s">
        <v>4</v>
      </c>
      <c r="K66" t="s">
        <v>1</v>
      </c>
      <c r="L66">
        <v>937</v>
      </c>
      <c r="M66">
        <f t="shared" si="0"/>
        <v>897</v>
      </c>
      <c r="Q66" t="s">
        <v>112</v>
      </c>
      <c r="R66" t="s">
        <v>5</v>
      </c>
      <c r="S66" t="s">
        <v>0</v>
      </c>
      <c r="T66">
        <v>1023</v>
      </c>
      <c r="U66">
        <f t="shared" si="1"/>
        <v>983</v>
      </c>
    </row>
    <row r="67" spans="1:23" x14ac:dyDescent="0.3">
      <c r="A67" t="s">
        <v>112</v>
      </c>
      <c r="B67" t="s">
        <v>95</v>
      </c>
      <c r="C67" t="s">
        <v>1</v>
      </c>
      <c r="D67">
        <v>768</v>
      </c>
      <c r="I67" t="s">
        <v>112</v>
      </c>
      <c r="J67" t="s">
        <v>4</v>
      </c>
      <c r="K67" t="s">
        <v>1</v>
      </c>
      <c r="L67">
        <v>832</v>
      </c>
      <c r="M67">
        <f t="shared" ref="M67:M130" si="2">L67-40</f>
        <v>792</v>
      </c>
      <c r="Q67" t="s">
        <v>112</v>
      </c>
      <c r="R67" t="s">
        <v>5</v>
      </c>
      <c r="S67" t="s">
        <v>1</v>
      </c>
      <c r="T67">
        <v>872</v>
      </c>
      <c r="U67">
        <f t="shared" ref="U67:U130" si="3">T67-40</f>
        <v>832</v>
      </c>
    </row>
    <row r="68" spans="1:23" x14ac:dyDescent="0.3">
      <c r="A68" t="s">
        <v>112</v>
      </c>
      <c r="B68" t="s">
        <v>95</v>
      </c>
      <c r="C68" t="s">
        <v>1</v>
      </c>
      <c r="D68">
        <v>816</v>
      </c>
      <c r="I68" t="s">
        <v>112</v>
      </c>
      <c r="J68" t="s">
        <v>4</v>
      </c>
      <c r="K68" t="s">
        <v>1</v>
      </c>
      <c r="L68">
        <v>802</v>
      </c>
      <c r="M68">
        <f t="shared" si="2"/>
        <v>762</v>
      </c>
      <c r="Q68" t="s">
        <v>112</v>
      </c>
      <c r="R68" t="s">
        <v>5</v>
      </c>
      <c r="S68" t="s">
        <v>0</v>
      </c>
      <c r="T68">
        <v>865</v>
      </c>
      <c r="U68">
        <f t="shared" si="3"/>
        <v>825</v>
      </c>
    </row>
    <row r="69" spans="1:23" x14ac:dyDescent="0.3">
      <c r="A69" t="s">
        <v>112</v>
      </c>
      <c r="B69" t="s">
        <v>95</v>
      </c>
      <c r="C69" t="s">
        <v>1</v>
      </c>
      <c r="D69">
        <v>783</v>
      </c>
      <c r="I69" t="s">
        <v>112</v>
      </c>
      <c r="J69" t="s">
        <v>4</v>
      </c>
      <c r="K69" t="s">
        <v>1</v>
      </c>
      <c r="L69">
        <v>916</v>
      </c>
      <c r="M69">
        <f t="shared" si="2"/>
        <v>876</v>
      </c>
      <c r="Q69" t="s">
        <v>112</v>
      </c>
      <c r="R69" t="s">
        <v>5</v>
      </c>
      <c r="S69" t="s">
        <v>1</v>
      </c>
      <c r="T69">
        <v>745</v>
      </c>
      <c r="U69">
        <f t="shared" si="3"/>
        <v>705</v>
      </c>
    </row>
    <row r="70" spans="1:23" x14ac:dyDescent="0.3">
      <c r="A70" t="s">
        <v>112</v>
      </c>
      <c r="B70" t="s">
        <v>95</v>
      </c>
      <c r="C70" t="s">
        <v>1</v>
      </c>
      <c r="D70">
        <v>833</v>
      </c>
      <c r="I70" t="s">
        <v>112</v>
      </c>
      <c r="J70" t="s">
        <v>4</v>
      </c>
      <c r="K70" t="s">
        <v>1</v>
      </c>
      <c r="L70">
        <v>886</v>
      </c>
      <c r="M70">
        <f t="shared" si="2"/>
        <v>846</v>
      </c>
      <c r="Q70" t="s">
        <v>112</v>
      </c>
      <c r="R70" t="s">
        <v>5</v>
      </c>
      <c r="S70" t="s">
        <v>1</v>
      </c>
      <c r="T70">
        <v>816</v>
      </c>
      <c r="U70">
        <f t="shared" si="3"/>
        <v>776</v>
      </c>
    </row>
    <row r="71" spans="1:23" x14ac:dyDescent="0.3">
      <c r="A71" t="s">
        <v>112</v>
      </c>
      <c r="B71" t="s">
        <v>95</v>
      </c>
      <c r="C71" t="s">
        <v>1</v>
      </c>
      <c r="D71">
        <v>792</v>
      </c>
      <c r="G71">
        <f>MEDIAN(D62:D71)</f>
        <v>816</v>
      </c>
      <c r="I71" t="s">
        <v>112</v>
      </c>
      <c r="J71" t="s">
        <v>4</v>
      </c>
      <c r="K71" t="s">
        <v>1</v>
      </c>
      <c r="L71">
        <v>848</v>
      </c>
      <c r="M71">
        <f t="shared" si="2"/>
        <v>808</v>
      </c>
      <c r="O71">
        <f>MEDIAN(M62:M71)</f>
        <v>886.5</v>
      </c>
      <c r="Q71" t="s">
        <v>112</v>
      </c>
      <c r="R71" t="s">
        <v>5</v>
      </c>
      <c r="S71" t="s">
        <v>1</v>
      </c>
      <c r="T71">
        <v>967</v>
      </c>
      <c r="U71">
        <f t="shared" si="3"/>
        <v>927</v>
      </c>
      <c r="W71">
        <f>MEDIAN(U62:U71)</f>
        <v>923.5</v>
      </c>
    </row>
    <row r="72" spans="1:23" x14ac:dyDescent="0.3">
      <c r="A72" t="s">
        <v>113</v>
      </c>
      <c r="B72" t="s">
        <v>95</v>
      </c>
      <c r="C72" t="s">
        <v>1</v>
      </c>
      <c r="D72">
        <v>943</v>
      </c>
      <c r="I72" t="s">
        <v>113</v>
      </c>
      <c r="J72" t="s">
        <v>4</v>
      </c>
      <c r="K72" t="s">
        <v>1</v>
      </c>
      <c r="L72">
        <v>1608</v>
      </c>
      <c r="M72">
        <f t="shared" si="2"/>
        <v>1568</v>
      </c>
      <c r="Q72" t="s">
        <v>113</v>
      </c>
      <c r="R72" t="s">
        <v>5</v>
      </c>
      <c r="S72" t="s">
        <v>1</v>
      </c>
      <c r="T72">
        <v>1008</v>
      </c>
      <c r="U72">
        <f t="shared" si="3"/>
        <v>968</v>
      </c>
    </row>
    <row r="73" spans="1:23" x14ac:dyDescent="0.3">
      <c r="A73" t="s">
        <v>113</v>
      </c>
      <c r="B73" t="s">
        <v>95</v>
      </c>
      <c r="C73" t="s">
        <v>1</v>
      </c>
      <c r="D73">
        <v>795</v>
      </c>
      <c r="I73" t="s">
        <v>113</v>
      </c>
      <c r="J73" t="s">
        <v>4</v>
      </c>
      <c r="K73" t="s">
        <v>1</v>
      </c>
      <c r="L73">
        <v>1616</v>
      </c>
      <c r="M73">
        <f t="shared" si="2"/>
        <v>1576</v>
      </c>
      <c r="Q73" t="s">
        <v>113</v>
      </c>
      <c r="R73" t="s">
        <v>5</v>
      </c>
      <c r="S73" t="s">
        <v>1</v>
      </c>
      <c r="T73">
        <v>1456</v>
      </c>
      <c r="U73">
        <f t="shared" si="3"/>
        <v>1416</v>
      </c>
    </row>
    <row r="74" spans="1:23" x14ac:dyDescent="0.3">
      <c r="A74" t="s">
        <v>113</v>
      </c>
      <c r="B74" t="s">
        <v>95</v>
      </c>
      <c r="C74" t="s">
        <v>1</v>
      </c>
      <c r="D74">
        <v>768</v>
      </c>
      <c r="I74" t="s">
        <v>113</v>
      </c>
      <c r="J74" t="s">
        <v>4</v>
      </c>
      <c r="K74" t="s">
        <v>1</v>
      </c>
      <c r="L74">
        <v>1000</v>
      </c>
      <c r="M74">
        <f t="shared" si="2"/>
        <v>960</v>
      </c>
      <c r="Q74" t="s">
        <v>113</v>
      </c>
      <c r="R74" t="s">
        <v>5</v>
      </c>
      <c r="S74" t="s">
        <v>1</v>
      </c>
      <c r="T74">
        <v>2592</v>
      </c>
      <c r="U74">
        <f t="shared" si="3"/>
        <v>2552</v>
      </c>
    </row>
    <row r="75" spans="1:23" x14ac:dyDescent="0.3">
      <c r="A75" t="s">
        <v>113</v>
      </c>
      <c r="B75" t="s">
        <v>95</v>
      </c>
      <c r="C75" t="s">
        <v>1</v>
      </c>
      <c r="D75">
        <v>851</v>
      </c>
      <c r="I75" t="s">
        <v>113</v>
      </c>
      <c r="J75" t="s">
        <v>4</v>
      </c>
      <c r="K75" t="s">
        <v>1</v>
      </c>
      <c r="L75">
        <v>1095</v>
      </c>
      <c r="M75">
        <f t="shared" si="2"/>
        <v>1055</v>
      </c>
      <c r="Q75" t="s">
        <v>113</v>
      </c>
      <c r="R75" t="s">
        <v>5</v>
      </c>
      <c r="S75" t="s">
        <v>1</v>
      </c>
      <c r="T75">
        <v>1201</v>
      </c>
      <c r="U75">
        <f t="shared" si="3"/>
        <v>1161</v>
      </c>
    </row>
    <row r="76" spans="1:23" x14ac:dyDescent="0.3">
      <c r="A76" t="s">
        <v>113</v>
      </c>
      <c r="B76" t="s">
        <v>95</v>
      </c>
      <c r="C76" t="s">
        <v>1</v>
      </c>
      <c r="D76">
        <v>1051</v>
      </c>
      <c r="I76" t="s">
        <v>113</v>
      </c>
      <c r="J76" t="s">
        <v>4</v>
      </c>
      <c r="K76" t="s">
        <v>1</v>
      </c>
      <c r="L76">
        <v>1013</v>
      </c>
      <c r="M76">
        <f t="shared" si="2"/>
        <v>973</v>
      </c>
      <c r="Q76" t="s">
        <v>113</v>
      </c>
      <c r="R76" t="s">
        <v>5</v>
      </c>
      <c r="S76" t="s">
        <v>1</v>
      </c>
      <c r="T76">
        <v>984</v>
      </c>
      <c r="U76">
        <f t="shared" si="3"/>
        <v>944</v>
      </c>
    </row>
    <row r="77" spans="1:23" x14ac:dyDescent="0.3">
      <c r="A77" t="s">
        <v>113</v>
      </c>
      <c r="B77" t="s">
        <v>95</v>
      </c>
      <c r="C77" t="s">
        <v>1</v>
      </c>
      <c r="D77">
        <v>743</v>
      </c>
      <c r="I77" t="s">
        <v>113</v>
      </c>
      <c r="J77" t="s">
        <v>4</v>
      </c>
      <c r="K77" t="s">
        <v>1</v>
      </c>
      <c r="L77">
        <v>867</v>
      </c>
      <c r="M77">
        <f t="shared" si="2"/>
        <v>827</v>
      </c>
      <c r="Q77" t="s">
        <v>113</v>
      </c>
      <c r="R77" t="s">
        <v>5</v>
      </c>
      <c r="S77" t="s">
        <v>1</v>
      </c>
      <c r="T77">
        <v>856</v>
      </c>
      <c r="U77">
        <f t="shared" si="3"/>
        <v>816</v>
      </c>
    </row>
    <row r="78" spans="1:23" x14ac:dyDescent="0.3">
      <c r="A78" t="s">
        <v>113</v>
      </c>
      <c r="B78" t="s">
        <v>95</v>
      </c>
      <c r="C78" t="s">
        <v>1</v>
      </c>
      <c r="D78">
        <v>696</v>
      </c>
      <c r="I78" t="s">
        <v>113</v>
      </c>
      <c r="J78" t="s">
        <v>4</v>
      </c>
      <c r="K78" t="s">
        <v>1</v>
      </c>
      <c r="L78">
        <v>889</v>
      </c>
      <c r="M78">
        <f t="shared" si="2"/>
        <v>849</v>
      </c>
      <c r="Q78" t="s">
        <v>113</v>
      </c>
      <c r="R78" t="s">
        <v>5</v>
      </c>
      <c r="S78" t="s">
        <v>1</v>
      </c>
      <c r="T78">
        <v>820</v>
      </c>
      <c r="U78">
        <f t="shared" si="3"/>
        <v>780</v>
      </c>
    </row>
    <row r="79" spans="1:23" x14ac:dyDescent="0.3">
      <c r="A79" t="s">
        <v>113</v>
      </c>
      <c r="B79" t="s">
        <v>95</v>
      </c>
      <c r="C79" t="s">
        <v>1</v>
      </c>
      <c r="D79">
        <v>824</v>
      </c>
      <c r="I79" t="s">
        <v>113</v>
      </c>
      <c r="J79" t="s">
        <v>4</v>
      </c>
      <c r="K79" t="s">
        <v>1</v>
      </c>
      <c r="L79">
        <v>1152</v>
      </c>
      <c r="M79">
        <f t="shared" si="2"/>
        <v>1112</v>
      </c>
      <c r="Q79" t="s">
        <v>113</v>
      </c>
      <c r="R79" t="s">
        <v>5</v>
      </c>
      <c r="S79" t="s">
        <v>1</v>
      </c>
      <c r="T79">
        <v>824</v>
      </c>
      <c r="U79">
        <f t="shared" si="3"/>
        <v>784</v>
      </c>
    </row>
    <row r="80" spans="1:23" x14ac:dyDescent="0.3">
      <c r="A80" t="s">
        <v>113</v>
      </c>
      <c r="B80" t="s">
        <v>95</v>
      </c>
      <c r="C80" t="s">
        <v>1</v>
      </c>
      <c r="D80">
        <v>824</v>
      </c>
      <c r="I80" t="s">
        <v>113</v>
      </c>
      <c r="J80" t="s">
        <v>4</v>
      </c>
      <c r="K80" t="s">
        <v>1</v>
      </c>
      <c r="L80">
        <v>904</v>
      </c>
      <c r="M80">
        <f t="shared" si="2"/>
        <v>864</v>
      </c>
      <c r="Q80" t="s">
        <v>113</v>
      </c>
      <c r="R80" t="s">
        <v>5</v>
      </c>
      <c r="S80" t="s">
        <v>1</v>
      </c>
      <c r="T80">
        <v>811</v>
      </c>
      <c r="U80">
        <f t="shared" si="3"/>
        <v>771</v>
      </c>
    </row>
    <row r="81" spans="1:23" x14ac:dyDescent="0.3">
      <c r="A81" t="s">
        <v>113</v>
      </c>
      <c r="B81" t="s">
        <v>95</v>
      </c>
      <c r="C81" t="s">
        <v>1</v>
      </c>
      <c r="D81">
        <v>1119</v>
      </c>
      <c r="G81">
        <f>MEDIAN(D72:D81)</f>
        <v>824</v>
      </c>
      <c r="I81" t="s">
        <v>113</v>
      </c>
      <c r="J81" t="s">
        <v>4</v>
      </c>
      <c r="K81" t="s">
        <v>1</v>
      </c>
      <c r="L81">
        <v>904</v>
      </c>
      <c r="M81">
        <f t="shared" si="2"/>
        <v>864</v>
      </c>
      <c r="O81">
        <f>MEDIAN(M72:M81)</f>
        <v>966.5</v>
      </c>
      <c r="Q81" t="s">
        <v>113</v>
      </c>
      <c r="R81" t="s">
        <v>5</v>
      </c>
      <c r="S81" t="s">
        <v>1</v>
      </c>
      <c r="T81">
        <v>816</v>
      </c>
      <c r="U81">
        <f t="shared" si="3"/>
        <v>776</v>
      </c>
      <c r="W81">
        <f>MEDIAN(U72:U81)</f>
        <v>880</v>
      </c>
    </row>
    <row r="82" spans="1:23" x14ac:dyDescent="0.3">
      <c r="A82" t="s">
        <v>98</v>
      </c>
      <c r="B82" t="s">
        <v>95</v>
      </c>
      <c r="C82" t="s">
        <v>0</v>
      </c>
      <c r="D82">
        <v>855</v>
      </c>
      <c r="I82" t="s">
        <v>98</v>
      </c>
      <c r="J82" t="s">
        <v>4</v>
      </c>
      <c r="K82" t="s">
        <v>0</v>
      </c>
      <c r="L82">
        <v>1032</v>
      </c>
      <c r="M82">
        <f t="shared" si="2"/>
        <v>992</v>
      </c>
      <c r="Q82" t="s">
        <v>98</v>
      </c>
      <c r="R82" t="s">
        <v>5</v>
      </c>
      <c r="S82" t="s">
        <v>0</v>
      </c>
      <c r="T82">
        <v>2032</v>
      </c>
      <c r="U82">
        <f t="shared" si="3"/>
        <v>1992</v>
      </c>
    </row>
    <row r="83" spans="1:23" x14ac:dyDescent="0.3">
      <c r="A83" t="s">
        <v>98</v>
      </c>
      <c r="B83" t="s">
        <v>95</v>
      </c>
      <c r="C83" t="s">
        <v>0</v>
      </c>
      <c r="D83">
        <v>791</v>
      </c>
      <c r="I83" t="s">
        <v>98</v>
      </c>
      <c r="J83" t="s">
        <v>4</v>
      </c>
      <c r="K83" t="s">
        <v>0</v>
      </c>
      <c r="L83">
        <v>1200</v>
      </c>
      <c r="M83">
        <f t="shared" si="2"/>
        <v>1160</v>
      </c>
      <c r="Q83" t="s">
        <v>98</v>
      </c>
      <c r="R83" t="s">
        <v>5</v>
      </c>
      <c r="S83" t="s">
        <v>0</v>
      </c>
      <c r="T83">
        <v>1505</v>
      </c>
      <c r="U83">
        <f t="shared" si="3"/>
        <v>1465</v>
      </c>
    </row>
    <row r="84" spans="1:23" x14ac:dyDescent="0.3">
      <c r="A84" t="s">
        <v>98</v>
      </c>
      <c r="B84" t="s">
        <v>95</v>
      </c>
      <c r="C84" t="s">
        <v>0</v>
      </c>
      <c r="D84">
        <v>753</v>
      </c>
      <c r="I84" t="s">
        <v>98</v>
      </c>
      <c r="J84" t="s">
        <v>4</v>
      </c>
      <c r="K84" t="s">
        <v>0</v>
      </c>
      <c r="L84">
        <v>2080</v>
      </c>
      <c r="M84">
        <f t="shared" si="2"/>
        <v>2040</v>
      </c>
      <c r="Q84" t="s">
        <v>98</v>
      </c>
      <c r="R84" t="s">
        <v>5</v>
      </c>
      <c r="S84" t="s">
        <v>0</v>
      </c>
      <c r="T84">
        <v>1728</v>
      </c>
      <c r="U84">
        <f t="shared" si="3"/>
        <v>1688</v>
      </c>
    </row>
    <row r="85" spans="1:23" x14ac:dyDescent="0.3">
      <c r="A85" t="s">
        <v>98</v>
      </c>
      <c r="B85" t="s">
        <v>95</v>
      </c>
      <c r="C85" t="s">
        <v>0</v>
      </c>
      <c r="D85">
        <v>977</v>
      </c>
      <c r="I85" t="s">
        <v>98</v>
      </c>
      <c r="J85" t="s">
        <v>4</v>
      </c>
      <c r="K85" t="s">
        <v>0</v>
      </c>
      <c r="L85">
        <v>1704</v>
      </c>
      <c r="M85">
        <f t="shared" si="2"/>
        <v>1664</v>
      </c>
      <c r="Q85" t="s">
        <v>98</v>
      </c>
      <c r="R85" t="s">
        <v>5</v>
      </c>
      <c r="S85" t="s">
        <v>0</v>
      </c>
      <c r="T85">
        <v>1184</v>
      </c>
      <c r="U85">
        <f t="shared" si="3"/>
        <v>1144</v>
      </c>
    </row>
    <row r="86" spans="1:23" x14ac:dyDescent="0.3">
      <c r="A86" t="s">
        <v>98</v>
      </c>
      <c r="B86" t="s">
        <v>95</v>
      </c>
      <c r="C86" t="s">
        <v>0</v>
      </c>
      <c r="D86">
        <v>1144</v>
      </c>
      <c r="I86" t="s">
        <v>98</v>
      </c>
      <c r="J86" t="s">
        <v>4</v>
      </c>
      <c r="K86" t="s">
        <v>0</v>
      </c>
      <c r="L86">
        <v>883</v>
      </c>
      <c r="M86">
        <f t="shared" si="2"/>
        <v>843</v>
      </c>
      <c r="Q86" t="s">
        <v>98</v>
      </c>
      <c r="R86" t="s">
        <v>5</v>
      </c>
      <c r="S86" t="s">
        <v>0</v>
      </c>
      <c r="T86">
        <v>896</v>
      </c>
      <c r="U86">
        <f t="shared" si="3"/>
        <v>856</v>
      </c>
    </row>
    <row r="87" spans="1:23" x14ac:dyDescent="0.3">
      <c r="A87" t="s">
        <v>98</v>
      </c>
      <c r="B87" t="s">
        <v>95</v>
      </c>
      <c r="C87" t="s">
        <v>0</v>
      </c>
      <c r="D87">
        <v>808</v>
      </c>
      <c r="I87" t="s">
        <v>98</v>
      </c>
      <c r="J87" t="s">
        <v>4</v>
      </c>
      <c r="K87" t="s">
        <v>0</v>
      </c>
      <c r="L87">
        <v>1440</v>
      </c>
      <c r="M87">
        <f t="shared" si="2"/>
        <v>1400</v>
      </c>
      <c r="Q87" t="s">
        <v>98</v>
      </c>
      <c r="R87" t="s">
        <v>5</v>
      </c>
      <c r="S87" t="s">
        <v>0</v>
      </c>
      <c r="T87">
        <v>1384</v>
      </c>
      <c r="U87">
        <f t="shared" si="3"/>
        <v>1344</v>
      </c>
    </row>
    <row r="88" spans="1:23" x14ac:dyDescent="0.3">
      <c r="A88" t="s">
        <v>98</v>
      </c>
      <c r="B88" t="s">
        <v>95</v>
      </c>
      <c r="C88" t="s">
        <v>0</v>
      </c>
      <c r="D88">
        <v>807</v>
      </c>
      <c r="I88" t="s">
        <v>98</v>
      </c>
      <c r="J88" t="s">
        <v>4</v>
      </c>
      <c r="K88" t="s">
        <v>0</v>
      </c>
      <c r="L88">
        <v>960</v>
      </c>
      <c r="M88">
        <f t="shared" si="2"/>
        <v>920</v>
      </c>
      <c r="Q88" t="s">
        <v>98</v>
      </c>
      <c r="R88" t="s">
        <v>5</v>
      </c>
      <c r="S88" t="s">
        <v>0</v>
      </c>
      <c r="T88">
        <v>864</v>
      </c>
      <c r="U88">
        <f t="shared" si="3"/>
        <v>824</v>
      </c>
    </row>
    <row r="89" spans="1:23" x14ac:dyDescent="0.3">
      <c r="A89" t="s">
        <v>98</v>
      </c>
      <c r="B89" t="s">
        <v>95</v>
      </c>
      <c r="C89" t="s">
        <v>0</v>
      </c>
      <c r="D89">
        <v>768</v>
      </c>
      <c r="I89" t="s">
        <v>98</v>
      </c>
      <c r="J89" t="s">
        <v>4</v>
      </c>
      <c r="K89" t="s">
        <v>0</v>
      </c>
      <c r="L89">
        <v>864</v>
      </c>
      <c r="M89">
        <f t="shared" si="2"/>
        <v>824</v>
      </c>
      <c r="Q89" t="s">
        <v>98</v>
      </c>
      <c r="R89" t="s">
        <v>5</v>
      </c>
      <c r="S89" t="s">
        <v>0</v>
      </c>
      <c r="T89">
        <v>880</v>
      </c>
      <c r="U89">
        <f t="shared" si="3"/>
        <v>840</v>
      </c>
    </row>
    <row r="90" spans="1:23" x14ac:dyDescent="0.3">
      <c r="A90" t="s">
        <v>98</v>
      </c>
      <c r="B90" t="s">
        <v>95</v>
      </c>
      <c r="C90" t="s">
        <v>0</v>
      </c>
      <c r="D90">
        <v>764</v>
      </c>
      <c r="I90" t="s">
        <v>98</v>
      </c>
      <c r="J90" t="s">
        <v>4</v>
      </c>
      <c r="K90" t="s">
        <v>0</v>
      </c>
      <c r="L90">
        <v>839</v>
      </c>
      <c r="M90">
        <f t="shared" si="2"/>
        <v>799</v>
      </c>
      <c r="Q90" t="s">
        <v>98</v>
      </c>
      <c r="R90" t="s">
        <v>5</v>
      </c>
      <c r="S90" t="s">
        <v>0</v>
      </c>
      <c r="T90">
        <v>840</v>
      </c>
      <c r="U90">
        <f t="shared" si="3"/>
        <v>800</v>
      </c>
    </row>
    <row r="91" spans="1:23" x14ac:dyDescent="0.3">
      <c r="A91" t="s">
        <v>98</v>
      </c>
      <c r="B91" t="s">
        <v>95</v>
      </c>
      <c r="C91" t="s">
        <v>0</v>
      </c>
      <c r="D91">
        <v>760</v>
      </c>
      <c r="G91">
        <f>MEDIAN(D82:D91)</f>
        <v>799</v>
      </c>
      <c r="I91" t="s">
        <v>98</v>
      </c>
      <c r="J91" t="s">
        <v>4</v>
      </c>
      <c r="K91" t="s">
        <v>0</v>
      </c>
      <c r="L91">
        <v>896</v>
      </c>
      <c r="M91">
        <f t="shared" si="2"/>
        <v>856</v>
      </c>
      <c r="O91">
        <f>MEDIAN(M82:M91)</f>
        <v>956</v>
      </c>
      <c r="Q91" t="s">
        <v>98</v>
      </c>
      <c r="R91" t="s">
        <v>5</v>
      </c>
      <c r="S91" t="s">
        <v>0</v>
      </c>
      <c r="T91">
        <v>1119</v>
      </c>
      <c r="U91">
        <f t="shared" si="3"/>
        <v>1079</v>
      </c>
      <c r="W91">
        <f>MEDIAN(U82:U91)</f>
        <v>1111.5</v>
      </c>
    </row>
    <row r="92" spans="1:23" x14ac:dyDescent="0.3">
      <c r="A92" t="s">
        <v>99</v>
      </c>
      <c r="B92" t="s">
        <v>95</v>
      </c>
      <c r="C92" t="s">
        <v>0</v>
      </c>
      <c r="D92">
        <v>888</v>
      </c>
      <c r="I92" t="s">
        <v>99</v>
      </c>
      <c r="J92" t="s">
        <v>4</v>
      </c>
      <c r="K92" t="s">
        <v>0</v>
      </c>
      <c r="L92">
        <v>1288</v>
      </c>
      <c r="M92">
        <f t="shared" si="2"/>
        <v>1248</v>
      </c>
      <c r="Q92" t="s">
        <v>99</v>
      </c>
      <c r="R92" t="s">
        <v>5</v>
      </c>
      <c r="S92" t="s">
        <v>0</v>
      </c>
      <c r="T92">
        <v>1928</v>
      </c>
      <c r="U92">
        <f t="shared" si="3"/>
        <v>1888</v>
      </c>
    </row>
    <row r="93" spans="1:23" x14ac:dyDescent="0.3">
      <c r="A93" t="s">
        <v>99</v>
      </c>
      <c r="B93" t="s">
        <v>95</v>
      </c>
      <c r="C93" t="s">
        <v>0</v>
      </c>
      <c r="D93">
        <v>872</v>
      </c>
      <c r="I93" t="s">
        <v>99</v>
      </c>
      <c r="J93" t="s">
        <v>4</v>
      </c>
      <c r="K93" t="s">
        <v>0</v>
      </c>
      <c r="L93">
        <v>1183</v>
      </c>
      <c r="M93">
        <f t="shared" si="2"/>
        <v>1143</v>
      </c>
      <c r="Q93" t="s">
        <v>99</v>
      </c>
      <c r="R93" t="s">
        <v>5</v>
      </c>
      <c r="S93" t="s">
        <v>0</v>
      </c>
      <c r="T93">
        <v>1496</v>
      </c>
      <c r="U93">
        <f t="shared" si="3"/>
        <v>1456</v>
      </c>
    </row>
    <row r="94" spans="1:23" x14ac:dyDescent="0.3">
      <c r="A94" t="s">
        <v>99</v>
      </c>
      <c r="B94" t="s">
        <v>95</v>
      </c>
      <c r="C94" t="s">
        <v>0</v>
      </c>
      <c r="D94">
        <v>1400</v>
      </c>
      <c r="I94" t="s">
        <v>99</v>
      </c>
      <c r="J94" t="s">
        <v>4</v>
      </c>
      <c r="K94" t="s">
        <v>0</v>
      </c>
      <c r="L94">
        <v>904</v>
      </c>
      <c r="M94">
        <f t="shared" si="2"/>
        <v>864</v>
      </c>
      <c r="Q94" t="s">
        <v>99</v>
      </c>
      <c r="R94" t="s">
        <v>5</v>
      </c>
      <c r="S94" t="s">
        <v>1</v>
      </c>
      <c r="T94">
        <v>1056</v>
      </c>
      <c r="U94">
        <f t="shared" si="3"/>
        <v>1016</v>
      </c>
    </row>
    <row r="95" spans="1:23" x14ac:dyDescent="0.3">
      <c r="A95" t="s">
        <v>99</v>
      </c>
      <c r="B95" t="s">
        <v>95</v>
      </c>
      <c r="C95" t="s">
        <v>0</v>
      </c>
      <c r="D95">
        <v>791</v>
      </c>
      <c r="I95" t="s">
        <v>99</v>
      </c>
      <c r="J95" t="s">
        <v>4</v>
      </c>
      <c r="K95" t="s">
        <v>0</v>
      </c>
      <c r="L95">
        <v>1264</v>
      </c>
      <c r="M95">
        <f t="shared" si="2"/>
        <v>1224</v>
      </c>
      <c r="Q95" t="s">
        <v>99</v>
      </c>
      <c r="R95" t="s">
        <v>5</v>
      </c>
      <c r="S95" t="s">
        <v>0</v>
      </c>
      <c r="T95">
        <v>1008</v>
      </c>
      <c r="U95">
        <f t="shared" si="3"/>
        <v>968</v>
      </c>
    </row>
    <row r="96" spans="1:23" x14ac:dyDescent="0.3">
      <c r="A96" t="s">
        <v>99</v>
      </c>
      <c r="B96" t="s">
        <v>95</v>
      </c>
      <c r="C96" t="s">
        <v>0</v>
      </c>
      <c r="D96">
        <v>815</v>
      </c>
      <c r="I96" t="s">
        <v>99</v>
      </c>
      <c r="J96" t="s">
        <v>4</v>
      </c>
      <c r="K96" t="s">
        <v>0</v>
      </c>
      <c r="L96">
        <v>1101</v>
      </c>
      <c r="M96">
        <f t="shared" si="2"/>
        <v>1061</v>
      </c>
      <c r="Q96" t="s">
        <v>99</v>
      </c>
      <c r="R96" t="s">
        <v>5</v>
      </c>
      <c r="S96" t="s">
        <v>0</v>
      </c>
      <c r="T96">
        <v>840</v>
      </c>
      <c r="U96">
        <f t="shared" si="3"/>
        <v>800</v>
      </c>
    </row>
    <row r="97" spans="1:23" x14ac:dyDescent="0.3">
      <c r="A97" t="s">
        <v>99</v>
      </c>
      <c r="B97" t="s">
        <v>95</v>
      </c>
      <c r="C97" t="s">
        <v>0</v>
      </c>
      <c r="D97">
        <v>896</v>
      </c>
      <c r="I97" t="s">
        <v>99</v>
      </c>
      <c r="J97" t="s">
        <v>4</v>
      </c>
      <c r="K97" t="s">
        <v>1</v>
      </c>
      <c r="L97">
        <v>892</v>
      </c>
      <c r="M97">
        <f t="shared" si="2"/>
        <v>852</v>
      </c>
      <c r="Q97" t="s">
        <v>99</v>
      </c>
      <c r="R97" t="s">
        <v>5</v>
      </c>
      <c r="S97" t="s">
        <v>0</v>
      </c>
      <c r="T97">
        <v>1248</v>
      </c>
      <c r="U97">
        <f t="shared" si="3"/>
        <v>1208</v>
      </c>
    </row>
    <row r="98" spans="1:23" x14ac:dyDescent="0.3">
      <c r="A98" t="s">
        <v>99</v>
      </c>
      <c r="B98" t="s">
        <v>95</v>
      </c>
      <c r="C98" t="s">
        <v>0</v>
      </c>
      <c r="D98">
        <v>809</v>
      </c>
      <c r="I98" t="s">
        <v>99</v>
      </c>
      <c r="J98" t="s">
        <v>4</v>
      </c>
      <c r="K98" t="s">
        <v>0</v>
      </c>
      <c r="L98">
        <v>1127</v>
      </c>
      <c r="M98">
        <f t="shared" si="2"/>
        <v>1087</v>
      </c>
      <c r="Q98" t="s">
        <v>99</v>
      </c>
      <c r="R98" t="s">
        <v>5</v>
      </c>
      <c r="S98" t="s">
        <v>0</v>
      </c>
      <c r="T98">
        <v>680</v>
      </c>
      <c r="U98">
        <f t="shared" si="3"/>
        <v>640</v>
      </c>
    </row>
    <row r="99" spans="1:23" x14ac:dyDescent="0.3">
      <c r="A99" t="s">
        <v>99</v>
      </c>
      <c r="B99" t="s">
        <v>95</v>
      </c>
      <c r="C99" t="s">
        <v>0</v>
      </c>
      <c r="D99">
        <v>767</v>
      </c>
      <c r="I99" t="s">
        <v>99</v>
      </c>
      <c r="J99" t="s">
        <v>4</v>
      </c>
      <c r="K99" t="s">
        <v>0</v>
      </c>
      <c r="L99">
        <v>960</v>
      </c>
      <c r="M99">
        <f t="shared" si="2"/>
        <v>920</v>
      </c>
      <c r="Q99" t="s">
        <v>99</v>
      </c>
      <c r="R99" t="s">
        <v>5</v>
      </c>
      <c r="S99" t="s">
        <v>0</v>
      </c>
      <c r="T99">
        <v>864</v>
      </c>
      <c r="U99">
        <f t="shared" si="3"/>
        <v>824</v>
      </c>
    </row>
    <row r="100" spans="1:23" x14ac:dyDescent="0.3">
      <c r="A100" t="s">
        <v>99</v>
      </c>
      <c r="B100" t="s">
        <v>95</v>
      </c>
      <c r="C100" t="s">
        <v>0</v>
      </c>
      <c r="D100">
        <v>801</v>
      </c>
      <c r="I100" t="s">
        <v>99</v>
      </c>
      <c r="J100" t="s">
        <v>4</v>
      </c>
      <c r="K100" t="s">
        <v>0</v>
      </c>
      <c r="L100">
        <v>768</v>
      </c>
      <c r="M100">
        <f t="shared" si="2"/>
        <v>728</v>
      </c>
      <c r="Q100" t="s">
        <v>99</v>
      </c>
      <c r="R100" t="s">
        <v>5</v>
      </c>
      <c r="S100" t="s">
        <v>0</v>
      </c>
      <c r="T100">
        <v>752</v>
      </c>
      <c r="U100">
        <f t="shared" si="3"/>
        <v>712</v>
      </c>
    </row>
    <row r="101" spans="1:23" x14ac:dyDescent="0.3">
      <c r="A101" t="s">
        <v>99</v>
      </c>
      <c r="B101" t="s">
        <v>95</v>
      </c>
      <c r="C101" t="s">
        <v>0</v>
      </c>
      <c r="D101">
        <v>824</v>
      </c>
      <c r="G101">
        <f>MEDIAN(D92:D101)</f>
        <v>819.5</v>
      </c>
      <c r="I101" t="s">
        <v>99</v>
      </c>
      <c r="J101" t="s">
        <v>4</v>
      </c>
      <c r="K101" t="s">
        <v>0</v>
      </c>
      <c r="L101">
        <v>823</v>
      </c>
      <c r="M101">
        <f t="shared" si="2"/>
        <v>783</v>
      </c>
      <c r="O101">
        <f>MEDIAN(M92:M101)</f>
        <v>990.5</v>
      </c>
      <c r="Q101" t="s">
        <v>99</v>
      </c>
      <c r="R101" t="s">
        <v>5</v>
      </c>
      <c r="S101" t="s">
        <v>0</v>
      </c>
      <c r="T101">
        <v>745</v>
      </c>
      <c r="U101">
        <f t="shared" si="3"/>
        <v>705</v>
      </c>
      <c r="W101">
        <f>MEDIAN(U92:U101)</f>
        <v>896</v>
      </c>
    </row>
    <row r="102" spans="1:23" x14ac:dyDescent="0.3">
      <c r="A102" t="s">
        <v>100</v>
      </c>
      <c r="B102" t="s">
        <v>95</v>
      </c>
      <c r="C102" t="s">
        <v>0</v>
      </c>
      <c r="D102">
        <v>896</v>
      </c>
      <c r="I102" t="s">
        <v>100</v>
      </c>
      <c r="J102" t="s">
        <v>4</v>
      </c>
      <c r="K102" t="s">
        <v>0</v>
      </c>
      <c r="L102">
        <v>1448</v>
      </c>
      <c r="M102">
        <f t="shared" si="2"/>
        <v>1408</v>
      </c>
      <c r="Q102" t="s">
        <v>100</v>
      </c>
      <c r="R102" t="s">
        <v>5</v>
      </c>
      <c r="S102" t="s">
        <v>0</v>
      </c>
      <c r="T102">
        <v>1183</v>
      </c>
      <c r="U102">
        <f t="shared" si="3"/>
        <v>1143</v>
      </c>
    </row>
    <row r="103" spans="1:23" x14ac:dyDescent="0.3">
      <c r="A103" t="s">
        <v>100</v>
      </c>
      <c r="B103" t="s">
        <v>95</v>
      </c>
      <c r="C103" t="s">
        <v>0</v>
      </c>
      <c r="D103">
        <v>920</v>
      </c>
      <c r="I103" t="s">
        <v>100</v>
      </c>
      <c r="J103" t="s">
        <v>4</v>
      </c>
      <c r="K103" t="s">
        <v>0</v>
      </c>
      <c r="L103">
        <v>1272</v>
      </c>
      <c r="M103">
        <f t="shared" si="2"/>
        <v>1232</v>
      </c>
      <c r="Q103" t="s">
        <v>100</v>
      </c>
      <c r="R103" t="s">
        <v>5</v>
      </c>
      <c r="S103" t="s">
        <v>0</v>
      </c>
      <c r="T103">
        <v>1327</v>
      </c>
      <c r="U103">
        <f t="shared" si="3"/>
        <v>1287</v>
      </c>
    </row>
    <row r="104" spans="1:23" x14ac:dyDescent="0.3">
      <c r="A104" t="s">
        <v>100</v>
      </c>
      <c r="B104" t="s">
        <v>95</v>
      </c>
      <c r="C104" t="s">
        <v>0</v>
      </c>
      <c r="D104">
        <v>703</v>
      </c>
      <c r="I104" t="s">
        <v>100</v>
      </c>
      <c r="J104" t="s">
        <v>4</v>
      </c>
      <c r="K104" t="s">
        <v>0</v>
      </c>
      <c r="L104">
        <v>2008</v>
      </c>
      <c r="M104">
        <f t="shared" si="2"/>
        <v>1968</v>
      </c>
      <c r="Q104" t="s">
        <v>100</v>
      </c>
      <c r="R104" t="s">
        <v>5</v>
      </c>
      <c r="S104" t="s">
        <v>0</v>
      </c>
      <c r="T104">
        <v>1265</v>
      </c>
      <c r="U104">
        <f t="shared" si="3"/>
        <v>1225</v>
      </c>
    </row>
    <row r="105" spans="1:23" x14ac:dyDescent="0.3">
      <c r="A105" t="s">
        <v>100</v>
      </c>
      <c r="B105" t="s">
        <v>95</v>
      </c>
      <c r="C105" t="s">
        <v>0</v>
      </c>
      <c r="D105">
        <v>888</v>
      </c>
      <c r="I105" t="s">
        <v>100</v>
      </c>
      <c r="J105" t="s">
        <v>4</v>
      </c>
      <c r="K105" t="s">
        <v>0</v>
      </c>
      <c r="L105">
        <v>943</v>
      </c>
      <c r="M105">
        <f t="shared" si="2"/>
        <v>903</v>
      </c>
      <c r="Q105" t="s">
        <v>100</v>
      </c>
      <c r="R105" t="s">
        <v>5</v>
      </c>
      <c r="S105" t="s">
        <v>0</v>
      </c>
      <c r="T105">
        <v>833</v>
      </c>
      <c r="U105">
        <f t="shared" si="3"/>
        <v>793</v>
      </c>
    </row>
    <row r="106" spans="1:23" x14ac:dyDescent="0.3">
      <c r="A106" t="s">
        <v>100</v>
      </c>
      <c r="B106" t="s">
        <v>95</v>
      </c>
      <c r="C106" t="s">
        <v>0</v>
      </c>
      <c r="D106">
        <v>1096</v>
      </c>
      <c r="I106" t="s">
        <v>100</v>
      </c>
      <c r="J106" t="s">
        <v>4</v>
      </c>
      <c r="K106" t="s">
        <v>0</v>
      </c>
      <c r="L106">
        <v>1488</v>
      </c>
      <c r="M106">
        <f t="shared" si="2"/>
        <v>1448</v>
      </c>
      <c r="Q106" t="s">
        <v>100</v>
      </c>
      <c r="R106" t="s">
        <v>5</v>
      </c>
      <c r="S106" t="s">
        <v>0</v>
      </c>
      <c r="T106">
        <v>1336</v>
      </c>
      <c r="U106">
        <f t="shared" si="3"/>
        <v>1296</v>
      </c>
    </row>
    <row r="107" spans="1:23" x14ac:dyDescent="0.3">
      <c r="A107" t="s">
        <v>100</v>
      </c>
      <c r="B107" t="s">
        <v>95</v>
      </c>
      <c r="C107" t="s">
        <v>0</v>
      </c>
      <c r="D107">
        <v>720</v>
      </c>
      <c r="I107" t="s">
        <v>100</v>
      </c>
      <c r="J107" t="s">
        <v>4</v>
      </c>
      <c r="K107" t="s">
        <v>0</v>
      </c>
      <c r="L107">
        <v>1688</v>
      </c>
      <c r="M107">
        <f t="shared" si="2"/>
        <v>1648</v>
      </c>
      <c r="Q107" t="s">
        <v>100</v>
      </c>
      <c r="R107" t="s">
        <v>5</v>
      </c>
      <c r="S107" t="s">
        <v>0</v>
      </c>
      <c r="T107">
        <v>1048</v>
      </c>
      <c r="U107">
        <f t="shared" si="3"/>
        <v>1008</v>
      </c>
    </row>
    <row r="108" spans="1:23" x14ac:dyDescent="0.3">
      <c r="A108" t="s">
        <v>100</v>
      </c>
      <c r="B108" t="s">
        <v>95</v>
      </c>
      <c r="C108" t="s">
        <v>0</v>
      </c>
      <c r="D108">
        <v>896</v>
      </c>
      <c r="I108" t="s">
        <v>100</v>
      </c>
      <c r="J108" t="s">
        <v>4</v>
      </c>
      <c r="K108" t="s">
        <v>0</v>
      </c>
      <c r="L108">
        <v>880</v>
      </c>
      <c r="M108">
        <f t="shared" si="2"/>
        <v>840</v>
      </c>
      <c r="Q108" t="s">
        <v>100</v>
      </c>
      <c r="R108" t="s">
        <v>5</v>
      </c>
      <c r="S108" t="s">
        <v>0</v>
      </c>
      <c r="T108">
        <v>1528</v>
      </c>
      <c r="U108">
        <f t="shared" si="3"/>
        <v>1488</v>
      </c>
    </row>
    <row r="109" spans="1:23" x14ac:dyDescent="0.3">
      <c r="A109" t="s">
        <v>100</v>
      </c>
      <c r="B109" t="s">
        <v>95</v>
      </c>
      <c r="C109" t="s">
        <v>0</v>
      </c>
      <c r="D109">
        <v>776</v>
      </c>
      <c r="I109" t="s">
        <v>100</v>
      </c>
      <c r="J109" t="s">
        <v>4</v>
      </c>
      <c r="K109" t="s">
        <v>0</v>
      </c>
      <c r="L109">
        <v>952</v>
      </c>
      <c r="M109">
        <f t="shared" si="2"/>
        <v>912</v>
      </c>
      <c r="Q109" t="s">
        <v>100</v>
      </c>
      <c r="R109" t="s">
        <v>5</v>
      </c>
      <c r="S109" t="s">
        <v>0</v>
      </c>
      <c r="T109">
        <v>1169</v>
      </c>
      <c r="U109">
        <f t="shared" si="3"/>
        <v>1129</v>
      </c>
    </row>
    <row r="110" spans="1:23" x14ac:dyDescent="0.3">
      <c r="A110" t="s">
        <v>100</v>
      </c>
      <c r="B110" t="s">
        <v>95</v>
      </c>
      <c r="C110" t="s">
        <v>0</v>
      </c>
      <c r="D110">
        <v>672</v>
      </c>
      <c r="I110" t="s">
        <v>100</v>
      </c>
      <c r="J110" t="s">
        <v>4</v>
      </c>
      <c r="K110" t="s">
        <v>0</v>
      </c>
      <c r="L110">
        <v>1392</v>
      </c>
      <c r="M110">
        <f t="shared" si="2"/>
        <v>1352</v>
      </c>
      <c r="Q110" t="s">
        <v>100</v>
      </c>
      <c r="R110" t="s">
        <v>5</v>
      </c>
      <c r="S110" t="s">
        <v>0</v>
      </c>
      <c r="T110">
        <v>776</v>
      </c>
      <c r="U110">
        <f t="shared" si="3"/>
        <v>736</v>
      </c>
    </row>
    <row r="111" spans="1:23" x14ac:dyDescent="0.3">
      <c r="A111" t="s">
        <v>100</v>
      </c>
      <c r="B111" t="s">
        <v>95</v>
      </c>
      <c r="C111" t="s">
        <v>0</v>
      </c>
      <c r="D111">
        <v>912</v>
      </c>
      <c r="G111">
        <f>MEDIAN(D102:D111)</f>
        <v>892</v>
      </c>
      <c r="I111" t="s">
        <v>100</v>
      </c>
      <c r="J111" t="s">
        <v>4</v>
      </c>
      <c r="K111" t="s">
        <v>0</v>
      </c>
      <c r="L111">
        <v>880</v>
      </c>
      <c r="M111">
        <f t="shared" si="2"/>
        <v>840</v>
      </c>
      <c r="O111">
        <f>MEDIAN(M102:M111)</f>
        <v>1292</v>
      </c>
      <c r="Q111" t="s">
        <v>100</v>
      </c>
      <c r="R111" t="s">
        <v>5</v>
      </c>
      <c r="S111" t="s">
        <v>0</v>
      </c>
      <c r="T111">
        <v>1239</v>
      </c>
      <c r="U111">
        <f t="shared" si="3"/>
        <v>1199</v>
      </c>
      <c r="W111">
        <f>MEDIAN(U102:U111)</f>
        <v>1171</v>
      </c>
    </row>
    <row r="112" spans="1:23" x14ac:dyDescent="0.3">
      <c r="A112" t="s">
        <v>101</v>
      </c>
      <c r="B112" t="s">
        <v>95</v>
      </c>
      <c r="C112" t="s">
        <v>0</v>
      </c>
      <c r="D112">
        <v>1464</v>
      </c>
      <c r="I112" t="s">
        <v>101</v>
      </c>
      <c r="J112" t="s">
        <v>4</v>
      </c>
      <c r="K112" t="s">
        <v>0</v>
      </c>
      <c r="L112">
        <v>1424</v>
      </c>
      <c r="M112">
        <f t="shared" si="2"/>
        <v>1384</v>
      </c>
      <c r="Q112" t="s">
        <v>101</v>
      </c>
      <c r="R112" t="s">
        <v>5</v>
      </c>
      <c r="S112" t="s">
        <v>0</v>
      </c>
      <c r="T112">
        <v>2064</v>
      </c>
      <c r="U112">
        <f t="shared" si="3"/>
        <v>2024</v>
      </c>
    </row>
    <row r="113" spans="1:23" x14ac:dyDescent="0.3">
      <c r="A113" t="s">
        <v>101</v>
      </c>
      <c r="B113" t="s">
        <v>95</v>
      </c>
      <c r="C113" t="s">
        <v>0</v>
      </c>
      <c r="D113">
        <v>2784</v>
      </c>
      <c r="I113" t="s">
        <v>101</v>
      </c>
      <c r="J113" t="s">
        <v>4</v>
      </c>
      <c r="K113" t="s">
        <v>1</v>
      </c>
      <c r="L113">
        <v>1159</v>
      </c>
      <c r="M113">
        <f t="shared" si="2"/>
        <v>1119</v>
      </c>
      <c r="Q113" t="s">
        <v>101</v>
      </c>
      <c r="R113" t="s">
        <v>5</v>
      </c>
      <c r="S113" t="s">
        <v>0</v>
      </c>
      <c r="T113">
        <v>1081</v>
      </c>
      <c r="U113">
        <f t="shared" si="3"/>
        <v>1041</v>
      </c>
    </row>
    <row r="114" spans="1:23" x14ac:dyDescent="0.3">
      <c r="A114" t="s">
        <v>101</v>
      </c>
      <c r="B114" t="s">
        <v>95</v>
      </c>
      <c r="C114" t="s">
        <v>0</v>
      </c>
      <c r="D114">
        <v>1865</v>
      </c>
      <c r="I114" t="s">
        <v>101</v>
      </c>
      <c r="J114" t="s">
        <v>4</v>
      </c>
      <c r="K114" t="s">
        <v>0</v>
      </c>
      <c r="L114">
        <v>1328</v>
      </c>
      <c r="M114">
        <f t="shared" si="2"/>
        <v>1288</v>
      </c>
      <c r="Q114" t="s">
        <v>101</v>
      </c>
      <c r="R114" t="s">
        <v>5</v>
      </c>
      <c r="S114" t="s">
        <v>0</v>
      </c>
      <c r="T114">
        <v>1018</v>
      </c>
      <c r="U114">
        <f t="shared" si="3"/>
        <v>978</v>
      </c>
    </row>
    <row r="115" spans="1:23" x14ac:dyDescent="0.3">
      <c r="A115" t="s">
        <v>101</v>
      </c>
      <c r="B115" t="s">
        <v>95</v>
      </c>
      <c r="C115" t="s">
        <v>0</v>
      </c>
      <c r="D115">
        <v>2368</v>
      </c>
      <c r="I115" t="s">
        <v>101</v>
      </c>
      <c r="J115" t="s">
        <v>4</v>
      </c>
      <c r="K115" t="s">
        <v>1</v>
      </c>
      <c r="L115">
        <v>856</v>
      </c>
      <c r="M115">
        <f t="shared" si="2"/>
        <v>816</v>
      </c>
      <c r="Q115" t="s">
        <v>101</v>
      </c>
      <c r="R115" t="s">
        <v>5</v>
      </c>
      <c r="S115" t="s">
        <v>0</v>
      </c>
      <c r="T115">
        <v>1184</v>
      </c>
      <c r="U115">
        <f t="shared" si="3"/>
        <v>1144</v>
      </c>
    </row>
    <row r="116" spans="1:23" x14ac:dyDescent="0.3">
      <c r="A116" t="s">
        <v>101</v>
      </c>
      <c r="B116" t="s">
        <v>95</v>
      </c>
      <c r="C116" t="s">
        <v>0</v>
      </c>
      <c r="D116">
        <v>2775</v>
      </c>
      <c r="I116" t="s">
        <v>101</v>
      </c>
      <c r="J116" t="s">
        <v>4</v>
      </c>
      <c r="K116" t="s">
        <v>0</v>
      </c>
      <c r="L116">
        <v>1205</v>
      </c>
      <c r="M116">
        <f t="shared" si="2"/>
        <v>1165</v>
      </c>
      <c r="Q116" t="s">
        <v>101</v>
      </c>
      <c r="R116" t="s">
        <v>5</v>
      </c>
      <c r="S116" t="s">
        <v>0</v>
      </c>
      <c r="T116">
        <v>2143</v>
      </c>
      <c r="U116">
        <f t="shared" si="3"/>
        <v>2103</v>
      </c>
    </row>
    <row r="117" spans="1:23" x14ac:dyDescent="0.3">
      <c r="A117" t="s">
        <v>101</v>
      </c>
      <c r="B117" t="s">
        <v>95</v>
      </c>
      <c r="C117" t="s">
        <v>1</v>
      </c>
      <c r="D117">
        <v>2936</v>
      </c>
      <c r="I117" t="s">
        <v>101</v>
      </c>
      <c r="J117" t="s">
        <v>4</v>
      </c>
      <c r="K117" t="s">
        <v>1</v>
      </c>
      <c r="L117">
        <v>904</v>
      </c>
      <c r="M117">
        <f t="shared" si="2"/>
        <v>864</v>
      </c>
      <c r="Q117" t="s">
        <v>101</v>
      </c>
      <c r="R117" t="s">
        <v>5</v>
      </c>
      <c r="S117" t="s">
        <v>0</v>
      </c>
      <c r="T117">
        <v>936</v>
      </c>
      <c r="U117">
        <f t="shared" si="3"/>
        <v>896</v>
      </c>
    </row>
    <row r="118" spans="1:23" x14ac:dyDescent="0.3">
      <c r="A118" t="s">
        <v>101</v>
      </c>
      <c r="B118" t="s">
        <v>95</v>
      </c>
      <c r="C118" t="s">
        <v>0</v>
      </c>
      <c r="D118">
        <v>1060</v>
      </c>
      <c r="I118" t="s">
        <v>101</v>
      </c>
      <c r="J118" t="s">
        <v>4</v>
      </c>
      <c r="K118" t="s">
        <v>0</v>
      </c>
      <c r="L118">
        <v>1023</v>
      </c>
      <c r="M118">
        <f t="shared" si="2"/>
        <v>983</v>
      </c>
      <c r="Q118" t="s">
        <v>101</v>
      </c>
      <c r="R118" t="s">
        <v>5</v>
      </c>
      <c r="S118" t="s">
        <v>0</v>
      </c>
      <c r="T118">
        <v>1113</v>
      </c>
      <c r="U118">
        <f t="shared" si="3"/>
        <v>1073</v>
      </c>
    </row>
    <row r="119" spans="1:23" x14ac:dyDescent="0.3">
      <c r="A119" t="s">
        <v>101</v>
      </c>
      <c r="B119" t="s">
        <v>95</v>
      </c>
      <c r="C119" t="s">
        <v>0</v>
      </c>
      <c r="D119">
        <v>824</v>
      </c>
      <c r="I119" t="s">
        <v>101</v>
      </c>
      <c r="J119" t="s">
        <v>4</v>
      </c>
      <c r="K119" t="s">
        <v>1</v>
      </c>
      <c r="L119">
        <v>832</v>
      </c>
      <c r="M119">
        <f t="shared" si="2"/>
        <v>792</v>
      </c>
      <c r="Q119" t="s">
        <v>101</v>
      </c>
      <c r="R119" t="s">
        <v>5</v>
      </c>
      <c r="S119" t="s">
        <v>0</v>
      </c>
      <c r="T119">
        <v>801</v>
      </c>
      <c r="U119">
        <f t="shared" si="3"/>
        <v>761</v>
      </c>
    </row>
    <row r="120" spans="1:23" x14ac:dyDescent="0.3">
      <c r="A120" t="s">
        <v>101</v>
      </c>
      <c r="B120" t="s">
        <v>95</v>
      </c>
      <c r="C120" t="s">
        <v>1</v>
      </c>
      <c r="D120">
        <v>1297</v>
      </c>
      <c r="I120" t="s">
        <v>101</v>
      </c>
      <c r="J120" t="s">
        <v>4</v>
      </c>
      <c r="K120" t="s">
        <v>0</v>
      </c>
      <c r="L120">
        <v>840</v>
      </c>
      <c r="M120">
        <f t="shared" si="2"/>
        <v>800</v>
      </c>
      <c r="Q120" t="s">
        <v>101</v>
      </c>
      <c r="R120" t="s">
        <v>5</v>
      </c>
      <c r="S120" t="s">
        <v>0</v>
      </c>
      <c r="T120">
        <v>648</v>
      </c>
      <c r="U120">
        <f t="shared" si="3"/>
        <v>608</v>
      </c>
    </row>
    <row r="121" spans="1:23" x14ac:dyDescent="0.3">
      <c r="A121" t="s">
        <v>101</v>
      </c>
      <c r="B121" t="s">
        <v>95</v>
      </c>
      <c r="C121" t="s">
        <v>1</v>
      </c>
      <c r="D121">
        <v>2171</v>
      </c>
      <c r="G121">
        <f>MEDIAN(D112:D121)</f>
        <v>2018</v>
      </c>
      <c r="I121" t="s">
        <v>101</v>
      </c>
      <c r="J121" t="s">
        <v>4</v>
      </c>
      <c r="K121" t="s">
        <v>0</v>
      </c>
      <c r="L121">
        <v>1312</v>
      </c>
      <c r="M121">
        <f t="shared" si="2"/>
        <v>1272</v>
      </c>
      <c r="O121">
        <f>MEDIAN(M112:M121)</f>
        <v>1051</v>
      </c>
      <c r="Q121" t="s">
        <v>101</v>
      </c>
      <c r="R121" t="s">
        <v>5</v>
      </c>
      <c r="S121" t="s">
        <v>0</v>
      </c>
      <c r="T121">
        <v>760</v>
      </c>
      <c r="U121">
        <f t="shared" si="3"/>
        <v>720</v>
      </c>
      <c r="W121">
        <f>MEDIAN(U112:U121)</f>
        <v>1009.5</v>
      </c>
    </row>
    <row r="122" spans="1:23" x14ac:dyDescent="0.3">
      <c r="A122" t="s">
        <v>102</v>
      </c>
      <c r="B122" t="s">
        <v>95</v>
      </c>
      <c r="C122" t="s">
        <v>1</v>
      </c>
      <c r="D122">
        <v>961</v>
      </c>
      <c r="I122" t="s">
        <v>102</v>
      </c>
      <c r="J122" t="s">
        <v>4</v>
      </c>
      <c r="K122" t="s">
        <v>1</v>
      </c>
      <c r="L122">
        <v>912</v>
      </c>
      <c r="M122">
        <f t="shared" si="2"/>
        <v>872</v>
      </c>
      <c r="Q122" t="s">
        <v>102</v>
      </c>
      <c r="R122" t="s">
        <v>5</v>
      </c>
      <c r="S122" t="s">
        <v>0</v>
      </c>
      <c r="T122">
        <v>2840</v>
      </c>
      <c r="U122">
        <f t="shared" si="3"/>
        <v>2800</v>
      </c>
    </row>
    <row r="123" spans="1:23" x14ac:dyDescent="0.3">
      <c r="A123" t="s">
        <v>102</v>
      </c>
      <c r="B123" t="s">
        <v>95</v>
      </c>
      <c r="C123" t="s">
        <v>1</v>
      </c>
      <c r="D123">
        <v>904</v>
      </c>
      <c r="I123" t="s">
        <v>102</v>
      </c>
      <c r="J123" t="s">
        <v>4</v>
      </c>
      <c r="K123" t="s">
        <v>0</v>
      </c>
      <c r="L123">
        <v>2168</v>
      </c>
      <c r="M123">
        <f t="shared" si="2"/>
        <v>2128</v>
      </c>
      <c r="Q123" t="s">
        <v>102</v>
      </c>
      <c r="R123" t="s">
        <v>5</v>
      </c>
      <c r="S123" t="s">
        <v>0</v>
      </c>
      <c r="T123">
        <v>1563</v>
      </c>
      <c r="U123">
        <f t="shared" si="3"/>
        <v>1523</v>
      </c>
    </row>
    <row r="124" spans="1:23" x14ac:dyDescent="0.3">
      <c r="A124" t="s">
        <v>102</v>
      </c>
      <c r="B124" t="s">
        <v>95</v>
      </c>
      <c r="C124" t="s">
        <v>1</v>
      </c>
      <c r="D124">
        <v>671</v>
      </c>
      <c r="I124" t="s">
        <v>102</v>
      </c>
      <c r="J124" t="s">
        <v>4</v>
      </c>
      <c r="K124" t="s">
        <v>1</v>
      </c>
      <c r="L124">
        <v>1720</v>
      </c>
      <c r="M124">
        <f t="shared" si="2"/>
        <v>1680</v>
      </c>
      <c r="Q124" t="s">
        <v>102</v>
      </c>
      <c r="R124" t="s">
        <v>5</v>
      </c>
      <c r="S124" t="s">
        <v>1</v>
      </c>
      <c r="T124">
        <v>2658</v>
      </c>
      <c r="U124">
        <f t="shared" si="3"/>
        <v>2618</v>
      </c>
    </row>
    <row r="125" spans="1:23" x14ac:dyDescent="0.3">
      <c r="A125" t="s">
        <v>102</v>
      </c>
      <c r="B125" t="s">
        <v>95</v>
      </c>
      <c r="C125" t="s">
        <v>0</v>
      </c>
      <c r="D125">
        <v>1960</v>
      </c>
      <c r="I125" t="s">
        <v>102</v>
      </c>
      <c r="J125" t="s">
        <v>4</v>
      </c>
      <c r="K125" t="s">
        <v>1</v>
      </c>
      <c r="L125">
        <v>985</v>
      </c>
      <c r="M125">
        <f t="shared" si="2"/>
        <v>945</v>
      </c>
      <c r="Q125" t="s">
        <v>102</v>
      </c>
      <c r="R125" t="s">
        <v>5</v>
      </c>
      <c r="S125" t="s">
        <v>0</v>
      </c>
      <c r="T125">
        <v>1040</v>
      </c>
      <c r="U125">
        <f t="shared" si="3"/>
        <v>1000</v>
      </c>
    </row>
    <row r="126" spans="1:23" x14ac:dyDescent="0.3">
      <c r="A126" t="s">
        <v>102</v>
      </c>
      <c r="B126" t="s">
        <v>95</v>
      </c>
      <c r="C126" t="s">
        <v>1</v>
      </c>
      <c r="D126">
        <v>775</v>
      </c>
      <c r="I126" t="s">
        <v>102</v>
      </c>
      <c r="J126" t="s">
        <v>4</v>
      </c>
      <c r="K126" t="s">
        <v>0</v>
      </c>
      <c r="L126">
        <v>1056</v>
      </c>
      <c r="M126">
        <f t="shared" si="2"/>
        <v>1016</v>
      </c>
      <c r="Q126" t="s">
        <v>102</v>
      </c>
      <c r="R126" t="s">
        <v>5</v>
      </c>
      <c r="S126" t="s">
        <v>0</v>
      </c>
      <c r="T126">
        <v>1080</v>
      </c>
      <c r="U126">
        <f t="shared" si="3"/>
        <v>1040</v>
      </c>
    </row>
    <row r="127" spans="1:23" x14ac:dyDescent="0.3">
      <c r="A127" t="s">
        <v>102</v>
      </c>
      <c r="B127" t="s">
        <v>95</v>
      </c>
      <c r="C127" t="s">
        <v>0</v>
      </c>
      <c r="D127">
        <v>2384</v>
      </c>
      <c r="I127" t="s">
        <v>102</v>
      </c>
      <c r="J127" t="s">
        <v>4</v>
      </c>
      <c r="K127" t="s">
        <v>1</v>
      </c>
      <c r="L127">
        <v>888</v>
      </c>
      <c r="M127">
        <f t="shared" si="2"/>
        <v>848</v>
      </c>
      <c r="Q127" t="s">
        <v>102</v>
      </c>
      <c r="R127" t="s">
        <v>5</v>
      </c>
      <c r="S127" t="s">
        <v>0</v>
      </c>
      <c r="T127">
        <v>1121</v>
      </c>
      <c r="U127">
        <f t="shared" si="3"/>
        <v>1081</v>
      </c>
    </row>
    <row r="128" spans="1:23" x14ac:dyDescent="0.3">
      <c r="A128" t="s">
        <v>102</v>
      </c>
      <c r="B128" t="s">
        <v>95</v>
      </c>
      <c r="C128" t="s">
        <v>1</v>
      </c>
      <c r="D128">
        <v>2471</v>
      </c>
      <c r="I128" t="s">
        <v>102</v>
      </c>
      <c r="J128" t="s">
        <v>4</v>
      </c>
      <c r="K128" t="s">
        <v>1</v>
      </c>
      <c r="L128">
        <v>713</v>
      </c>
      <c r="M128">
        <f t="shared" si="2"/>
        <v>673</v>
      </c>
      <c r="Q128" t="s">
        <v>102</v>
      </c>
      <c r="R128" t="s">
        <v>5</v>
      </c>
      <c r="S128" t="s">
        <v>0</v>
      </c>
      <c r="T128">
        <v>863</v>
      </c>
      <c r="U128">
        <f t="shared" si="3"/>
        <v>823</v>
      </c>
    </row>
    <row r="129" spans="1:23" x14ac:dyDescent="0.3">
      <c r="A129" t="s">
        <v>102</v>
      </c>
      <c r="B129" t="s">
        <v>95</v>
      </c>
      <c r="C129" t="s">
        <v>1</v>
      </c>
      <c r="D129">
        <v>720</v>
      </c>
      <c r="I129" t="s">
        <v>102</v>
      </c>
      <c r="J129" t="s">
        <v>4</v>
      </c>
      <c r="K129" t="s">
        <v>1</v>
      </c>
      <c r="L129">
        <v>896</v>
      </c>
      <c r="M129">
        <f t="shared" si="2"/>
        <v>856</v>
      </c>
      <c r="Q129" t="s">
        <v>102</v>
      </c>
      <c r="R129" t="s">
        <v>5</v>
      </c>
      <c r="S129" t="s">
        <v>1</v>
      </c>
      <c r="T129">
        <v>1080</v>
      </c>
      <c r="U129">
        <f t="shared" si="3"/>
        <v>1040</v>
      </c>
    </row>
    <row r="130" spans="1:23" x14ac:dyDescent="0.3">
      <c r="A130" t="s">
        <v>102</v>
      </c>
      <c r="B130" t="s">
        <v>95</v>
      </c>
      <c r="C130" t="s">
        <v>1</v>
      </c>
      <c r="D130">
        <v>2016</v>
      </c>
      <c r="I130" t="s">
        <v>102</v>
      </c>
      <c r="J130" t="s">
        <v>4</v>
      </c>
      <c r="K130" t="s">
        <v>1</v>
      </c>
      <c r="L130">
        <v>1003</v>
      </c>
      <c r="M130">
        <f t="shared" si="2"/>
        <v>963</v>
      </c>
      <c r="Q130" t="s">
        <v>102</v>
      </c>
      <c r="R130" t="s">
        <v>5</v>
      </c>
      <c r="S130" t="s">
        <v>0</v>
      </c>
      <c r="T130">
        <v>960</v>
      </c>
      <c r="U130">
        <f t="shared" si="3"/>
        <v>920</v>
      </c>
    </row>
    <row r="131" spans="1:23" x14ac:dyDescent="0.3">
      <c r="A131" t="s">
        <v>102</v>
      </c>
      <c r="B131" t="s">
        <v>95</v>
      </c>
      <c r="C131" t="s">
        <v>0</v>
      </c>
      <c r="D131">
        <v>2257</v>
      </c>
      <c r="G131">
        <f>MEDIAN(D122:D131)</f>
        <v>1460.5</v>
      </c>
      <c r="I131" t="s">
        <v>102</v>
      </c>
      <c r="J131" t="s">
        <v>4</v>
      </c>
      <c r="K131" t="s">
        <v>1</v>
      </c>
      <c r="L131">
        <v>912</v>
      </c>
      <c r="M131">
        <f t="shared" ref="M131:M161" si="4">L131-40</f>
        <v>872</v>
      </c>
      <c r="O131">
        <f>MEDIAN(M122:M131)</f>
        <v>908.5</v>
      </c>
      <c r="Q131" t="s">
        <v>102</v>
      </c>
      <c r="R131" t="s">
        <v>5</v>
      </c>
      <c r="S131" t="s">
        <v>1</v>
      </c>
      <c r="T131">
        <v>967</v>
      </c>
      <c r="U131">
        <f t="shared" ref="U131:U161" si="5">T131-40</f>
        <v>927</v>
      </c>
      <c r="W131">
        <f>MEDIAN(U122:U131)</f>
        <v>1040</v>
      </c>
    </row>
    <row r="132" spans="1:23" x14ac:dyDescent="0.3">
      <c r="A132" t="s">
        <v>103</v>
      </c>
      <c r="B132" t="s">
        <v>95</v>
      </c>
      <c r="C132" t="s">
        <v>1</v>
      </c>
      <c r="D132">
        <v>768</v>
      </c>
      <c r="I132" t="s">
        <v>103</v>
      </c>
      <c r="J132" t="s">
        <v>4</v>
      </c>
      <c r="K132" t="s">
        <v>0</v>
      </c>
      <c r="L132">
        <v>2106</v>
      </c>
      <c r="M132">
        <f t="shared" si="4"/>
        <v>2066</v>
      </c>
      <c r="Q132" t="s">
        <v>103</v>
      </c>
      <c r="R132" t="s">
        <v>5</v>
      </c>
      <c r="S132" t="s">
        <v>1</v>
      </c>
      <c r="T132">
        <v>2144</v>
      </c>
      <c r="U132">
        <f t="shared" si="5"/>
        <v>2104</v>
      </c>
    </row>
    <row r="133" spans="1:23" x14ac:dyDescent="0.3">
      <c r="A133" t="s">
        <v>103</v>
      </c>
      <c r="B133" t="s">
        <v>95</v>
      </c>
      <c r="C133" t="s">
        <v>1</v>
      </c>
      <c r="D133">
        <v>717</v>
      </c>
      <c r="I133" t="s">
        <v>103</v>
      </c>
      <c r="J133" t="s">
        <v>4</v>
      </c>
      <c r="K133" t="s">
        <v>0</v>
      </c>
      <c r="L133">
        <v>2650</v>
      </c>
      <c r="M133">
        <f t="shared" si="4"/>
        <v>2610</v>
      </c>
      <c r="Q133" t="s">
        <v>103</v>
      </c>
      <c r="R133" t="s">
        <v>5</v>
      </c>
      <c r="S133" t="s">
        <v>0</v>
      </c>
      <c r="T133">
        <v>2568</v>
      </c>
      <c r="U133">
        <f t="shared" si="5"/>
        <v>2528</v>
      </c>
    </row>
    <row r="134" spans="1:23" x14ac:dyDescent="0.3">
      <c r="A134" t="s">
        <v>103</v>
      </c>
      <c r="B134" t="s">
        <v>95</v>
      </c>
      <c r="C134" t="s">
        <v>1</v>
      </c>
      <c r="D134">
        <v>760</v>
      </c>
      <c r="I134" t="s">
        <v>103</v>
      </c>
      <c r="J134" t="s">
        <v>4</v>
      </c>
      <c r="K134" t="s">
        <v>1</v>
      </c>
      <c r="L134">
        <v>2344</v>
      </c>
      <c r="M134">
        <f t="shared" si="4"/>
        <v>2304</v>
      </c>
      <c r="Q134" t="s">
        <v>103</v>
      </c>
      <c r="R134" t="s">
        <v>5</v>
      </c>
      <c r="S134" t="s">
        <v>0</v>
      </c>
      <c r="T134">
        <v>848</v>
      </c>
      <c r="U134">
        <f t="shared" si="5"/>
        <v>808</v>
      </c>
    </row>
    <row r="135" spans="1:23" x14ac:dyDescent="0.3">
      <c r="A135" t="s">
        <v>103</v>
      </c>
      <c r="B135" t="s">
        <v>95</v>
      </c>
      <c r="C135" t="s">
        <v>1</v>
      </c>
      <c r="D135">
        <v>783</v>
      </c>
      <c r="I135" t="s">
        <v>103</v>
      </c>
      <c r="J135" t="s">
        <v>4</v>
      </c>
      <c r="K135" t="s">
        <v>1</v>
      </c>
      <c r="L135">
        <v>1339</v>
      </c>
      <c r="M135">
        <f t="shared" si="4"/>
        <v>1299</v>
      </c>
      <c r="Q135" t="s">
        <v>103</v>
      </c>
      <c r="R135" t="s">
        <v>5</v>
      </c>
      <c r="S135" t="s">
        <v>1</v>
      </c>
      <c r="T135">
        <v>808</v>
      </c>
      <c r="U135">
        <f t="shared" si="5"/>
        <v>768</v>
      </c>
    </row>
    <row r="136" spans="1:23" x14ac:dyDescent="0.3">
      <c r="A136" t="s">
        <v>103</v>
      </c>
      <c r="B136" t="s">
        <v>95</v>
      </c>
      <c r="C136" t="s">
        <v>1</v>
      </c>
      <c r="D136">
        <v>696</v>
      </c>
      <c r="I136" t="s">
        <v>103</v>
      </c>
      <c r="J136" t="s">
        <v>4</v>
      </c>
      <c r="K136" t="s">
        <v>1</v>
      </c>
      <c r="L136">
        <v>1975</v>
      </c>
      <c r="M136">
        <f t="shared" si="4"/>
        <v>1935</v>
      </c>
      <c r="Q136" t="s">
        <v>103</v>
      </c>
      <c r="R136" t="s">
        <v>5</v>
      </c>
      <c r="S136" t="s">
        <v>0</v>
      </c>
      <c r="T136">
        <v>808</v>
      </c>
      <c r="U136">
        <f t="shared" si="5"/>
        <v>768</v>
      </c>
    </row>
    <row r="137" spans="1:23" x14ac:dyDescent="0.3">
      <c r="A137" t="s">
        <v>103</v>
      </c>
      <c r="B137" t="s">
        <v>95</v>
      </c>
      <c r="C137" t="s">
        <v>1</v>
      </c>
      <c r="D137">
        <v>683</v>
      </c>
      <c r="I137" t="s">
        <v>103</v>
      </c>
      <c r="J137" t="s">
        <v>4</v>
      </c>
      <c r="K137" t="s">
        <v>1</v>
      </c>
      <c r="L137">
        <v>712</v>
      </c>
      <c r="M137">
        <f t="shared" si="4"/>
        <v>672</v>
      </c>
      <c r="Q137" t="s">
        <v>103</v>
      </c>
      <c r="R137" t="s">
        <v>5</v>
      </c>
      <c r="S137" t="s">
        <v>0</v>
      </c>
      <c r="T137">
        <v>928</v>
      </c>
      <c r="U137">
        <f t="shared" si="5"/>
        <v>888</v>
      </c>
    </row>
    <row r="138" spans="1:23" x14ac:dyDescent="0.3">
      <c r="A138" t="s">
        <v>103</v>
      </c>
      <c r="B138" t="s">
        <v>95</v>
      </c>
      <c r="C138" t="s">
        <v>1</v>
      </c>
      <c r="D138">
        <v>808</v>
      </c>
      <c r="I138" t="s">
        <v>103</v>
      </c>
      <c r="J138" t="s">
        <v>4</v>
      </c>
      <c r="K138" t="s">
        <v>1</v>
      </c>
      <c r="L138">
        <v>825</v>
      </c>
      <c r="M138">
        <f t="shared" si="4"/>
        <v>785</v>
      </c>
      <c r="Q138" t="s">
        <v>103</v>
      </c>
      <c r="R138" t="s">
        <v>5</v>
      </c>
      <c r="S138" t="s">
        <v>1</v>
      </c>
      <c r="T138">
        <v>689</v>
      </c>
      <c r="U138">
        <f t="shared" si="5"/>
        <v>649</v>
      </c>
    </row>
    <row r="139" spans="1:23" x14ac:dyDescent="0.3">
      <c r="A139" t="s">
        <v>103</v>
      </c>
      <c r="B139" t="s">
        <v>95</v>
      </c>
      <c r="C139" t="s">
        <v>1</v>
      </c>
      <c r="D139">
        <v>744</v>
      </c>
      <c r="I139" t="s">
        <v>103</v>
      </c>
      <c r="J139" t="s">
        <v>4</v>
      </c>
      <c r="K139" t="s">
        <v>1</v>
      </c>
      <c r="L139">
        <v>1745</v>
      </c>
      <c r="M139">
        <f t="shared" si="4"/>
        <v>1705</v>
      </c>
      <c r="Q139" t="s">
        <v>103</v>
      </c>
      <c r="R139" t="s">
        <v>5</v>
      </c>
      <c r="S139" t="s">
        <v>1</v>
      </c>
      <c r="T139">
        <v>736</v>
      </c>
      <c r="U139">
        <f t="shared" si="5"/>
        <v>696</v>
      </c>
    </row>
    <row r="140" spans="1:23" x14ac:dyDescent="0.3">
      <c r="A140" t="s">
        <v>103</v>
      </c>
      <c r="B140" t="s">
        <v>95</v>
      </c>
      <c r="C140" t="s">
        <v>1</v>
      </c>
      <c r="D140">
        <v>721</v>
      </c>
      <c r="I140" t="s">
        <v>103</v>
      </c>
      <c r="J140" t="s">
        <v>4</v>
      </c>
      <c r="K140" t="s">
        <v>1</v>
      </c>
      <c r="L140">
        <v>3115</v>
      </c>
      <c r="M140">
        <f t="shared" si="4"/>
        <v>3075</v>
      </c>
      <c r="Q140" t="s">
        <v>103</v>
      </c>
      <c r="R140" t="s">
        <v>5</v>
      </c>
      <c r="S140" t="s">
        <v>1</v>
      </c>
      <c r="T140">
        <v>728</v>
      </c>
      <c r="U140">
        <f t="shared" si="5"/>
        <v>688</v>
      </c>
    </row>
    <row r="141" spans="1:23" x14ac:dyDescent="0.3">
      <c r="A141" t="s">
        <v>103</v>
      </c>
      <c r="B141" t="s">
        <v>95</v>
      </c>
      <c r="C141" t="s">
        <v>1</v>
      </c>
      <c r="D141">
        <v>712</v>
      </c>
      <c r="G141">
        <f>MEDIAN(D132:D141)</f>
        <v>732.5</v>
      </c>
      <c r="I141" t="s">
        <v>103</v>
      </c>
      <c r="J141" t="s">
        <v>4</v>
      </c>
      <c r="K141" t="s">
        <v>0</v>
      </c>
      <c r="L141">
        <v>1208</v>
      </c>
      <c r="M141">
        <f t="shared" si="4"/>
        <v>1168</v>
      </c>
      <c r="O141">
        <f>MEDIAN(M132:M141)</f>
        <v>1820</v>
      </c>
      <c r="Q141" t="s">
        <v>103</v>
      </c>
      <c r="R141" t="s">
        <v>5</v>
      </c>
      <c r="S141" t="s">
        <v>1</v>
      </c>
      <c r="T141">
        <v>1940</v>
      </c>
      <c r="U141">
        <f t="shared" si="5"/>
        <v>1900</v>
      </c>
      <c r="W141">
        <f>MEDIAN(U132:U141)</f>
        <v>788</v>
      </c>
    </row>
    <row r="142" spans="1:23" x14ac:dyDescent="0.3">
      <c r="A142" t="s">
        <v>104</v>
      </c>
      <c r="B142" t="s">
        <v>95</v>
      </c>
      <c r="C142" t="s">
        <v>1</v>
      </c>
      <c r="D142">
        <v>840</v>
      </c>
      <c r="I142" t="s">
        <v>104</v>
      </c>
      <c r="J142" t="s">
        <v>4</v>
      </c>
      <c r="K142" t="s">
        <v>1</v>
      </c>
      <c r="L142">
        <v>1231</v>
      </c>
      <c r="M142">
        <f t="shared" si="4"/>
        <v>1191</v>
      </c>
      <c r="Q142" t="s">
        <v>104</v>
      </c>
      <c r="R142" t="s">
        <v>5</v>
      </c>
      <c r="S142" t="s">
        <v>0</v>
      </c>
      <c r="T142">
        <v>1672</v>
      </c>
      <c r="U142">
        <f t="shared" si="5"/>
        <v>1632</v>
      </c>
    </row>
    <row r="143" spans="1:23" x14ac:dyDescent="0.3">
      <c r="A143" t="s">
        <v>104</v>
      </c>
      <c r="B143" t="s">
        <v>95</v>
      </c>
      <c r="C143" t="s">
        <v>1</v>
      </c>
      <c r="D143">
        <v>705</v>
      </c>
      <c r="I143" t="s">
        <v>104</v>
      </c>
      <c r="J143" t="s">
        <v>4</v>
      </c>
      <c r="K143" t="s">
        <v>1</v>
      </c>
      <c r="L143">
        <v>967</v>
      </c>
      <c r="M143">
        <f t="shared" si="4"/>
        <v>927</v>
      </c>
      <c r="Q143" t="s">
        <v>104</v>
      </c>
      <c r="R143" t="s">
        <v>5</v>
      </c>
      <c r="S143" t="s">
        <v>1</v>
      </c>
      <c r="T143">
        <v>931</v>
      </c>
      <c r="U143">
        <f t="shared" si="5"/>
        <v>891</v>
      </c>
    </row>
    <row r="144" spans="1:23" x14ac:dyDescent="0.3">
      <c r="A144" t="s">
        <v>104</v>
      </c>
      <c r="B144" t="s">
        <v>95</v>
      </c>
      <c r="C144" t="s">
        <v>1</v>
      </c>
      <c r="D144">
        <v>704</v>
      </c>
      <c r="I144" t="s">
        <v>104</v>
      </c>
      <c r="J144" t="s">
        <v>4</v>
      </c>
      <c r="K144" t="s">
        <v>1</v>
      </c>
      <c r="L144">
        <v>1000</v>
      </c>
      <c r="M144">
        <f t="shared" si="4"/>
        <v>960</v>
      </c>
      <c r="Q144" t="s">
        <v>104</v>
      </c>
      <c r="R144" t="s">
        <v>5</v>
      </c>
      <c r="S144" t="s">
        <v>1</v>
      </c>
      <c r="T144">
        <v>919</v>
      </c>
      <c r="U144">
        <f t="shared" si="5"/>
        <v>879</v>
      </c>
    </row>
    <row r="145" spans="1:23" x14ac:dyDescent="0.3">
      <c r="A145" t="s">
        <v>104</v>
      </c>
      <c r="B145" t="s">
        <v>95</v>
      </c>
      <c r="C145" t="s">
        <v>1</v>
      </c>
      <c r="D145">
        <v>704</v>
      </c>
      <c r="I145" t="s">
        <v>104</v>
      </c>
      <c r="J145" t="s">
        <v>4</v>
      </c>
      <c r="K145" t="s">
        <v>1</v>
      </c>
      <c r="L145">
        <v>1112</v>
      </c>
      <c r="M145">
        <f t="shared" si="4"/>
        <v>1072</v>
      </c>
      <c r="Q145" t="s">
        <v>104</v>
      </c>
      <c r="R145" t="s">
        <v>5</v>
      </c>
      <c r="S145" t="s">
        <v>1</v>
      </c>
      <c r="T145">
        <v>2128</v>
      </c>
      <c r="U145">
        <f t="shared" si="5"/>
        <v>2088</v>
      </c>
    </row>
    <row r="146" spans="1:23" x14ac:dyDescent="0.3">
      <c r="A146" t="s">
        <v>104</v>
      </c>
      <c r="B146" t="s">
        <v>95</v>
      </c>
      <c r="C146" t="s">
        <v>1</v>
      </c>
      <c r="D146">
        <v>808</v>
      </c>
      <c r="I146" t="s">
        <v>104</v>
      </c>
      <c r="J146" t="s">
        <v>4</v>
      </c>
      <c r="K146" t="s">
        <v>1</v>
      </c>
      <c r="L146">
        <v>1095</v>
      </c>
      <c r="M146">
        <f t="shared" si="4"/>
        <v>1055</v>
      </c>
      <c r="Q146" t="s">
        <v>104</v>
      </c>
      <c r="R146" t="s">
        <v>5</v>
      </c>
      <c r="S146" t="s">
        <v>1</v>
      </c>
      <c r="T146">
        <v>855</v>
      </c>
      <c r="U146">
        <f t="shared" si="5"/>
        <v>815</v>
      </c>
    </row>
    <row r="147" spans="1:23" x14ac:dyDescent="0.3">
      <c r="A147" t="s">
        <v>104</v>
      </c>
      <c r="B147" t="s">
        <v>95</v>
      </c>
      <c r="C147" t="s">
        <v>1</v>
      </c>
      <c r="D147">
        <v>720</v>
      </c>
      <c r="I147" t="s">
        <v>104</v>
      </c>
      <c r="J147" t="s">
        <v>4</v>
      </c>
      <c r="K147" t="s">
        <v>1</v>
      </c>
      <c r="L147">
        <v>863</v>
      </c>
      <c r="M147">
        <f t="shared" si="4"/>
        <v>823</v>
      </c>
      <c r="Q147" t="s">
        <v>104</v>
      </c>
      <c r="R147" t="s">
        <v>5</v>
      </c>
      <c r="S147" t="s">
        <v>1</v>
      </c>
      <c r="T147">
        <v>2083</v>
      </c>
      <c r="U147">
        <f t="shared" si="5"/>
        <v>2043</v>
      </c>
    </row>
    <row r="148" spans="1:23" x14ac:dyDescent="0.3">
      <c r="A148" t="s">
        <v>104</v>
      </c>
      <c r="B148" t="s">
        <v>95</v>
      </c>
      <c r="C148" t="s">
        <v>1</v>
      </c>
      <c r="D148">
        <v>715</v>
      </c>
      <c r="I148" t="s">
        <v>104</v>
      </c>
      <c r="J148" t="s">
        <v>4</v>
      </c>
      <c r="K148" t="s">
        <v>1</v>
      </c>
      <c r="L148">
        <v>928</v>
      </c>
      <c r="M148">
        <f t="shared" si="4"/>
        <v>888</v>
      </c>
      <c r="Q148" t="s">
        <v>104</v>
      </c>
      <c r="R148" t="s">
        <v>5</v>
      </c>
      <c r="S148" t="s">
        <v>0</v>
      </c>
      <c r="T148">
        <v>4000</v>
      </c>
      <c r="U148">
        <f t="shared" si="5"/>
        <v>3960</v>
      </c>
    </row>
    <row r="149" spans="1:23" x14ac:dyDescent="0.3">
      <c r="A149" t="s">
        <v>104</v>
      </c>
      <c r="B149" t="s">
        <v>95</v>
      </c>
      <c r="C149" t="s">
        <v>1</v>
      </c>
      <c r="D149">
        <v>863</v>
      </c>
      <c r="I149" t="s">
        <v>104</v>
      </c>
      <c r="J149" t="s">
        <v>4</v>
      </c>
      <c r="K149" t="s">
        <v>1</v>
      </c>
      <c r="L149">
        <v>3263</v>
      </c>
      <c r="M149">
        <f t="shared" si="4"/>
        <v>3223</v>
      </c>
      <c r="Q149" t="s">
        <v>104</v>
      </c>
      <c r="R149" t="s">
        <v>5</v>
      </c>
      <c r="S149" t="s">
        <v>1</v>
      </c>
      <c r="T149">
        <v>607</v>
      </c>
      <c r="U149">
        <f t="shared" si="5"/>
        <v>567</v>
      </c>
    </row>
    <row r="150" spans="1:23" x14ac:dyDescent="0.3">
      <c r="A150" t="s">
        <v>104</v>
      </c>
      <c r="B150" t="s">
        <v>95</v>
      </c>
      <c r="C150" t="s">
        <v>1</v>
      </c>
      <c r="D150">
        <v>800</v>
      </c>
      <c r="I150" t="s">
        <v>104</v>
      </c>
      <c r="J150" t="s">
        <v>4</v>
      </c>
      <c r="K150" t="s">
        <v>1</v>
      </c>
      <c r="L150">
        <v>1323</v>
      </c>
      <c r="M150">
        <f t="shared" si="4"/>
        <v>1283</v>
      </c>
      <c r="Q150" t="s">
        <v>104</v>
      </c>
      <c r="R150" t="s">
        <v>5</v>
      </c>
      <c r="S150" t="s">
        <v>1</v>
      </c>
      <c r="T150">
        <v>759</v>
      </c>
      <c r="U150">
        <f t="shared" si="5"/>
        <v>719</v>
      </c>
    </row>
    <row r="151" spans="1:23" x14ac:dyDescent="0.3">
      <c r="A151" t="s">
        <v>104</v>
      </c>
      <c r="B151" t="s">
        <v>95</v>
      </c>
      <c r="C151" t="s">
        <v>1</v>
      </c>
      <c r="D151">
        <v>904</v>
      </c>
      <c r="G151">
        <f>MEDIAN(D142:D151)</f>
        <v>760</v>
      </c>
      <c r="I151" t="s">
        <v>104</v>
      </c>
      <c r="J151" t="s">
        <v>4</v>
      </c>
      <c r="K151" t="s">
        <v>1</v>
      </c>
      <c r="L151">
        <v>1592</v>
      </c>
      <c r="M151">
        <f t="shared" si="4"/>
        <v>1552</v>
      </c>
      <c r="O151">
        <f>MEDIAN(M142:M151)</f>
        <v>1063.5</v>
      </c>
      <c r="Q151" t="s">
        <v>104</v>
      </c>
      <c r="R151" t="s">
        <v>5</v>
      </c>
      <c r="S151" t="s">
        <v>1</v>
      </c>
      <c r="T151">
        <v>1081</v>
      </c>
      <c r="U151">
        <f t="shared" si="5"/>
        <v>1041</v>
      </c>
      <c r="W151">
        <f>MEDIAN(U142:U151)</f>
        <v>966</v>
      </c>
    </row>
    <row r="152" spans="1:23" x14ac:dyDescent="0.3">
      <c r="A152" t="s">
        <v>105</v>
      </c>
      <c r="B152" t="s">
        <v>95</v>
      </c>
      <c r="C152" t="s">
        <v>1</v>
      </c>
      <c r="D152">
        <v>832</v>
      </c>
      <c r="I152" t="s">
        <v>105</v>
      </c>
      <c r="J152" t="s">
        <v>4</v>
      </c>
      <c r="K152" t="s">
        <v>1</v>
      </c>
      <c r="L152">
        <v>881</v>
      </c>
      <c r="M152">
        <f t="shared" si="4"/>
        <v>841</v>
      </c>
      <c r="Q152" t="s">
        <v>105</v>
      </c>
      <c r="R152" t="s">
        <v>5</v>
      </c>
      <c r="S152" t="s">
        <v>1</v>
      </c>
      <c r="T152">
        <v>1472</v>
      </c>
      <c r="U152">
        <f t="shared" si="5"/>
        <v>1432</v>
      </c>
    </row>
    <row r="153" spans="1:23" x14ac:dyDescent="0.3">
      <c r="A153" t="s">
        <v>105</v>
      </c>
      <c r="B153" t="s">
        <v>95</v>
      </c>
      <c r="C153" t="s">
        <v>1</v>
      </c>
      <c r="D153">
        <v>765</v>
      </c>
      <c r="I153" t="s">
        <v>105</v>
      </c>
      <c r="J153" t="s">
        <v>4</v>
      </c>
      <c r="K153" t="s">
        <v>1</v>
      </c>
      <c r="L153">
        <v>1225</v>
      </c>
      <c r="M153">
        <f t="shared" si="4"/>
        <v>1185</v>
      </c>
      <c r="Q153" t="s">
        <v>105</v>
      </c>
      <c r="R153" t="s">
        <v>5</v>
      </c>
      <c r="S153" t="s">
        <v>1</v>
      </c>
      <c r="T153">
        <v>1528</v>
      </c>
      <c r="U153">
        <f t="shared" si="5"/>
        <v>1488</v>
      </c>
    </row>
    <row r="154" spans="1:23" x14ac:dyDescent="0.3">
      <c r="A154" t="s">
        <v>105</v>
      </c>
      <c r="B154" t="s">
        <v>95</v>
      </c>
      <c r="C154" t="s">
        <v>1</v>
      </c>
      <c r="D154">
        <v>1145</v>
      </c>
      <c r="I154" t="s">
        <v>105</v>
      </c>
      <c r="J154" t="s">
        <v>4</v>
      </c>
      <c r="K154" t="s">
        <v>1</v>
      </c>
      <c r="L154">
        <v>1003</v>
      </c>
      <c r="M154">
        <f t="shared" si="4"/>
        <v>963</v>
      </c>
      <c r="Q154" t="s">
        <v>105</v>
      </c>
      <c r="R154" t="s">
        <v>5</v>
      </c>
      <c r="S154" t="s">
        <v>1</v>
      </c>
      <c r="T154">
        <v>1424</v>
      </c>
      <c r="U154">
        <f t="shared" si="5"/>
        <v>1384</v>
      </c>
    </row>
    <row r="155" spans="1:23" x14ac:dyDescent="0.3">
      <c r="A155" t="s">
        <v>105</v>
      </c>
      <c r="B155" t="s">
        <v>95</v>
      </c>
      <c r="C155" t="s">
        <v>1</v>
      </c>
      <c r="D155">
        <v>1160</v>
      </c>
      <c r="I155" t="s">
        <v>105</v>
      </c>
      <c r="J155" t="s">
        <v>4</v>
      </c>
      <c r="K155" t="s">
        <v>1</v>
      </c>
      <c r="L155">
        <v>1152</v>
      </c>
      <c r="M155">
        <f t="shared" si="4"/>
        <v>1112</v>
      </c>
      <c r="Q155" t="s">
        <v>105</v>
      </c>
      <c r="R155" t="s">
        <v>5</v>
      </c>
      <c r="S155" t="s">
        <v>1</v>
      </c>
      <c r="T155">
        <v>969</v>
      </c>
      <c r="U155">
        <f t="shared" si="5"/>
        <v>929</v>
      </c>
    </row>
    <row r="156" spans="1:23" x14ac:dyDescent="0.3">
      <c r="A156" t="s">
        <v>105</v>
      </c>
      <c r="B156" t="s">
        <v>95</v>
      </c>
      <c r="C156" t="s">
        <v>1</v>
      </c>
      <c r="D156">
        <v>800</v>
      </c>
      <c r="I156" t="s">
        <v>105</v>
      </c>
      <c r="J156" t="s">
        <v>4</v>
      </c>
      <c r="K156" t="s">
        <v>1</v>
      </c>
      <c r="L156">
        <v>1064</v>
      </c>
      <c r="M156">
        <f t="shared" si="4"/>
        <v>1024</v>
      </c>
      <c r="Q156" t="s">
        <v>105</v>
      </c>
      <c r="R156" t="s">
        <v>5</v>
      </c>
      <c r="S156" t="s">
        <v>1</v>
      </c>
      <c r="T156">
        <v>976</v>
      </c>
      <c r="U156">
        <f t="shared" si="5"/>
        <v>936</v>
      </c>
    </row>
    <row r="157" spans="1:23" x14ac:dyDescent="0.3">
      <c r="A157" t="s">
        <v>105</v>
      </c>
      <c r="B157" t="s">
        <v>95</v>
      </c>
      <c r="C157" t="s">
        <v>1</v>
      </c>
      <c r="D157">
        <v>807</v>
      </c>
      <c r="I157" t="s">
        <v>105</v>
      </c>
      <c r="J157" t="s">
        <v>4</v>
      </c>
      <c r="K157" t="s">
        <v>1</v>
      </c>
      <c r="L157">
        <v>1064</v>
      </c>
      <c r="M157">
        <f t="shared" si="4"/>
        <v>1024</v>
      </c>
      <c r="Q157" t="s">
        <v>105</v>
      </c>
      <c r="R157" t="s">
        <v>5</v>
      </c>
      <c r="S157" t="s">
        <v>1</v>
      </c>
      <c r="T157">
        <v>816</v>
      </c>
      <c r="U157">
        <f t="shared" si="5"/>
        <v>776</v>
      </c>
    </row>
    <row r="158" spans="1:23" x14ac:dyDescent="0.3">
      <c r="A158" t="s">
        <v>105</v>
      </c>
      <c r="B158" t="s">
        <v>95</v>
      </c>
      <c r="C158" t="s">
        <v>1</v>
      </c>
      <c r="D158">
        <v>647</v>
      </c>
      <c r="I158" t="s">
        <v>105</v>
      </c>
      <c r="J158" t="s">
        <v>4</v>
      </c>
      <c r="K158" t="s">
        <v>1</v>
      </c>
      <c r="L158">
        <v>1303</v>
      </c>
      <c r="M158">
        <f t="shared" si="4"/>
        <v>1263</v>
      </c>
      <c r="Q158" t="s">
        <v>105</v>
      </c>
      <c r="R158" t="s">
        <v>5</v>
      </c>
      <c r="S158" t="s">
        <v>1</v>
      </c>
      <c r="T158">
        <v>704</v>
      </c>
      <c r="U158">
        <f t="shared" si="5"/>
        <v>664</v>
      </c>
    </row>
    <row r="159" spans="1:23" x14ac:dyDescent="0.3">
      <c r="A159" t="s">
        <v>105</v>
      </c>
      <c r="B159" t="s">
        <v>95</v>
      </c>
      <c r="C159" t="s">
        <v>1</v>
      </c>
      <c r="D159">
        <v>800</v>
      </c>
      <c r="I159" t="s">
        <v>105</v>
      </c>
      <c r="J159" t="s">
        <v>4</v>
      </c>
      <c r="K159" t="s">
        <v>1</v>
      </c>
      <c r="L159">
        <v>856</v>
      </c>
      <c r="M159">
        <f t="shared" si="4"/>
        <v>816</v>
      </c>
      <c r="Q159" t="s">
        <v>105</v>
      </c>
      <c r="R159" t="s">
        <v>5</v>
      </c>
      <c r="S159" t="s">
        <v>1</v>
      </c>
      <c r="T159">
        <v>719</v>
      </c>
      <c r="U159">
        <f t="shared" si="5"/>
        <v>679</v>
      </c>
    </row>
    <row r="160" spans="1:23" x14ac:dyDescent="0.3">
      <c r="A160" t="s">
        <v>105</v>
      </c>
      <c r="B160" t="s">
        <v>95</v>
      </c>
      <c r="C160" t="s">
        <v>1</v>
      </c>
      <c r="D160">
        <v>1056</v>
      </c>
      <c r="I160" t="s">
        <v>105</v>
      </c>
      <c r="J160" t="s">
        <v>4</v>
      </c>
      <c r="K160" t="s">
        <v>1</v>
      </c>
      <c r="L160">
        <v>881</v>
      </c>
      <c r="M160">
        <f t="shared" si="4"/>
        <v>841</v>
      </c>
      <c r="Q160" t="s">
        <v>105</v>
      </c>
      <c r="R160" t="s">
        <v>5</v>
      </c>
      <c r="S160" t="s">
        <v>1</v>
      </c>
      <c r="T160">
        <v>767</v>
      </c>
      <c r="U160">
        <f t="shared" si="5"/>
        <v>727</v>
      </c>
    </row>
    <row r="161" spans="1:23" x14ac:dyDescent="0.3">
      <c r="A161" t="s">
        <v>105</v>
      </c>
      <c r="B161" t="s">
        <v>95</v>
      </c>
      <c r="C161" t="s">
        <v>1</v>
      </c>
      <c r="D161">
        <v>775</v>
      </c>
      <c r="G161">
        <f>MEDIAN(D152:D161)</f>
        <v>803.5</v>
      </c>
      <c r="I161" t="s">
        <v>105</v>
      </c>
      <c r="J161" t="s">
        <v>4</v>
      </c>
      <c r="K161" t="s">
        <v>1</v>
      </c>
      <c r="L161">
        <v>859</v>
      </c>
      <c r="M161">
        <f t="shared" si="4"/>
        <v>819</v>
      </c>
      <c r="O161">
        <f>MEDIAN(M152:M161)</f>
        <v>993.5</v>
      </c>
      <c r="Q161" t="s">
        <v>105</v>
      </c>
      <c r="R161" t="s">
        <v>5</v>
      </c>
      <c r="S161" t="s">
        <v>1</v>
      </c>
      <c r="T161">
        <v>872</v>
      </c>
      <c r="U161">
        <f t="shared" si="5"/>
        <v>832</v>
      </c>
      <c r="W161">
        <f>MEDIAN(U152:U161)</f>
        <v>880.5</v>
      </c>
    </row>
    <row r="162" spans="1:23" x14ac:dyDescent="0.3">
      <c r="G162">
        <f>AVERAGE(G1:G161)</f>
        <v>962.65625</v>
      </c>
      <c r="O162">
        <f>AVERAGE(O1:O161)</f>
        <v>1082.53125</v>
      </c>
      <c r="W162">
        <f>AVERAGE(W1:W161)</f>
        <v>949.15625</v>
      </c>
    </row>
    <row r="163" spans="1:23" x14ac:dyDescent="0.3">
      <c r="G163">
        <f>STDEV(G1:G161)</f>
        <v>330.83408322752962</v>
      </c>
      <c r="O163">
        <f>STDEV(O1:O161)</f>
        <v>227.11711140217213</v>
      </c>
      <c r="W163">
        <f>STDEV(W1:W161)</f>
        <v>128.09094669413605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769</v>
      </c>
      <c r="I2" t="s">
        <v>106</v>
      </c>
      <c r="J2" t="s">
        <v>4</v>
      </c>
      <c r="K2" t="s">
        <v>0</v>
      </c>
      <c r="L2">
        <v>839</v>
      </c>
      <c r="M2">
        <f>L2-40</f>
        <v>799</v>
      </c>
      <c r="Q2" t="s">
        <v>106</v>
      </c>
      <c r="R2" t="s">
        <v>5</v>
      </c>
      <c r="S2" t="s">
        <v>0</v>
      </c>
      <c r="T2">
        <v>793</v>
      </c>
      <c r="U2">
        <f>T2-40</f>
        <v>753</v>
      </c>
    </row>
    <row r="3" spans="1:23" x14ac:dyDescent="0.3">
      <c r="A3" t="s">
        <v>106</v>
      </c>
      <c r="B3" t="s">
        <v>95</v>
      </c>
      <c r="C3" t="s">
        <v>0</v>
      </c>
      <c r="D3">
        <v>639</v>
      </c>
      <c r="I3" t="s">
        <v>106</v>
      </c>
      <c r="J3" t="s">
        <v>4</v>
      </c>
      <c r="K3" t="s">
        <v>0</v>
      </c>
      <c r="L3">
        <v>847</v>
      </c>
      <c r="M3">
        <f t="shared" ref="M3:M66" si="0">L3-40</f>
        <v>807</v>
      </c>
      <c r="Q3" t="s">
        <v>106</v>
      </c>
      <c r="R3" t="s">
        <v>5</v>
      </c>
      <c r="S3" t="s">
        <v>0</v>
      </c>
      <c r="T3">
        <v>815</v>
      </c>
      <c r="U3">
        <f t="shared" ref="U3:U66" si="1">T3-40</f>
        <v>775</v>
      </c>
    </row>
    <row r="4" spans="1:23" x14ac:dyDescent="0.3">
      <c r="A4" t="s">
        <v>106</v>
      </c>
      <c r="B4" t="s">
        <v>95</v>
      </c>
      <c r="C4" t="s">
        <v>0</v>
      </c>
      <c r="D4">
        <v>594</v>
      </c>
      <c r="I4" t="s">
        <v>106</v>
      </c>
      <c r="J4" t="s">
        <v>4</v>
      </c>
      <c r="K4" t="s">
        <v>0</v>
      </c>
      <c r="L4">
        <v>841</v>
      </c>
      <c r="M4">
        <f t="shared" si="0"/>
        <v>801</v>
      </c>
      <c r="Q4" t="s">
        <v>106</v>
      </c>
      <c r="R4" t="s">
        <v>5</v>
      </c>
      <c r="S4" t="s">
        <v>0</v>
      </c>
      <c r="T4">
        <v>897</v>
      </c>
      <c r="U4">
        <f t="shared" si="1"/>
        <v>857</v>
      </c>
    </row>
    <row r="5" spans="1:23" x14ac:dyDescent="0.3">
      <c r="A5" t="s">
        <v>106</v>
      </c>
      <c r="B5" t="s">
        <v>95</v>
      </c>
      <c r="C5" t="s">
        <v>0</v>
      </c>
      <c r="D5">
        <v>489</v>
      </c>
      <c r="I5" t="s">
        <v>106</v>
      </c>
      <c r="J5" t="s">
        <v>4</v>
      </c>
      <c r="K5" t="s">
        <v>0</v>
      </c>
      <c r="L5">
        <v>935</v>
      </c>
      <c r="M5">
        <f t="shared" si="0"/>
        <v>895</v>
      </c>
      <c r="Q5" t="s">
        <v>106</v>
      </c>
      <c r="R5" t="s">
        <v>5</v>
      </c>
      <c r="S5" t="s">
        <v>0</v>
      </c>
      <c r="T5">
        <v>712</v>
      </c>
      <c r="U5">
        <f t="shared" si="1"/>
        <v>672</v>
      </c>
    </row>
    <row r="6" spans="1:23" x14ac:dyDescent="0.3">
      <c r="A6" t="s">
        <v>106</v>
      </c>
      <c r="B6" t="s">
        <v>95</v>
      </c>
      <c r="C6" t="s">
        <v>0</v>
      </c>
      <c r="D6">
        <v>617</v>
      </c>
      <c r="I6" t="s">
        <v>106</v>
      </c>
      <c r="J6" t="s">
        <v>4</v>
      </c>
      <c r="K6" t="s">
        <v>0</v>
      </c>
      <c r="L6">
        <v>880</v>
      </c>
      <c r="M6">
        <f t="shared" si="0"/>
        <v>840</v>
      </c>
      <c r="Q6" t="s">
        <v>106</v>
      </c>
      <c r="R6" t="s">
        <v>5</v>
      </c>
      <c r="S6" t="s">
        <v>0</v>
      </c>
      <c r="T6">
        <v>663</v>
      </c>
      <c r="U6">
        <f t="shared" si="1"/>
        <v>623</v>
      </c>
    </row>
    <row r="7" spans="1:23" x14ac:dyDescent="0.3">
      <c r="A7" t="s">
        <v>106</v>
      </c>
      <c r="B7" t="s">
        <v>95</v>
      </c>
      <c r="C7" t="s">
        <v>0</v>
      </c>
      <c r="D7">
        <v>479</v>
      </c>
      <c r="I7" t="s">
        <v>106</v>
      </c>
      <c r="J7" t="s">
        <v>4</v>
      </c>
      <c r="K7" t="s">
        <v>0</v>
      </c>
      <c r="L7">
        <v>872</v>
      </c>
      <c r="M7">
        <f t="shared" si="0"/>
        <v>832</v>
      </c>
      <c r="Q7" t="s">
        <v>106</v>
      </c>
      <c r="R7" t="s">
        <v>5</v>
      </c>
      <c r="S7" t="s">
        <v>0</v>
      </c>
      <c r="T7">
        <v>704</v>
      </c>
      <c r="U7">
        <f t="shared" si="1"/>
        <v>664</v>
      </c>
    </row>
    <row r="8" spans="1:23" x14ac:dyDescent="0.3">
      <c r="A8" t="s">
        <v>106</v>
      </c>
      <c r="B8" t="s">
        <v>95</v>
      </c>
      <c r="C8" t="s">
        <v>0</v>
      </c>
      <c r="D8">
        <v>519</v>
      </c>
      <c r="I8" t="s">
        <v>106</v>
      </c>
      <c r="J8" t="s">
        <v>4</v>
      </c>
      <c r="K8" t="s">
        <v>0</v>
      </c>
      <c r="L8">
        <v>639</v>
      </c>
      <c r="M8">
        <f t="shared" si="0"/>
        <v>599</v>
      </c>
      <c r="Q8" t="s">
        <v>106</v>
      </c>
      <c r="R8" t="s">
        <v>5</v>
      </c>
      <c r="S8" t="s">
        <v>0</v>
      </c>
      <c r="T8">
        <v>864</v>
      </c>
      <c r="U8">
        <f t="shared" si="1"/>
        <v>824</v>
      </c>
    </row>
    <row r="9" spans="1:23" x14ac:dyDescent="0.3">
      <c r="A9" t="s">
        <v>106</v>
      </c>
      <c r="B9" t="s">
        <v>95</v>
      </c>
      <c r="C9" t="s">
        <v>0</v>
      </c>
      <c r="D9">
        <v>712</v>
      </c>
      <c r="I9" t="s">
        <v>106</v>
      </c>
      <c r="J9" t="s">
        <v>4</v>
      </c>
      <c r="K9" t="s">
        <v>0</v>
      </c>
      <c r="L9">
        <v>712</v>
      </c>
      <c r="M9">
        <f t="shared" si="0"/>
        <v>672</v>
      </c>
      <c r="Q9" t="s">
        <v>106</v>
      </c>
      <c r="R9" t="s">
        <v>5</v>
      </c>
      <c r="S9" t="s">
        <v>0</v>
      </c>
      <c r="T9">
        <v>688</v>
      </c>
      <c r="U9">
        <f t="shared" si="1"/>
        <v>648</v>
      </c>
    </row>
    <row r="10" spans="1:23" x14ac:dyDescent="0.3">
      <c r="A10" t="s">
        <v>106</v>
      </c>
      <c r="B10" t="s">
        <v>95</v>
      </c>
      <c r="C10" t="s">
        <v>0</v>
      </c>
      <c r="D10">
        <v>1335</v>
      </c>
      <c r="I10" t="s">
        <v>106</v>
      </c>
      <c r="J10" t="s">
        <v>4</v>
      </c>
      <c r="K10" t="s">
        <v>0</v>
      </c>
      <c r="L10">
        <v>879</v>
      </c>
      <c r="M10">
        <f t="shared" si="0"/>
        <v>839</v>
      </c>
      <c r="Q10" t="s">
        <v>106</v>
      </c>
      <c r="R10" t="s">
        <v>5</v>
      </c>
      <c r="S10" t="s">
        <v>0</v>
      </c>
      <c r="T10">
        <v>607</v>
      </c>
      <c r="U10">
        <f t="shared" si="1"/>
        <v>567</v>
      </c>
    </row>
    <row r="11" spans="1:23" x14ac:dyDescent="0.3">
      <c r="A11" t="s">
        <v>106</v>
      </c>
      <c r="B11" t="s">
        <v>95</v>
      </c>
      <c r="C11" t="s">
        <v>0</v>
      </c>
      <c r="D11">
        <v>713</v>
      </c>
      <c r="G11">
        <f>MEDIAN(D2:D11)</f>
        <v>628</v>
      </c>
      <c r="I11" t="s">
        <v>106</v>
      </c>
      <c r="J11" t="s">
        <v>4</v>
      </c>
      <c r="K11" t="s">
        <v>0</v>
      </c>
      <c r="L11">
        <v>552</v>
      </c>
      <c r="M11">
        <f t="shared" si="0"/>
        <v>512</v>
      </c>
      <c r="O11">
        <f>MEDIAN(M2:M11)</f>
        <v>804</v>
      </c>
      <c r="Q11" t="s">
        <v>106</v>
      </c>
      <c r="R11" t="s">
        <v>5</v>
      </c>
      <c r="S11" t="s">
        <v>0</v>
      </c>
      <c r="T11">
        <v>530</v>
      </c>
      <c r="U11">
        <f t="shared" si="1"/>
        <v>490</v>
      </c>
      <c r="W11">
        <f>MEDIAN(U2:U11)</f>
        <v>668</v>
      </c>
    </row>
    <row r="12" spans="1:23" x14ac:dyDescent="0.3">
      <c r="A12" t="s">
        <v>107</v>
      </c>
      <c r="B12" t="s">
        <v>95</v>
      </c>
      <c r="C12" t="s">
        <v>0</v>
      </c>
      <c r="D12">
        <v>644</v>
      </c>
      <c r="I12" t="s">
        <v>107</v>
      </c>
      <c r="J12" t="s">
        <v>4</v>
      </c>
      <c r="K12" t="s">
        <v>0</v>
      </c>
      <c r="L12">
        <v>859</v>
      </c>
      <c r="M12">
        <f t="shared" si="0"/>
        <v>819</v>
      </c>
      <c r="Q12" t="s">
        <v>107</v>
      </c>
      <c r="R12" t="s">
        <v>5</v>
      </c>
      <c r="S12" t="s">
        <v>0</v>
      </c>
      <c r="T12">
        <v>752</v>
      </c>
      <c r="U12">
        <f t="shared" si="1"/>
        <v>712</v>
      </c>
    </row>
    <row r="13" spans="1:23" x14ac:dyDescent="0.3">
      <c r="A13" t="s">
        <v>107</v>
      </c>
      <c r="B13" t="s">
        <v>95</v>
      </c>
      <c r="C13" t="s">
        <v>0</v>
      </c>
      <c r="D13">
        <v>640</v>
      </c>
      <c r="I13" t="s">
        <v>107</v>
      </c>
      <c r="J13" t="s">
        <v>4</v>
      </c>
      <c r="K13" t="s">
        <v>0</v>
      </c>
      <c r="L13">
        <v>959</v>
      </c>
      <c r="M13">
        <f t="shared" si="0"/>
        <v>919</v>
      </c>
      <c r="Q13" t="s">
        <v>107</v>
      </c>
      <c r="R13" t="s">
        <v>5</v>
      </c>
      <c r="S13" t="s">
        <v>0</v>
      </c>
      <c r="T13">
        <v>1270</v>
      </c>
      <c r="U13">
        <f t="shared" si="1"/>
        <v>1230</v>
      </c>
    </row>
    <row r="14" spans="1:23" x14ac:dyDescent="0.3">
      <c r="A14" t="s">
        <v>107</v>
      </c>
      <c r="B14" t="s">
        <v>95</v>
      </c>
      <c r="C14" t="s">
        <v>0</v>
      </c>
      <c r="D14">
        <v>464</v>
      </c>
      <c r="I14" t="s">
        <v>107</v>
      </c>
      <c r="J14" t="s">
        <v>4</v>
      </c>
      <c r="K14" t="s">
        <v>0</v>
      </c>
      <c r="L14">
        <v>912</v>
      </c>
      <c r="M14">
        <f t="shared" si="0"/>
        <v>872</v>
      </c>
      <c r="Q14" t="s">
        <v>107</v>
      </c>
      <c r="R14" t="s">
        <v>5</v>
      </c>
      <c r="S14" t="s">
        <v>0</v>
      </c>
      <c r="T14">
        <v>816</v>
      </c>
      <c r="U14">
        <f t="shared" si="1"/>
        <v>776</v>
      </c>
    </row>
    <row r="15" spans="1:23" x14ac:dyDescent="0.3">
      <c r="A15" t="s">
        <v>107</v>
      </c>
      <c r="B15" t="s">
        <v>95</v>
      </c>
      <c r="C15" t="s">
        <v>0</v>
      </c>
      <c r="D15">
        <v>559</v>
      </c>
      <c r="I15" t="s">
        <v>107</v>
      </c>
      <c r="J15" t="s">
        <v>4</v>
      </c>
      <c r="K15" t="s">
        <v>0</v>
      </c>
      <c r="L15">
        <v>976</v>
      </c>
      <c r="M15">
        <f t="shared" si="0"/>
        <v>936</v>
      </c>
      <c r="Q15" t="s">
        <v>107</v>
      </c>
      <c r="R15" t="s">
        <v>5</v>
      </c>
      <c r="S15" t="s">
        <v>0</v>
      </c>
      <c r="T15">
        <v>872</v>
      </c>
      <c r="U15">
        <f t="shared" si="1"/>
        <v>832</v>
      </c>
    </row>
    <row r="16" spans="1:23" x14ac:dyDescent="0.3">
      <c r="A16" t="s">
        <v>107</v>
      </c>
      <c r="B16" t="s">
        <v>95</v>
      </c>
      <c r="C16" t="s">
        <v>0</v>
      </c>
      <c r="D16">
        <v>537</v>
      </c>
      <c r="I16" t="s">
        <v>107</v>
      </c>
      <c r="J16" t="s">
        <v>4</v>
      </c>
      <c r="K16" t="s">
        <v>0</v>
      </c>
      <c r="L16">
        <v>879</v>
      </c>
      <c r="M16">
        <f t="shared" si="0"/>
        <v>839</v>
      </c>
      <c r="Q16" t="s">
        <v>107</v>
      </c>
      <c r="R16" t="s">
        <v>5</v>
      </c>
      <c r="S16" t="s">
        <v>0</v>
      </c>
      <c r="T16">
        <v>800</v>
      </c>
      <c r="U16">
        <f t="shared" si="1"/>
        <v>760</v>
      </c>
    </row>
    <row r="17" spans="1:23" x14ac:dyDescent="0.3">
      <c r="A17" t="s">
        <v>107</v>
      </c>
      <c r="B17" t="s">
        <v>95</v>
      </c>
      <c r="C17" t="s">
        <v>0</v>
      </c>
      <c r="D17">
        <v>649</v>
      </c>
      <c r="I17" t="s">
        <v>107</v>
      </c>
      <c r="J17" t="s">
        <v>4</v>
      </c>
      <c r="K17" t="s">
        <v>0</v>
      </c>
      <c r="L17">
        <v>808</v>
      </c>
      <c r="M17">
        <f t="shared" si="0"/>
        <v>768</v>
      </c>
      <c r="Q17" t="s">
        <v>107</v>
      </c>
      <c r="R17" t="s">
        <v>5</v>
      </c>
      <c r="S17" t="s">
        <v>0</v>
      </c>
      <c r="T17">
        <v>1256</v>
      </c>
      <c r="U17">
        <f t="shared" si="1"/>
        <v>1216</v>
      </c>
    </row>
    <row r="18" spans="1:23" x14ac:dyDescent="0.3">
      <c r="A18" t="s">
        <v>107</v>
      </c>
      <c r="B18" t="s">
        <v>95</v>
      </c>
      <c r="C18" t="s">
        <v>0</v>
      </c>
      <c r="D18">
        <v>657</v>
      </c>
      <c r="I18" t="s">
        <v>107</v>
      </c>
      <c r="J18" t="s">
        <v>4</v>
      </c>
      <c r="K18" t="s">
        <v>0</v>
      </c>
      <c r="L18">
        <v>799</v>
      </c>
      <c r="M18">
        <f t="shared" si="0"/>
        <v>759</v>
      </c>
      <c r="Q18" t="s">
        <v>107</v>
      </c>
      <c r="R18" t="s">
        <v>5</v>
      </c>
      <c r="S18" t="s">
        <v>0</v>
      </c>
      <c r="T18">
        <v>744</v>
      </c>
      <c r="U18">
        <f t="shared" si="1"/>
        <v>704</v>
      </c>
    </row>
    <row r="19" spans="1:23" x14ac:dyDescent="0.3">
      <c r="A19" t="s">
        <v>107</v>
      </c>
      <c r="B19" t="s">
        <v>95</v>
      </c>
      <c r="C19" t="s">
        <v>0</v>
      </c>
      <c r="D19">
        <v>720</v>
      </c>
      <c r="I19" t="s">
        <v>107</v>
      </c>
      <c r="J19" t="s">
        <v>4</v>
      </c>
      <c r="K19" t="s">
        <v>0</v>
      </c>
      <c r="L19">
        <v>743</v>
      </c>
      <c r="M19">
        <f t="shared" si="0"/>
        <v>703</v>
      </c>
      <c r="Q19" t="s">
        <v>107</v>
      </c>
      <c r="R19" t="s">
        <v>5</v>
      </c>
      <c r="S19" t="s">
        <v>0</v>
      </c>
      <c r="T19">
        <v>709</v>
      </c>
      <c r="U19">
        <f t="shared" si="1"/>
        <v>669</v>
      </c>
    </row>
    <row r="20" spans="1:23" x14ac:dyDescent="0.3">
      <c r="A20" t="s">
        <v>107</v>
      </c>
      <c r="B20" t="s">
        <v>95</v>
      </c>
      <c r="C20" t="s">
        <v>0</v>
      </c>
      <c r="D20">
        <v>687</v>
      </c>
      <c r="I20" t="s">
        <v>107</v>
      </c>
      <c r="J20" t="s">
        <v>4</v>
      </c>
      <c r="K20" t="s">
        <v>0</v>
      </c>
      <c r="L20">
        <v>736</v>
      </c>
      <c r="M20">
        <f t="shared" si="0"/>
        <v>696</v>
      </c>
      <c r="Q20" t="s">
        <v>107</v>
      </c>
      <c r="R20" t="s">
        <v>5</v>
      </c>
      <c r="S20" t="s">
        <v>0</v>
      </c>
      <c r="T20">
        <v>591</v>
      </c>
      <c r="U20">
        <f t="shared" si="1"/>
        <v>551</v>
      </c>
    </row>
    <row r="21" spans="1:23" x14ac:dyDescent="0.3">
      <c r="A21" t="s">
        <v>107</v>
      </c>
      <c r="B21" t="s">
        <v>95</v>
      </c>
      <c r="C21" t="s">
        <v>0</v>
      </c>
      <c r="D21">
        <v>684</v>
      </c>
      <c r="G21">
        <f>MEDIAN(D12:D21)</f>
        <v>646.5</v>
      </c>
      <c r="I21" t="s">
        <v>107</v>
      </c>
      <c r="J21" t="s">
        <v>4</v>
      </c>
      <c r="K21" t="s">
        <v>0</v>
      </c>
      <c r="L21">
        <v>767</v>
      </c>
      <c r="M21">
        <f t="shared" si="0"/>
        <v>727</v>
      </c>
      <c r="O21">
        <f>MEDIAN(M12:M21)</f>
        <v>793.5</v>
      </c>
      <c r="Q21" t="s">
        <v>107</v>
      </c>
      <c r="R21" t="s">
        <v>5</v>
      </c>
      <c r="S21" t="s">
        <v>0</v>
      </c>
      <c r="T21">
        <v>755</v>
      </c>
      <c r="U21">
        <f t="shared" si="1"/>
        <v>715</v>
      </c>
      <c r="W21">
        <f>MEDIAN(U12:U21)</f>
        <v>737.5</v>
      </c>
    </row>
    <row r="22" spans="1:23" x14ac:dyDescent="0.3">
      <c r="A22" t="s">
        <v>108</v>
      </c>
      <c r="B22" t="s">
        <v>95</v>
      </c>
      <c r="C22" t="s">
        <v>0</v>
      </c>
      <c r="D22">
        <v>792</v>
      </c>
      <c r="I22" t="s">
        <v>108</v>
      </c>
      <c r="J22" t="s">
        <v>4</v>
      </c>
      <c r="K22" t="s">
        <v>0</v>
      </c>
      <c r="L22">
        <v>1041</v>
      </c>
      <c r="M22">
        <f t="shared" si="0"/>
        <v>1001</v>
      </c>
      <c r="Q22" t="s">
        <v>108</v>
      </c>
      <c r="R22" t="s">
        <v>5</v>
      </c>
      <c r="S22" t="s">
        <v>0</v>
      </c>
      <c r="T22">
        <v>664</v>
      </c>
      <c r="U22">
        <f t="shared" si="1"/>
        <v>624</v>
      </c>
    </row>
    <row r="23" spans="1:23" x14ac:dyDescent="0.3">
      <c r="A23" t="s">
        <v>108</v>
      </c>
      <c r="B23" t="s">
        <v>95</v>
      </c>
      <c r="C23" t="s">
        <v>0</v>
      </c>
      <c r="D23">
        <v>703</v>
      </c>
      <c r="I23" t="s">
        <v>108</v>
      </c>
      <c r="J23" t="s">
        <v>4</v>
      </c>
      <c r="K23" t="s">
        <v>0</v>
      </c>
      <c r="L23">
        <v>855</v>
      </c>
      <c r="M23">
        <f t="shared" si="0"/>
        <v>815</v>
      </c>
      <c r="Q23" t="s">
        <v>108</v>
      </c>
      <c r="R23" t="s">
        <v>5</v>
      </c>
      <c r="S23" t="s">
        <v>0</v>
      </c>
      <c r="T23">
        <v>700</v>
      </c>
      <c r="U23">
        <f t="shared" si="1"/>
        <v>660</v>
      </c>
    </row>
    <row r="24" spans="1:23" x14ac:dyDescent="0.3">
      <c r="A24" t="s">
        <v>108</v>
      </c>
      <c r="B24" t="s">
        <v>95</v>
      </c>
      <c r="C24" t="s">
        <v>0</v>
      </c>
      <c r="D24">
        <v>456</v>
      </c>
      <c r="I24" t="s">
        <v>108</v>
      </c>
      <c r="J24" t="s">
        <v>4</v>
      </c>
      <c r="K24" t="s">
        <v>0</v>
      </c>
      <c r="L24">
        <v>832</v>
      </c>
      <c r="M24">
        <f t="shared" si="0"/>
        <v>792</v>
      </c>
      <c r="Q24" t="s">
        <v>108</v>
      </c>
      <c r="R24" t="s">
        <v>5</v>
      </c>
      <c r="S24" t="s">
        <v>0</v>
      </c>
      <c r="T24">
        <v>791</v>
      </c>
      <c r="U24">
        <f t="shared" si="1"/>
        <v>751</v>
      </c>
    </row>
    <row r="25" spans="1:23" x14ac:dyDescent="0.3">
      <c r="A25" t="s">
        <v>108</v>
      </c>
      <c r="B25" t="s">
        <v>95</v>
      </c>
      <c r="C25" t="s">
        <v>0</v>
      </c>
      <c r="D25">
        <v>776</v>
      </c>
      <c r="I25" t="s">
        <v>108</v>
      </c>
      <c r="J25" t="s">
        <v>4</v>
      </c>
      <c r="K25" t="s">
        <v>0</v>
      </c>
      <c r="L25">
        <v>711</v>
      </c>
      <c r="M25">
        <f t="shared" si="0"/>
        <v>671</v>
      </c>
      <c r="Q25" t="s">
        <v>108</v>
      </c>
      <c r="R25" t="s">
        <v>5</v>
      </c>
      <c r="S25" t="s">
        <v>0</v>
      </c>
      <c r="T25">
        <v>584</v>
      </c>
      <c r="U25">
        <f t="shared" si="1"/>
        <v>544</v>
      </c>
    </row>
    <row r="26" spans="1:23" x14ac:dyDescent="0.3">
      <c r="A26" t="s">
        <v>108</v>
      </c>
      <c r="B26" t="s">
        <v>95</v>
      </c>
      <c r="C26" t="s">
        <v>0</v>
      </c>
      <c r="D26">
        <v>488</v>
      </c>
      <c r="I26" t="s">
        <v>108</v>
      </c>
      <c r="J26" t="s">
        <v>4</v>
      </c>
      <c r="K26" t="s">
        <v>0</v>
      </c>
      <c r="L26">
        <v>856</v>
      </c>
      <c r="M26">
        <f t="shared" si="0"/>
        <v>816</v>
      </c>
      <c r="Q26" t="s">
        <v>108</v>
      </c>
      <c r="R26" t="s">
        <v>5</v>
      </c>
      <c r="S26" t="s">
        <v>0</v>
      </c>
      <c r="T26">
        <v>600</v>
      </c>
      <c r="U26">
        <f t="shared" si="1"/>
        <v>560</v>
      </c>
    </row>
    <row r="27" spans="1:23" x14ac:dyDescent="0.3">
      <c r="A27" t="s">
        <v>108</v>
      </c>
      <c r="B27" t="s">
        <v>95</v>
      </c>
      <c r="C27" t="s">
        <v>0</v>
      </c>
      <c r="D27">
        <v>689</v>
      </c>
      <c r="I27" t="s">
        <v>108</v>
      </c>
      <c r="J27" t="s">
        <v>4</v>
      </c>
      <c r="K27" t="s">
        <v>0</v>
      </c>
      <c r="L27">
        <v>832</v>
      </c>
      <c r="M27">
        <f t="shared" si="0"/>
        <v>792</v>
      </c>
      <c r="Q27" t="s">
        <v>108</v>
      </c>
      <c r="R27" t="s">
        <v>5</v>
      </c>
      <c r="S27" t="s">
        <v>0</v>
      </c>
      <c r="T27">
        <v>728</v>
      </c>
      <c r="U27">
        <f t="shared" si="1"/>
        <v>688</v>
      </c>
    </row>
    <row r="28" spans="1:23" x14ac:dyDescent="0.3">
      <c r="A28" t="s">
        <v>108</v>
      </c>
      <c r="B28" t="s">
        <v>95</v>
      </c>
      <c r="C28" t="s">
        <v>0</v>
      </c>
      <c r="D28">
        <v>520</v>
      </c>
      <c r="I28" t="s">
        <v>108</v>
      </c>
      <c r="J28" t="s">
        <v>4</v>
      </c>
      <c r="K28" t="s">
        <v>0</v>
      </c>
      <c r="L28">
        <v>904</v>
      </c>
      <c r="M28">
        <f t="shared" si="0"/>
        <v>864</v>
      </c>
      <c r="Q28" t="s">
        <v>108</v>
      </c>
      <c r="R28" t="s">
        <v>5</v>
      </c>
      <c r="S28" t="s">
        <v>0</v>
      </c>
      <c r="T28">
        <v>928</v>
      </c>
      <c r="U28">
        <f t="shared" si="1"/>
        <v>888</v>
      </c>
    </row>
    <row r="29" spans="1:23" x14ac:dyDescent="0.3">
      <c r="A29" t="s">
        <v>108</v>
      </c>
      <c r="B29" t="s">
        <v>95</v>
      </c>
      <c r="C29" t="s">
        <v>0</v>
      </c>
      <c r="D29">
        <v>886</v>
      </c>
      <c r="I29" t="s">
        <v>108</v>
      </c>
      <c r="J29" t="s">
        <v>4</v>
      </c>
      <c r="K29" t="s">
        <v>0</v>
      </c>
      <c r="L29">
        <v>592</v>
      </c>
      <c r="M29">
        <f t="shared" si="0"/>
        <v>552</v>
      </c>
      <c r="Q29" t="s">
        <v>108</v>
      </c>
      <c r="R29" t="s">
        <v>5</v>
      </c>
      <c r="S29" t="s">
        <v>0</v>
      </c>
      <c r="T29">
        <v>784</v>
      </c>
      <c r="U29">
        <f t="shared" si="1"/>
        <v>744</v>
      </c>
    </row>
    <row r="30" spans="1:23" x14ac:dyDescent="0.3">
      <c r="A30" t="s">
        <v>108</v>
      </c>
      <c r="B30" t="s">
        <v>95</v>
      </c>
      <c r="C30" t="s">
        <v>0</v>
      </c>
      <c r="D30">
        <v>632</v>
      </c>
      <c r="I30" t="s">
        <v>108</v>
      </c>
      <c r="J30" t="s">
        <v>4</v>
      </c>
      <c r="K30" t="s">
        <v>0</v>
      </c>
      <c r="L30">
        <v>679</v>
      </c>
      <c r="M30">
        <f t="shared" si="0"/>
        <v>639</v>
      </c>
      <c r="Q30" t="s">
        <v>108</v>
      </c>
      <c r="R30" t="s">
        <v>5</v>
      </c>
      <c r="S30" t="s">
        <v>0</v>
      </c>
      <c r="T30">
        <v>599</v>
      </c>
      <c r="U30">
        <f t="shared" si="1"/>
        <v>559</v>
      </c>
    </row>
    <row r="31" spans="1:23" x14ac:dyDescent="0.3">
      <c r="A31" t="s">
        <v>108</v>
      </c>
      <c r="B31" t="s">
        <v>95</v>
      </c>
      <c r="C31" t="s">
        <v>0</v>
      </c>
      <c r="D31">
        <v>719</v>
      </c>
      <c r="G31">
        <f>MEDIAN(D22:D31)</f>
        <v>696</v>
      </c>
      <c r="I31" t="s">
        <v>108</v>
      </c>
      <c r="J31" t="s">
        <v>4</v>
      </c>
      <c r="K31" t="s">
        <v>0</v>
      </c>
      <c r="L31">
        <v>712</v>
      </c>
      <c r="M31">
        <f t="shared" si="0"/>
        <v>672</v>
      </c>
      <c r="O31">
        <f>MEDIAN(M22:M31)</f>
        <v>792</v>
      </c>
      <c r="Q31" t="s">
        <v>108</v>
      </c>
      <c r="R31" t="s">
        <v>5</v>
      </c>
      <c r="S31" t="s">
        <v>0</v>
      </c>
      <c r="T31">
        <v>720</v>
      </c>
      <c r="U31">
        <f t="shared" si="1"/>
        <v>680</v>
      </c>
      <c r="W31">
        <f>MEDIAN(U22:U31)</f>
        <v>670</v>
      </c>
    </row>
    <row r="32" spans="1:23" x14ac:dyDescent="0.3">
      <c r="A32" t="s">
        <v>109</v>
      </c>
      <c r="B32" t="s">
        <v>95</v>
      </c>
      <c r="C32" t="s">
        <v>0</v>
      </c>
      <c r="D32">
        <v>680</v>
      </c>
      <c r="I32" t="s">
        <v>109</v>
      </c>
      <c r="J32" t="s">
        <v>4</v>
      </c>
      <c r="K32" t="s">
        <v>0</v>
      </c>
      <c r="L32">
        <v>827</v>
      </c>
      <c r="M32">
        <f t="shared" si="0"/>
        <v>787</v>
      </c>
      <c r="Q32" t="s">
        <v>109</v>
      </c>
      <c r="R32" t="s">
        <v>5</v>
      </c>
      <c r="S32" t="s">
        <v>0</v>
      </c>
      <c r="T32">
        <v>783</v>
      </c>
      <c r="U32">
        <f t="shared" si="1"/>
        <v>743</v>
      </c>
    </row>
    <row r="33" spans="1:23" x14ac:dyDescent="0.3">
      <c r="A33" t="s">
        <v>109</v>
      </c>
      <c r="B33" t="s">
        <v>95</v>
      </c>
      <c r="C33" t="s">
        <v>0</v>
      </c>
      <c r="D33">
        <v>791</v>
      </c>
      <c r="I33" t="s">
        <v>109</v>
      </c>
      <c r="J33" t="s">
        <v>4</v>
      </c>
      <c r="K33" t="s">
        <v>0</v>
      </c>
      <c r="L33">
        <v>951</v>
      </c>
      <c r="M33">
        <f t="shared" si="0"/>
        <v>911</v>
      </c>
      <c r="Q33" t="s">
        <v>109</v>
      </c>
      <c r="R33" t="s">
        <v>5</v>
      </c>
      <c r="S33" t="s">
        <v>0</v>
      </c>
      <c r="T33">
        <v>760</v>
      </c>
      <c r="U33">
        <f t="shared" si="1"/>
        <v>720</v>
      </c>
    </row>
    <row r="34" spans="1:23" x14ac:dyDescent="0.3">
      <c r="A34" t="s">
        <v>109</v>
      </c>
      <c r="B34" t="s">
        <v>95</v>
      </c>
      <c r="C34" t="s">
        <v>0</v>
      </c>
      <c r="D34">
        <v>577</v>
      </c>
      <c r="I34" t="s">
        <v>109</v>
      </c>
      <c r="J34" t="s">
        <v>4</v>
      </c>
      <c r="K34" t="s">
        <v>0</v>
      </c>
      <c r="L34">
        <v>1871</v>
      </c>
      <c r="M34">
        <f t="shared" si="0"/>
        <v>1831</v>
      </c>
      <c r="Q34" t="s">
        <v>109</v>
      </c>
      <c r="R34" t="s">
        <v>5</v>
      </c>
      <c r="S34" t="s">
        <v>1</v>
      </c>
      <c r="T34">
        <v>1227</v>
      </c>
      <c r="U34">
        <f t="shared" si="1"/>
        <v>1187</v>
      </c>
    </row>
    <row r="35" spans="1:23" x14ac:dyDescent="0.3">
      <c r="A35" t="s">
        <v>109</v>
      </c>
      <c r="B35" t="s">
        <v>95</v>
      </c>
      <c r="C35" t="s">
        <v>0</v>
      </c>
      <c r="D35">
        <v>672</v>
      </c>
      <c r="I35" t="s">
        <v>109</v>
      </c>
      <c r="J35" t="s">
        <v>4</v>
      </c>
      <c r="K35" t="s">
        <v>0</v>
      </c>
      <c r="L35">
        <v>863</v>
      </c>
      <c r="M35">
        <f t="shared" si="0"/>
        <v>823</v>
      </c>
      <c r="Q35" t="s">
        <v>109</v>
      </c>
      <c r="R35" t="s">
        <v>5</v>
      </c>
      <c r="S35" t="s">
        <v>0</v>
      </c>
      <c r="T35">
        <v>585</v>
      </c>
      <c r="U35">
        <f t="shared" si="1"/>
        <v>545</v>
      </c>
    </row>
    <row r="36" spans="1:23" x14ac:dyDescent="0.3">
      <c r="A36" t="s">
        <v>109</v>
      </c>
      <c r="B36" t="s">
        <v>95</v>
      </c>
      <c r="C36" t="s">
        <v>0</v>
      </c>
      <c r="D36">
        <v>660</v>
      </c>
      <c r="I36" t="s">
        <v>109</v>
      </c>
      <c r="J36" t="s">
        <v>4</v>
      </c>
      <c r="K36" t="s">
        <v>0</v>
      </c>
      <c r="L36">
        <v>1079</v>
      </c>
      <c r="M36">
        <f t="shared" si="0"/>
        <v>1039</v>
      </c>
      <c r="Q36" t="s">
        <v>109</v>
      </c>
      <c r="R36" t="s">
        <v>5</v>
      </c>
      <c r="S36" t="s">
        <v>0</v>
      </c>
      <c r="T36">
        <v>783</v>
      </c>
      <c r="U36">
        <f t="shared" si="1"/>
        <v>743</v>
      </c>
    </row>
    <row r="37" spans="1:23" x14ac:dyDescent="0.3">
      <c r="A37" t="s">
        <v>109</v>
      </c>
      <c r="B37" t="s">
        <v>95</v>
      </c>
      <c r="C37" t="s">
        <v>0</v>
      </c>
      <c r="D37">
        <v>623</v>
      </c>
      <c r="I37" t="s">
        <v>109</v>
      </c>
      <c r="J37" t="s">
        <v>4</v>
      </c>
      <c r="K37" t="s">
        <v>0</v>
      </c>
      <c r="L37">
        <v>763</v>
      </c>
      <c r="M37">
        <f t="shared" si="0"/>
        <v>723</v>
      </c>
      <c r="Q37" t="s">
        <v>109</v>
      </c>
      <c r="R37" t="s">
        <v>5</v>
      </c>
      <c r="S37" t="s">
        <v>0</v>
      </c>
      <c r="T37">
        <v>661</v>
      </c>
      <c r="U37">
        <f t="shared" si="1"/>
        <v>621</v>
      </c>
    </row>
    <row r="38" spans="1:23" x14ac:dyDescent="0.3">
      <c r="A38" t="s">
        <v>109</v>
      </c>
      <c r="B38" t="s">
        <v>95</v>
      </c>
      <c r="C38" t="s">
        <v>0</v>
      </c>
      <c r="D38">
        <v>1012</v>
      </c>
      <c r="I38" t="s">
        <v>109</v>
      </c>
      <c r="J38" t="s">
        <v>4</v>
      </c>
      <c r="K38" t="s">
        <v>0</v>
      </c>
      <c r="L38">
        <v>912</v>
      </c>
      <c r="M38">
        <f t="shared" si="0"/>
        <v>872</v>
      </c>
      <c r="Q38" t="s">
        <v>109</v>
      </c>
      <c r="R38" t="s">
        <v>5</v>
      </c>
      <c r="S38" t="s">
        <v>0</v>
      </c>
      <c r="T38">
        <v>865</v>
      </c>
      <c r="U38">
        <f t="shared" si="1"/>
        <v>825</v>
      </c>
    </row>
    <row r="39" spans="1:23" x14ac:dyDescent="0.3">
      <c r="A39" t="s">
        <v>109</v>
      </c>
      <c r="B39" t="s">
        <v>95</v>
      </c>
      <c r="C39" t="s">
        <v>1</v>
      </c>
      <c r="D39">
        <v>1368</v>
      </c>
      <c r="I39" t="s">
        <v>109</v>
      </c>
      <c r="J39" t="s">
        <v>4</v>
      </c>
      <c r="K39" t="s">
        <v>0</v>
      </c>
      <c r="L39">
        <v>888</v>
      </c>
      <c r="M39">
        <f t="shared" si="0"/>
        <v>848</v>
      </c>
      <c r="Q39" t="s">
        <v>109</v>
      </c>
      <c r="R39" t="s">
        <v>5</v>
      </c>
      <c r="S39" t="s">
        <v>0</v>
      </c>
      <c r="T39">
        <v>760</v>
      </c>
      <c r="U39">
        <f t="shared" si="1"/>
        <v>720</v>
      </c>
    </row>
    <row r="40" spans="1:23" x14ac:dyDescent="0.3">
      <c r="A40" t="s">
        <v>109</v>
      </c>
      <c r="B40" t="s">
        <v>95</v>
      </c>
      <c r="C40" t="s">
        <v>0</v>
      </c>
      <c r="D40">
        <v>840</v>
      </c>
      <c r="I40" t="s">
        <v>109</v>
      </c>
      <c r="J40" t="s">
        <v>4</v>
      </c>
      <c r="K40" t="s">
        <v>0</v>
      </c>
      <c r="L40">
        <v>695</v>
      </c>
      <c r="M40">
        <f t="shared" si="0"/>
        <v>655</v>
      </c>
      <c r="Q40" t="s">
        <v>109</v>
      </c>
      <c r="R40" t="s">
        <v>5</v>
      </c>
      <c r="S40" t="s">
        <v>0</v>
      </c>
      <c r="T40">
        <v>623</v>
      </c>
      <c r="U40">
        <f t="shared" si="1"/>
        <v>583</v>
      </c>
    </row>
    <row r="41" spans="1:23" x14ac:dyDescent="0.3">
      <c r="A41" t="s">
        <v>109</v>
      </c>
      <c r="B41" t="s">
        <v>95</v>
      </c>
      <c r="C41" t="s">
        <v>0</v>
      </c>
      <c r="D41">
        <v>808</v>
      </c>
      <c r="G41">
        <f>MEDIAN(D32:D41)</f>
        <v>735.5</v>
      </c>
      <c r="I41" t="s">
        <v>109</v>
      </c>
      <c r="J41" t="s">
        <v>4</v>
      </c>
      <c r="K41" t="s">
        <v>1</v>
      </c>
      <c r="L41">
        <v>783</v>
      </c>
      <c r="M41">
        <f t="shared" si="0"/>
        <v>743</v>
      </c>
      <c r="O41">
        <f>MEDIAN(M32:M41)</f>
        <v>835.5</v>
      </c>
      <c r="Q41" t="s">
        <v>109</v>
      </c>
      <c r="R41" t="s">
        <v>5</v>
      </c>
      <c r="S41" t="s">
        <v>0</v>
      </c>
      <c r="T41">
        <v>1231</v>
      </c>
      <c r="U41">
        <f t="shared" si="1"/>
        <v>1191</v>
      </c>
      <c r="W41">
        <f>MEDIAN(U32:U41)</f>
        <v>731.5</v>
      </c>
    </row>
    <row r="42" spans="1:23" x14ac:dyDescent="0.3">
      <c r="A42" t="s">
        <v>110</v>
      </c>
      <c r="B42" t="s">
        <v>95</v>
      </c>
      <c r="C42" t="s">
        <v>1</v>
      </c>
      <c r="D42">
        <v>664</v>
      </c>
      <c r="I42" t="s">
        <v>110</v>
      </c>
      <c r="J42" t="s">
        <v>4</v>
      </c>
      <c r="K42" t="s">
        <v>0</v>
      </c>
      <c r="L42">
        <v>1271</v>
      </c>
      <c r="M42">
        <f t="shared" si="0"/>
        <v>1231</v>
      </c>
      <c r="Q42" t="s">
        <v>110</v>
      </c>
      <c r="R42" t="s">
        <v>5</v>
      </c>
      <c r="S42" t="s">
        <v>0</v>
      </c>
      <c r="T42">
        <v>744</v>
      </c>
      <c r="U42">
        <f t="shared" si="1"/>
        <v>704</v>
      </c>
    </row>
    <row r="43" spans="1:23" x14ac:dyDescent="0.3">
      <c r="A43" t="s">
        <v>110</v>
      </c>
      <c r="B43" t="s">
        <v>95</v>
      </c>
      <c r="C43" t="s">
        <v>0</v>
      </c>
      <c r="D43">
        <v>696</v>
      </c>
      <c r="I43" t="s">
        <v>110</v>
      </c>
      <c r="J43" t="s">
        <v>4</v>
      </c>
      <c r="K43" t="s">
        <v>1</v>
      </c>
      <c r="L43">
        <v>895</v>
      </c>
      <c r="M43">
        <f t="shared" si="0"/>
        <v>855</v>
      </c>
      <c r="Q43" t="s">
        <v>110</v>
      </c>
      <c r="R43" t="s">
        <v>5</v>
      </c>
      <c r="S43" t="s">
        <v>1</v>
      </c>
      <c r="T43">
        <v>1046</v>
      </c>
      <c r="U43">
        <f t="shared" si="1"/>
        <v>1006</v>
      </c>
    </row>
    <row r="44" spans="1:23" x14ac:dyDescent="0.3">
      <c r="A44" t="s">
        <v>110</v>
      </c>
      <c r="B44" t="s">
        <v>95</v>
      </c>
      <c r="C44" t="s">
        <v>1</v>
      </c>
      <c r="D44">
        <v>587</v>
      </c>
      <c r="I44" t="s">
        <v>110</v>
      </c>
      <c r="J44" t="s">
        <v>4</v>
      </c>
      <c r="K44" t="s">
        <v>1</v>
      </c>
      <c r="L44">
        <v>897</v>
      </c>
      <c r="M44">
        <f t="shared" si="0"/>
        <v>857</v>
      </c>
      <c r="Q44" t="s">
        <v>110</v>
      </c>
      <c r="R44" t="s">
        <v>5</v>
      </c>
      <c r="S44" t="s">
        <v>0</v>
      </c>
      <c r="T44">
        <v>832</v>
      </c>
      <c r="U44">
        <f t="shared" si="1"/>
        <v>792</v>
      </c>
    </row>
    <row r="45" spans="1:23" x14ac:dyDescent="0.3">
      <c r="A45" t="s">
        <v>110</v>
      </c>
      <c r="B45" t="s">
        <v>95</v>
      </c>
      <c r="C45" t="s">
        <v>0</v>
      </c>
      <c r="D45">
        <v>807</v>
      </c>
      <c r="I45" t="s">
        <v>110</v>
      </c>
      <c r="J45" t="s">
        <v>4</v>
      </c>
      <c r="K45" t="s">
        <v>1</v>
      </c>
      <c r="L45">
        <v>1159</v>
      </c>
      <c r="M45">
        <f t="shared" si="0"/>
        <v>1119</v>
      </c>
      <c r="Q45" t="s">
        <v>110</v>
      </c>
      <c r="R45" t="s">
        <v>5</v>
      </c>
      <c r="S45" t="s">
        <v>1</v>
      </c>
      <c r="T45">
        <v>1660</v>
      </c>
      <c r="U45">
        <f t="shared" si="1"/>
        <v>1620</v>
      </c>
    </row>
    <row r="46" spans="1:23" x14ac:dyDescent="0.3">
      <c r="A46" t="s">
        <v>110</v>
      </c>
      <c r="B46" t="s">
        <v>95</v>
      </c>
      <c r="C46" t="s">
        <v>0</v>
      </c>
      <c r="D46">
        <v>809</v>
      </c>
      <c r="I46" t="s">
        <v>110</v>
      </c>
      <c r="J46" t="s">
        <v>4</v>
      </c>
      <c r="K46" t="s">
        <v>0</v>
      </c>
      <c r="L46">
        <v>928</v>
      </c>
      <c r="M46">
        <f t="shared" si="0"/>
        <v>888</v>
      </c>
      <c r="Q46" t="s">
        <v>110</v>
      </c>
      <c r="R46" t="s">
        <v>5</v>
      </c>
      <c r="S46" t="s">
        <v>0</v>
      </c>
      <c r="T46">
        <v>800</v>
      </c>
      <c r="U46">
        <f t="shared" si="1"/>
        <v>760</v>
      </c>
    </row>
    <row r="47" spans="1:23" x14ac:dyDescent="0.3">
      <c r="A47" t="s">
        <v>110</v>
      </c>
      <c r="B47" t="s">
        <v>95</v>
      </c>
      <c r="C47" t="s">
        <v>1</v>
      </c>
      <c r="D47">
        <v>1007</v>
      </c>
      <c r="I47" t="s">
        <v>110</v>
      </c>
      <c r="J47" t="s">
        <v>4</v>
      </c>
      <c r="K47" t="s">
        <v>0</v>
      </c>
      <c r="L47">
        <v>761</v>
      </c>
      <c r="M47">
        <f t="shared" si="0"/>
        <v>721</v>
      </c>
      <c r="Q47" t="s">
        <v>110</v>
      </c>
      <c r="R47" t="s">
        <v>5</v>
      </c>
      <c r="S47" t="s">
        <v>0</v>
      </c>
      <c r="T47">
        <v>735</v>
      </c>
      <c r="U47">
        <f t="shared" si="1"/>
        <v>695</v>
      </c>
    </row>
    <row r="48" spans="1:23" x14ac:dyDescent="0.3">
      <c r="A48" t="s">
        <v>110</v>
      </c>
      <c r="B48" t="s">
        <v>95</v>
      </c>
      <c r="C48" t="s">
        <v>0</v>
      </c>
      <c r="D48">
        <v>720</v>
      </c>
      <c r="I48" t="s">
        <v>110</v>
      </c>
      <c r="J48" t="s">
        <v>4</v>
      </c>
      <c r="K48" t="s">
        <v>0</v>
      </c>
      <c r="L48">
        <v>2175</v>
      </c>
      <c r="M48">
        <f t="shared" si="0"/>
        <v>2135</v>
      </c>
      <c r="Q48" t="s">
        <v>110</v>
      </c>
      <c r="R48" t="s">
        <v>5</v>
      </c>
      <c r="S48" t="s">
        <v>0</v>
      </c>
      <c r="T48">
        <v>676</v>
      </c>
      <c r="U48">
        <f t="shared" si="1"/>
        <v>636</v>
      </c>
    </row>
    <row r="49" spans="1:23" x14ac:dyDescent="0.3">
      <c r="A49" t="s">
        <v>110</v>
      </c>
      <c r="B49" t="s">
        <v>95</v>
      </c>
      <c r="C49" t="s">
        <v>1</v>
      </c>
      <c r="D49">
        <v>856</v>
      </c>
      <c r="I49" t="s">
        <v>110</v>
      </c>
      <c r="J49" t="s">
        <v>4</v>
      </c>
      <c r="K49" t="s">
        <v>1</v>
      </c>
      <c r="L49">
        <v>801</v>
      </c>
      <c r="M49">
        <f t="shared" si="0"/>
        <v>761</v>
      </c>
      <c r="Q49" t="s">
        <v>110</v>
      </c>
      <c r="R49" t="s">
        <v>5</v>
      </c>
      <c r="S49" t="s">
        <v>0</v>
      </c>
      <c r="T49">
        <v>1008</v>
      </c>
      <c r="U49">
        <f t="shared" si="1"/>
        <v>968</v>
      </c>
    </row>
    <row r="50" spans="1:23" x14ac:dyDescent="0.3">
      <c r="A50" t="s">
        <v>110</v>
      </c>
      <c r="B50" t="s">
        <v>95</v>
      </c>
      <c r="C50" t="s">
        <v>0</v>
      </c>
      <c r="D50">
        <v>784</v>
      </c>
      <c r="I50" t="s">
        <v>110</v>
      </c>
      <c r="J50" t="s">
        <v>4</v>
      </c>
      <c r="K50" t="s">
        <v>1</v>
      </c>
      <c r="L50">
        <v>744</v>
      </c>
      <c r="M50">
        <f t="shared" si="0"/>
        <v>704</v>
      </c>
      <c r="Q50" t="s">
        <v>110</v>
      </c>
      <c r="R50" t="s">
        <v>5</v>
      </c>
      <c r="S50" t="s">
        <v>0</v>
      </c>
      <c r="T50">
        <v>576</v>
      </c>
      <c r="U50">
        <f t="shared" si="1"/>
        <v>536</v>
      </c>
    </row>
    <row r="51" spans="1:23" x14ac:dyDescent="0.3">
      <c r="A51" t="s">
        <v>110</v>
      </c>
      <c r="B51" t="s">
        <v>95</v>
      </c>
      <c r="C51" t="s">
        <v>1</v>
      </c>
      <c r="D51">
        <v>920</v>
      </c>
      <c r="G51">
        <f>MEDIAN(D42:D51)</f>
        <v>795.5</v>
      </c>
      <c r="I51" t="s">
        <v>110</v>
      </c>
      <c r="J51" t="s">
        <v>4</v>
      </c>
      <c r="K51" t="s">
        <v>1</v>
      </c>
      <c r="L51">
        <v>900</v>
      </c>
      <c r="M51">
        <f t="shared" si="0"/>
        <v>860</v>
      </c>
      <c r="O51">
        <f>MEDIAN(M42:M51)</f>
        <v>858.5</v>
      </c>
      <c r="Q51" t="s">
        <v>110</v>
      </c>
      <c r="R51" t="s">
        <v>5</v>
      </c>
      <c r="S51" t="s">
        <v>0</v>
      </c>
      <c r="T51">
        <v>680</v>
      </c>
      <c r="U51">
        <f t="shared" si="1"/>
        <v>640</v>
      </c>
      <c r="W51">
        <f>MEDIAN(U42:U51)</f>
        <v>732</v>
      </c>
    </row>
    <row r="52" spans="1:23" x14ac:dyDescent="0.3">
      <c r="A52" t="s">
        <v>111</v>
      </c>
      <c r="B52" t="s">
        <v>95</v>
      </c>
      <c r="C52" t="s">
        <v>1</v>
      </c>
      <c r="D52">
        <v>712</v>
      </c>
      <c r="I52" t="s">
        <v>111</v>
      </c>
      <c r="J52" t="s">
        <v>4</v>
      </c>
      <c r="K52" t="s">
        <v>1</v>
      </c>
      <c r="L52">
        <v>2628</v>
      </c>
      <c r="M52">
        <f t="shared" si="0"/>
        <v>2588</v>
      </c>
      <c r="Q52" t="s">
        <v>111</v>
      </c>
      <c r="R52" t="s">
        <v>5</v>
      </c>
      <c r="S52" t="s">
        <v>1</v>
      </c>
      <c r="T52">
        <v>1072</v>
      </c>
      <c r="U52">
        <f t="shared" si="1"/>
        <v>1032</v>
      </c>
    </row>
    <row r="53" spans="1:23" x14ac:dyDescent="0.3">
      <c r="A53" t="s">
        <v>111</v>
      </c>
      <c r="B53" t="s">
        <v>95</v>
      </c>
      <c r="C53" t="s">
        <v>1</v>
      </c>
      <c r="D53">
        <v>727</v>
      </c>
      <c r="I53" t="s">
        <v>111</v>
      </c>
      <c r="J53" t="s">
        <v>4</v>
      </c>
      <c r="K53" t="s">
        <v>1</v>
      </c>
      <c r="L53">
        <v>1984</v>
      </c>
      <c r="M53">
        <f t="shared" si="0"/>
        <v>1944</v>
      </c>
      <c r="Q53" t="s">
        <v>111</v>
      </c>
      <c r="R53" t="s">
        <v>5</v>
      </c>
      <c r="S53" t="s">
        <v>1</v>
      </c>
      <c r="T53">
        <v>1527</v>
      </c>
      <c r="U53">
        <f t="shared" si="1"/>
        <v>1487</v>
      </c>
    </row>
    <row r="54" spans="1:23" x14ac:dyDescent="0.3">
      <c r="A54" t="s">
        <v>111</v>
      </c>
      <c r="B54" t="s">
        <v>95</v>
      </c>
      <c r="C54" t="s">
        <v>1</v>
      </c>
      <c r="D54">
        <v>527</v>
      </c>
      <c r="I54" t="s">
        <v>111</v>
      </c>
      <c r="J54" t="s">
        <v>4</v>
      </c>
      <c r="K54" t="s">
        <v>1</v>
      </c>
      <c r="L54">
        <v>1696</v>
      </c>
      <c r="M54">
        <f t="shared" si="0"/>
        <v>1656</v>
      </c>
      <c r="Q54" t="s">
        <v>111</v>
      </c>
      <c r="R54" t="s">
        <v>5</v>
      </c>
      <c r="S54" t="s">
        <v>0</v>
      </c>
      <c r="T54">
        <v>887</v>
      </c>
      <c r="U54">
        <f t="shared" si="1"/>
        <v>847</v>
      </c>
    </row>
    <row r="55" spans="1:23" x14ac:dyDescent="0.3">
      <c r="A55" t="s">
        <v>111</v>
      </c>
      <c r="B55" t="s">
        <v>95</v>
      </c>
      <c r="C55" t="s">
        <v>1</v>
      </c>
      <c r="D55">
        <v>647</v>
      </c>
      <c r="I55" t="s">
        <v>111</v>
      </c>
      <c r="J55" t="s">
        <v>4</v>
      </c>
      <c r="K55" t="s">
        <v>1</v>
      </c>
      <c r="L55">
        <v>1024</v>
      </c>
      <c r="M55">
        <f t="shared" si="0"/>
        <v>984</v>
      </c>
      <c r="Q55" t="s">
        <v>111</v>
      </c>
      <c r="R55" t="s">
        <v>5</v>
      </c>
      <c r="S55" t="s">
        <v>0</v>
      </c>
      <c r="T55">
        <v>715</v>
      </c>
      <c r="U55">
        <f t="shared" si="1"/>
        <v>675</v>
      </c>
    </row>
    <row r="56" spans="1:23" x14ac:dyDescent="0.3">
      <c r="A56" t="s">
        <v>111</v>
      </c>
      <c r="B56" t="s">
        <v>95</v>
      </c>
      <c r="C56" t="s">
        <v>1</v>
      </c>
      <c r="D56">
        <v>1248</v>
      </c>
      <c r="I56" t="s">
        <v>111</v>
      </c>
      <c r="J56" t="s">
        <v>4</v>
      </c>
      <c r="K56" t="s">
        <v>1</v>
      </c>
      <c r="L56">
        <v>1335</v>
      </c>
      <c r="M56">
        <f t="shared" si="0"/>
        <v>1295</v>
      </c>
      <c r="Q56" t="s">
        <v>111</v>
      </c>
      <c r="R56" t="s">
        <v>5</v>
      </c>
      <c r="S56" t="s">
        <v>1</v>
      </c>
      <c r="T56">
        <v>771</v>
      </c>
      <c r="U56">
        <f t="shared" si="1"/>
        <v>731</v>
      </c>
    </row>
    <row r="57" spans="1:23" x14ac:dyDescent="0.3">
      <c r="A57" t="s">
        <v>111</v>
      </c>
      <c r="B57" t="s">
        <v>95</v>
      </c>
      <c r="C57" t="s">
        <v>1</v>
      </c>
      <c r="D57">
        <v>879</v>
      </c>
      <c r="I57" t="s">
        <v>111</v>
      </c>
      <c r="J57" t="s">
        <v>4</v>
      </c>
      <c r="K57" t="s">
        <v>1</v>
      </c>
      <c r="L57">
        <v>1024</v>
      </c>
      <c r="M57">
        <f t="shared" si="0"/>
        <v>984</v>
      </c>
      <c r="Q57" t="s">
        <v>111</v>
      </c>
      <c r="R57" t="s">
        <v>5</v>
      </c>
      <c r="S57" t="s">
        <v>0</v>
      </c>
      <c r="T57">
        <v>990</v>
      </c>
      <c r="U57">
        <f t="shared" si="1"/>
        <v>950</v>
      </c>
    </row>
    <row r="58" spans="1:23" x14ac:dyDescent="0.3">
      <c r="A58" t="s">
        <v>111</v>
      </c>
      <c r="B58" t="s">
        <v>95</v>
      </c>
      <c r="C58" t="s">
        <v>1</v>
      </c>
      <c r="D58">
        <v>764</v>
      </c>
      <c r="I58" t="s">
        <v>111</v>
      </c>
      <c r="J58" t="s">
        <v>4</v>
      </c>
      <c r="K58" t="s">
        <v>1</v>
      </c>
      <c r="L58">
        <v>847</v>
      </c>
      <c r="M58">
        <f t="shared" si="0"/>
        <v>807</v>
      </c>
      <c r="Q58" t="s">
        <v>111</v>
      </c>
      <c r="R58" t="s">
        <v>5</v>
      </c>
      <c r="S58" t="s">
        <v>1</v>
      </c>
      <c r="T58">
        <v>799</v>
      </c>
      <c r="U58">
        <f t="shared" si="1"/>
        <v>759</v>
      </c>
    </row>
    <row r="59" spans="1:23" x14ac:dyDescent="0.3">
      <c r="A59" t="s">
        <v>111</v>
      </c>
      <c r="B59" t="s">
        <v>95</v>
      </c>
      <c r="C59" t="s">
        <v>1</v>
      </c>
      <c r="D59">
        <v>768</v>
      </c>
      <c r="I59" t="s">
        <v>111</v>
      </c>
      <c r="J59" t="s">
        <v>4</v>
      </c>
      <c r="K59" t="s">
        <v>1</v>
      </c>
      <c r="L59">
        <v>703</v>
      </c>
      <c r="M59">
        <f t="shared" si="0"/>
        <v>663</v>
      </c>
      <c r="Q59" t="s">
        <v>111</v>
      </c>
      <c r="R59" t="s">
        <v>5</v>
      </c>
      <c r="S59" t="s">
        <v>1</v>
      </c>
      <c r="T59">
        <v>776</v>
      </c>
      <c r="U59">
        <f t="shared" si="1"/>
        <v>736</v>
      </c>
    </row>
    <row r="60" spans="1:23" x14ac:dyDescent="0.3">
      <c r="A60" t="s">
        <v>111</v>
      </c>
      <c r="B60" t="s">
        <v>95</v>
      </c>
      <c r="C60" t="s">
        <v>1</v>
      </c>
      <c r="D60">
        <v>705</v>
      </c>
      <c r="I60" t="s">
        <v>111</v>
      </c>
      <c r="J60" t="s">
        <v>4</v>
      </c>
      <c r="K60" t="s">
        <v>1</v>
      </c>
      <c r="L60">
        <v>728</v>
      </c>
      <c r="M60">
        <f t="shared" si="0"/>
        <v>688</v>
      </c>
      <c r="Q60" t="s">
        <v>111</v>
      </c>
      <c r="R60" t="s">
        <v>5</v>
      </c>
      <c r="S60" t="s">
        <v>0</v>
      </c>
      <c r="T60">
        <v>689</v>
      </c>
      <c r="U60">
        <f t="shared" si="1"/>
        <v>649</v>
      </c>
    </row>
    <row r="61" spans="1:23" x14ac:dyDescent="0.3">
      <c r="A61" t="s">
        <v>111</v>
      </c>
      <c r="B61" t="s">
        <v>95</v>
      </c>
      <c r="C61" t="s">
        <v>1</v>
      </c>
      <c r="D61">
        <v>776</v>
      </c>
      <c r="G61">
        <f>MEDIAN(D52:D61)</f>
        <v>745.5</v>
      </c>
      <c r="I61" t="s">
        <v>111</v>
      </c>
      <c r="J61" t="s">
        <v>4</v>
      </c>
      <c r="K61" t="s">
        <v>1</v>
      </c>
      <c r="L61">
        <v>815</v>
      </c>
      <c r="M61">
        <f t="shared" si="0"/>
        <v>775</v>
      </c>
      <c r="O61">
        <f>MEDIAN(M52:M61)</f>
        <v>984</v>
      </c>
      <c r="Q61" t="s">
        <v>111</v>
      </c>
      <c r="R61" t="s">
        <v>5</v>
      </c>
      <c r="S61" t="s">
        <v>0</v>
      </c>
      <c r="T61">
        <v>871</v>
      </c>
      <c r="U61">
        <f t="shared" si="1"/>
        <v>831</v>
      </c>
      <c r="W61">
        <f>MEDIAN(U52:U61)</f>
        <v>795</v>
      </c>
    </row>
    <row r="62" spans="1:23" x14ac:dyDescent="0.3">
      <c r="A62" t="s">
        <v>112</v>
      </c>
      <c r="B62" t="s">
        <v>95</v>
      </c>
      <c r="C62" t="s">
        <v>1</v>
      </c>
      <c r="D62">
        <v>735</v>
      </c>
      <c r="I62" t="s">
        <v>112</v>
      </c>
      <c r="J62" t="s">
        <v>4</v>
      </c>
      <c r="K62" t="s">
        <v>1</v>
      </c>
      <c r="L62">
        <v>840</v>
      </c>
      <c r="M62">
        <f t="shared" si="0"/>
        <v>800</v>
      </c>
      <c r="Q62" t="s">
        <v>112</v>
      </c>
      <c r="R62" t="s">
        <v>5</v>
      </c>
      <c r="S62" t="s">
        <v>0</v>
      </c>
      <c r="T62">
        <v>784</v>
      </c>
      <c r="U62">
        <f t="shared" si="1"/>
        <v>744</v>
      </c>
    </row>
    <row r="63" spans="1:23" x14ac:dyDescent="0.3">
      <c r="A63" t="s">
        <v>112</v>
      </c>
      <c r="B63" t="s">
        <v>95</v>
      </c>
      <c r="C63" t="s">
        <v>1</v>
      </c>
      <c r="D63">
        <v>704</v>
      </c>
      <c r="I63" t="s">
        <v>112</v>
      </c>
      <c r="J63" t="s">
        <v>4</v>
      </c>
      <c r="K63" t="s">
        <v>1</v>
      </c>
      <c r="L63">
        <v>984</v>
      </c>
      <c r="M63">
        <f t="shared" si="0"/>
        <v>944</v>
      </c>
      <c r="Q63" t="s">
        <v>112</v>
      </c>
      <c r="R63" t="s">
        <v>5</v>
      </c>
      <c r="S63" t="s">
        <v>1</v>
      </c>
      <c r="T63">
        <v>929</v>
      </c>
      <c r="U63">
        <f t="shared" si="1"/>
        <v>889</v>
      </c>
    </row>
    <row r="64" spans="1:23" x14ac:dyDescent="0.3">
      <c r="A64" t="s">
        <v>112</v>
      </c>
      <c r="B64" t="s">
        <v>95</v>
      </c>
      <c r="C64" t="s">
        <v>1</v>
      </c>
      <c r="D64">
        <v>748</v>
      </c>
      <c r="I64" t="s">
        <v>112</v>
      </c>
      <c r="J64" t="s">
        <v>4</v>
      </c>
      <c r="K64" t="s">
        <v>1</v>
      </c>
      <c r="L64">
        <v>992</v>
      </c>
      <c r="M64">
        <f t="shared" si="0"/>
        <v>952</v>
      </c>
      <c r="Q64" t="s">
        <v>112</v>
      </c>
      <c r="R64" t="s">
        <v>5</v>
      </c>
      <c r="S64" t="s">
        <v>1</v>
      </c>
      <c r="T64">
        <v>833</v>
      </c>
      <c r="U64">
        <f t="shared" si="1"/>
        <v>793</v>
      </c>
    </row>
    <row r="65" spans="1:23" x14ac:dyDescent="0.3">
      <c r="A65" t="s">
        <v>112</v>
      </c>
      <c r="B65" t="s">
        <v>95</v>
      </c>
      <c r="C65" t="s">
        <v>1</v>
      </c>
      <c r="D65">
        <v>657</v>
      </c>
      <c r="I65" t="s">
        <v>112</v>
      </c>
      <c r="J65" t="s">
        <v>4</v>
      </c>
      <c r="K65" t="s">
        <v>0</v>
      </c>
      <c r="L65">
        <v>1192</v>
      </c>
      <c r="M65">
        <f t="shared" si="0"/>
        <v>1152</v>
      </c>
      <c r="Q65" t="s">
        <v>112</v>
      </c>
      <c r="R65" t="s">
        <v>5</v>
      </c>
      <c r="S65" t="s">
        <v>1</v>
      </c>
      <c r="T65">
        <v>696</v>
      </c>
      <c r="U65">
        <f t="shared" si="1"/>
        <v>656</v>
      </c>
    </row>
    <row r="66" spans="1:23" x14ac:dyDescent="0.3">
      <c r="A66" t="s">
        <v>112</v>
      </c>
      <c r="B66" t="s">
        <v>95</v>
      </c>
      <c r="C66" t="s">
        <v>1</v>
      </c>
      <c r="D66">
        <v>639</v>
      </c>
      <c r="I66" t="s">
        <v>112</v>
      </c>
      <c r="J66" t="s">
        <v>4</v>
      </c>
      <c r="K66" t="s">
        <v>1</v>
      </c>
      <c r="L66">
        <v>983</v>
      </c>
      <c r="M66">
        <f t="shared" si="0"/>
        <v>943</v>
      </c>
      <c r="Q66" t="s">
        <v>112</v>
      </c>
      <c r="R66" t="s">
        <v>5</v>
      </c>
      <c r="S66" t="s">
        <v>0</v>
      </c>
      <c r="T66">
        <v>816</v>
      </c>
      <c r="U66">
        <f t="shared" si="1"/>
        <v>776</v>
      </c>
    </row>
    <row r="67" spans="1:23" x14ac:dyDescent="0.3">
      <c r="A67" t="s">
        <v>112</v>
      </c>
      <c r="B67" t="s">
        <v>95</v>
      </c>
      <c r="C67" t="s">
        <v>1</v>
      </c>
      <c r="D67">
        <v>573</v>
      </c>
      <c r="I67" t="s">
        <v>112</v>
      </c>
      <c r="J67" t="s">
        <v>4</v>
      </c>
      <c r="K67" t="s">
        <v>1</v>
      </c>
      <c r="L67">
        <v>759</v>
      </c>
      <c r="M67">
        <f t="shared" ref="M67:M130" si="2">L67-40</f>
        <v>719</v>
      </c>
      <c r="Q67" t="s">
        <v>112</v>
      </c>
      <c r="R67" t="s">
        <v>5</v>
      </c>
      <c r="S67" t="s">
        <v>1</v>
      </c>
      <c r="T67">
        <v>896</v>
      </c>
      <c r="U67">
        <f t="shared" ref="U67:U130" si="3">T67-40</f>
        <v>856</v>
      </c>
    </row>
    <row r="68" spans="1:23" x14ac:dyDescent="0.3">
      <c r="A68" t="s">
        <v>112</v>
      </c>
      <c r="B68" t="s">
        <v>95</v>
      </c>
      <c r="C68" t="s">
        <v>1</v>
      </c>
      <c r="D68">
        <v>704</v>
      </c>
      <c r="I68" t="s">
        <v>112</v>
      </c>
      <c r="J68" t="s">
        <v>4</v>
      </c>
      <c r="K68" t="s">
        <v>1</v>
      </c>
      <c r="L68">
        <v>960</v>
      </c>
      <c r="M68">
        <f t="shared" si="2"/>
        <v>920</v>
      </c>
      <c r="Q68" t="s">
        <v>112</v>
      </c>
      <c r="R68" t="s">
        <v>5</v>
      </c>
      <c r="S68" t="s">
        <v>1</v>
      </c>
      <c r="T68">
        <v>1031</v>
      </c>
      <c r="U68">
        <f t="shared" si="3"/>
        <v>991</v>
      </c>
    </row>
    <row r="69" spans="1:23" x14ac:dyDescent="0.3">
      <c r="A69" t="s">
        <v>112</v>
      </c>
      <c r="B69" t="s">
        <v>95</v>
      </c>
      <c r="C69" t="s">
        <v>1</v>
      </c>
      <c r="D69">
        <v>664</v>
      </c>
      <c r="I69" t="s">
        <v>112</v>
      </c>
      <c r="J69" t="s">
        <v>4</v>
      </c>
      <c r="K69" t="s">
        <v>1</v>
      </c>
      <c r="L69">
        <v>865</v>
      </c>
      <c r="M69">
        <f t="shared" si="2"/>
        <v>825</v>
      </c>
      <c r="Q69" t="s">
        <v>112</v>
      </c>
      <c r="R69" t="s">
        <v>5</v>
      </c>
      <c r="S69" t="s">
        <v>1</v>
      </c>
      <c r="T69">
        <v>912</v>
      </c>
      <c r="U69">
        <f t="shared" si="3"/>
        <v>872</v>
      </c>
    </row>
    <row r="70" spans="1:23" x14ac:dyDescent="0.3">
      <c r="A70" t="s">
        <v>112</v>
      </c>
      <c r="B70" t="s">
        <v>95</v>
      </c>
      <c r="C70" t="s">
        <v>1</v>
      </c>
      <c r="D70">
        <v>616</v>
      </c>
      <c r="I70" t="s">
        <v>112</v>
      </c>
      <c r="J70" t="s">
        <v>4</v>
      </c>
      <c r="K70" t="s">
        <v>1</v>
      </c>
      <c r="L70">
        <v>993</v>
      </c>
      <c r="M70">
        <f t="shared" si="2"/>
        <v>953</v>
      </c>
      <c r="Q70" t="s">
        <v>112</v>
      </c>
      <c r="R70" t="s">
        <v>5</v>
      </c>
      <c r="S70" t="s">
        <v>1</v>
      </c>
      <c r="T70">
        <v>1984</v>
      </c>
      <c r="U70">
        <f t="shared" si="3"/>
        <v>1944</v>
      </c>
    </row>
    <row r="71" spans="1:23" x14ac:dyDescent="0.3">
      <c r="A71" t="s">
        <v>112</v>
      </c>
      <c r="B71" t="s">
        <v>95</v>
      </c>
      <c r="C71" t="s">
        <v>1</v>
      </c>
      <c r="D71">
        <v>784</v>
      </c>
      <c r="G71">
        <f>MEDIAN(D62:D71)</f>
        <v>684</v>
      </c>
      <c r="I71" t="s">
        <v>112</v>
      </c>
      <c r="J71" t="s">
        <v>4</v>
      </c>
      <c r="K71" t="s">
        <v>1</v>
      </c>
      <c r="L71">
        <v>871</v>
      </c>
      <c r="M71">
        <f t="shared" si="2"/>
        <v>831</v>
      </c>
      <c r="O71">
        <f>MEDIAN(M62:M71)</f>
        <v>931.5</v>
      </c>
      <c r="Q71" t="s">
        <v>112</v>
      </c>
      <c r="R71" t="s">
        <v>5</v>
      </c>
      <c r="S71" t="s">
        <v>1</v>
      </c>
      <c r="T71">
        <v>973</v>
      </c>
      <c r="U71">
        <f t="shared" si="3"/>
        <v>933</v>
      </c>
      <c r="W71">
        <f>MEDIAN(U62:U71)</f>
        <v>864</v>
      </c>
    </row>
    <row r="72" spans="1:23" x14ac:dyDescent="0.3">
      <c r="A72" t="s">
        <v>113</v>
      </c>
      <c r="B72" t="s">
        <v>95</v>
      </c>
      <c r="C72" t="s">
        <v>1</v>
      </c>
      <c r="D72">
        <v>720</v>
      </c>
      <c r="I72" t="s">
        <v>113</v>
      </c>
      <c r="J72" t="s">
        <v>4</v>
      </c>
      <c r="K72" t="s">
        <v>1</v>
      </c>
      <c r="L72">
        <v>999</v>
      </c>
      <c r="M72">
        <f t="shared" si="2"/>
        <v>959</v>
      </c>
      <c r="Q72" t="s">
        <v>113</v>
      </c>
      <c r="R72" t="s">
        <v>5</v>
      </c>
      <c r="S72" t="s">
        <v>1</v>
      </c>
      <c r="T72">
        <v>983</v>
      </c>
      <c r="U72">
        <f t="shared" si="3"/>
        <v>943</v>
      </c>
    </row>
    <row r="73" spans="1:23" x14ac:dyDescent="0.3">
      <c r="A73" t="s">
        <v>113</v>
      </c>
      <c r="B73" t="s">
        <v>95</v>
      </c>
      <c r="C73" t="s">
        <v>1</v>
      </c>
      <c r="D73">
        <v>706</v>
      </c>
      <c r="I73" t="s">
        <v>113</v>
      </c>
      <c r="J73" t="s">
        <v>4</v>
      </c>
      <c r="K73" t="s">
        <v>1</v>
      </c>
      <c r="L73">
        <v>960</v>
      </c>
      <c r="M73">
        <f t="shared" si="2"/>
        <v>920</v>
      </c>
      <c r="Q73" t="s">
        <v>113</v>
      </c>
      <c r="R73" t="s">
        <v>5</v>
      </c>
      <c r="S73" t="s">
        <v>1</v>
      </c>
      <c r="T73">
        <v>920</v>
      </c>
      <c r="U73">
        <f t="shared" si="3"/>
        <v>880</v>
      </c>
    </row>
    <row r="74" spans="1:23" x14ac:dyDescent="0.3">
      <c r="A74" t="s">
        <v>113</v>
      </c>
      <c r="B74" t="s">
        <v>95</v>
      </c>
      <c r="C74" t="s">
        <v>1</v>
      </c>
      <c r="D74">
        <v>607</v>
      </c>
      <c r="I74" t="s">
        <v>113</v>
      </c>
      <c r="J74" t="s">
        <v>4</v>
      </c>
      <c r="K74" t="s">
        <v>1</v>
      </c>
      <c r="L74">
        <v>1296</v>
      </c>
      <c r="M74">
        <f t="shared" si="2"/>
        <v>1256</v>
      </c>
      <c r="Q74" t="s">
        <v>113</v>
      </c>
      <c r="R74" t="s">
        <v>5</v>
      </c>
      <c r="S74" t="s">
        <v>1</v>
      </c>
      <c r="T74">
        <v>1136</v>
      </c>
      <c r="U74">
        <f t="shared" si="3"/>
        <v>1096</v>
      </c>
    </row>
    <row r="75" spans="1:23" x14ac:dyDescent="0.3">
      <c r="A75" t="s">
        <v>113</v>
      </c>
      <c r="B75" t="s">
        <v>95</v>
      </c>
      <c r="C75" t="s">
        <v>1</v>
      </c>
      <c r="D75">
        <v>1031</v>
      </c>
      <c r="I75" t="s">
        <v>113</v>
      </c>
      <c r="J75" t="s">
        <v>4</v>
      </c>
      <c r="K75" t="s">
        <v>1</v>
      </c>
      <c r="L75">
        <v>992</v>
      </c>
      <c r="M75">
        <f t="shared" si="2"/>
        <v>952</v>
      </c>
      <c r="Q75" t="s">
        <v>113</v>
      </c>
      <c r="R75" t="s">
        <v>5</v>
      </c>
      <c r="S75" t="s">
        <v>1</v>
      </c>
      <c r="T75">
        <v>704</v>
      </c>
      <c r="U75">
        <f t="shared" si="3"/>
        <v>664</v>
      </c>
    </row>
    <row r="76" spans="1:23" x14ac:dyDescent="0.3">
      <c r="A76" t="s">
        <v>113</v>
      </c>
      <c r="B76" t="s">
        <v>95</v>
      </c>
      <c r="C76" t="s">
        <v>1</v>
      </c>
      <c r="D76">
        <v>831</v>
      </c>
      <c r="I76" t="s">
        <v>113</v>
      </c>
      <c r="J76" t="s">
        <v>4</v>
      </c>
      <c r="K76" t="s">
        <v>0</v>
      </c>
      <c r="L76">
        <v>1316</v>
      </c>
      <c r="M76">
        <f t="shared" si="2"/>
        <v>1276</v>
      </c>
      <c r="Q76" t="s">
        <v>113</v>
      </c>
      <c r="R76" t="s">
        <v>5</v>
      </c>
      <c r="S76" t="s">
        <v>1</v>
      </c>
      <c r="T76">
        <v>799</v>
      </c>
      <c r="U76">
        <f t="shared" si="3"/>
        <v>759</v>
      </c>
    </row>
    <row r="77" spans="1:23" x14ac:dyDescent="0.3">
      <c r="A77" t="s">
        <v>113</v>
      </c>
      <c r="B77" t="s">
        <v>95</v>
      </c>
      <c r="C77" t="s">
        <v>1</v>
      </c>
      <c r="D77">
        <v>952</v>
      </c>
      <c r="I77" t="s">
        <v>113</v>
      </c>
      <c r="J77" t="s">
        <v>4</v>
      </c>
      <c r="K77" t="s">
        <v>1</v>
      </c>
      <c r="L77">
        <v>975</v>
      </c>
      <c r="M77">
        <f t="shared" si="2"/>
        <v>935</v>
      </c>
      <c r="Q77" t="s">
        <v>113</v>
      </c>
      <c r="R77" t="s">
        <v>5</v>
      </c>
      <c r="S77" t="s">
        <v>1</v>
      </c>
      <c r="T77">
        <v>704</v>
      </c>
      <c r="U77">
        <f t="shared" si="3"/>
        <v>664</v>
      </c>
    </row>
    <row r="78" spans="1:23" x14ac:dyDescent="0.3">
      <c r="A78" t="s">
        <v>113</v>
      </c>
      <c r="B78" t="s">
        <v>95</v>
      </c>
      <c r="C78" t="s">
        <v>1</v>
      </c>
      <c r="D78">
        <v>864</v>
      </c>
      <c r="I78" t="s">
        <v>113</v>
      </c>
      <c r="J78" t="s">
        <v>4</v>
      </c>
      <c r="K78" t="s">
        <v>1</v>
      </c>
      <c r="L78">
        <v>993</v>
      </c>
      <c r="M78">
        <f t="shared" si="2"/>
        <v>953</v>
      </c>
      <c r="Q78" t="s">
        <v>113</v>
      </c>
      <c r="R78" t="s">
        <v>5</v>
      </c>
      <c r="S78" t="s">
        <v>1</v>
      </c>
      <c r="T78">
        <v>684</v>
      </c>
      <c r="U78">
        <f t="shared" si="3"/>
        <v>644</v>
      </c>
    </row>
    <row r="79" spans="1:23" x14ac:dyDescent="0.3">
      <c r="A79" t="s">
        <v>113</v>
      </c>
      <c r="B79" t="s">
        <v>95</v>
      </c>
      <c r="C79" t="s">
        <v>1</v>
      </c>
      <c r="D79">
        <v>943</v>
      </c>
      <c r="I79" t="s">
        <v>113</v>
      </c>
      <c r="J79" t="s">
        <v>4</v>
      </c>
      <c r="K79" t="s">
        <v>1</v>
      </c>
      <c r="L79">
        <v>960</v>
      </c>
      <c r="M79">
        <f t="shared" si="2"/>
        <v>920</v>
      </c>
      <c r="Q79" t="s">
        <v>113</v>
      </c>
      <c r="R79" t="s">
        <v>5</v>
      </c>
      <c r="S79" t="s">
        <v>0</v>
      </c>
      <c r="T79">
        <v>664</v>
      </c>
      <c r="U79">
        <f t="shared" si="3"/>
        <v>624</v>
      </c>
    </row>
    <row r="80" spans="1:23" x14ac:dyDescent="0.3">
      <c r="A80" t="s">
        <v>113</v>
      </c>
      <c r="B80" t="s">
        <v>95</v>
      </c>
      <c r="C80" t="s">
        <v>1</v>
      </c>
      <c r="D80">
        <v>974</v>
      </c>
      <c r="I80" t="s">
        <v>113</v>
      </c>
      <c r="J80" t="s">
        <v>4</v>
      </c>
      <c r="K80" t="s">
        <v>1</v>
      </c>
      <c r="L80">
        <v>696</v>
      </c>
      <c r="M80">
        <f t="shared" si="2"/>
        <v>656</v>
      </c>
      <c r="Q80" t="s">
        <v>113</v>
      </c>
      <c r="R80" t="s">
        <v>5</v>
      </c>
      <c r="S80" t="s">
        <v>1</v>
      </c>
      <c r="T80">
        <v>720</v>
      </c>
      <c r="U80">
        <f t="shared" si="3"/>
        <v>680</v>
      </c>
    </row>
    <row r="81" spans="1:23" x14ac:dyDescent="0.3">
      <c r="A81" t="s">
        <v>113</v>
      </c>
      <c r="B81" t="s">
        <v>95</v>
      </c>
      <c r="C81" t="s">
        <v>1</v>
      </c>
      <c r="D81">
        <v>736</v>
      </c>
      <c r="G81">
        <f>MEDIAN(D72:D81)</f>
        <v>847.5</v>
      </c>
      <c r="I81" t="s">
        <v>113</v>
      </c>
      <c r="J81" t="s">
        <v>4</v>
      </c>
      <c r="K81" t="s">
        <v>1</v>
      </c>
      <c r="L81">
        <v>555</v>
      </c>
      <c r="M81">
        <f t="shared" si="2"/>
        <v>515</v>
      </c>
      <c r="O81">
        <f>MEDIAN(M72:M81)</f>
        <v>943.5</v>
      </c>
      <c r="Q81" t="s">
        <v>113</v>
      </c>
      <c r="R81" t="s">
        <v>5</v>
      </c>
      <c r="S81" t="s">
        <v>1</v>
      </c>
      <c r="T81">
        <v>568</v>
      </c>
      <c r="U81">
        <f t="shared" si="3"/>
        <v>528</v>
      </c>
      <c r="W81">
        <f>MEDIAN(U72:U81)</f>
        <v>672</v>
      </c>
    </row>
    <row r="82" spans="1:23" x14ac:dyDescent="0.3">
      <c r="A82" t="s">
        <v>98</v>
      </c>
      <c r="B82" t="s">
        <v>95</v>
      </c>
      <c r="C82" t="s">
        <v>0</v>
      </c>
      <c r="D82">
        <v>632</v>
      </c>
      <c r="I82" t="s">
        <v>98</v>
      </c>
      <c r="J82" t="s">
        <v>4</v>
      </c>
      <c r="K82" t="s">
        <v>0</v>
      </c>
      <c r="L82">
        <v>1064</v>
      </c>
      <c r="M82">
        <f t="shared" si="2"/>
        <v>1024</v>
      </c>
      <c r="Q82" t="s">
        <v>98</v>
      </c>
      <c r="R82" t="s">
        <v>5</v>
      </c>
      <c r="S82" t="s">
        <v>0</v>
      </c>
      <c r="T82">
        <v>1607</v>
      </c>
      <c r="U82">
        <f t="shared" si="3"/>
        <v>1567</v>
      </c>
    </row>
    <row r="83" spans="1:23" x14ac:dyDescent="0.3">
      <c r="A83" t="s">
        <v>98</v>
      </c>
      <c r="B83" t="s">
        <v>95</v>
      </c>
      <c r="C83" t="s">
        <v>0</v>
      </c>
      <c r="D83">
        <v>815</v>
      </c>
      <c r="I83" t="s">
        <v>98</v>
      </c>
      <c r="J83" t="s">
        <v>4</v>
      </c>
      <c r="K83" t="s">
        <v>0</v>
      </c>
      <c r="L83">
        <v>895</v>
      </c>
      <c r="M83">
        <f t="shared" si="2"/>
        <v>855</v>
      </c>
      <c r="Q83" t="s">
        <v>98</v>
      </c>
      <c r="R83" t="s">
        <v>5</v>
      </c>
      <c r="S83" t="s">
        <v>0</v>
      </c>
      <c r="T83">
        <v>839</v>
      </c>
      <c r="U83">
        <f t="shared" si="3"/>
        <v>799</v>
      </c>
    </row>
    <row r="84" spans="1:23" x14ac:dyDescent="0.3">
      <c r="A84" t="s">
        <v>98</v>
      </c>
      <c r="B84" t="s">
        <v>95</v>
      </c>
      <c r="C84" t="s">
        <v>0</v>
      </c>
      <c r="D84">
        <v>575</v>
      </c>
      <c r="I84" t="s">
        <v>98</v>
      </c>
      <c r="J84" t="s">
        <v>4</v>
      </c>
      <c r="K84" t="s">
        <v>0</v>
      </c>
      <c r="L84">
        <v>895</v>
      </c>
      <c r="M84">
        <f t="shared" si="2"/>
        <v>855</v>
      </c>
      <c r="Q84" t="s">
        <v>98</v>
      </c>
      <c r="R84" t="s">
        <v>5</v>
      </c>
      <c r="S84" t="s">
        <v>0</v>
      </c>
      <c r="T84">
        <v>736</v>
      </c>
      <c r="U84">
        <f t="shared" si="3"/>
        <v>696</v>
      </c>
    </row>
    <row r="85" spans="1:23" x14ac:dyDescent="0.3">
      <c r="A85" t="s">
        <v>98</v>
      </c>
      <c r="B85" t="s">
        <v>95</v>
      </c>
      <c r="C85" t="s">
        <v>0</v>
      </c>
      <c r="D85">
        <v>576</v>
      </c>
      <c r="I85" t="s">
        <v>98</v>
      </c>
      <c r="J85" t="s">
        <v>4</v>
      </c>
      <c r="K85" t="s">
        <v>0</v>
      </c>
      <c r="L85">
        <v>1295</v>
      </c>
      <c r="M85">
        <f t="shared" si="2"/>
        <v>1255</v>
      </c>
      <c r="Q85" t="s">
        <v>98</v>
      </c>
      <c r="R85" t="s">
        <v>5</v>
      </c>
      <c r="S85" t="s">
        <v>0</v>
      </c>
      <c r="T85">
        <v>848</v>
      </c>
      <c r="U85">
        <f t="shared" si="3"/>
        <v>808</v>
      </c>
    </row>
    <row r="86" spans="1:23" x14ac:dyDescent="0.3">
      <c r="A86" t="s">
        <v>98</v>
      </c>
      <c r="B86" t="s">
        <v>95</v>
      </c>
      <c r="C86" t="s">
        <v>0</v>
      </c>
      <c r="D86">
        <v>711</v>
      </c>
      <c r="I86" t="s">
        <v>98</v>
      </c>
      <c r="J86" t="s">
        <v>4</v>
      </c>
      <c r="K86" t="s">
        <v>0</v>
      </c>
      <c r="L86">
        <v>1047</v>
      </c>
      <c r="M86">
        <f t="shared" si="2"/>
        <v>1007</v>
      </c>
      <c r="Q86" t="s">
        <v>98</v>
      </c>
      <c r="R86" t="s">
        <v>5</v>
      </c>
      <c r="S86" t="s">
        <v>0</v>
      </c>
      <c r="T86">
        <v>1272</v>
      </c>
      <c r="U86">
        <f t="shared" si="3"/>
        <v>1232</v>
      </c>
    </row>
    <row r="87" spans="1:23" x14ac:dyDescent="0.3">
      <c r="A87" t="s">
        <v>98</v>
      </c>
      <c r="B87" t="s">
        <v>95</v>
      </c>
      <c r="C87" t="s">
        <v>0</v>
      </c>
      <c r="D87">
        <v>687</v>
      </c>
      <c r="I87" t="s">
        <v>98</v>
      </c>
      <c r="J87" t="s">
        <v>4</v>
      </c>
      <c r="K87" t="s">
        <v>0</v>
      </c>
      <c r="L87">
        <v>1345</v>
      </c>
      <c r="M87">
        <f t="shared" si="2"/>
        <v>1305</v>
      </c>
      <c r="Q87" t="s">
        <v>98</v>
      </c>
      <c r="R87" t="s">
        <v>5</v>
      </c>
      <c r="S87" t="s">
        <v>0</v>
      </c>
      <c r="T87">
        <v>695</v>
      </c>
      <c r="U87">
        <f t="shared" si="3"/>
        <v>655</v>
      </c>
    </row>
    <row r="88" spans="1:23" x14ac:dyDescent="0.3">
      <c r="A88" t="s">
        <v>98</v>
      </c>
      <c r="B88" t="s">
        <v>95</v>
      </c>
      <c r="C88" t="s">
        <v>0</v>
      </c>
      <c r="D88">
        <v>721</v>
      </c>
      <c r="I88" t="s">
        <v>98</v>
      </c>
      <c r="J88" t="s">
        <v>4</v>
      </c>
      <c r="K88" t="s">
        <v>0</v>
      </c>
      <c r="L88">
        <v>799</v>
      </c>
      <c r="M88">
        <f t="shared" si="2"/>
        <v>759</v>
      </c>
      <c r="Q88" t="s">
        <v>98</v>
      </c>
      <c r="R88" t="s">
        <v>5</v>
      </c>
      <c r="S88" t="s">
        <v>0</v>
      </c>
      <c r="T88">
        <v>1424</v>
      </c>
      <c r="U88">
        <f t="shared" si="3"/>
        <v>1384</v>
      </c>
    </row>
    <row r="89" spans="1:23" x14ac:dyDescent="0.3">
      <c r="A89" t="s">
        <v>98</v>
      </c>
      <c r="B89" t="s">
        <v>95</v>
      </c>
      <c r="C89" t="s">
        <v>0</v>
      </c>
      <c r="D89">
        <v>672</v>
      </c>
      <c r="I89" t="s">
        <v>98</v>
      </c>
      <c r="J89" t="s">
        <v>4</v>
      </c>
      <c r="K89" t="s">
        <v>0</v>
      </c>
      <c r="L89">
        <v>903</v>
      </c>
      <c r="M89">
        <f t="shared" si="2"/>
        <v>863</v>
      </c>
      <c r="Q89" t="s">
        <v>98</v>
      </c>
      <c r="R89" t="s">
        <v>5</v>
      </c>
      <c r="S89" t="s">
        <v>0</v>
      </c>
      <c r="T89">
        <v>819</v>
      </c>
      <c r="U89">
        <f t="shared" si="3"/>
        <v>779</v>
      </c>
    </row>
    <row r="90" spans="1:23" x14ac:dyDescent="0.3">
      <c r="A90" t="s">
        <v>98</v>
      </c>
      <c r="B90" t="s">
        <v>95</v>
      </c>
      <c r="C90" t="s">
        <v>0</v>
      </c>
      <c r="D90">
        <v>596</v>
      </c>
      <c r="I90" t="s">
        <v>98</v>
      </c>
      <c r="J90" t="s">
        <v>4</v>
      </c>
      <c r="K90" t="s">
        <v>0</v>
      </c>
      <c r="L90">
        <v>912</v>
      </c>
      <c r="M90">
        <f t="shared" si="2"/>
        <v>872</v>
      </c>
      <c r="Q90" t="s">
        <v>98</v>
      </c>
      <c r="R90" t="s">
        <v>5</v>
      </c>
      <c r="S90" t="s">
        <v>0</v>
      </c>
      <c r="T90">
        <v>592</v>
      </c>
      <c r="U90">
        <f t="shared" si="3"/>
        <v>552</v>
      </c>
    </row>
    <row r="91" spans="1:23" x14ac:dyDescent="0.3">
      <c r="A91" t="s">
        <v>98</v>
      </c>
      <c r="B91" t="s">
        <v>95</v>
      </c>
      <c r="C91" t="s">
        <v>0</v>
      </c>
      <c r="D91">
        <v>776</v>
      </c>
      <c r="G91">
        <f>MEDIAN(D82:D91)</f>
        <v>679.5</v>
      </c>
      <c r="I91" t="s">
        <v>98</v>
      </c>
      <c r="J91" t="s">
        <v>4</v>
      </c>
      <c r="K91" t="s">
        <v>0</v>
      </c>
      <c r="L91">
        <v>800</v>
      </c>
      <c r="M91">
        <f t="shared" si="2"/>
        <v>760</v>
      </c>
      <c r="O91">
        <f>MEDIAN(M82:M91)</f>
        <v>867.5</v>
      </c>
      <c r="Q91" t="s">
        <v>98</v>
      </c>
      <c r="R91" t="s">
        <v>5</v>
      </c>
      <c r="S91" t="s">
        <v>0</v>
      </c>
      <c r="T91">
        <v>736</v>
      </c>
      <c r="U91">
        <f t="shared" si="3"/>
        <v>696</v>
      </c>
      <c r="W91">
        <f>MEDIAN(U82:U91)</f>
        <v>789</v>
      </c>
    </row>
    <row r="92" spans="1:23" x14ac:dyDescent="0.3">
      <c r="A92" t="s">
        <v>99</v>
      </c>
      <c r="B92" t="s">
        <v>95</v>
      </c>
      <c r="C92" t="s">
        <v>0</v>
      </c>
      <c r="D92">
        <v>697</v>
      </c>
      <c r="I92" t="s">
        <v>99</v>
      </c>
      <c r="J92" t="s">
        <v>4</v>
      </c>
      <c r="K92" t="s">
        <v>0</v>
      </c>
      <c r="L92">
        <v>936</v>
      </c>
      <c r="M92">
        <f t="shared" si="2"/>
        <v>896</v>
      </c>
      <c r="Q92" t="s">
        <v>99</v>
      </c>
      <c r="R92" t="s">
        <v>5</v>
      </c>
      <c r="S92" t="s">
        <v>0</v>
      </c>
      <c r="T92">
        <v>952</v>
      </c>
      <c r="U92">
        <f t="shared" si="3"/>
        <v>912</v>
      </c>
    </row>
    <row r="93" spans="1:23" x14ac:dyDescent="0.3">
      <c r="A93" t="s">
        <v>99</v>
      </c>
      <c r="B93" t="s">
        <v>95</v>
      </c>
      <c r="C93" t="s">
        <v>0</v>
      </c>
      <c r="D93">
        <v>728</v>
      </c>
      <c r="I93" t="s">
        <v>99</v>
      </c>
      <c r="J93" t="s">
        <v>4</v>
      </c>
      <c r="K93" t="s">
        <v>0</v>
      </c>
      <c r="L93">
        <v>1216</v>
      </c>
      <c r="M93">
        <f t="shared" si="2"/>
        <v>1176</v>
      </c>
      <c r="Q93" t="s">
        <v>99</v>
      </c>
      <c r="R93" t="s">
        <v>5</v>
      </c>
      <c r="S93" t="s">
        <v>0</v>
      </c>
      <c r="T93">
        <v>1136</v>
      </c>
      <c r="U93">
        <f t="shared" si="3"/>
        <v>1096</v>
      </c>
    </row>
    <row r="94" spans="1:23" x14ac:dyDescent="0.3">
      <c r="A94" t="s">
        <v>99</v>
      </c>
      <c r="B94" t="s">
        <v>95</v>
      </c>
      <c r="C94" t="s">
        <v>0</v>
      </c>
      <c r="D94">
        <v>872</v>
      </c>
      <c r="I94" t="s">
        <v>99</v>
      </c>
      <c r="J94" t="s">
        <v>4</v>
      </c>
      <c r="K94" t="s">
        <v>1</v>
      </c>
      <c r="L94">
        <v>856</v>
      </c>
      <c r="M94">
        <f t="shared" si="2"/>
        <v>816</v>
      </c>
      <c r="Q94" t="s">
        <v>99</v>
      </c>
      <c r="R94" t="s">
        <v>5</v>
      </c>
      <c r="S94" t="s">
        <v>0</v>
      </c>
      <c r="T94">
        <v>716</v>
      </c>
      <c r="U94">
        <f t="shared" si="3"/>
        <v>676</v>
      </c>
    </row>
    <row r="95" spans="1:23" x14ac:dyDescent="0.3">
      <c r="A95" t="s">
        <v>99</v>
      </c>
      <c r="B95" t="s">
        <v>95</v>
      </c>
      <c r="C95" t="s">
        <v>0</v>
      </c>
      <c r="D95">
        <v>775</v>
      </c>
      <c r="I95" t="s">
        <v>99</v>
      </c>
      <c r="J95" t="s">
        <v>4</v>
      </c>
      <c r="K95" t="s">
        <v>0</v>
      </c>
      <c r="L95">
        <v>1600</v>
      </c>
      <c r="M95">
        <f t="shared" si="2"/>
        <v>1560</v>
      </c>
      <c r="Q95" t="s">
        <v>99</v>
      </c>
      <c r="R95" t="s">
        <v>5</v>
      </c>
      <c r="S95" t="s">
        <v>0</v>
      </c>
      <c r="T95">
        <v>823</v>
      </c>
      <c r="U95">
        <f t="shared" si="3"/>
        <v>783</v>
      </c>
    </row>
    <row r="96" spans="1:23" x14ac:dyDescent="0.3">
      <c r="A96" t="s">
        <v>99</v>
      </c>
      <c r="B96" t="s">
        <v>95</v>
      </c>
      <c r="C96" t="s">
        <v>0</v>
      </c>
      <c r="D96">
        <v>905</v>
      </c>
      <c r="I96" t="s">
        <v>99</v>
      </c>
      <c r="J96" t="s">
        <v>4</v>
      </c>
      <c r="K96" t="s">
        <v>0</v>
      </c>
      <c r="L96">
        <v>1399</v>
      </c>
      <c r="M96">
        <f t="shared" si="2"/>
        <v>1359</v>
      </c>
      <c r="Q96" t="s">
        <v>99</v>
      </c>
      <c r="R96" t="s">
        <v>5</v>
      </c>
      <c r="S96" t="s">
        <v>0</v>
      </c>
      <c r="T96">
        <v>712</v>
      </c>
      <c r="U96">
        <f t="shared" si="3"/>
        <v>672</v>
      </c>
    </row>
    <row r="97" spans="1:23" x14ac:dyDescent="0.3">
      <c r="A97" t="s">
        <v>99</v>
      </c>
      <c r="B97" t="s">
        <v>95</v>
      </c>
      <c r="C97" t="s">
        <v>0</v>
      </c>
      <c r="D97">
        <v>664</v>
      </c>
      <c r="I97" t="s">
        <v>99</v>
      </c>
      <c r="J97" t="s">
        <v>4</v>
      </c>
      <c r="K97" t="s">
        <v>0</v>
      </c>
      <c r="L97">
        <v>1360</v>
      </c>
      <c r="M97">
        <f t="shared" si="2"/>
        <v>1320</v>
      </c>
      <c r="Q97" t="s">
        <v>99</v>
      </c>
      <c r="R97" t="s">
        <v>5</v>
      </c>
      <c r="S97" t="s">
        <v>0</v>
      </c>
      <c r="T97">
        <v>728</v>
      </c>
      <c r="U97">
        <f t="shared" si="3"/>
        <v>688</v>
      </c>
    </row>
    <row r="98" spans="1:23" x14ac:dyDescent="0.3">
      <c r="A98" t="s">
        <v>99</v>
      </c>
      <c r="B98" t="s">
        <v>95</v>
      </c>
      <c r="C98" t="s">
        <v>0</v>
      </c>
      <c r="D98">
        <v>608</v>
      </c>
      <c r="I98" t="s">
        <v>99</v>
      </c>
      <c r="J98" t="s">
        <v>4</v>
      </c>
      <c r="K98" t="s">
        <v>0</v>
      </c>
      <c r="L98">
        <v>744</v>
      </c>
      <c r="M98">
        <f t="shared" si="2"/>
        <v>704</v>
      </c>
      <c r="Q98" t="s">
        <v>99</v>
      </c>
      <c r="R98" t="s">
        <v>5</v>
      </c>
      <c r="S98" t="s">
        <v>0</v>
      </c>
      <c r="T98">
        <v>1120</v>
      </c>
      <c r="U98">
        <f t="shared" si="3"/>
        <v>1080</v>
      </c>
    </row>
    <row r="99" spans="1:23" x14ac:dyDescent="0.3">
      <c r="A99" t="s">
        <v>99</v>
      </c>
      <c r="B99" t="s">
        <v>95</v>
      </c>
      <c r="C99" t="s">
        <v>0</v>
      </c>
      <c r="D99">
        <v>824</v>
      </c>
      <c r="I99" t="s">
        <v>99</v>
      </c>
      <c r="J99" t="s">
        <v>4</v>
      </c>
      <c r="K99" t="s">
        <v>0</v>
      </c>
      <c r="L99">
        <v>617</v>
      </c>
      <c r="M99">
        <f t="shared" si="2"/>
        <v>577</v>
      </c>
      <c r="Q99" t="s">
        <v>99</v>
      </c>
      <c r="R99" t="s">
        <v>5</v>
      </c>
      <c r="S99" t="s">
        <v>0</v>
      </c>
      <c r="T99">
        <v>1336</v>
      </c>
      <c r="U99">
        <f t="shared" si="3"/>
        <v>1296</v>
      </c>
    </row>
    <row r="100" spans="1:23" x14ac:dyDescent="0.3">
      <c r="A100" t="s">
        <v>99</v>
      </c>
      <c r="B100" t="s">
        <v>95</v>
      </c>
      <c r="C100" t="s">
        <v>0</v>
      </c>
      <c r="D100">
        <v>681</v>
      </c>
      <c r="I100" t="s">
        <v>99</v>
      </c>
      <c r="J100" t="s">
        <v>4</v>
      </c>
      <c r="K100" t="s">
        <v>0</v>
      </c>
      <c r="L100">
        <v>688</v>
      </c>
      <c r="M100">
        <f t="shared" si="2"/>
        <v>648</v>
      </c>
      <c r="Q100" t="s">
        <v>99</v>
      </c>
      <c r="R100" t="s">
        <v>5</v>
      </c>
      <c r="S100" t="s">
        <v>0</v>
      </c>
      <c r="T100">
        <v>684</v>
      </c>
      <c r="U100">
        <f t="shared" si="3"/>
        <v>644</v>
      </c>
    </row>
    <row r="101" spans="1:23" x14ac:dyDescent="0.3">
      <c r="A101" t="s">
        <v>99</v>
      </c>
      <c r="B101" t="s">
        <v>95</v>
      </c>
      <c r="C101" t="s">
        <v>0</v>
      </c>
      <c r="D101">
        <v>720</v>
      </c>
      <c r="G101">
        <f>MEDIAN(D92:D101)</f>
        <v>724</v>
      </c>
      <c r="I101" t="s">
        <v>99</v>
      </c>
      <c r="J101" t="s">
        <v>4</v>
      </c>
      <c r="K101" t="s">
        <v>0</v>
      </c>
      <c r="L101">
        <v>776</v>
      </c>
      <c r="M101">
        <f t="shared" si="2"/>
        <v>736</v>
      </c>
      <c r="O101">
        <f>MEDIAN(M92:M101)</f>
        <v>856</v>
      </c>
      <c r="Q101" t="s">
        <v>99</v>
      </c>
      <c r="R101" t="s">
        <v>5</v>
      </c>
      <c r="S101" t="s">
        <v>0</v>
      </c>
      <c r="T101">
        <v>763</v>
      </c>
      <c r="U101">
        <f t="shared" si="3"/>
        <v>723</v>
      </c>
      <c r="W101">
        <f>MEDIAN(U92:U101)</f>
        <v>753</v>
      </c>
    </row>
    <row r="102" spans="1:23" x14ac:dyDescent="0.3">
      <c r="A102" t="s">
        <v>100</v>
      </c>
      <c r="B102" t="s">
        <v>95</v>
      </c>
      <c r="C102" t="s">
        <v>0</v>
      </c>
      <c r="D102">
        <v>913</v>
      </c>
      <c r="I102" t="s">
        <v>100</v>
      </c>
      <c r="J102" t="s">
        <v>4</v>
      </c>
      <c r="K102" t="s">
        <v>0</v>
      </c>
      <c r="L102">
        <v>840</v>
      </c>
      <c r="M102">
        <f t="shared" si="2"/>
        <v>800</v>
      </c>
      <c r="Q102" t="s">
        <v>100</v>
      </c>
      <c r="R102" t="s">
        <v>5</v>
      </c>
      <c r="S102" t="s">
        <v>1</v>
      </c>
      <c r="T102">
        <v>1016</v>
      </c>
      <c r="U102">
        <f t="shared" si="3"/>
        <v>976</v>
      </c>
    </row>
    <row r="103" spans="1:23" x14ac:dyDescent="0.3">
      <c r="A103" t="s">
        <v>100</v>
      </c>
      <c r="B103" t="s">
        <v>95</v>
      </c>
      <c r="C103" t="s">
        <v>0</v>
      </c>
      <c r="D103">
        <v>633</v>
      </c>
      <c r="I103" t="s">
        <v>100</v>
      </c>
      <c r="J103" t="s">
        <v>4</v>
      </c>
      <c r="K103" t="s">
        <v>0</v>
      </c>
      <c r="L103">
        <v>1056</v>
      </c>
      <c r="M103">
        <f t="shared" si="2"/>
        <v>1016</v>
      </c>
      <c r="Q103" t="s">
        <v>100</v>
      </c>
      <c r="R103" t="s">
        <v>5</v>
      </c>
      <c r="S103" t="s">
        <v>0</v>
      </c>
      <c r="T103">
        <v>888</v>
      </c>
      <c r="U103">
        <f t="shared" si="3"/>
        <v>848</v>
      </c>
    </row>
    <row r="104" spans="1:23" x14ac:dyDescent="0.3">
      <c r="A104" t="s">
        <v>100</v>
      </c>
      <c r="B104" t="s">
        <v>95</v>
      </c>
      <c r="C104" t="s">
        <v>0</v>
      </c>
      <c r="D104">
        <v>536</v>
      </c>
      <c r="I104" t="s">
        <v>100</v>
      </c>
      <c r="J104" t="s">
        <v>4</v>
      </c>
      <c r="K104" t="s">
        <v>0</v>
      </c>
      <c r="L104">
        <v>959</v>
      </c>
      <c r="M104">
        <f t="shared" si="2"/>
        <v>919</v>
      </c>
      <c r="Q104" t="s">
        <v>100</v>
      </c>
      <c r="R104" t="s">
        <v>5</v>
      </c>
      <c r="S104" t="s">
        <v>0</v>
      </c>
      <c r="T104">
        <v>1068</v>
      </c>
      <c r="U104">
        <f t="shared" si="3"/>
        <v>1028</v>
      </c>
    </row>
    <row r="105" spans="1:23" x14ac:dyDescent="0.3">
      <c r="A105" t="s">
        <v>100</v>
      </c>
      <c r="B105" t="s">
        <v>95</v>
      </c>
      <c r="C105" t="s">
        <v>0</v>
      </c>
      <c r="D105">
        <v>625</v>
      </c>
      <c r="I105" t="s">
        <v>100</v>
      </c>
      <c r="J105" t="s">
        <v>4</v>
      </c>
      <c r="K105" t="s">
        <v>0</v>
      </c>
      <c r="L105">
        <v>1087</v>
      </c>
      <c r="M105">
        <f t="shared" si="2"/>
        <v>1047</v>
      </c>
      <c r="Q105" t="s">
        <v>100</v>
      </c>
      <c r="R105" t="s">
        <v>5</v>
      </c>
      <c r="S105" t="s">
        <v>0</v>
      </c>
      <c r="T105">
        <v>968</v>
      </c>
      <c r="U105">
        <f t="shared" si="3"/>
        <v>928</v>
      </c>
    </row>
    <row r="106" spans="1:23" x14ac:dyDescent="0.3">
      <c r="A106" t="s">
        <v>100</v>
      </c>
      <c r="B106" t="s">
        <v>95</v>
      </c>
      <c r="C106" t="s">
        <v>0</v>
      </c>
      <c r="D106">
        <v>759</v>
      </c>
      <c r="I106" t="s">
        <v>100</v>
      </c>
      <c r="J106" t="s">
        <v>4</v>
      </c>
      <c r="K106" t="s">
        <v>0</v>
      </c>
      <c r="L106">
        <v>943</v>
      </c>
      <c r="M106">
        <f t="shared" si="2"/>
        <v>903</v>
      </c>
      <c r="Q106" t="s">
        <v>100</v>
      </c>
      <c r="R106" t="s">
        <v>5</v>
      </c>
      <c r="S106" t="s">
        <v>0</v>
      </c>
      <c r="T106">
        <v>976</v>
      </c>
      <c r="U106">
        <f t="shared" si="3"/>
        <v>936</v>
      </c>
    </row>
    <row r="107" spans="1:23" x14ac:dyDescent="0.3">
      <c r="A107" t="s">
        <v>100</v>
      </c>
      <c r="B107" t="s">
        <v>95</v>
      </c>
      <c r="C107" t="s">
        <v>0</v>
      </c>
      <c r="D107">
        <v>472</v>
      </c>
      <c r="I107" t="s">
        <v>100</v>
      </c>
      <c r="J107" t="s">
        <v>4</v>
      </c>
      <c r="K107" t="s">
        <v>0</v>
      </c>
      <c r="L107">
        <v>952</v>
      </c>
      <c r="M107">
        <f t="shared" si="2"/>
        <v>912</v>
      </c>
      <c r="Q107" t="s">
        <v>100</v>
      </c>
      <c r="R107" t="s">
        <v>5</v>
      </c>
      <c r="S107" t="s">
        <v>1</v>
      </c>
      <c r="T107">
        <v>888</v>
      </c>
      <c r="U107">
        <f t="shared" si="3"/>
        <v>848</v>
      </c>
    </row>
    <row r="108" spans="1:23" x14ac:dyDescent="0.3">
      <c r="A108" t="s">
        <v>100</v>
      </c>
      <c r="B108" t="s">
        <v>95</v>
      </c>
      <c r="C108" t="s">
        <v>0</v>
      </c>
      <c r="D108">
        <v>656</v>
      </c>
      <c r="I108" t="s">
        <v>100</v>
      </c>
      <c r="J108" t="s">
        <v>4</v>
      </c>
      <c r="K108" t="s">
        <v>0</v>
      </c>
      <c r="L108">
        <v>2064</v>
      </c>
      <c r="M108">
        <f t="shared" si="2"/>
        <v>2024</v>
      </c>
      <c r="Q108" t="s">
        <v>100</v>
      </c>
      <c r="R108" t="s">
        <v>5</v>
      </c>
      <c r="S108" t="s">
        <v>0</v>
      </c>
      <c r="T108">
        <v>688</v>
      </c>
      <c r="U108">
        <f t="shared" si="3"/>
        <v>648</v>
      </c>
    </row>
    <row r="109" spans="1:23" x14ac:dyDescent="0.3">
      <c r="A109" t="s">
        <v>100</v>
      </c>
      <c r="B109" t="s">
        <v>95</v>
      </c>
      <c r="C109" t="s">
        <v>0</v>
      </c>
      <c r="D109">
        <v>776</v>
      </c>
      <c r="I109" t="s">
        <v>100</v>
      </c>
      <c r="J109" t="s">
        <v>4</v>
      </c>
      <c r="K109" t="s">
        <v>0</v>
      </c>
      <c r="L109">
        <v>728</v>
      </c>
      <c r="M109">
        <f t="shared" si="2"/>
        <v>688</v>
      </c>
      <c r="Q109" t="s">
        <v>100</v>
      </c>
      <c r="R109" t="s">
        <v>5</v>
      </c>
      <c r="S109" t="s">
        <v>0</v>
      </c>
      <c r="T109">
        <v>657</v>
      </c>
      <c r="U109">
        <f t="shared" si="3"/>
        <v>617</v>
      </c>
    </row>
    <row r="110" spans="1:23" x14ac:dyDescent="0.3">
      <c r="A110" t="s">
        <v>100</v>
      </c>
      <c r="B110" t="s">
        <v>95</v>
      </c>
      <c r="C110" t="s">
        <v>0</v>
      </c>
      <c r="D110">
        <v>968</v>
      </c>
      <c r="I110" t="s">
        <v>100</v>
      </c>
      <c r="J110" t="s">
        <v>4</v>
      </c>
      <c r="K110" t="s">
        <v>0</v>
      </c>
      <c r="L110">
        <v>904</v>
      </c>
      <c r="M110">
        <f t="shared" si="2"/>
        <v>864</v>
      </c>
      <c r="Q110" t="s">
        <v>100</v>
      </c>
      <c r="R110" t="s">
        <v>5</v>
      </c>
      <c r="S110" t="s">
        <v>0</v>
      </c>
      <c r="T110">
        <v>1034</v>
      </c>
      <c r="U110">
        <f t="shared" si="3"/>
        <v>994</v>
      </c>
    </row>
    <row r="111" spans="1:23" x14ac:dyDescent="0.3">
      <c r="A111" t="s">
        <v>100</v>
      </c>
      <c r="B111" t="s">
        <v>95</v>
      </c>
      <c r="C111" t="s">
        <v>0</v>
      </c>
      <c r="D111">
        <v>783</v>
      </c>
      <c r="G111">
        <f>MEDIAN(D102:D111)</f>
        <v>707.5</v>
      </c>
      <c r="I111" t="s">
        <v>100</v>
      </c>
      <c r="J111" t="s">
        <v>4</v>
      </c>
      <c r="K111" t="s">
        <v>0</v>
      </c>
      <c r="L111">
        <v>743</v>
      </c>
      <c r="M111">
        <f t="shared" si="2"/>
        <v>703</v>
      </c>
      <c r="O111">
        <f>MEDIAN(M102:M111)</f>
        <v>907.5</v>
      </c>
      <c r="Q111" t="s">
        <v>100</v>
      </c>
      <c r="R111" t="s">
        <v>5</v>
      </c>
      <c r="S111" t="s">
        <v>0</v>
      </c>
      <c r="T111">
        <v>839</v>
      </c>
      <c r="U111">
        <f t="shared" si="3"/>
        <v>799</v>
      </c>
      <c r="W111">
        <f>MEDIAN(U102:U111)</f>
        <v>888</v>
      </c>
    </row>
    <row r="112" spans="1:23" x14ac:dyDescent="0.3">
      <c r="A112" t="s">
        <v>101</v>
      </c>
      <c r="B112" t="s">
        <v>95</v>
      </c>
      <c r="C112" t="s">
        <v>0</v>
      </c>
      <c r="D112">
        <v>852</v>
      </c>
      <c r="I112" t="s">
        <v>101</v>
      </c>
      <c r="J112" t="s">
        <v>4</v>
      </c>
      <c r="K112" t="s">
        <v>1</v>
      </c>
      <c r="L112">
        <v>1593</v>
      </c>
      <c r="M112">
        <f t="shared" si="2"/>
        <v>1553</v>
      </c>
      <c r="Q112" t="s">
        <v>101</v>
      </c>
      <c r="R112" t="s">
        <v>5</v>
      </c>
      <c r="S112" t="s">
        <v>0</v>
      </c>
      <c r="T112">
        <v>1215</v>
      </c>
      <c r="U112">
        <f t="shared" si="3"/>
        <v>1175</v>
      </c>
    </row>
    <row r="113" spans="1:23" x14ac:dyDescent="0.3">
      <c r="A113" t="s">
        <v>101</v>
      </c>
      <c r="B113" t="s">
        <v>95</v>
      </c>
      <c r="C113" t="s">
        <v>1</v>
      </c>
      <c r="D113">
        <v>760</v>
      </c>
      <c r="I113" t="s">
        <v>101</v>
      </c>
      <c r="J113" t="s">
        <v>4</v>
      </c>
      <c r="K113" t="s">
        <v>0</v>
      </c>
      <c r="L113">
        <v>871</v>
      </c>
      <c r="M113">
        <f t="shared" si="2"/>
        <v>831</v>
      </c>
      <c r="Q113" t="s">
        <v>101</v>
      </c>
      <c r="R113" t="s">
        <v>5</v>
      </c>
      <c r="S113" t="s">
        <v>1</v>
      </c>
      <c r="T113">
        <v>832</v>
      </c>
      <c r="U113">
        <f t="shared" si="3"/>
        <v>792</v>
      </c>
    </row>
    <row r="114" spans="1:23" x14ac:dyDescent="0.3">
      <c r="A114" t="s">
        <v>101</v>
      </c>
      <c r="B114" t="s">
        <v>95</v>
      </c>
      <c r="C114" t="s">
        <v>0</v>
      </c>
      <c r="D114">
        <v>1096</v>
      </c>
      <c r="I114" t="s">
        <v>101</v>
      </c>
      <c r="J114" t="s">
        <v>4</v>
      </c>
      <c r="K114" t="s">
        <v>0</v>
      </c>
      <c r="L114">
        <v>1472</v>
      </c>
      <c r="M114">
        <f t="shared" si="2"/>
        <v>1432</v>
      </c>
      <c r="Q114" t="s">
        <v>101</v>
      </c>
      <c r="R114" t="s">
        <v>5</v>
      </c>
      <c r="S114" t="s">
        <v>0</v>
      </c>
      <c r="T114">
        <v>2505</v>
      </c>
      <c r="U114">
        <f t="shared" si="3"/>
        <v>2465</v>
      </c>
    </row>
    <row r="115" spans="1:23" x14ac:dyDescent="0.3">
      <c r="A115" t="s">
        <v>101</v>
      </c>
      <c r="B115" t="s">
        <v>95</v>
      </c>
      <c r="C115" t="s">
        <v>0</v>
      </c>
      <c r="D115">
        <v>655</v>
      </c>
      <c r="I115" t="s">
        <v>101</v>
      </c>
      <c r="J115" t="s">
        <v>4</v>
      </c>
      <c r="K115" t="s">
        <v>0</v>
      </c>
      <c r="L115">
        <v>1696</v>
      </c>
      <c r="M115">
        <f t="shared" si="2"/>
        <v>1656</v>
      </c>
      <c r="Q115" t="s">
        <v>101</v>
      </c>
      <c r="R115" t="s">
        <v>5</v>
      </c>
      <c r="S115" t="s">
        <v>0</v>
      </c>
      <c r="T115">
        <v>1240</v>
      </c>
      <c r="U115">
        <f t="shared" si="3"/>
        <v>1200</v>
      </c>
    </row>
    <row r="116" spans="1:23" x14ac:dyDescent="0.3">
      <c r="A116" t="s">
        <v>101</v>
      </c>
      <c r="B116" t="s">
        <v>95</v>
      </c>
      <c r="C116" t="s">
        <v>1</v>
      </c>
      <c r="D116">
        <v>904</v>
      </c>
      <c r="I116" t="s">
        <v>101</v>
      </c>
      <c r="J116" t="s">
        <v>4</v>
      </c>
      <c r="K116" t="s">
        <v>1</v>
      </c>
      <c r="L116">
        <v>976</v>
      </c>
      <c r="M116">
        <f t="shared" si="2"/>
        <v>936</v>
      </c>
      <c r="Q116" t="s">
        <v>101</v>
      </c>
      <c r="R116" t="s">
        <v>5</v>
      </c>
      <c r="S116" t="s">
        <v>0</v>
      </c>
      <c r="T116">
        <v>728</v>
      </c>
      <c r="U116">
        <f t="shared" si="3"/>
        <v>688</v>
      </c>
    </row>
    <row r="117" spans="1:23" x14ac:dyDescent="0.3">
      <c r="A117" t="s">
        <v>101</v>
      </c>
      <c r="B117" t="s">
        <v>95</v>
      </c>
      <c r="C117" t="s">
        <v>1</v>
      </c>
      <c r="D117">
        <v>688</v>
      </c>
      <c r="I117" t="s">
        <v>101</v>
      </c>
      <c r="J117" t="s">
        <v>4</v>
      </c>
      <c r="K117" t="s">
        <v>0</v>
      </c>
      <c r="L117">
        <v>816</v>
      </c>
      <c r="M117">
        <f t="shared" si="2"/>
        <v>776</v>
      </c>
      <c r="Q117" t="s">
        <v>101</v>
      </c>
      <c r="R117" t="s">
        <v>5</v>
      </c>
      <c r="S117" t="s">
        <v>0</v>
      </c>
      <c r="T117">
        <v>770</v>
      </c>
      <c r="U117">
        <f t="shared" si="3"/>
        <v>730</v>
      </c>
    </row>
    <row r="118" spans="1:23" x14ac:dyDescent="0.3">
      <c r="A118" t="s">
        <v>101</v>
      </c>
      <c r="B118" t="s">
        <v>95</v>
      </c>
      <c r="C118" t="s">
        <v>0</v>
      </c>
      <c r="D118">
        <v>808</v>
      </c>
      <c r="I118" t="s">
        <v>101</v>
      </c>
      <c r="J118" t="s">
        <v>4</v>
      </c>
      <c r="K118" t="s">
        <v>0</v>
      </c>
      <c r="L118">
        <v>856</v>
      </c>
      <c r="M118">
        <f t="shared" si="2"/>
        <v>816</v>
      </c>
      <c r="Q118" t="s">
        <v>101</v>
      </c>
      <c r="R118" t="s">
        <v>5</v>
      </c>
      <c r="S118" t="s">
        <v>0</v>
      </c>
      <c r="T118">
        <v>679</v>
      </c>
      <c r="U118">
        <f t="shared" si="3"/>
        <v>639</v>
      </c>
    </row>
    <row r="119" spans="1:23" x14ac:dyDescent="0.3">
      <c r="A119" t="s">
        <v>101</v>
      </c>
      <c r="B119" t="s">
        <v>95</v>
      </c>
      <c r="C119" t="s">
        <v>0</v>
      </c>
      <c r="D119">
        <v>796</v>
      </c>
      <c r="I119" t="s">
        <v>101</v>
      </c>
      <c r="J119" t="s">
        <v>4</v>
      </c>
      <c r="K119" t="s">
        <v>0</v>
      </c>
      <c r="L119">
        <v>784</v>
      </c>
      <c r="M119">
        <f t="shared" si="2"/>
        <v>744</v>
      </c>
      <c r="Q119" t="s">
        <v>101</v>
      </c>
      <c r="R119" t="s">
        <v>5</v>
      </c>
      <c r="S119" t="s">
        <v>0</v>
      </c>
      <c r="T119">
        <v>720</v>
      </c>
      <c r="U119">
        <f t="shared" si="3"/>
        <v>680</v>
      </c>
    </row>
    <row r="120" spans="1:23" x14ac:dyDescent="0.3">
      <c r="A120" t="s">
        <v>101</v>
      </c>
      <c r="B120" t="s">
        <v>95</v>
      </c>
      <c r="C120" t="s">
        <v>0</v>
      </c>
      <c r="D120">
        <v>671</v>
      </c>
      <c r="I120" t="s">
        <v>101</v>
      </c>
      <c r="J120" t="s">
        <v>4</v>
      </c>
      <c r="K120" t="s">
        <v>1</v>
      </c>
      <c r="L120">
        <v>680</v>
      </c>
      <c r="M120">
        <f t="shared" si="2"/>
        <v>640</v>
      </c>
      <c r="Q120" t="s">
        <v>101</v>
      </c>
      <c r="R120" t="s">
        <v>5</v>
      </c>
      <c r="S120" t="s">
        <v>1</v>
      </c>
      <c r="T120">
        <v>784</v>
      </c>
      <c r="U120">
        <f t="shared" si="3"/>
        <v>744</v>
      </c>
    </row>
    <row r="121" spans="1:23" x14ac:dyDescent="0.3">
      <c r="A121" t="s">
        <v>101</v>
      </c>
      <c r="B121" t="s">
        <v>95</v>
      </c>
      <c r="C121" t="s">
        <v>0</v>
      </c>
      <c r="D121">
        <v>683</v>
      </c>
      <c r="G121">
        <f>MEDIAN(D112:D121)</f>
        <v>778</v>
      </c>
      <c r="I121" t="s">
        <v>101</v>
      </c>
      <c r="J121" t="s">
        <v>4</v>
      </c>
      <c r="K121" t="s">
        <v>0</v>
      </c>
      <c r="L121">
        <v>863</v>
      </c>
      <c r="M121">
        <f t="shared" si="2"/>
        <v>823</v>
      </c>
      <c r="O121">
        <f>MEDIAN(M112:M121)</f>
        <v>827</v>
      </c>
      <c r="Q121" t="s">
        <v>101</v>
      </c>
      <c r="R121" t="s">
        <v>5</v>
      </c>
      <c r="S121" t="s">
        <v>0</v>
      </c>
      <c r="T121">
        <v>1512</v>
      </c>
      <c r="U121">
        <f t="shared" si="3"/>
        <v>1472</v>
      </c>
      <c r="W121">
        <f>MEDIAN(U112:U121)</f>
        <v>768</v>
      </c>
    </row>
    <row r="122" spans="1:23" x14ac:dyDescent="0.3">
      <c r="A122" t="s">
        <v>102</v>
      </c>
      <c r="B122" t="s">
        <v>95</v>
      </c>
      <c r="C122" t="s">
        <v>1</v>
      </c>
      <c r="D122">
        <v>782</v>
      </c>
      <c r="I122" t="s">
        <v>102</v>
      </c>
      <c r="J122" t="s">
        <v>4</v>
      </c>
      <c r="K122" t="s">
        <v>1</v>
      </c>
      <c r="L122">
        <v>824</v>
      </c>
      <c r="M122">
        <f t="shared" si="2"/>
        <v>784</v>
      </c>
      <c r="Q122" t="s">
        <v>102</v>
      </c>
      <c r="R122" t="s">
        <v>5</v>
      </c>
      <c r="S122" t="s">
        <v>1</v>
      </c>
      <c r="T122">
        <v>888</v>
      </c>
      <c r="U122">
        <f t="shared" si="3"/>
        <v>848</v>
      </c>
    </row>
    <row r="123" spans="1:23" x14ac:dyDescent="0.3">
      <c r="A123" t="s">
        <v>102</v>
      </c>
      <c r="B123" t="s">
        <v>95</v>
      </c>
      <c r="C123" t="s">
        <v>1</v>
      </c>
      <c r="D123">
        <v>796</v>
      </c>
      <c r="I123" t="s">
        <v>102</v>
      </c>
      <c r="J123" t="s">
        <v>4</v>
      </c>
      <c r="K123" t="s">
        <v>1</v>
      </c>
      <c r="L123">
        <v>1024</v>
      </c>
      <c r="M123">
        <f t="shared" si="2"/>
        <v>984</v>
      </c>
      <c r="Q123" t="s">
        <v>102</v>
      </c>
      <c r="R123" t="s">
        <v>5</v>
      </c>
      <c r="S123" t="s">
        <v>1</v>
      </c>
      <c r="T123">
        <v>935</v>
      </c>
      <c r="U123">
        <f t="shared" si="3"/>
        <v>895</v>
      </c>
    </row>
    <row r="124" spans="1:23" x14ac:dyDescent="0.3">
      <c r="A124" t="s">
        <v>102</v>
      </c>
      <c r="B124" t="s">
        <v>95</v>
      </c>
      <c r="C124" t="s">
        <v>1</v>
      </c>
      <c r="D124">
        <v>736</v>
      </c>
      <c r="I124" t="s">
        <v>102</v>
      </c>
      <c r="J124" t="s">
        <v>4</v>
      </c>
      <c r="K124" t="s">
        <v>1</v>
      </c>
      <c r="L124">
        <v>919</v>
      </c>
      <c r="M124">
        <f t="shared" si="2"/>
        <v>879</v>
      </c>
      <c r="Q124" t="s">
        <v>102</v>
      </c>
      <c r="R124" t="s">
        <v>5</v>
      </c>
      <c r="S124" t="s">
        <v>0</v>
      </c>
      <c r="T124">
        <v>1920</v>
      </c>
      <c r="U124">
        <f t="shared" si="3"/>
        <v>1880</v>
      </c>
    </row>
    <row r="125" spans="1:23" x14ac:dyDescent="0.3">
      <c r="A125" t="s">
        <v>102</v>
      </c>
      <c r="B125" t="s">
        <v>95</v>
      </c>
      <c r="C125" t="s">
        <v>0</v>
      </c>
      <c r="D125">
        <v>1048</v>
      </c>
      <c r="I125" t="s">
        <v>102</v>
      </c>
      <c r="J125" t="s">
        <v>4</v>
      </c>
      <c r="K125" t="s">
        <v>1</v>
      </c>
      <c r="L125">
        <v>2672</v>
      </c>
      <c r="M125">
        <f t="shared" si="2"/>
        <v>2632</v>
      </c>
      <c r="Q125" t="s">
        <v>102</v>
      </c>
      <c r="R125" t="s">
        <v>5</v>
      </c>
      <c r="S125" t="s">
        <v>1</v>
      </c>
      <c r="T125">
        <v>1015</v>
      </c>
      <c r="U125">
        <f t="shared" si="3"/>
        <v>975</v>
      </c>
    </row>
    <row r="126" spans="1:23" x14ac:dyDescent="0.3">
      <c r="A126" t="s">
        <v>102</v>
      </c>
      <c r="B126" t="s">
        <v>95</v>
      </c>
      <c r="C126" t="s">
        <v>1</v>
      </c>
      <c r="D126">
        <v>935</v>
      </c>
      <c r="I126" t="s">
        <v>102</v>
      </c>
      <c r="J126" t="s">
        <v>4</v>
      </c>
      <c r="K126" t="s">
        <v>1</v>
      </c>
      <c r="L126">
        <v>768</v>
      </c>
      <c r="M126">
        <f t="shared" si="2"/>
        <v>728</v>
      </c>
      <c r="Q126" t="s">
        <v>102</v>
      </c>
      <c r="R126" t="s">
        <v>5</v>
      </c>
      <c r="S126" t="s">
        <v>1</v>
      </c>
      <c r="T126">
        <v>715</v>
      </c>
      <c r="U126">
        <f t="shared" si="3"/>
        <v>675</v>
      </c>
    </row>
    <row r="127" spans="1:23" x14ac:dyDescent="0.3">
      <c r="A127" t="s">
        <v>102</v>
      </c>
      <c r="B127" t="s">
        <v>95</v>
      </c>
      <c r="C127" t="s">
        <v>1</v>
      </c>
      <c r="D127">
        <v>647</v>
      </c>
      <c r="I127" t="s">
        <v>102</v>
      </c>
      <c r="J127" t="s">
        <v>4</v>
      </c>
      <c r="K127" t="s">
        <v>1</v>
      </c>
      <c r="L127">
        <v>1528</v>
      </c>
      <c r="M127">
        <f t="shared" si="2"/>
        <v>1488</v>
      </c>
      <c r="Q127" t="s">
        <v>102</v>
      </c>
      <c r="R127" t="s">
        <v>5</v>
      </c>
      <c r="S127" t="s">
        <v>0</v>
      </c>
      <c r="T127">
        <v>568</v>
      </c>
      <c r="U127">
        <f t="shared" si="3"/>
        <v>528</v>
      </c>
    </row>
    <row r="128" spans="1:23" x14ac:dyDescent="0.3">
      <c r="A128" t="s">
        <v>102</v>
      </c>
      <c r="B128" t="s">
        <v>95</v>
      </c>
      <c r="C128" t="s">
        <v>0</v>
      </c>
      <c r="D128">
        <v>1032</v>
      </c>
      <c r="I128" t="s">
        <v>102</v>
      </c>
      <c r="J128" t="s">
        <v>4</v>
      </c>
      <c r="K128" t="s">
        <v>1</v>
      </c>
      <c r="L128">
        <v>808</v>
      </c>
      <c r="M128">
        <f t="shared" si="2"/>
        <v>768</v>
      </c>
      <c r="Q128" t="s">
        <v>102</v>
      </c>
      <c r="R128" t="s">
        <v>5</v>
      </c>
      <c r="S128" t="s">
        <v>0</v>
      </c>
      <c r="T128">
        <v>1960</v>
      </c>
      <c r="U128">
        <f t="shared" si="3"/>
        <v>1920</v>
      </c>
    </row>
    <row r="129" spans="1:23" x14ac:dyDescent="0.3">
      <c r="A129" t="s">
        <v>102</v>
      </c>
      <c r="B129" t="s">
        <v>95</v>
      </c>
      <c r="C129" t="s">
        <v>0</v>
      </c>
      <c r="D129">
        <v>667</v>
      </c>
      <c r="I129" t="s">
        <v>102</v>
      </c>
      <c r="J129" t="s">
        <v>4</v>
      </c>
      <c r="K129" t="s">
        <v>1</v>
      </c>
      <c r="L129">
        <v>944</v>
      </c>
      <c r="M129">
        <f t="shared" si="2"/>
        <v>904</v>
      </c>
      <c r="Q129" t="s">
        <v>102</v>
      </c>
      <c r="R129" t="s">
        <v>5</v>
      </c>
      <c r="S129" t="s">
        <v>0</v>
      </c>
      <c r="T129">
        <v>728</v>
      </c>
      <c r="U129">
        <f t="shared" si="3"/>
        <v>688</v>
      </c>
    </row>
    <row r="130" spans="1:23" x14ac:dyDescent="0.3">
      <c r="A130" t="s">
        <v>102</v>
      </c>
      <c r="B130" t="s">
        <v>95</v>
      </c>
      <c r="C130" t="s">
        <v>1</v>
      </c>
      <c r="D130">
        <v>1207</v>
      </c>
      <c r="I130" t="s">
        <v>102</v>
      </c>
      <c r="J130" t="s">
        <v>4</v>
      </c>
      <c r="K130" t="s">
        <v>1</v>
      </c>
      <c r="L130">
        <v>747</v>
      </c>
      <c r="M130">
        <f t="shared" si="2"/>
        <v>707</v>
      </c>
      <c r="Q130" t="s">
        <v>102</v>
      </c>
      <c r="R130" t="s">
        <v>5</v>
      </c>
      <c r="S130" t="s">
        <v>1</v>
      </c>
      <c r="T130">
        <v>688</v>
      </c>
      <c r="U130">
        <f t="shared" si="3"/>
        <v>648</v>
      </c>
    </row>
    <row r="131" spans="1:23" x14ac:dyDescent="0.3">
      <c r="A131" t="s">
        <v>102</v>
      </c>
      <c r="B131" t="s">
        <v>95</v>
      </c>
      <c r="C131" t="s">
        <v>0</v>
      </c>
      <c r="D131">
        <v>1015</v>
      </c>
      <c r="G131">
        <f>MEDIAN(D122:D131)</f>
        <v>865.5</v>
      </c>
      <c r="I131" t="s">
        <v>102</v>
      </c>
      <c r="J131" t="s">
        <v>4</v>
      </c>
      <c r="K131" t="s">
        <v>1</v>
      </c>
      <c r="L131">
        <v>609</v>
      </c>
      <c r="M131">
        <f t="shared" ref="M131:M161" si="4">L131-40</f>
        <v>569</v>
      </c>
      <c r="O131">
        <f>MEDIAN(M122:M131)</f>
        <v>831.5</v>
      </c>
      <c r="Q131" t="s">
        <v>102</v>
      </c>
      <c r="R131" t="s">
        <v>5</v>
      </c>
      <c r="S131" t="s">
        <v>1</v>
      </c>
      <c r="T131">
        <v>1088</v>
      </c>
      <c r="U131">
        <f t="shared" ref="U131:U161" si="5">T131-40</f>
        <v>1048</v>
      </c>
      <c r="W131">
        <f>MEDIAN(U122:U131)</f>
        <v>871.5</v>
      </c>
    </row>
    <row r="132" spans="1:23" x14ac:dyDescent="0.3">
      <c r="A132" t="s">
        <v>103</v>
      </c>
      <c r="B132" t="s">
        <v>95</v>
      </c>
      <c r="C132" t="s">
        <v>1</v>
      </c>
      <c r="D132">
        <v>703</v>
      </c>
      <c r="I132" t="s">
        <v>103</v>
      </c>
      <c r="J132" t="s">
        <v>4</v>
      </c>
      <c r="K132" t="s">
        <v>0</v>
      </c>
      <c r="L132">
        <v>1320</v>
      </c>
      <c r="M132">
        <f t="shared" si="4"/>
        <v>1280</v>
      </c>
      <c r="Q132" t="s">
        <v>103</v>
      </c>
      <c r="R132" t="s">
        <v>5</v>
      </c>
      <c r="S132" t="s">
        <v>1</v>
      </c>
      <c r="T132">
        <v>879</v>
      </c>
      <c r="U132">
        <f t="shared" si="5"/>
        <v>839</v>
      </c>
    </row>
    <row r="133" spans="1:23" x14ac:dyDescent="0.3">
      <c r="A133" t="s">
        <v>103</v>
      </c>
      <c r="B133" t="s">
        <v>95</v>
      </c>
      <c r="C133" t="s">
        <v>1</v>
      </c>
      <c r="D133">
        <v>1468</v>
      </c>
      <c r="I133" t="s">
        <v>103</v>
      </c>
      <c r="J133" t="s">
        <v>4</v>
      </c>
      <c r="K133" t="s">
        <v>0</v>
      </c>
      <c r="L133">
        <v>695</v>
      </c>
      <c r="M133">
        <f t="shared" si="4"/>
        <v>655</v>
      </c>
      <c r="Q133" t="s">
        <v>103</v>
      </c>
      <c r="R133" t="s">
        <v>5</v>
      </c>
      <c r="S133" t="s">
        <v>1</v>
      </c>
      <c r="T133">
        <v>912</v>
      </c>
      <c r="U133">
        <f t="shared" si="5"/>
        <v>872</v>
      </c>
    </row>
    <row r="134" spans="1:23" x14ac:dyDescent="0.3">
      <c r="A134" t="s">
        <v>103</v>
      </c>
      <c r="B134" t="s">
        <v>95</v>
      </c>
      <c r="C134" t="s">
        <v>1</v>
      </c>
      <c r="D134">
        <v>856</v>
      </c>
      <c r="I134" t="s">
        <v>103</v>
      </c>
      <c r="J134" t="s">
        <v>4</v>
      </c>
      <c r="K134" t="s">
        <v>1</v>
      </c>
      <c r="L134">
        <v>1200</v>
      </c>
      <c r="M134">
        <f t="shared" si="4"/>
        <v>1160</v>
      </c>
      <c r="Q134" t="s">
        <v>103</v>
      </c>
      <c r="R134" t="s">
        <v>5</v>
      </c>
      <c r="S134" t="s">
        <v>0</v>
      </c>
      <c r="T134">
        <v>744</v>
      </c>
      <c r="U134">
        <f t="shared" si="5"/>
        <v>704</v>
      </c>
    </row>
    <row r="135" spans="1:23" x14ac:dyDescent="0.3">
      <c r="A135" t="s">
        <v>103</v>
      </c>
      <c r="B135" t="s">
        <v>95</v>
      </c>
      <c r="C135" t="s">
        <v>1</v>
      </c>
      <c r="D135">
        <v>563</v>
      </c>
      <c r="I135" t="s">
        <v>103</v>
      </c>
      <c r="J135" t="s">
        <v>4</v>
      </c>
      <c r="K135" t="s">
        <v>1</v>
      </c>
      <c r="L135">
        <v>1192</v>
      </c>
      <c r="M135">
        <f t="shared" si="4"/>
        <v>1152</v>
      </c>
      <c r="Q135" t="s">
        <v>103</v>
      </c>
      <c r="R135" t="s">
        <v>5</v>
      </c>
      <c r="S135" t="s">
        <v>1</v>
      </c>
      <c r="T135">
        <v>800</v>
      </c>
      <c r="U135">
        <f t="shared" si="5"/>
        <v>760</v>
      </c>
    </row>
    <row r="136" spans="1:23" x14ac:dyDescent="0.3">
      <c r="A136" t="s">
        <v>103</v>
      </c>
      <c r="B136" t="s">
        <v>95</v>
      </c>
      <c r="C136" t="s">
        <v>1</v>
      </c>
      <c r="D136">
        <v>808</v>
      </c>
      <c r="I136" t="s">
        <v>103</v>
      </c>
      <c r="J136" t="s">
        <v>4</v>
      </c>
      <c r="K136" t="s">
        <v>0</v>
      </c>
      <c r="L136">
        <v>904</v>
      </c>
      <c r="M136">
        <f t="shared" si="4"/>
        <v>864</v>
      </c>
      <c r="Q136" t="s">
        <v>103</v>
      </c>
      <c r="R136" t="s">
        <v>5</v>
      </c>
      <c r="S136" t="s">
        <v>0</v>
      </c>
      <c r="T136">
        <v>839</v>
      </c>
      <c r="U136">
        <f t="shared" si="5"/>
        <v>799</v>
      </c>
    </row>
    <row r="137" spans="1:23" x14ac:dyDescent="0.3">
      <c r="A137" t="s">
        <v>103</v>
      </c>
      <c r="B137" t="s">
        <v>95</v>
      </c>
      <c r="C137" t="s">
        <v>1</v>
      </c>
      <c r="D137">
        <v>640</v>
      </c>
      <c r="I137" t="s">
        <v>103</v>
      </c>
      <c r="J137" t="s">
        <v>4</v>
      </c>
      <c r="K137" t="s">
        <v>0</v>
      </c>
      <c r="L137">
        <v>1000</v>
      </c>
      <c r="M137">
        <f t="shared" si="4"/>
        <v>960</v>
      </c>
      <c r="Q137" t="s">
        <v>103</v>
      </c>
      <c r="R137" t="s">
        <v>5</v>
      </c>
      <c r="S137" t="s">
        <v>1</v>
      </c>
      <c r="T137">
        <v>723</v>
      </c>
      <c r="U137">
        <f t="shared" si="5"/>
        <v>683</v>
      </c>
    </row>
    <row r="138" spans="1:23" x14ac:dyDescent="0.3">
      <c r="A138" t="s">
        <v>103</v>
      </c>
      <c r="B138" t="s">
        <v>95</v>
      </c>
      <c r="C138" t="s">
        <v>1</v>
      </c>
      <c r="D138">
        <v>632</v>
      </c>
      <c r="I138" t="s">
        <v>103</v>
      </c>
      <c r="J138" t="s">
        <v>4</v>
      </c>
      <c r="K138" t="s">
        <v>1</v>
      </c>
      <c r="L138">
        <v>616</v>
      </c>
      <c r="M138">
        <f t="shared" si="4"/>
        <v>576</v>
      </c>
      <c r="Q138" t="s">
        <v>103</v>
      </c>
      <c r="R138" t="s">
        <v>5</v>
      </c>
      <c r="S138" t="s">
        <v>1</v>
      </c>
      <c r="T138">
        <v>680</v>
      </c>
      <c r="U138">
        <f t="shared" si="5"/>
        <v>640</v>
      </c>
    </row>
    <row r="139" spans="1:23" x14ac:dyDescent="0.3">
      <c r="A139" t="s">
        <v>103</v>
      </c>
      <c r="B139" t="s">
        <v>95</v>
      </c>
      <c r="C139" t="s">
        <v>0</v>
      </c>
      <c r="D139">
        <v>864</v>
      </c>
      <c r="I139" t="s">
        <v>103</v>
      </c>
      <c r="J139" t="s">
        <v>4</v>
      </c>
      <c r="K139" t="s">
        <v>0</v>
      </c>
      <c r="L139">
        <v>692</v>
      </c>
      <c r="M139">
        <f t="shared" si="4"/>
        <v>652</v>
      </c>
      <c r="Q139" t="s">
        <v>103</v>
      </c>
      <c r="R139" t="s">
        <v>5</v>
      </c>
      <c r="S139" t="s">
        <v>1</v>
      </c>
      <c r="T139">
        <v>792</v>
      </c>
      <c r="U139">
        <f t="shared" si="5"/>
        <v>752</v>
      </c>
    </row>
    <row r="140" spans="1:23" x14ac:dyDescent="0.3">
      <c r="A140" t="s">
        <v>103</v>
      </c>
      <c r="B140" t="s">
        <v>95</v>
      </c>
      <c r="C140" t="s">
        <v>1</v>
      </c>
      <c r="D140">
        <v>648</v>
      </c>
      <c r="I140" t="s">
        <v>103</v>
      </c>
      <c r="J140" t="s">
        <v>4</v>
      </c>
      <c r="K140" t="s">
        <v>1</v>
      </c>
      <c r="L140">
        <v>667</v>
      </c>
      <c r="M140">
        <f t="shared" si="4"/>
        <v>627</v>
      </c>
      <c r="Q140" t="s">
        <v>103</v>
      </c>
      <c r="R140" t="s">
        <v>5</v>
      </c>
      <c r="S140" t="s">
        <v>0</v>
      </c>
      <c r="T140">
        <v>592</v>
      </c>
      <c r="U140">
        <f t="shared" si="5"/>
        <v>552</v>
      </c>
    </row>
    <row r="141" spans="1:23" x14ac:dyDescent="0.3">
      <c r="A141" t="s">
        <v>103</v>
      </c>
      <c r="B141" t="s">
        <v>95</v>
      </c>
      <c r="C141" t="s">
        <v>1</v>
      </c>
      <c r="D141">
        <v>1120</v>
      </c>
      <c r="G141">
        <f>MEDIAN(D132:D141)</f>
        <v>755.5</v>
      </c>
      <c r="I141" t="s">
        <v>103</v>
      </c>
      <c r="J141" t="s">
        <v>4</v>
      </c>
      <c r="K141" t="s">
        <v>1</v>
      </c>
      <c r="L141">
        <v>608</v>
      </c>
      <c r="M141">
        <f t="shared" si="4"/>
        <v>568</v>
      </c>
      <c r="O141">
        <f>MEDIAN(M132:M141)</f>
        <v>759.5</v>
      </c>
      <c r="Q141" t="s">
        <v>103</v>
      </c>
      <c r="R141" t="s">
        <v>5</v>
      </c>
      <c r="S141" t="s">
        <v>0</v>
      </c>
      <c r="T141">
        <v>745</v>
      </c>
      <c r="U141">
        <f t="shared" si="5"/>
        <v>705</v>
      </c>
      <c r="W141">
        <f>MEDIAN(U132:U141)</f>
        <v>728.5</v>
      </c>
    </row>
    <row r="142" spans="1:23" x14ac:dyDescent="0.3">
      <c r="A142" t="s">
        <v>104</v>
      </c>
      <c r="B142" t="s">
        <v>95</v>
      </c>
      <c r="C142" t="s">
        <v>1</v>
      </c>
      <c r="D142">
        <v>680</v>
      </c>
      <c r="I142" t="s">
        <v>104</v>
      </c>
      <c r="J142" t="s">
        <v>4</v>
      </c>
      <c r="K142" t="s">
        <v>1</v>
      </c>
      <c r="L142">
        <v>1584</v>
      </c>
      <c r="M142">
        <f t="shared" si="4"/>
        <v>1544</v>
      </c>
      <c r="Q142" t="s">
        <v>104</v>
      </c>
      <c r="R142" t="s">
        <v>5</v>
      </c>
      <c r="S142" t="s">
        <v>1</v>
      </c>
      <c r="T142">
        <v>1010</v>
      </c>
      <c r="U142">
        <f t="shared" si="5"/>
        <v>970</v>
      </c>
    </row>
    <row r="143" spans="1:23" x14ac:dyDescent="0.3">
      <c r="A143" t="s">
        <v>104</v>
      </c>
      <c r="B143" t="s">
        <v>95</v>
      </c>
      <c r="C143" t="s">
        <v>1</v>
      </c>
      <c r="D143">
        <v>568</v>
      </c>
      <c r="I143" t="s">
        <v>104</v>
      </c>
      <c r="J143" t="s">
        <v>4</v>
      </c>
      <c r="K143" t="s">
        <v>0</v>
      </c>
      <c r="L143">
        <v>776</v>
      </c>
      <c r="M143">
        <f t="shared" si="4"/>
        <v>736</v>
      </c>
      <c r="Q143" t="s">
        <v>104</v>
      </c>
      <c r="R143" t="s">
        <v>5</v>
      </c>
      <c r="S143" t="s">
        <v>1</v>
      </c>
      <c r="T143">
        <v>880</v>
      </c>
      <c r="U143">
        <f t="shared" si="5"/>
        <v>840</v>
      </c>
    </row>
    <row r="144" spans="1:23" x14ac:dyDescent="0.3">
      <c r="A144" t="s">
        <v>104</v>
      </c>
      <c r="B144" t="s">
        <v>95</v>
      </c>
      <c r="C144" t="s">
        <v>1</v>
      </c>
      <c r="D144">
        <v>1240</v>
      </c>
      <c r="I144" t="s">
        <v>104</v>
      </c>
      <c r="J144" t="s">
        <v>4</v>
      </c>
      <c r="K144" t="s">
        <v>1</v>
      </c>
      <c r="L144">
        <v>1572</v>
      </c>
      <c r="M144">
        <f t="shared" si="4"/>
        <v>1532</v>
      </c>
      <c r="Q144" t="s">
        <v>104</v>
      </c>
      <c r="R144" t="s">
        <v>5</v>
      </c>
      <c r="S144" t="s">
        <v>1</v>
      </c>
      <c r="T144">
        <v>824</v>
      </c>
      <c r="U144">
        <f t="shared" si="5"/>
        <v>784</v>
      </c>
    </row>
    <row r="145" spans="1:23" x14ac:dyDescent="0.3">
      <c r="A145" t="s">
        <v>104</v>
      </c>
      <c r="B145" t="s">
        <v>95</v>
      </c>
      <c r="C145" t="s">
        <v>1</v>
      </c>
      <c r="D145">
        <v>632</v>
      </c>
      <c r="I145" t="s">
        <v>104</v>
      </c>
      <c r="J145" t="s">
        <v>4</v>
      </c>
      <c r="K145" t="s">
        <v>1</v>
      </c>
      <c r="L145">
        <v>1244</v>
      </c>
      <c r="M145">
        <f t="shared" si="4"/>
        <v>1204</v>
      </c>
      <c r="Q145" t="s">
        <v>104</v>
      </c>
      <c r="R145" t="s">
        <v>5</v>
      </c>
      <c r="S145" t="s">
        <v>1</v>
      </c>
      <c r="T145">
        <v>688</v>
      </c>
      <c r="U145">
        <f t="shared" si="5"/>
        <v>648</v>
      </c>
    </row>
    <row r="146" spans="1:23" x14ac:dyDescent="0.3">
      <c r="A146" t="s">
        <v>104</v>
      </c>
      <c r="B146" t="s">
        <v>95</v>
      </c>
      <c r="C146" t="s">
        <v>0</v>
      </c>
      <c r="D146">
        <v>807</v>
      </c>
      <c r="I146" t="s">
        <v>104</v>
      </c>
      <c r="J146" t="s">
        <v>4</v>
      </c>
      <c r="K146" t="s">
        <v>0</v>
      </c>
      <c r="L146">
        <v>784</v>
      </c>
      <c r="M146">
        <f t="shared" si="4"/>
        <v>744</v>
      </c>
      <c r="Q146" t="s">
        <v>104</v>
      </c>
      <c r="R146" t="s">
        <v>5</v>
      </c>
      <c r="S146" t="s">
        <v>1</v>
      </c>
      <c r="T146">
        <v>769</v>
      </c>
      <c r="U146">
        <f t="shared" si="5"/>
        <v>729</v>
      </c>
    </row>
    <row r="147" spans="1:23" x14ac:dyDescent="0.3">
      <c r="A147" t="s">
        <v>104</v>
      </c>
      <c r="B147" t="s">
        <v>95</v>
      </c>
      <c r="C147" t="s">
        <v>1</v>
      </c>
      <c r="D147">
        <v>655</v>
      </c>
      <c r="I147" t="s">
        <v>104</v>
      </c>
      <c r="J147" t="s">
        <v>4</v>
      </c>
      <c r="K147" t="s">
        <v>0</v>
      </c>
      <c r="L147">
        <v>1048</v>
      </c>
      <c r="M147">
        <f t="shared" si="4"/>
        <v>1008</v>
      </c>
      <c r="Q147" t="s">
        <v>104</v>
      </c>
      <c r="R147" t="s">
        <v>5</v>
      </c>
      <c r="S147" t="s">
        <v>1</v>
      </c>
      <c r="T147">
        <v>1023</v>
      </c>
      <c r="U147">
        <f t="shared" si="5"/>
        <v>983</v>
      </c>
    </row>
    <row r="148" spans="1:23" x14ac:dyDescent="0.3">
      <c r="A148" t="s">
        <v>104</v>
      </c>
      <c r="B148" t="s">
        <v>95</v>
      </c>
      <c r="C148" t="s">
        <v>1</v>
      </c>
      <c r="D148">
        <v>696</v>
      </c>
      <c r="I148" t="s">
        <v>104</v>
      </c>
      <c r="J148" t="s">
        <v>4</v>
      </c>
      <c r="K148" t="s">
        <v>1</v>
      </c>
      <c r="L148">
        <v>792</v>
      </c>
      <c r="M148">
        <f t="shared" si="4"/>
        <v>752</v>
      </c>
      <c r="Q148" t="s">
        <v>104</v>
      </c>
      <c r="R148" t="s">
        <v>5</v>
      </c>
      <c r="S148" t="s">
        <v>1</v>
      </c>
      <c r="T148">
        <v>784</v>
      </c>
      <c r="U148">
        <f t="shared" si="5"/>
        <v>744</v>
      </c>
    </row>
    <row r="149" spans="1:23" x14ac:dyDescent="0.3">
      <c r="A149" t="s">
        <v>104</v>
      </c>
      <c r="B149" t="s">
        <v>95</v>
      </c>
      <c r="C149" t="s">
        <v>1</v>
      </c>
      <c r="D149">
        <v>679</v>
      </c>
      <c r="I149" t="s">
        <v>104</v>
      </c>
      <c r="J149" t="s">
        <v>4</v>
      </c>
      <c r="K149" t="s">
        <v>1</v>
      </c>
      <c r="L149">
        <v>795</v>
      </c>
      <c r="M149">
        <f t="shared" si="4"/>
        <v>755</v>
      </c>
      <c r="Q149" t="s">
        <v>104</v>
      </c>
      <c r="R149" t="s">
        <v>5</v>
      </c>
      <c r="S149" t="s">
        <v>0</v>
      </c>
      <c r="T149">
        <v>872</v>
      </c>
      <c r="U149">
        <f t="shared" si="5"/>
        <v>832</v>
      </c>
    </row>
    <row r="150" spans="1:23" x14ac:dyDescent="0.3">
      <c r="A150" t="s">
        <v>104</v>
      </c>
      <c r="B150" t="s">
        <v>95</v>
      </c>
      <c r="C150" t="s">
        <v>1</v>
      </c>
      <c r="D150">
        <v>935</v>
      </c>
      <c r="I150" t="s">
        <v>104</v>
      </c>
      <c r="J150" t="s">
        <v>4</v>
      </c>
      <c r="K150" t="s">
        <v>1</v>
      </c>
      <c r="L150">
        <v>760</v>
      </c>
      <c r="M150">
        <f t="shared" si="4"/>
        <v>720</v>
      </c>
      <c r="Q150" t="s">
        <v>104</v>
      </c>
      <c r="R150" t="s">
        <v>5</v>
      </c>
      <c r="S150" t="s">
        <v>1</v>
      </c>
      <c r="T150">
        <v>687</v>
      </c>
      <c r="U150">
        <f t="shared" si="5"/>
        <v>647</v>
      </c>
    </row>
    <row r="151" spans="1:23" x14ac:dyDescent="0.3">
      <c r="A151" t="s">
        <v>104</v>
      </c>
      <c r="B151" t="s">
        <v>95</v>
      </c>
      <c r="C151" t="s">
        <v>1</v>
      </c>
      <c r="D151">
        <v>804</v>
      </c>
      <c r="G151">
        <f>MEDIAN(D142:D151)</f>
        <v>688</v>
      </c>
      <c r="I151" t="s">
        <v>104</v>
      </c>
      <c r="J151" t="s">
        <v>4</v>
      </c>
      <c r="K151" t="s">
        <v>1</v>
      </c>
      <c r="L151">
        <v>544</v>
      </c>
      <c r="M151">
        <f t="shared" si="4"/>
        <v>504</v>
      </c>
      <c r="O151">
        <f>MEDIAN(M142:M151)</f>
        <v>753.5</v>
      </c>
      <c r="Q151" t="s">
        <v>104</v>
      </c>
      <c r="R151" t="s">
        <v>5</v>
      </c>
      <c r="S151" t="s">
        <v>1</v>
      </c>
      <c r="T151">
        <v>664</v>
      </c>
      <c r="U151">
        <f t="shared" si="5"/>
        <v>624</v>
      </c>
      <c r="W151">
        <f>MEDIAN(U142:U151)</f>
        <v>764</v>
      </c>
    </row>
    <row r="152" spans="1:23" x14ac:dyDescent="0.3">
      <c r="A152" t="s">
        <v>105</v>
      </c>
      <c r="B152" t="s">
        <v>95</v>
      </c>
      <c r="C152" t="s">
        <v>1</v>
      </c>
      <c r="D152">
        <v>592</v>
      </c>
      <c r="I152" t="s">
        <v>105</v>
      </c>
      <c r="J152" t="s">
        <v>4</v>
      </c>
      <c r="K152" t="s">
        <v>1</v>
      </c>
      <c r="L152">
        <v>860</v>
      </c>
      <c r="M152">
        <f t="shared" si="4"/>
        <v>820</v>
      </c>
      <c r="Q152" t="s">
        <v>105</v>
      </c>
      <c r="R152" t="s">
        <v>5</v>
      </c>
      <c r="S152" t="s">
        <v>1</v>
      </c>
      <c r="T152">
        <v>840</v>
      </c>
      <c r="U152">
        <f t="shared" si="5"/>
        <v>800</v>
      </c>
    </row>
    <row r="153" spans="1:23" x14ac:dyDescent="0.3">
      <c r="A153" t="s">
        <v>105</v>
      </c>
      <c r="B153" t="s">
        <v>95</v>
      </c>
      <c r="C153" t="s">
        <v>1</v>
      </c>
      <c r="D153">
        <v>800</v>
      </c>
      <c r="I153" t="s">
        <v>105</v>
      </c>
      <c r="J153" t="s">
        <v>4</v>
      </c>
      <c r="K153" t="s">
        <v>1</v>
      </c>
      <c r="L153">
        <v>1015</v>
      </c>
      <c r="M153">
        <f t="shared" si="4"/>
        <v>975</v>
      </c>
      <c r="Q153" t="s">
        <v>105</v>
      </c>
      <c r="R153" t="s">
        <v>5</v>
      </c>
      <c r="S153" t="s">
        <v>1</v>
      </c>
      <c r="T153">
        <v>699</v>
      </c>
      <c r="U153">
        <f t="shared" si="5"/>
        <v>659</v>
      </c>
    </row>
    <row r="154" spans="1:23" x14ac:dyDescent="0.3">
      <c r="A154" t="s">
        <v>105</v>
      </c>
      <c r="B154" t="s">
        <v>95</v>
      </c>
      <c r="C154" t="s">
        <v>1</v>
      </c>
      <c r="D154">
        <v>664</v>
      </c>
      <c r="I154" t="s">
        <v>105</v>
      </c>
      <c r="J154" t="s">
        <v>4</v>
      </c>
      <c r="K154" t="s">
        <v>1</v>
      </c>
      <c r="L154">
        <v>864</v>
      </c>
      <c r="M154">
        <f t="shared" si="4"/>
        <v>824</v>
      </c>
      <c r="Q154" t="s">
        <v>105</v>
      </c>
      <c r="R154" t="s">
        <v>5</v>
      </c>
      <c r="S154" t="s">
        <v>1</v>
      </c>
      <c r="T154">
        <v>1431</v>
      </c>
      <c r="U154">
        <f t="shared" si="5"/>
        <v>1391</v>
      </c>
    </row>
    <row r="155" spans="1:23" x14ac:dyDescent="0.3">
      <c r="A155" t="s">
        <v>105</v>
      </c>
      <c r="B155" t="s">
        <v>95</v>
      </c>
      <c r="C155" t="s">
        <v>1</v>
      </c>
      <c r="D155">
        <v>616</v>
      </c>
      <c r="I155" t="s">
        <v>105</v>
      </c>
      <c r="J155" t="s">
        <v>4</v>
      </c>
      <c r="K155" t="s">
        <v>1</v>
      </c>
      <c r="L155">
        <v>776</v>
      </c>
      <c r="M155">
        <f t="shared" si="4"/>
        <v>736</v>
      </c>
      <c r="Q155" t="s">
        <v>105</v>
      </c>
      <c r="R155" t="s">
        <v>5</v>
      </c>
      <c r="S155" t="s">
        <v>1</v>
      </c>
      <c r="T155">
        <v>744</v>
      </c>
      <c r="U155">
        <f t="shared" si="5"/>
        <v>704</v>
      </c>
    </row>
    <row r="156" spans="1:23" x14ac:dyDescent="0.3">
      <c r="A156" t="s">
        <v>105</v>
      </c>
      <c r="B156" t="s">
        <v>95</v>
      </c>
      <c r="C156" t="s">
        <v>1</v>
      </c>
      <c r="D156">
        <v>648</v>
      </c>
      <c r="I156" t="s">
        <v>105</v>
      </c>
      <c r="J156" t="s">
        <v>4</v>
      </c>
      <c r="K156" t="s">
        <v>1</v>
      </c>
      <c r="L156">
        <v>824</v>
      </c>
      <c r="M156">
        <f t="shared" si="4"/>
        <v>784</v>
      </c>
      <c r="Q156" t="s">
        <v>105</v>
      </c>
      <c r="R156" t="s">
        <v>5</v>
      </c>
      <c r="S156" t="s">
        <v>1</v>
      </c>
      <c r="T156">
        <v>689</v>
      </c>
      <c r="U156">
        <f t="shared" si="5"/>
        <v>649</v>
      </c>
    </row>
    <row r="157" spans="1:23" x14ac:dyDescent="0.3">
      <c r="A157" t="s">
        <v>105</v>
      </c>
      <c r="B157" t="s">
        <v>95</v>
      </c>
      <c r="C157" t="s">
        <v>1</v>
      </c>
      <c r="D157">
        <v>688</v>
      </c>
      <c r="I157" t="s">
        <v>105</v>
      </c>
      <c r="J157" t="s">
        <v>4</v>
      </c>
      <c r="K157" t="s">
        <v>1</v>
      </c>
      <c r="L157">
        <v>831</v>
      </c>
      <c r="M157">
        <f t="shared" si="4"/>
        <v>791</v>
      </c>
      <c r="Q157" t="s">
        <v>105</v>
      </c>
      <c r="R157" t="s">
        <v>5</v>
      </c>
      <c r="S157" t="s">
        <v>1</v>
      </c>
      <c r="T157">
        <v>732</v>
      </c>
      <c r="U157">
        <f t="shared" si="5"/>
        <v>692</v>
      </c>
    </row>
    <row r="158" spans="1:23" x14ac:dyDescent="0.3">
      <c r="A158" t="s">
        <v>105</v>
      </c>
      <c r="B158" t="s">
        <v>95</v>
      </c>
      <c r="C158" t="s">
        <v>1</v>
      </c>
      <c r="D158">
        <v>785</v>
      </c>
      <c r="I158" t="s">
        <v>105</v>
      </c>
      <c r="J158" t="s">
        <v>4</v>
      </c>
      <c r="K158" t="s">
        <v>1</v>
      </c>
      <c r="L158">
        <v>825</v>
      </c>
      <c r="M158">
        <f t="shared" si="4"/>
        <v>785</v>
      </c>
      <c r="Q158" t="s">
        <v>105</v>
      </c>
      <c r="R158" t="s">
        <v>5</v>
      </c>
      <c r="S158" t="s">
        <v>1</v>
      </c>
      <c r="T158">
        <v>672</v>
      </c>
      <c r="U158">
        <f t="shared" si="5"/>
        <v>632</v>
      </c>
    </row>
    <row r="159" spans="1:23" x14ac:dyDescent="0.3">
      <c r="A159" t="s">
        <v>105</v>
      </c>
      <c r="B159" t="s">
        <v>95</v>
      </c>
      <c r="C159" t="s">
        <v>0</v>
      </c>
      <c r="D159">
        <v>702</v>
      </c>
      <c r="I159" t="s">
        <v>105</v>
      </c>
      <c r="J159" t="s">
        <v>4</v>
      </c>
      <c r="K159" t="s">
        <v>1</v>
      </c>
      <c r="L159">
        <v>672</v>
      </c>
      <c r="M159">
        <f t="shared" si="4"/>
        <v>632</v>
      </c>
      <c r="Q159" t="s">
        <v>105</v>
      </c>
      <c r="R159" t="s">
        <v>5</v>
      </c>
      <c r="S159" t="s">
        <v>1</v>
      </c>
      <c r="T159">
        <v>680</v>
      </c>
      <c r="U159">
        <f t="shared" si="5"/>
        <v>640</v>
      </c>
    </row>
    <row r="160" spans="1:23" x14ac:dyDescent="0.3">
      <c r="A160" t="s">
        <v>105</v>
      </c>
      <c r="B160" t="s">
        <v>95</v>
      </c>
      <c r="C160" t="s">
        <v>1</v>
      </c>
      <c r="D160">
        <v>655</v>
      </c>
      <c r="I160" t="s">
        <v>105</v>
      </c>
      <c r="J160" t="s">
        <v>4</v>
      </c>
      <c r="K160" t="s">
        <v>1</v>
      </c>
      <c r="L160">
        <v>712</v>
      </c>
      <c r="M160">
        <f t="shared" si="4"/>
        <v>672</v>
      </c>
      <c r="Q160" t="s">
        <v>105</v>
      </c>
      <c r="R160" t="s">
        <v>5</v>
      </c>
      <c r="S160" t="s">
        <v>1</v>
      </c>
      <c r="T160">
        <v>688</v>
      </c>
      <c r="U160">
        <f t="shared" si="5"/>
        <v>648</v>
      </c>
    </row>
    <row r="161" spans="1:23" x14ac:dyDescent="0.3">
      <c r="A161" t="s">
        <v>105</v>
      </c>
      <c r="B161" t="s">
        <v>95</v>
      </c>
      <c r="C161" t="s">
        <v>1</v>
      </c>
      <c r="D161">
        <v>1176</v>
      </c>
      <c r="G161">
        <f>MEDIAN(D152:D161)</f>
        <v>676</v>
      </c>
      <c r="I161" t="s">
        <v>105</v>
      </c>
      <c r="J161" t="s">
        <v>4</v>
      </c>
      <c r="K161" t="s">
        <v>1</v>
      </c>
      <c r="L161">
        <v>697</v>
      </c>
      <c r="M161">
        <f t="shared" si="4"/>
        <v>657</v>
      </c>
      <c r="O161">
        <f>MEDIAN(M152:M161)</f>
        <v>784.5</v>
      </c>
      <c r="Q161" t="s">
        <v>105</v>
      </c>
      <c r="R161" t="s">
        <v>5</v>
      </c>
      <c r="S161" t="s">
        <v>0</v>
      </c>
      <c r="T161">
        <v>672</v>
      </c>
      <c r="U161">
        <f t="shared" si="5"/>
        <v>632</v>
      </c>
      <c r="W161">
        <f>MEDIAN(U152:U161)</f>
        <v>654</v>
      </c>
    </row>
    <row r="162" spans="1:23" x14ac:dyDescent="0.3">
      <c r="G162">
        <f>AVERAGE(G1:G161)</f>
        <v>728.28125</v>
      </c>
      <c r="O162">
        <f>AVERAGE(O1:O161)</f>
        <v>845.59375</v>
      </c>
      <c r="W162">
        <f>AVERAGE(W1:W161)</f>
        <v>755.375</v>
      </c>
    </row>
    <row r="163" spans="1:23" x14ac:dyDescent="0.3">
      <c r="G163">
        <f>STDEV(G1:G161)</f>
        <v>67.35724874379396</v>
      </c>
      <c r="O163">
        <f>STDEV(O1:O161)</f>
        <v>67.476963661682348</v>
      </c>
      <c r="W163">
        <f>STDEV(W1:W161)</f>
        <v>73.086136396264195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744</v>
      </c>
      <c r="I2" t="s">
        <v>106</v>
      </c>
      <c r="J2" t="s">
        <v>4</v>
      </c>
      <c r="K2" t="s">
        <v>0</v>
      </c>
      <c r="L2">
        <v>919</v>
      </c>
      <c r="M2">
        <f>L2-40</f>
        <v>879</v>
      </c>
      <c r="Q2" t="s">
        <v>106</v>
      </c>
      <c r="R2" t="s">
        <v>5</v>
      </c>
      <c r="S2" t="s">
        <v>0</v>
      </c>
      <c r="T2">
        <v>840</v>
      </c>
      <c r="U2">
        <f>T2-40</f>
        <v>800</v>
      </c>
    </row>
    <row r="3" spans="1:23" x14ac:dyDescent="0.3">
      <c r="A3" t="s">
        <v>106</v>
      </c>
      <c r="B3" t="s">
        <v>95</v>
      </c>
      <c r="C3" t="s">
        <v>0</v>
      </c>
      <c r="D3">
        <v>672</v>
      </c>
      <c r="I3" t="s">
        <v>106</v>
      </c>
      <c r="J3" t="s">
        <v>4</v>
      </c>
      <c r="K3" t="s">
        <v>0</v>
      </c>
      <c r="L3">
        <v>920</v>
      </c>
      <c r="M3">
        <f t="shared" ref="M3:M66" si="0">L3-40</f>
        <v>880</v>
      </c>
      <c r="Q3" t="s">
        <v>106</v>
      </c>
      <c r="R3" t="s">
        <v>5</v>
      </c>
      <c r="S3" t="s">
        <v>0</v>
      </c>
      <c r="T3">
        <v>832</v>
      </c>
      <c r="U3">
        <f t="shared" ref="U3:U66" si="1">T3-40</f>
        <v>792</v>
      </c>
    </row>
    <row r="4" spans="1:23" x14ac:dyDescent="0.3">
      <c r="A4" t="s">
        <v>106</v>
      </c>
      <c r="B4" t="s">
        <v>95</v>
      </c>
      <c r="C4" t="s">
        <v>0</v>
      </c>
      <c r="D4">
        <v>944</v>
      </c>
      <c r="I4" t="s">
        <v>106</v>
      </c>
      <c r="J4" t="s">
        <v>4</v>
      </c>
      <c r="K4" t="s">
        <v>0</v>
      </c>
      <c r="L4">
        <v>960</v>
      </c>
      <c r="M4">
        <f t="shared" si="0"/>
        <v>920</v>
      </c>
      <c r="Q4" t="s">
        <v>106</v>
      </c>
      <c r="R4" t="s">
        <v>5</v>
      </c>
      <c r="S4" t="s">
        <v>0</v>
      </c>
      <c r="T4">
        <v>1167</v>
      </c>
      <c r="U4">
        <f t="shared" si="1"/>
        <v>1127</v>
      </c>
    </row>
    <row r="5" spans="1:23" x14ac:dyDescent="0.3">
      <c r="A5" t="s">
        <v>106</v>
      </c>
      <c r="B5" t="s">
        <v>95</v>
      </c>
      <c r="C5" t="s">
        <v>0</v>
      </c>
      <c r="D5">
        <v>712</v>
      </c>
      <c r="I5" t="s">
        <v>106</v>
      </c>
      <c r="J5" t="s">
        <v>4</v>
      </c>
      <c r="K5" t="s">
        <v>0</v>
      </c>
      <c r="L5">
        <v>938</v>
      </c>
      <c r="M5">
        <f t="shared" si="0"/>
        <v>898</v>
      </c>
      <c r="Q5" t="s">
        <v>106</v>
      </c>
      <c r="R5" t="s">
        <v>5</v>
      </c>
      <c r="S5" t="s">
        <v>0</v>
      </c>
      <c r="T5">
        <v>712</v>
      </c>
      <c r="U5">
        <f t="shared" si="1"/>
        <v>672</v>
      </c>
    </row>
    <row r="6" spans="1:23" x14ac:dyDescent="0.3">
      <c r="A6" t="s">
        <v>106</v>
      </c>
      <c r="B6" t="s">
        <v>95</v>
      </c>
      <c r="C6" t="s">
        <v>0</v>
      </c>
      <c r="D6">
        <v>656</v>
      </c>
      <c r="I6" t="s">
        <v>106</v>
      </c>
      <c r="J6" t="s">
        <v>4</v>
      </c>
      <c r="K6" t="s">
        <v>0</v>
      </c>
      <c r="L6">
        <v>952</v>
      </c>
      <c r="M6">
        <f t="shared" si="0"/>
        <v>912</v>
      </c>
      <c r="Q6" t="s">
        <v>106</v>
      </c>
      <c r="R6" t="s">
        <v>5</v>
      </c>
      <c r="S6" t="s">
        <v>0</v>
      </c>
      <c r="T6">
        <v>679</v>
      </c>
      <c r="U6">
        <f t="shared" si="1"/>
        <v>639</v>
      </c>
    </row>
    <row r="7" spans="1:23" x14ac:dyDescent="0.3">
      <c r="A7" t="s">
        <v>106</v>
      </c>
      <c r="B7" t="s">
        <v>95</v>
      </c>
      <c r="C7" t="s">
        <v>0</v>
      </c>
      <c r="D7">
        <v>832</v>
      </c>
      <c r="I7" t="s">
        <v>106</v>
      </c>
      <c r="J7" t="s">
        <v>4</v>
      </c>
      <c r="K7" t="s">
        <v>0</v>
      </c>
      <c r="L7">
        <v>920</v>
      </c>
      <c r="M7">
        <f t="shared" si="0"/>
        <v>880</v>
      </c>
      <c r="Q7" t="s">
        <v>106</v>
      </c>
      <c r="R7" t="s">
        <v>5</v>
      </c>
      <c r="S7" t="s">
        <v>0</v>
      </c>
      <c r="T7">
        <v>1368</v>
      </c>
      <c r="U7">
        <f t="shared" si="1"/>
        <v>1328</v>
      </c>
    </row>
    <row r="8" spans="1:23" x14ac:dyDescent="0.3">
      <c r="A8" t="s">
        <v>106</v>
      </c>
      <c r="B8" t="s">
        <v>95</v>
      </c>
      <c r="C8" t="s">
        <v>0</v>
      </c>
      <c r="D8">
        <v>695</v>
      </c>
      <c r="I8" t="s">
        <v>106</v>
      </c>
      <c r="J8" t="s">
        <v>4</v>
      </c>
      <c r="K8" t="s">
        <v>0</v>
      </c>
      <c r="L8">
        <v>1128</v>
      </c>
      <c r="M8">
        <f t="shared" si="0"/>
        <v>1088</v>
      </c>
      <c r="Q8" t="s">
        <v>106</v>
      </c>
      <c r="R8" t="s">
        <v>5</v>
      </c>
      <c r="S8" t="s">
        <v>0</v>
      </c>
      <c r="T8">
        <v>795</v>
      </c>
      <c r="U8">
        <f t="shared" si="1"/>
        <v>755</v>
      </c>
    </row>
    <row r="9" spans="1:23" x14ac:dyDescent="0.3">
      <c r="A9" t="s">
        <v>106</v>
      </c>
      <c r="B9" t="s">
        <v>95</v>
      </c>
      <c r="C9" t="s">
        <v>0</v>
      </c>
      <c r="D9">
        <v>777</v>
      </c>
      <c r="I9" t="s">
        <v>106</v>
      </c>
      <c r="J9" t="s">
        <v>4</v>
      </c>
      <c r="K9" t="s">
        <v>0</v>
      </c>
      <c r="L9">
        <v>952</v>
      </c>
      <c r="M9">
        <f t="shared" si="0"/>
        <v>912</v>
      </c>
      <c r="Q9" t="s">
        <v>106</v>
      </c>
      <c r="R9" t="s">
        <v>5</v>
      </c>
      <c r="S9" t="s">
        <v>0</v>
      </c>
      <c r="T9">
        <v>689</v>
      </c>
      <c r="U9">
        <f t="shared" si="1"/>
        <v>649</v>
      </c>
    </row>
    <row r="10" spans="1:23" x14ac:dyDescent="0.3">
      <c r="A10" t="s">
        <v>106</v>
      </c>
      <c r="B10" t="s">
        <v>95</v>
      </c>
      <c r="C10" t="s">
        <v>0</v>
      </c>
      <c r="D10">
        <v>968</v>
      </c>
      <c r="I10" t="s">
        <v>106</v>
      </c>
      <c r="J10" t="s">
        <v>4</v>
      </c>
      <c r="K10" t="s">
        <v>0</v>
      </c>
      <c r="L10">
        <v>975</v>
      </c>
      <c r="M10">
        <f t="shared" si="0"/>
        <v>935</v>
      </c>
      <c r="Q10" t="s">
        <v>106</v>
      </c>
      <c r="R10" t="s">
        <v>5</v>
      </c>
      <c r="S10" t="s">
        <v>0</v>
      </c>
      <c r="T10">
        <v>815</v>
      </c>
      <c r="U10">
        <f t="shared" si="1"/>
        <v>775</v>
      </c>
    </row>
    <row r="11" spans="1:23" x14ac:dyDescent="0.3">
      <c r="A11" t="s">
        <v>106</v>
      </c>
      <c r="B11" t="s">
        <v>95</v>
      </c>
      <c r="C11" t="s">
        <v>0</v>
      </c>
      <c r="D11">
        <v>735</v>
      </c>
      <c r="G11">
        <f>MEDIAN(D2:D11)</f>
        <v>739.5</v>
      </c>
      <c r="I11" t="s">
        <v>106</v>
      </c>
      <c r="J11" t="s">
        <v>4</v>
      </c>
      <c r="K11" t="s">
        <v>0</v>
      </c>
      <c r="L11">
        <v>752</v>
      </c>
      <c r="M11">
        <f t="shared" si="0"/>
        <v>712</v>
      </c>
      <c r="O11">
        <f>MEDIAN(M2:M11)</f>
        <v>905</v>
      </c>
      <c r="Q11" t="s">
        <v>106</v>
      </c>
      <c r="R11" t="s">
        <v>5</v>
      </c>
      <c r="S11" t="s">
        <v>0</v>
      </c>
      <c r="T11">
        <v>1000</v>
      </c>
      <c r="U11">
        <f t="shared" si="1"/>
        <v>960</v>
      </c>
      <c r="W11">
        <f>MEDIAN(U2:U11)</f>
        <v>783.5</v>
      </c>
    </row>
    <row r="12" spans="1:23" x14ac:dyDescent="0.3">
      <c r="A12" t="s">
        <v>107</v>
      </c>
      <c r="B12" t="s">
        <v>95</v>
      </c>
      <c r="C12" t="s">
        <v>0</v>
      </c>
      <c r="D12">
        <v>816</v>
      </c>
      <c r="I12" t="s">
        <v>107</v>
      </c>
      <c r="J12" t="s">
        <v>4</v>
      </c>
      <c r="K12" t="s">
        <v>0</v>
      </c>
      <c r="L12">
        <v>959</v>
      </c>
      <c r="M12">
        <f t="shared" si="0"/>
        <v>919</v>
      </c>
      <c r="Q12" t="s">
        <v>107</v>
      </c>
      <c r="R12" t="s">
        <v>5</v>
      </c>
      <c r="S12" t="s">
        <v>0</v>
      </c>
      <c r="T12">
        <v>817</v>
      </c>
      <c r="U12">
        <f t="shared" si="1"/>
        <v>777</v>
      </c>
    </row>
    <row r="13" spans="1:23" x14ac:dyDescent="0.3">
      <c r="A13" t="s">
        <v>107</v>
      </c>
      <c r="B13" t="s">
        <v>95</v>
      </c>
      <c r="C13" t="s">
        <v>0</v>
      </c>
      <c r="D13">
        <v>675</v>
      </c>
      <c r="I13" t="s">
        <v>107</v>
      </c>
      <c r="J13" t="s">
        <v>4</v>
      </c>
      <c r="K13" t="s">
        <v>0</v>
      </c>
      <c r="L13">
        <v>944</v>
      </c>
      <c r="M13">
        <f t="shared" si="0"/>
        <v>904</v>
      </c>
      <c r="Q13" t="s">
        <v>107</v>
      </c>
      <c r="R13" t="s">
        <v>5</v>
      </c>
      <c r="S13" t="s">
        <v>0</v>
      </c>
      <c r="T13">
        <v>799</v>
      </c>
      <c r="U13">
        <f t="shared" si="1"/>
        <v>759</v>
      </c>
    </row>
    <row r="14" spans="1:23" x14ac:dyDescent="0.3">
      <c r="A14" t="s">
        <v>107</v>
      </c>
      <c r="B14" t="s">
        <v>95</v>
      </c>
      <c r="C14" t="s">
        <v>0</v>
      </c>
      <c r="D14">
        <v>712</v>
      </c>
      <c r="I14" t="s">
        <v>107</v>
      </c>
      <c r="J14" t="s">
        <v>4</v>
      </c>
      <c r="K14" t="s">
        <v>0</v>
      </c>
      <c r="L14">
        <v>864</v>
      </c>
      <c r="M14">
        <f t="shared" si="0"/>
        <v>824</v>
      </c>
      <c r="Q14" t="s">
        <v>107</v>
      </c>
      <c r="R14" t="s">
        <v>5</v>
      </c>
      <c r="S14" t="s">
        <v>0</v>
      </c>
      <c r="T14">
        <v>831</v>
      </c>
      <c r="U14">
        <f t="shared" si="1"/>
        <v>791</v>
      </c>
    </row>
    <row r="15" spans="1:23" x14ac:dyDescent="0.3">
      <c r="A15" t="s">
        <v>107</v>
      </c>
      <c r="B15" t="s">
        <v>95</v>
      </c>
      <c r="C15" t="s">
        <v>0</v>
      </c>
      <c r="D15">
        <v>728</v>
      </c>
      <c r="I15" t="s">
        <v>107</v>
      </c>
      <c r="J15" t="s">
        <v>4</v>
      </c>
      <c r="K15" t="s">
        <v>0</v>
      </c>
      <c r="L15">
        <v>872</v>
      </c>
      <c r="M15">
        <f t="shared" si="0"/>
        <v>832</v>
      </c>
      <c r="Q15" t="s">
        <v>107</v>
      </c>
      <c r="R15" t="s">
        <v>5</v>
      </c>
      <c r="S15" t="s">
        <v>0</v>
      </c>
      <c r="T15">
        <v>840</v>
      </c>
      <c r="U15">
        <f t="shared" si="1"/>
        <v>800</v>
      </c>
    </row>
    <row r="16" spans="1:23" x14ac:dyDescent="0.3">
      <c r="A16" t="s">
        <v>107</v>
      </c>
      <c r="B16" t="s">
        <v>95</v>
      </c>
      <c r="C16" t="s">
        <v>0</v>
      </c>
      <c r="D16">
        <v>776</v>
      </c>
      <c r="I16" t="s">
        <v>107</v>
      </c>
      <c r="J16" t="s">
        <v>4</v>
      </c>
      <c r="K16" t="s">
        <v>1</v>
      </c>
      <c r="L16">
        <v>920</v>
      </c>
      <c r="M16">
        <f t="shared" si="0"/>
        <v>880</v>
      </c>
      <c r="Q16" t="s">
        <v>107</v>
      </c>
      <c r="R16" t="s">
        <v>5</v>
      </c>
      <c r="S16" t="s">
        <v>0</v>
      </c>
      <c r="T16">
        <v>751</v>
      </c>
      <c r="U16">
        <f t="shared" si="1"/>
        <v>711</v>
      </c>
    </row>
    <row r="17" spans="1:23" x14ac:dyDescent="0.3">
      <c r="A17" t="s">
        <v>107</v>
      </c>
      <c r="B17" t="s">
        <v>95</v>
      </c>
      <c r="C17" t="s">
        <v>0</v>
      </c>
      <c r="D17">
        <v>792</v>
      </c>
      <c r="I17" t="s">
        <v>107</v>
      </c>
      <c r="J17" t="s">
        <v>4</v>
      </c>
      <c r="K17" t="s">
        <v>0</v>
      </c>
      <c r="L17">
        <v>1769</v>
      </c>
      <c r="M17">
        <f t="shared" si="0"/>
        <v>1729</v>
      </c>
      <c r="Q17" t="s">
        <v>107</v>
      </c>
      <c r="R17" t="s">
        <v>5</v>
      </c>
      <c r="S17" t="s">
        <v>0</v>
      </c>
      <c r="T17">
        <v>784</v>
      </c>
      <c r="U17">
        <f t="shared" si="1"/>
        <v>744</v>
      </c>
    </row>
    <row r="18" spans="1:23" x14ac:dyDescent="0.3">
      <c r="A18" t="s">
        <v>107</v>
      </c>
      <c r="B18" t="s">
        <v>95</v>
      </c>
      <c r="C18" t="s">
        <v>0</v>
      </c>
      <c r="D18">
        <v>865</v>
      </c>
      <c r="I18" t="s">
        <v>107</v>
      </c>
      <c r="J18" t="s">
        <v>4</v>
      </c>
      <c r="K18" t="s">
        <v>0</v>
      </c>
      <c r="L18">
        <v>864</v>
      </c>
      <c r="M18">
        <f t="shared" si="0"/>
        <v>824</v>
      </c>
      <c r="Q18" t="s">
        <v>107</v>
      </c>
      <c r="R18" t="s">
        <v>5</v>
      </c>
      <c r="S18" t="s">
        <v>0</v>
      </c>
      <c r="T18">
        <v>809</v>
      </c>
      <c r="U18">
        <f t="shared" si="1"/>
        <v>769</v>
      </c>
    </row>
    <row r="19" spans="1:23" x14ac:dyDescent="0.3">
      <c r="A19" t="s">
        <v>107</v>
      </c>
      <c r="B19" t="s">
        <v>95</v>
      </c>
      <c r="C19" t="s">
        <v>0</v>
      </c>
      <c r="D19">
        <v>992</v>
      </c>
      <c r="I19" t="s">
        <v>107</v>
      </c>
      <c r="J19" t="s">
        <v>4</v>
      </c>
      <c r="K19" t="s">
        <v>0</v>
      </c>
      <c r="L19">
        <v>959</v>
      </c>
      <c r="M19">
        <f t="shared" si="0"/>
        <v>919</v>
      </c>
      <c r="Q19" t="s">
        <v>107</v>
      </c>
      <c r="R19" t="s">
        <v>5</v>
      </c>
      <c r="S19" t="s">
        <v>0</v>
      </c>
      <c r="T19">
        <v>1344</v>
      </c>
      <c r="U19">
        <f t="shared" si="1"/>
        <v>1304</v>
      </c>
    </row>
    <row r="20" spans="1:23" x14ac:dyDescent="0.3">
      <c r="A20" t="s">
        <v>107</v>
      </c>
      <c r="B20" t="s">
        <v>95</v>
      </c>
      <c r="C20" t="s">
        <v>0</v>
      </c>
      <c r="D20">
        <v>783</v>
      </c>
      <c r="I20" t="s">
        <v>107</v>
      </c>
      <c r="J20" t="s">
        <v>4</v>
      </c>
      <c r="K20" t="s">
        <v>0</v>
      </c>
      <c r="L20">
        <v>1095</v>
      </c>
      <c r="M20">
        <f t="shared" si="0"/>
        <v>1055</v>
      </c>
      <c r="Q20" t="s">
        <v>107</v>
      </c>
      <c r="R20" t="s">
        <v>5</v>
      </c>
      <c r="S20" t="s">
        <v>0</v>
      </c>
      <c r="T20">
        <v>811</v>
      </c>
      <c r="U20">
        <f t="shared" si="1"/>
        <v>771</v>
      </c>
    </row>
    <row r="21" spans="1:23" x14ac:dyDescent="0.3">
      <c r="A21" t="s">
        <v>107</v>
      </c>
      <c r="B21" t="s">
        <v>95</v>
      </c>
      <c r="C21" t="s">
        <v>0</v>
      </c>
      <c r="D21">
        <v>752</v>
      </c>
      <c r="G21">
        <f>MEDIAN(D12:D21)</f>
        <v>779.5</v>
      </c>
      <c r="I21" t="s">
        <v>107</v>
      </c>
      <c r="J21" t="s">
        <v>4</v>
      </c>
      <c r="K21" t="s">
        <v>0</v>
      </c>
      <c r="L21">
        <v>896</v>
      </c>
      <c r="M21">
        <f t="shared" si="0"/>
        <v>856</v>
      </c>
      <c r="O21">
        <f>MEDIAN(M12:M21)</f>
        <v>892</v>
      </c>
      <c r="Q21" t="s">
        <v>107</v>
      </c>
      <c r="R21" t="s">
        <v>5</v>
      </c>
      <c r="S21" t="s">
        <v>0</v>
      </c>
      <c r="T21">
        <v>787</v>
      </c>
      <c r="U21">
        <f t="shared" si="1"/>
        <v>747</v>
      </c>
      <c r="W21">
        <f>MEDIAN(U12:U21)</f>
        <v>770</v>
      </c>
    </row>
    <row r="22" spans="1:23" x14ac:dyDescent="0.3">
      <c r="A22" t="s">
        <v>108</v>
      </c>
      <c r="B22" t="s">
        <v>95</v>
      </c>
      <c r="C22" t="s">
        <v>0</v>
      </c>
      <c r="D22">
        <v>752</v>
      </c>
      <c r="I22" t="s">
        <v>108</v>
      </c>
      <c r="J22" t="s">
        <v>4</v>
      </c>
      <c r="K22" t="s">
        <v>0</v>
      </c>
      <c r="L22">
        <v>936</v>
      </c>
      <c r="M22">
        <f t="shared" si="0"/>
        <v>896</v>
      </c>
      <c r="Q22" t="s">
        <v>108</v>
      </c>
      <c r="R22" t="s">
        <v>5</v>
      </c>
      <c r="S22" t="s">
        <v>0</v>
      </c>
      <c r="T22">
        <v>768</v>
      </c>
      <c r="U22">
        <f t="shared" si="1"/>
        <v>728</v>
      </c>
    </row>
    <row r="23" spans="1:23" x14ac:dyDescent="0.3">
      <c r="A23" t="s">
        <v>108</v>
      </c>
      <c r="B23" t="s">
        <v>95</v>
      </c>
      <c r="C23" t="s">
        <v>0</v>
      </c>
      <c r="D23">
        <v>663</v>
      </c>
      <c r="I23" t="s">
        <v>108</v>
      </c>
      <c r="J23" t="s">
        <v>4</v>
      </c>
      <c r="K23" t="s">
        <v>0</v>
      </c>
      <c r="L23">
        <v>873</v>
      </c>
      <c r="M23">
        <f t="shared" si="0"/>
        <v>833</v>
      </c>
      <c r="Q23" t="s">
        <v>108</v>
      </c>
      <c r="R23" t="s">
        <v>5</v>
      </c>
      <c r="S23" t="s">
        <v>0</v>
      </c>
      <c r="T23">
        <v>824</v>
      </c>
      <c r="U23">
        <f t="shared" si="1"/>
        <v>784</v>
      </c>
    </row>
    <row r="24" spans="1:23" x14ac:dyDescent="0.3">
      <c r="A24" t="s">
        <v>108</v>
      </c>
      <c r="B24" t="s">
        <v>95</v>
      </c>
      <c r="C24" t="s">
        <v>0</v>
      </c>
      <c r="D24">
        <v>672</v>
      </c>
      <c r="I24" t="s">
        <v>108</v>
      </c>
      <c r="J24" t="s">
        <v>4</v>
      </c>
      <c r="K24" t="s">
        <v>0</v>
      </c>
      <c r="L24">
        <v>855</v>
      </c>
      <c r="M24">
        <f t="shared" si="0"/>
        <v>815</v>
      </c>
      <c r="Q24" t="s">
        <v>108</v>
      </c>
      <c r="R24" t="s">
        <v>5</v>
      </c>
      <c r="S24" t="s">
        <v>1</v>
      </c>
      <c r="T24">
        <v>871</v>
      </c>
      <c r="U24">
        <f t="shared" si="1"/>
        <v>831</v>
      </c>
    </row>
    <row r="25" spans="1:23" x14ac:dyDescent="0.3">
      <c r="A25" t="s">
        <v>108</v>
      </c>
      <c r="B25" t="s">
        <v>95</v>
      </c>
      <c r="C25" t="s">
        <v>0</v>
      </c>
      <c r="D25">
        <v>920</v>
      </c>
      <c r="I25" t="s">
        <v>108</v>
      </c>
      <c r="J25" t="s">
        <v>4</v>
      </c>
      <c r="K25" t="s">
        <v>0</v>
      </c>
      <c r="L25">
        <v>882</v>
      </c>
      <c r="M25">
        <f t="shared" si="0"/>
        <v>842</v>
      </c>
      <c r="Q25" t="s">
        <v>108</v>
      </c>
      <c r="R25" t="s">
        <v>5</v>
      </c>
      <c r="S25" t="s">
        <v>0</v>
      </c>
      <c r="T25">
        <v>775</v>
      </c>
      <c r="U25">
        <f t="shared" si="1"/>
        <v>735</v>
      </c>
    </row>
    <row r="26" spans="1:23" x14ac:dyDescent="0.3">
      <c r="A26" t="s">
        <v>108</v>
      </c>
      <c r="B26" t="s">
        <v>95</v>
      </c>
      <c r="C26" t="s">
        <v>0</v>
      </c>
      <c r="D26">
        <v>775</v>
      </c>
      <c r="I26" t="s">
        <v>108</v>
      </c>
      <c r="J26" t="s">
        <v>4</v>
      </c>
      <c r="K26" t="s">
        <v>0</v>
      </c>
      <c r="L26">
        <v>736</v>
      </c>
      <c r="M26">
        <f t="shared" si="0"/>
        <v>696</v>
      </c>
      <c r="Q26" t="s">
        <v>108</v>
      </c>
      <c r="R26" t="s">
        <v>5</v>
      </c>
      <c r="S26" t="s">
        <v>0</v>
      </c>
      <c r="T26">
        <v>776</v>
      </c>
      <c r="U26">
        <f t="shared" si="1"/>
        <v>736</v>
      </c>
    </row>
    <row r="27" spans="1:23" x14ac:dyDescent="0.3">
      <c r="A27" t="s">
        <v>108</v>
      </c>
      <c r="B27" t="s">
        <v>95</v>
      </c>
      <c r="C27" t="s">
        <v>0</v>
      </c>
      <c r="D27">
        <v>831</v>
      </c>
      <c r="I27" t="s">
        <v>108</v>
      </c>
      <c r="J27" t="s">
        <v>4</v>
      </c>
      <c r="K27" t="s">
        <v>0</v>
      </c>
      <c r="L27">
        <v>808</v>
      </c>
      <c r="M27">
        <f t="shared" si="0"/>
        <v>768</v>
      </c>
      <c r="Q27" t="s">
        <v>108</v>
      </c>
      <c r="R27" t="s">
        <v>5</v>
      </c>
      <c r="S27" t="s">
        <v>0</v>
      </c>
      <c r="T27">
        <v>831</v>
      </c>
      <c r="U27">
        <f t="shared" si="1"/>
        <v>791</v>
      </c>
    </row>
    <row r="28" spans="1:23" x14ac:dyDescent="0.3">
      <c r="A28" t="s">
        <v>108</v>
      </c>
      <c r="B28" t="s">
        <v>95</v>
      </c>
      <c r="C28" t="s">
        <v>0</v>
      </c>
      <c r="D28">
        <v>1289</v>
      </c>
      <c r="I28" t="s">
        <v>108</v>
      </c>
      <c r="J28" t="s">
        <v>4</v>
      </c>
      <c r="K28" t="s">
        <v>0</v>
      </c>
      <c r="L28">
        <v>927</v>
      </c>
      <c r="M28">
        <f t="shared" si="0"/>
        <v>887</v>
      </c>
      <c r="Q28" t="s">
        <v>108</v>
      </c>
      <c r="R28" t="s">
        <v>5</v>
      </c>
      <c r="S28" t="s">
        <v>0</v>
      </c>
      <c r="T28">
        <v>895</v>
      </c>
      <c r="U28">
        <f t="shared" si="1"/>
        <v>855</v>
      </c>
    </row>
    <row r="29" spans="1:23" x14ac:dyDescent="0.3">
      <c r="A29" t="s">
        <v>108</v>
      </c>
      <c r="B29" t="s">
        <v>95</v>
      </c>
      <c r="C29" t="s">
        <v>0</v>
      </c>
      <c r="D29">
        <v>731</v>
      </c>
      <c r="I29" t="s">
        <v>108</v>
      </c>
      <c r="J29" t="s">
        <v>4</v>
      </c>
      <c r="K29" t="s">
        <v>0</v>
      </c>
      <c r="L29">
        <v>1048</v>
      </c>
      <c r="M29">
        <f t="shared" si="0"/>
        <v>1008</v>
      </c>
      <c r="Q29" t="s">
        <v>108</v>
      </c>
      <c r="R29" t="s">
        <v>5</v>
      </c>
      <c r="S29" t="s">
        <v>0</v>
      </c>
      <c r="T29">
        <v>743</v>
      </c>
      <c r="U29">
        <f t="shared" si="1"/>
        <v>703</v>
      </c>
    </row>
    <row r="30" spans="1:23" x14ac:dyDescent="0.3">
      <c r="A30" t="s">
        <v>108</v>
      </c>
      <c r="B30" t="s">
        <v>95</v>
      </c>
      <c r="C30" t="s">
        <v>0</v>
      </c>
      <c r="D30">
        <v>864</v>
      </c>
      <c r="I30" t="s">
        <v>108</v>
      </c>
      <c r="J30" t="s">
        <v>4</v>
      </c>
      <c r="K30" t="s">
        <v>0</v>
      </c>
      <c r="L30">
        <v>1119</v>
      </c>
      <c r="M30">
        <f t="shared" si="0"/>
        <v>1079</v>
      </c>
      <c r="Q30" t="s">
        <v>108</v>
      </c>
      <c r="R30" t="s">
        <v>5</v>
      </c>
      <c r="S30" t="s">
        <v>0</v>
      </c>
      <c r="T30">
        <v>1289</v>
      </c>
      <c r="U30">
        <f t="shared" si="1"/>
        <v>1249</v>
      </c>
    </row>
    <row r="31" spans="1:23" x14ac:dyDescent="0.3">
      <c r="A31" t="s">
        <v>108</v>
      </c>
      <c r="B31" t="s">
        <v>95</v>
      </c>
      <c r="C31" t="s">
        <v>0</v>
      </c>
      <c r="D31">
        <v>879</v>
      </c>
      <c r="G31">
        <f>MEDIAN(D22:D31)</f>
        <v>803</v>
      </c>
      <c r="I31" t="s">
        <v>108</v>
      </c>
      <c r="J31" t="s">
        <v>4</v>
      </c>
      <c r="K31" t="s">
        <v>0</v>
      </c>
      <c r="L31">
        <v>928</v>
      </c>
      <c r="M31">
        <f t="shared" si="0"/>
        <v>888</v>
      </c>
      <c r="O31">
        <f>MEDIAN(M22:M31)</f>
        <v>864.5</v>
      </c>
      <c r="Q31" t="s">
        <v>108</v>
      </c>
      <c r="R31" t="s">
        <v>5</v>
      </c>
      <c r="S31" t="s">
        <v>0</v>
      </c>
      <c r="T31">
        <v>968</v>
      </c>
      <c r="U31">
        <f t="shared" si="1"/>
        <v>928</v>
      </c>
      <c r="W31">
        <f>MEDIAN(U22:U31)</f>
        <v>787.5</v>
      </c>
    </row>
    <row r="32" spans="1:23" x14ac:dyDescent="0.3">
      <c r="A32" t="s">
        <v>109</v>
      </c>
      <c r="B32" t="s">
        <v>95</v>
      </c>
      <c r="C32" t="s">
        <v>0</v>
      </c>
      <c r="D32">
        <v>672</v>
      </c>
      <c r="I32" t="s">
        <v>109</v>
      </c>
      <c r="J32" t="s">
        <v>4</v>
      </c>
      <c r="K32" t="s">
        <v>0</v>
      </c>
      <c r="L32">
        <v>928</v>
      </c>
      <c r="M32">
        <f t="shared" si="0"/>
        <v>888</v>
      </c>
      <c r="Q32" t="s">
        <v>109</v>
      </c>
      <c r="R32" t="s">
        <v>5</v>
      </c>
      <c r="S32" t="s">
        <v>0</v>
      </c>
      <c r="T32">
        <v>783</v>
      </c>
      <c r="U32">
        <f t="shared" si="1"/>
        <v>743</v>
      </c>
    </row>
    <row r="33" spans="1:23" x14ac:dyDescent="0.3">
      <c r="A33" t="s">
        <v>109</v>
      </c>
      <c r="B33" t="s">
        <v>95</v>
      </c>
      <c r="C33" t="s">
        <v>0</v>
      </c>
      <c r="D33">
        <v>879</v>
      </c>
      <c r="I33" t="s">
        <v>109</v>
      </c>
      <c r="J33" t="s">
        <v>4</v>
      </c>
      <c r="K33" t="s">
        <v>1</v>
      </c>
      <c r="L33">
        <v>863</v>
      </c>
      <c r="M33">
        <f t="shared" si="0"/>
        <v>823</v>
      </c>
      <c r="Q33" t="s">
        <v>109</v>
      </c>
      <c r="R33" t="s">
        <v>5</v>
      </c>
      <c r="S33" t="s">
        <v>0</v>
      </c>
      <c r="T33">
        <v>752</v>
      </c>
      <c r="U33">
        <f t="shared" si="1"/>
        <v>712</v>
      </c>
    </row>
    <row r="34" spans="1:23" x14ac:dyDescent="0.3">
      <c r="A34" t="s">
        <v>109</v>
      </c>
      <c r="B34" t="s">
        <v>95</v>
      </c>
      <c r="C34" t="s">
        <v>0</v>
      </c>
      <c r="D34">
        <v>865</v>
      </c>
      <c r="I34" t="s">
        <v>109</v>
      </c>
      <c r="J34" t="s">
        <v>4</v>
      </c>
      <c r="K34" t="s">
        <v>0</v>
      </c>
      <c r="L34">
        <v>968</v>
      </c>
      <c r="M34">
        <f t="shared" si="0"/>
        <v>928</v>
      </c>
      <c r="Q34" t="s">
        <v>109</v>
      </c>
      <c r="R34" t="s">
        <v>5</v>
      </c>
      <c r="S34" t="s">
        <v>0</v>
      </c>
      <c r="T34">
        <v>864</v>
      </c>
      <c r="U34">
        <f t="shared" si="1"/>
        <v>824</v>
      </c>
    </row>
    <row r="35" spans="1:23" x14ac:dyDescent="0.3">
      <c r="A35" t="s">
        <v>109</v>
      </c>
      <c r="B35" t="s">
        <v>95</v>
      </c>
      <c r="C35" t="s">
        <v>0</v>
      </c>
      <c r="D35">
        <v>834</v>
      </c>
      <c r="I35" t="s">
        <v>109</v>
      </c>
      <c r="J35" t="s">
        <v>4</v>
      </c>
      <c r="K35" t="s">
        <v>0</v>
      </c>
      <c r="L35">
        <v>888</v>
      </c>
      <c r="M35">
        <f t="shared" si="0"/>
        <v>848</v>
      </c>
      <c r="Q35" t="s">
        <v>109</v>
      </c>
      <c r="R35" t="s">
        <v>5</v>
      </c>
      <c r="S35" t="s">
        <v>0</v>
      </c>
      <c r="T35">
        <v>808</v>
      </c>
      <c r="U35">
        <f t="shared" si="1"/>
        <v>768</v>
      </c>
    </row>
    <row r="36" spans="1:23" x14ac:dyDescent="0.3">
      <c r="A36" t="s">
        <v>109</v>
      </c>
      <c r="B36" t="s">
        <v>95</v>
      </c>
      <c r="C36" t="s">
        <v>0</v>
      </c>
      <c r="D36">
        <v>873</v>
      </c>
      <c r="I36" t="s">
        <v>109</v>
      </c>
      <c r="J36" t="s">
        <v>4</v>
      </c>
      <c r="K36" t="s">
        <v>1</v>
      </c>
      <c r="L36">
        <v>880</v>
      </c>
      <c r="M36">
        <f t="shared" si="0"/>
        <v>840</v>
      </c>
      <c r="Q36" t="s">
        <v>109</v>
      </c>
      <c r="R36" t="s">
        <v>5</v>
      </c>
      <c r="S36" t="s">
        <v>0</v>
      </c>
      <c r="T36">
        <v>776</v>
      </c>
      <c r="U36">
        <f t="shared" si="1"/>
        <v>736</v>
      </c>
    </row>
    <row r="37" spans="1:23" x14ac:dyDescent="0.3">
      <c r="A37" t="s">
        <v>109</v>
      </c>
      <c r="B37" t="s">
        <v>95</v>
      </c>
      <c r="C37" t="s">
        <v>0</v>
      </c>
      <c r="D37">
        <v>2104</v>
      </c>
      <c r="I37" t="s">
        <v>109</v>
      </c>
      <c r="J37" t="s">
        <v>4</v>
      </c>
      <c r="K37" t="s">
        <v>0</v>
      </c>
      <c r="L37">
        <v>944</v>
      </c>
      <c r="M37">
        <f t="shared" si="0"/>
        <v>904</v>
      </c>
      <c r="Q37" t="s">
        <v>109</v>
      </c>
      <c r="R37" t="s">
        <v>5</v>
      </c>
      <c r="S37" t="s">
        <v>0</v>
      </c>
      <c r="T37">
        <v>889</v>
      </c>
      <c r="U37">
        <f t="shared" si="1"/>
        <v>849</v>
      </c>
    </row>
    <row r="38" spans="1:23" x14ac:dyDescent="0.3">
      <c r="A38" t="s">
        <v>109</v>
      </c>
      <c r="B38" t="s">
        <v>95</v>
      </c>
      <c r="C38" t="s">
        <v>0</v>
      </c>
      <c r="D38">
        <v>776</v>
      </c>
      <c r="I38" t="s">
        <v>109</v>
      </c>
      <c r="J38" t="s">
        <v>4</v>
      </c>
      <c r="K38" t="s">
        <v>0</v>
      </c>
      <c r="L38">
        <v>888</v>
      </c>
      <c r="M38">
        <f t="shared" si="0"/>
        <v>848</v>
      </c>
      <c r="Q38" t="s">
        <v>109</v>
      </c>
      <c r="R38" t="s">
        <v>5</v>
      </c>
      <c r="S38" t="s">
        <v>0</v>
      </c>
      <c r="T38">
        <v>840</v>
      </c>
      <c r="U38">
        <f t="shared" si="1"/>
        <v>800</v>
      </c>
    </row>
    <row r="39" spans="1:23" x14ac:dyDescent="0.3">
      <c r="A39" t="s">
        <v>109</v>
      </c>
      <c r="B39" t="s">
        <v>95</v>
      </c>
      <c r="C39" t="s">
        <v>1</v>
      </c>
      <c r="D39">
        <v>952</v>
      </c>
      <c r="I39" t="s">
        <v>109</v>
      </c>
      <c r="J39" t="s">
        <v>4</v>
      </c>
      <c r="K39" t="s">
        <v>0</v>
      </c>
      <c r="L39">
        <v>960</v>
      </c>
      <c r="M39">
        <f t="shared" si="0"/>
        <v>920</v>
      </c>
      <c r="Q39" t="s">
        <v>109</v>
      </c>
      <c r="R39" t="s">
        <v>5</v>
      </c>
      <c r="S39" t="s">
        <v>0</v>
      </c>
      <c r="T39">
        <v>960</v>
      </c>
      <c r="U39">
        <f t="shared" si="1"/>
        <v>920</v>
      </c>
    </row>
    <row r="40" spans="1:23" x14ac:dyDescent="0.3">
      <c r="A40" t="s">
        <v>109</v>
      </c>
      <c r="B40" t="s">
        <v>95</v>
      </c>
      <c r="C40" t="s">
        <v>0</v>
      </c>
      <c r="D40">
        <v>1065</v>
      </c>
      <c r="I40" t="s">
        <v>109</v>
      </c>
      <c r="J40" t="s">
        <v>4</v>
      </c>
      <c r="K40" t="s">
        <v>1</v>
      </c>
      <c r="L40">
        <v>1608</v>
      </c>
      <c r="M40">
        <f t="shared" si="0"/>
        <v>1568</v>
      </c>
      <c r="Q40" t="s">
        <v>109</v>
      </c>
      <c r="R40" t="s">
        <v>5</v>
      </c>
      <c r="S40" t="s">
        <v>0</v>
      </c>
      <c r="T40">
        <v>889</v>
      </c>
      <c r="U40">
        <f t="shared" si="1"/>
        <v>849</v>
      </c>
    </row>
    <row r="41" spans="1:23" x14ac:dyDescent="0.3">
      <c r="A41" t="s">
        <v>109</v>
      </c>
      <c r="B41" t="s">
        <v>95</v>
      </c>
      <c r="C41" t="s">
        <v>0</v>
      </c>
      <c r="D41">
        <v>1192</v>
      </c>
      <c r="G41">
        <f>MEDIAN(D32:D41)</f>
        <v>876</v>
      </c>
      <c r="I41" t="s">
        <v>109</v>
      </c>
      <c r="J41" t="s">
        <v>4</v>
      </c>
      <c r="K41" t="s">
        <v>0</v>
      </c>
      <c r="L41">
        <v>2096</v>
      </c>
      <c r="M41">
        <f t="shared" si="0"/>
        <v>2056</v>
      </c>
      <c r="O41">
        <f>MEDIAN(M32:M41)</f>
        <v>896</v>
      </c>
      <c r="Q41" t="s">
        <v>109</v>
      </c>
      <c r="R41" t="s">
        <v>5</v>
      </c>
      <c r="S41" t="s">
        <v>0</v>
      </c>
      <c r="T41">
        <v>1000</v>
      </c>
      <c r="U41">
        <f t="shared" si="1"/>
        <v>960</v>
      </c>
      <c r="W41">
        <f>MEDIAN(U32:U41)</f>
        <v>812</v>
      </c>
    </row>
    <row r="42" spans="1:23" x14ac:dyDescent="0.3">
      <c r="A42" t="s">
        <v>110</v>
      </c>
      <c r="B42" t="s">
        <v>95</v>
      </c>
      <c r="C42" t="s">
        <v>1</v>
      </c>
      <c r="D42">
        <v>1211</v>
      </c>
      <c r="I42" t="s">
        <v>110</v>
      </c>
      <c r="J42" t="s">
        <v>4</v>
      </c>
      <c r="K42" t="s">
        <v>0</v>
      </c>
      <c r="L42">
        <v>2288</v>
      </c>
      <c r="M42">
        <f t="shared" si="0"/>
        <v>2248</v>
      </c>
      <c r="Q42" t="s">
        <v>110</v>
      </c>
      <c r="R42" t="s">
        <v>5</v>
      </c>
      <c r="S42" t="s">
        <v>0</v>
      </c>
      <c r="T42">
        <v>888</v>
      </c>
      <c r="U42">
        <f t="shared" si="1"/>
        <v>848</v>
      </c>
    </row>
    <row r="43" spans="1:23" x14ac:dyDescent="0.3">
      <c r="A43" t="s">
        <v>110</v>
      </c>
      <c r="B43" t="s">
        <v>95</v>
      </c>
      <c r="C43" t="s">
        <v>0</v>
      </c>
      <c r="D43">
        <v>1667</v>
      </c>
      <c r="I43" t="s">
        <v>110</v>
      </c>
      <c r="J43" t="s">
        <v>4</v>
      </c>
      <c r="K43" t="s">
        <v>1</v>
      </c>
      <c r="L43">
        <v>847</v>
      </c>
      <c r="M43">
        <f t="shared" si="0"/>
        <v>807</v>
      </c>
      <c r="Q43" t="s">
        <v>110</v>
      </c>
      <c r="R43" t="s">
        <v>5</v>
      </c>
      <c r="S43" t="s">
        <v>0</v>
      </c>
      <c r="T43">
        <v>872</v>
      </c>
      <c r="U43">
        <f t="shared" si="1"/>
        <v>832</v>
      </c>
    </row>
    <row r="44" spans="1:23" x14ac:dyDescent="0.3">
      <c r="A44" t="s">
        <v>110</v>
      </c>
      <c r="B44" t="s">
        <v>95</v>
      </c>
      <c r="C44" t="s">
        <v>1</v>
      </c>
      <c r="D44">
        <v>855</v>
      </c>
      <c r="I44" t="s">
        <v>110</v>
      </c>
      <c r="J44" t="s">
        <v>4</v>
      </c>
      <c r="K44" t="s">
        <v>0</v>
      </c>
      <c r="L44">
        <v>1056</v>
      </c>
      <c r="M44">
        <f t="shared" si="0"/>
        <v>1016</v>
      </c>
      <c r="Q44" t="s">
        <v>110</v>
      </c>
      <c r="R44" t="s">
        <v>5</v>
      </c>
      <c r="S44" t="s">
        <v>0</v>
      </c>
      <c r="T44">
        <v>823</v>
      </c>
      <c r="U44">
        <f t="shared" si="1"/>
        <v>783</v>
      </c>
    </row>
    <row r="45" spans="1:23" x14ac:dyDescent="0.3">
      <c r="A45" t="s">
        <v>110</v>
      </c>
      <c r="B45" t="s">
        <v>95</v>
      </c>
      <c r="C45" t="s">
        <v>1</v>
      </c>
      <c r="D45">
        <v>1712</v>
      </c>
      <c r="I45" t="s">
        <v>110</v>
      </c>
      <c r="J45" t="s">
        <v>4</v>
      </c>
      <c r="K45" t="s">
        <v>1</v>
      </c>
      <c r="L45">
        <v>760</v>
      </c>
      <c r="M45">
        <f t="shared" si="0"/>
        <v>720</v>
      </c>
      <c r="Q45" t="s">
        <v>110</v>
      </c>
      <c r="R45" t="s">
        <v>5</v>
      </c>
      <c r="S45" t="s">
        <v>0</v>
      </c>
      <c r="T45">
        <v>929</v>
      </c>
      <c r="U45">
        <f t="shared" si="1"/>
        <v>889</v>
      </c>
    </row>
    <row r="46" spans="1:23" x14ac:dyDescent="0.3">
      <c r="A46" t="s">
        <v>110</v>
      </c>
      <c r="B46" t="s">
        <v>95</v>
      </c>
      <c r="C46" t="s">
        <v>0</v>
      </c>
      <c r="D46">
        <v>1159</v>
      </c>
      <c r="I46" t="s">
        <v>110</v>
      </c>
      <c r="J46" t="s">
        <v>4</v>
      </c>
      <c r="K46" t="s">
        <v>0</v>
      </c>
      <c r="L46">
        <v>1064</v>
      </c>
      <c r="M46">
        <f t="shared" si="0"/>
        <v>1024</v>
      </c>
      <c r="Q46" t="s">
        <v>110</v>
      </c>
      <c r="R46" t="s">
        <v>5</v>
      </c>
      <c r="S46" t="s">
        <v>0</v>
      </c>
      <c r="T46">
        <v>792</v>
      </c>
      <c r="U46">
        <f t="shared" si="1"/>
        <v>752</v>
      </c>
    </row>
    <row r="47" spans="1:23" x14ac:dyDescent="0.3">
      <c r="A47" t="s">
        <v>110</v>
      </c>
      <c r="B47" t="s">
        <v>95</v>
      </c>
      <c r="C47" t="s">
        <v>0</v>
      </c>
      <c r="D47">
        <v>1471</v>
      </c>
      <c r="I47" t="s">
        <v>110</v>
      </c>
      <c r="J47" t="s">
        <v>4</v>
      </c>
      <c r="K47" t="s">
        <v>0</v>
      </c>
      <c r="L47">
        <v>1143</v>
      </c>
      <c r="M47">
        <f t="shared" si="0"/>
        <v>1103</v>
      </c>
      <c r="Q47" t="s">
        <v>110</v>
      </c>
      <c r="R47" t="s">
        <v>5</v>
      </c>
      <c r="S47" t="s">
        <v>0</v>
      </c>
      <c r="T47">
        <v>951</v>
      </c>
      <c r="U47">
        <f t="shared" si="1"/>
        <v>911</v>
      </c>
    </row>
    <row r="48" spans="1:23" x14ac:dyDescent="0.3">
      <c r="A48" t="s">
        <v>110</v>
      </c>
      <c r="B48" t="s">
        <v>95</v>
      </c>
      <c r="C48" t="s">
        <v>0</v>
      </c>
      <c r="D48">
        <v>1295</v>
      </c>
      <c r="I48" t="s">
        <v>110</v>
      </c>
      <c r="J48" t="s">
        <v>4</v>
      </c>
      <c r="K48" t="s">
        <v>0</v>
      </c>
      <c r="L48">
        <v>912</v>
      </c>
      <c r="M48">
        <f t="shared" si="0"/>
        <v>872</v>
      </c>
      <c r="Q48" t="s">
        <v>110</v>
      </c>
      <c r="R48" t="s">
        <v>5</v>
      </c>
      <c r="S48" t="s">
        <v>0</v>
      </c>
      <c r="T48">
        <v>891</v>
      </c>
      <c r="U48">
        <f t="shared" si="1"/>
        <v>851</v>
      </c>
    </row>
    <row r="49" spans="1:23" x14ac:dyDescent="0.3">
      <c r="A49" t="s">
        <v>110</v>
      </c>
      <c r="B49" t="s">
        <v>95</v>
      </c>
      <c r="C49" t="s">
        <v>1</v>
      </c>
      <c r="D49">
        <v>2199</v>
      </c>
      <c r="I49" t="s">
        <v>110</v>
      </c>
      <c r="J49" t="s">
        <v>4</v>
      </c>
      <c r="K49" t="s">
        <v>0</v>
      </c>
      <c r="L49">
        <v>1008</v>
      </c>
      <c r="M49">
        <f t="shared" si="0"/>
        <v>968</v>
      </c>
      <c r="Q49" t="s">
        <v>110</v>
      </c>
      <c r="R49" t="s">
        <v>5</v>
      </c>
      <c r="S49" t="s">
        <v>0</v>
      </c>
      <c r="T49">
        <v>832</v>
      </c>
      <c r="U49">
        <f t="shared" si="1"/>
        <v>792</v>
      </c>
    </row>
    <row r="50" spans="1:23" x14ac:dyDescent="0.3">
      <c r="A50" t="s">
        <v>110</v>
      </c>
      <c r="B50" t="s">
        <v>95</v>
      </c>
      <c r="C50" t="s">
        <v>0</v>
      </c>
      <c r="D50">
        <v>1112</v>
      </c>
      <c r="I50" t="s">
        <v>110</v>
      </c>
      <c r="J50" t="s">
        <v>4</v>
      </c>
      <c r="K50" t="s">
        <v>1</v>
      </c>
      <c r="L50">
        <v>2175</v>
      </c>
      <c r="M50">
        <f t="shared" si="0"/>
        <v>2135</v>
      </c>
      <c r="Q50" t="s">
        <v>110</v>
      </c>
      <c r="R50" t="s">
        <v>5</v>
      </c>
      <c r="S50" t="s">
        <v>0</v>
      </c>
      <c r="T50">
        <v>1307</v>
      </c>
      <c r="U50">
        <f t="shared" si="1"/>
        <v>1267</v>
      </c>
    </row>
    <row r="51" spans="1:23" x14ac:dyDescent="0.3">
      <c r="A51" t="s">
        <v>110</v>
      </c>
      <c r="B51" t="s">
        <v>95</v>
      </c>
      <c r="C51" t="s">
        <v>0</v>
      </c>
      <c r="D51">
        <v>2496</v>
      </c>
      <c r="G51">
        <f>MEDIAN(D42:D51)</f>
        <v>1383</v>
      </c>
      <c r="I51" t="s">
        <v>110</v>
      </c>
      <c r="J51" t="s">
        <v>4</v>
      </c>
      <c r="K51" t="s">
        <v>0</v>
      </c>
      <c r="L51">
        <v>1968</v>
      </c>
      <c r="M51">
        <f t="shared" si="0"/>
        <v>1928</v>
      </c>
      <c r="O51">
        <f>MEDIAN(M42:M51)</f>
        <v>1020</v>
      </c>
      <c r="Q51" t="s">
        <v>110</v>
      </c>
      <c r="R51" t="s">
        <v>5</v>
      </c>
      <c r="S51" t="s">
        <v>1</v>
      </c>
      <c r="T51">
        <v>1680</v>
      </c>
      <c r="U51">
        <f t="shared" si="1"/>
        <v>1640</v>
      </c>
      <c r="W51">
        <f>MEDIAN(U42:U51)</f>
        <v>849.5</v>
      </c>
    </row>
    <row r="52" spans="1:23" x14ac:dyDescent="0.3">
      <c r="A52" t="s">
        <v>111</v>
      </c>
      <c r="B52" t="s">
        <v>95</v>
      </c>
      <c r="C52" t="s">
        <v>1</v>
      </c>
      <c r="D52">
        <v>1208</v>
      </c>
      <c r="I52" t="s">
        <v>111</v>
      </c>
      <c r="J52" t="s">
        <v>4</v>
      </c>
      <c r="K52" t="s">
        <v>0</v>
      </c>
      <c r="L52">
        <v>1016</v>
      </c>
      <c r="M52">
        <f t="shared" si="0"/>
        <v>976</v>
      </c>
      <c r="Q52" t="s">
        <v>111</v>
      </c>
      <c r="R52" t="s">
        <v>5</v>
      </c>
      <c r="S52" t="s">
        <v>0</v>
      </c>
      <c r="T52">
        <v>952</v>
      </c>
      <c r="U52">
        <f t="shared" si="1"/>
        <v>912</v>
      </c>
    </row>
    <row r="53" spans="1:23" x14ac:dyDescent="0.3">
      <c r="A53" t="s">
        <v>111</v>
      </c>
      <c r="B53" t="s">
        <v>95</v>
      </c>
      <c r="C53" t="s">
        <v>1</v>
      </c>
      <c r="D53">
        <v>760</v>
      </c>
      <c r="I53" t="s">
        <v>111</v>
      </c>
      <c r="J53" t="s">
        <v>4</v>
      </c>
      <c r="K53" t="s">
        <v>1</v>
      </c>
      <c r="L53">
        <v>855</v>
      </c>
      <c r="M53">
        <f t="shared" si="0"/>
        <v>815</v>
      </c>
      <c r="Q53" t="s">
        <v>111</v>
      </c>
      <c r="R53" t="s">
        <v>5</v>
      </c>
      <c r="S53" t="s">
        <v>1</v>
      </c>
      <c r="T53">
        <v>1200</v>
      </c>
      <c r="U53">
        <f t="shared" si="1"/>
        <v>1160</v>
      </c>
    </row>
    <row r="54" spans="1:23" x14ac:dyDescent="0.3">
      <c r="A54" t="s">
        <v>111</v>
      </c>
      <c r="B54" t="s">
        <v>95</v>
      </c>
      <c r="C54" t="s">
        <v>1</v>
      </c>
      <c r="D54">
        <v>928</v>
      </c>
      <c r="I54" t="s">
        <v>111</v>
      </c>
      <c r="J54" t="s">
        <v>4</v>
      </c>
      <c r="K54" t="s">
        <v>0</v>
      </c>
      <c r="L54">
        <v>966</v>
      </c>
      <c r="M54">
        <f t="shared" si="0"/>
        <v>926</v>
      </c>
      <c r="Q54" t="s">
        <v>111</v>
      </c>
      <c r="R54" t="s">
        <v>5</v>
      </c>
      <c r="S54" t="s">
        <v>1</v>
      </c>
      <c r="T54">
        <v>1120</v>
      </c>
      <c r="U54">
        <f t="shared" si="1"/>
        <v>1080</v>
      </c>
    </row>
    <row r="55" spans="1:23" x14ac:dyDescent="0.3">
      <c r="A55" t="s">
        <v>111</v>
      </c>
      <c r="B55" t="s">
        <v>95</v>
      </c>
      <c r="C55" t="s">
        <v>1</v>
      </c>
      <c r="D55">
        <v>699</v>
      </c>
      <c r="I55" t="s">
        <v>111</v>
      </c>
      <c r="J55" t="s">
        <v>4</v>
      </c>
      <c r="K55" t="s">
        <v>0</v>
      </c>
      <c r="L55">
        <v>984</v>
      </c>
      <c r="M55">
        <f t="shared" si="0"/>
        <v>944</v>
      </c>
      <c r="Q55" t="s">
        <v>111</v>
      </c>
      <c r="R55" t="s">
        <v>5</v>
      </c>
      <c r="S55" t="s">
        <v>0</v>
      </c>
      <c r="T55">
        <v>1384</v>
      </c>
      <c r="U55">
        <f t="shared" si="1"/>
        <v>1344</v>
      </c>
    </row>
    <row r="56" spans="1:23" x14ac:dyDescent="0.3">
      <c r="A56" t="s">
        <v>111</v>
      </c>
      <c r="B56" t="s">
        <v>95</v>
      </c>
      <c r="C56" t="s">
        <v>1</v>
      </c>
      <c r="D56">
        <v>832</v>
      </c>
      <c r="I56" t="s">
        <v>111</v>
      </c>
      <c r="J56" t="s">
        <v>4</v>
      </c>
      <c r="K56" t="s">
        <v>1</v>
      </c>
      <c r="L56">
        <v>1248</v>
      </c>
      <c r="M56">
        <f t="shared" si="0"/>
        <v>1208</v>
      </c>
      <c r="Q56" t="s">
        <v>111</v>
      </c>
      <c r="R56" t="s">
        <v>5</v>
      </c>
      <c r="S56" t="s">
        <v>0</v>
      </c>
      <c r="T56">
        <v>1128</v>
      </c>
      <c r="U56">
        <f t="shared" si="1"/>
        <v>1088</v>
      </c>
    </row>
    <row r="57" spans="1:23" x14ac:dyDescent="0.3">
      <c r="A57" t="s">
        <v>111</v>
      </c>
      <c r="B57" t="s">
        <v>95</v>
      </c>
      <c r="C57" t="s">
        <v>1</v>
      </c>
      <c r="D57">
        <v>824</v>
      </c>
      <c r="I57" t="s">
        <v>111</v>
      </c>
      <c r="J57" t="s">
        <v>4</v>
      </c>
      <c r="K57" t="s">
        <v>1</v>
      </c>
      <c r="L57">
        <v>1088</v>
      </c>
      <c r="M57">
        <f t="shared" si="0"/>
        <v>1048</v>
      </c>
      <c r="Q57" t="s">
        <v>111</v>
      </c>
      <c r="R57" t="s">
        <v>5</v>
      </c>
      <c r="S57" t="s">
        <v>1</v>
      </c>
      <c r="T57">
        <v>1607</v>
      </c>
      <c r="U57">
        <f t="shared" si="1"/>
        <v>1567</v>
      </c>
    </row>
    <row r="58" spans="1:23" x14ac:dyDescent="0.3">
      <c r="A58" t="s">
        <v>111</v>
      </c>
      <c r="B58" t="s">
        <v>95</v>
      </c>
      <c r="C58" t="s">
        <v>1</v>
      </c>
      <c r="D58">
        <v>1095</v>
      </c>
      <c r="I58" t="s">
        <v>111</v>
      </c>
      <c r="J58" t="s">
        <v>4</v>
      </c>
      <c r="K58" t="s">
        <v>0</v>
      </c>
      <c r="L58">
        <v>887</v>
      </c>
      <c r="M58">
        <f t="shared" si="0"/>
        <v>847</v>
      </c>
      <c r="Q58" t="s">
        <v>111</v>
      </c>
      <c r="R58" t="s">
        <v>5</v>
      </c>
      <c r="S58" t="s">
        <v>1</v>
      </c>
      <c r="T58">
        <v>1736</v>
      </c>
      <c r="U58">
        <f t="shared" si="1"/>
        <v>1696</v>
      </c>
    </row>
    <row r="59" spans="1:23" x14ac:dyDescent="0.3">
      <c r="A59" t="s">
        <v>111</v>
      </c>
      <c r="B59" t="s">
        <v>95</v>
      </c>
      <c r="C59" t="s">
        <v>1</v>
      </c>
      <c r="D59">
        <v>976</v>
      </c>
      <c r="I59" t="s">
        <v>111</v>
      </c>
      <c r="J59" t="s">
        <v>4</v>
      </c>
      <c r="K59" t="s">
        <v>1</v>
      </c>
      <c r="L59">
        <v>976</v>
      </c>
      <c r="M59">
        <f t="shared" si="0"/>
        <v>936</v>
      </c>
      <c r="Q59" t="s">
        <v>111</v>
      </c>
      <c r="R59" t="s">
        <v>5</v>
      </c>
      <c r="S59" t="s">
        <v>1</v>
      </c>
      <c r="T59">
        <v>1072</v>
      </c>
      <c r="U59">
        <f t="shared" si="1"/>
        <v>1032</v>
      </c>
    </row>
    <row r="60" spans="1:23" x14ac:dyDescent="0.3">
      <c r="A60" t="s">
        <v>111</v>
      </c>
      <c r="B60" t="s">
        <v>95</v>
      </c>
      <c r="C60" t="s">
        <v>1</v>
      </c>
      <c r="D60">
        <v>752</v>
      </c>
      <c r="I60" t="s">
        <v>111</v>
      </c>
      <c r="J60" t="s">
        <v>4</v>
      </c>
      <c r="K60" t="s">
        <v>1</v>
      </c>
      <c r="L60">
        <v>1040</v>
      </c>
      <c r="M60">
        <f t="shared" si="0"/>
        <v>1000</v>
      </c>
      <c r="Q60" t="s">
        <v>111</v>
      </c>
      <c r="R60" t="s">
        <v>5</v>
      </c>
      <c r="S60" t="s">
        <v>1</v>
      </c>
      <c r="T60">
        <v>1256</v>
      </c>
      <c r="U60">
        <f t="shared" si="1"/>
        <v>1216</v>
      </c>
    </row>
    <row r="61" spans="1:23" x14ac:dyDescent="0.3">
      <c r="A61" t="s">
        <v>111</v>
      </c>
      <c r="B61" t="s">
        <v>95</v>
      </c>
      <c r="C61" t="s">
        <v>1</v>
      </c>
      <c r="D61">
        <v>840</v>
      </c>
      <c r="G61">
        <f>MEDIAN(D52:D61)</f>
        <v>836</v>
      </c>
      <c r="I61" t="s">
        <v>111</v>
      </c>
      <c r="J61" t="s">
        <v>4</v>
      </c>
      <c r="K61" t="s">
        <v>1</v>
      </c>
      <c r="L61">
        <v>1152</v>
      </c>
      <c r="M61">
        <f t="shared" si="0"/>
        <v>1112</v>
      </c>
      <c r="O61">
        <f>MEDIAN(M52:M61)</f>
        <v>960</v>
      </c>
      <c r="Q61" t="s">
        <v>111</v>
      </c>
      <c r="R61" t="s">
        <v>5</v>
      </c>
      <c r="S61" t="s">
        <v>0</v>
      </c>
      <c r="T61">
        <v>888</v>
      </c>
      <c r="U61">
        <f t="shared" si="1"/>
        <v>848</v>
      </c>
      <c r="W61">
        <f>MEDIAN(U52:U61)</f>
        <v>1124</v>
      </c>
    </row>
    <row r="62" spans="1:23" x14ac:dyDescent="0.3">
      <c r="A62" t="s">
        <v>112</v>
      </c>
      <c r="B62" t="s">
        <v>95</v>
      </c>
      <c r="C62" t="s">
        <v>1</v>
      </c>
      <c r="D62">
        <v>752</v>
      </c>
      <c r="I62" t="s">
        <v>112</v>
      </c>
      <c r="J62" t="s">
        <v>4</v>
      </c>
      <c r="K62" t="s">
        <v>1</v>
      </c>
      <c r="L62">
        <v>977</v>
      </c>
      <c r="M62">
        <f t="shared" si="0"/>
        <v>937</v>
      </c>
      <c r="Q62" t="s">
        <v>112</v>
      </c>
      <c r="R62" t="s">
        <v>5</v>
      </c>
      <c r="S62" t="s">
        <v>1</v>
      </c>
      <c r="T62">
        <v>992</v>
      </c>
      <c r="U62">
        <f t="shared" si="1"/>
        <v>952</v>
      </c>
    </row>
    <row r="63" spans="1:23" x14ac:dyDescent="0.3">
      <c r="A63" t="s">
        <v>112</v>
      </c>
      <c r="B63" t="s">
        <v>95</v>
      </c>
      <c r="C63" t="s">
        <v>1</v>
      </c>
      <c r="D63">
        <v>816</v>
      </c>
      <c r="I63" t="s">
        <v>112</v>
      </c>
      <c r="J63" t="s">
        <v>4</v>
      </c>
      <c r="K63" t="s">
        <v>1</v>
      </c>
      <c r="L63">
        <v>1008</v>
      </c>
      <c r="M63">
        <f t="shared" si="0"/>
        <v>968</v>
      </c>
      <c r="Q63" t="s">
        <v>112</v>
      </c>
      <c r="R63" t="s">
        <v>5</v>
      </c>
      <c r="S63" t="s">
        <v>1</v>
      </c>
      <c r="T63">
        <v>2288</v>
      </c>
      <c r="U63">
        <f t="shared" si="1"/>
        <v>2248</v>
      </c>
    </row>
    <row r="64" spans="1:23" x14ac:dyDescent="0.3">
      <c r="A64" t="s">
        <v>112</v>
      </c>
      <c r="B64" t="s">
        <v>95</v>
      </c>
      <c r="C64" t="s">
        <v>1</v>
      </c>
      <c r="D64">
        <v>1306</v>
      </c>
      <c r="I64" t="s">
        <v>112</v>
      </c>
      <c r="J64" t="s">
        <v>4</v>
      </c>
      <c r="K64" t="s">
        <v>1</v>
      </c>
      <c r="L64">
        <v>1039</v>
      </c>
      <c r="M64">
        <f t="shared" si="0"/>
        <v>999</v>
      </c>
      <c r="Q64" t="s">
        <v>112</v>
      </c>
      <c r="R64" t="s">
        <v>5</v>
      </c>
      <c r="S64" t="s">
        <v>1</v>
      </c>
      <c r="T64">
        <v>2527</v>
      </c>
      <c r="U64">
        <f t="shared" si="1"/>
        <v>2487</v>
      </c>
    </row>
    <row r="65" spans="1:23" x14ac:dyDescent="0.3">
      <c r="A65" t="s">
        <v>112</v>
      </c>
      <c r="B65" t="s">
        <v>95</v>
      </c>
      <c r="C65" t="s">
        <v>1</v>
      </c>
      <c r="D65">
        <v>1152</v>
      </c>
      <c r="I65" t="s">
        <v>112</v>
      </c>
      <c r="J65" t="s">
        <v>4</v>
      </c>
      <c r="K65" t="s">
        <v>1</v>
      </c>
      <c r="L65">
        <v>808</v>
      </c>
      <c r="M65">
        <f t="shared" si="0"/>
        <v>768</v>
      </c>
      <c r="Q65" t="s">
        <v>112</v>
      </c>
      <c r="R65" t="s">
        <v>5</v>
      </c>
      <c r="S65" t="s">
        <v>1</v>
      </c>
      <c r="T65">
        <v>1080</v>
      </c>
      <c r="U65">
        <f t="shared" si="1"/>
        <v>1040</v>
      </c>
    </row>
    <row r="66" spans="1:23" x14ac:dyDescent="0.3">
      <c r="A66" t="s">
        <v>112</v>
      </c>
      <c r="B66" t="s">
        <v>95</v>
      </c>
      <c r="C66" t="s">
        <v>1</v>
      </c>
      <c r="D66">
        <v>1042</v>
      </c>
      <c r="I66" t="s">
        <v>112</v>
      </c>
      <c r="J66" t="s">
        <v>4</v>
      </c>
      <c r="K66" t="s">
        <v>1</v>
      </c>
      <c r="L66">
        <v>872</v>
      </c>
      <c r="M66">
        <f t="shared" si="0"/>
        <v>832</v>
      </c>
      <c r="Q66" t="s">
        <v>112</v>
      </c>
      <c r="R66" t="s">
        <v>5</v>
      </c>
      <c r="S66" t="s">
        <v>1</v>
      </c>
      <c r="T66">
        <v>1447</v>
      </c>
      <c r="U66">
        <f t="shared" si="1"/>
        <v>1407</v>
      </c>
    </row>
    <row r="67" spans="1:23" x14ac:dyDescent="0.3">
      <c r="A67" t="s">
        <v>112</v>
      </c>
      <c r="B67" t="s">
        <v>95</v>
      </c>
      <c r="C67" t="s">
        <v>1</v>
      </c>
      <c r="D67">
        <v>767</v>
      </c>
      <c r="I67" t="s">
        <v>112</v>
      </c>
      <c r="J67" t="s">
        <v>4</v>
      </c>
      <c r="K67" t="s">
        <v>1</v>
      </c>
      <c r="L67">
        <v>1016</v>
      </c>
      <c r="M67">
        <f t="shared" ref="M67:M130" si="2">L67-40</f>
        <v>976</v>
      </c>
      <c r="Q67" t="s">
        <v>112</v>
      </c>
      <c r="R67" t="s">
        <v>5</v>
      </c>
      <c r="S67" t="s">
        <v>1</v>
      </c>
      <c r="T67">
        <v>1073</v>
      </c>
      <c r="U67">
        <f t="shared" ref="U67:U130" si="3">T67-40</f>
        <v>1033</v>
      </c>
    </row>
    <row r="68" spans="1:23" x14ac:dyDescent="0.3">
      <c r="A68" t="s">
        <v>112</v>
      </c>
      <c r="B68" t="s">
        <v>95</v>
      </c>
      <c r="C68" t="s">
        <v>1</v>
      </c>
      <c r="D68">
        <v>920</v>
      </c>
      <c r="I68" t="s">
        <v>112</v>
      </c>
      <c r="J68" t="s">
        <v>4</v>
      </c>
      <c r="K68" t="s">
        <v>1</v>
      </c>
      <c r="L68">
        <v>864</v>
      </c>
      <c r="M68">
        <f t="shared" si="2"/>
        <v>824</v>
      </c>
      <c r="Q68" t="s">
        <v>112</v>
      </c>
      <c r="R68" t="s">
        <v>5</v>
      </c>
      <c r="S68" t="s">
        <v>1</v>
      </c>
      <c r="T68">
        <v>797</v>
      </c>
      <c r="U68">
        <f t="shared" si="3"/>
        <v>757</v>
      </c>
    </row>
    <row r="69" spans="1:23" x14ac:dyDescent="0.3">
      <c r="A69" t="s">
        <v>112</v>
      </c>
      <c r="B69" t="s">
        <v>95</v>
      </c>
      <c r="C69" t="s">
        <v>1</v>
      </c>
      <c r="D69">
        <v>784</v>
      </c>
      <c r="I69" t="s">
        <v>112</v>
      </c>
      <c r="J69" t="s">
        <v>4</v>
      </c>
      <c r="K69" t="s">
        <v>1</v>
      </c>
      <c r="L69">
        <v>1111</v>
      </c>
      <c r="M69">
        <f t="shared" si="2"/>
        <v>1071</v>
      </c>
      <c r="Q69" t="s">
        <v>112</v>
      </c>
      <c r="R69" t="s">
        <v>5</v>
      </c>
      <c r="S69" t="s">
        <v>1</v>
      </c>
      <c r="T69">
        <v>864</v>
      </c>
      <c r="U69">
        <f t="shared" si="3"/>
        <v>824</v>
      </c>
    </row>
    <row r="70" spans="1:23" x14ac:dyDescent="0.3">
      <c r="A70" t="s">
        <v>112</v>
      </c>
      <c r="B70" t="s">
        <v>95</v>
      </c>
      <c r="C70" t="s">
        <v>1</v>
      </c>
      <c r="D70">
        <v>743</v>
      </c>
      <c r="I70" t="s">
        <v>112</v>
      </c>
      <c r="J70" t="s">
        <v>4</v>
      </c>
      <c r="K70" t="s">
        <v>1</v>
      </c>
      <c r="L70">
        <v>936</v>
      </c>
      <c r="M70">
        <f t="shared" si="2"/>
        <v>896</v>
      </c>
      <c r="Q70" t="s">
        <v>112</v>
      </c>
      <c r="R70" t="s">
        <v>5</v>
      </c>
      <c r="S70" t="s">
        <v>1</v>
      </c>
      <c r="T70">
        <v>1016</v>
      </c>
      <c r="U70">
        <f t="shared" si="3"/>
        <v>976</v>
      </c>
    </row>
    <row r="71" spans="1:23" x14ac:dyDescent="0.3">
      <c r="A71" t="s">
        <v>112</v>
      </c>
      <c r="B71" t="s">
        <v>95</v>
      </c>
      <c r="C71" t="s">
        <v>1</v>
      </c>
      <c r="D71">
        <v>871</v>
      </c>
      <c r="G71">
        <f>MEDIAN(D62:D71)</f>
        <v>843.5</v>
      </c>
      <c r="I71" t="s">
        <v>112</v>
      </c>
      <c r="J71" t="s">
        <v>4</v>
      </c>
      <c r="K71" t="s">
        <v>1</v>
      </c>
      <c r="L71">
        <v>1272</v>
      </c>
      <c r="M71">
        <f t="shared" si="2"/>
        <v>1232</v>
      </c>
      <c r="O71">
        <f>MEDIAN(M62:M71)</f>
        <v>952.5</v>
      </c>
      <c r="Q71" t="s">
        <v>112</v>
      </c>
      <c r="R71" t="s">
        <v>5</v>
      </c>
      <c r="S71" t="s">
        <v>1</v>
      </c>
      <c r="T71">
        <v>999</v>
      </c>
      <c r="U71">
        <f t="shared" si="3"/>
        <v>959</v>
      </c>
      <c r="W71">
        <f>MEDIAN(U62:U71)</f>
        <v>1004.5</v>
      </c>
    </row>
    <row r="72" spans="1:23" x14ac:dyDescent="0.3">
      <c r="A72" t="s">
        <v>113</v>
      </c>
      <c r="B72" t="s">
        <v>95</v>
      </c>
      <c r="C72" t="s">
        <v>1</v>
      </c>
      <c r="D72">
        <v>791</v>
      </c>
      <c r="I72" t="s">
        <v>113</v>
      </c>
      <c r="J72" t="s">
        <v>4</v>
      </c>
      <c r="K72" t="s">
        <v>1</v>
      </c>
      <c r="L72">
        <v>935</v>
      </c>
      <c r="M72">
        <f t="shared" si="2"/>
        <v>895</v>
      </c>
      <c r="Q72" t="s">
        <v>113</v>
      </c>
      <c r="R72" t="s">
        <v>5</v>
      </c>
      <c r="S72" t="s">
        <v>1</v>
      </c>
      <c r="T72">
        <v>792</v>
      </c>
      <c r="U72">
        <f t="shared" si="3"/>
        <v>752</v>
      </c>
    </row>
    <row r="73" spans="1:23" x14ac:dyDescent="0.3">
      <c r="A73" t="s">
        <v>113</v>
      </c>
      <c r="B73" t="s">
        <v>95</v>
      </c>
      <c r="C73" t="s">
        <v>1</v>
      </c>
      <c r="D73">
        <v>656</v>
      </c>
      <c r="I73" t="s">
        <v>113</v>
      </c>
      <c r="J73" t="s">
        <v>4</v>
      </c>
      <c r="K73" t="s">
        <v>1</v>
      </c>
      <c r="L73">
        <v>746</v>
      </c>
      <c r="M73">
        <f t="shared" si="2"/>
        <v>706</v>
      </c>
      <c r="Q73" t="s">
        <v>113</v>
      </c>
      <c r="R73" t="s">
        <v>5</v>
      </c>
      <c r="S73" t="s">
        <v>1</v>
      </c>
      <c r="T73">
        <v>1015</v>
      </c>
      <c r="U73">
        <f t="shared" si="3"/>
        <v>975</v>
      </c>
    </row>
    <row r="74" spans="1:23" x14ac:dyDescent="0.3">
      <c r="A74" t="s">
        <v>113</v>
      </c>
      <c r="B74" t="s">
        <v>95</v>
      </c>
      <c r="C74" t="s">
        <v>1</v>
      </c>
      <c r="D74">
        <v>913</v>
      </c>
      <c r="I74" t="s">
        <v>113</v>
      </c>
      <c r="J74" t="s">
        <v>4</v>
      </c>
      <c r="K74" t="s">
        <v>1</v>
      </c>
      <c r="L74">
        <v>872</v>
      </c>
      <c r="M74">
        <f t="shared" si="2"/>
        <v>832</v>
      </c>
      <c r="Q74" t="s">
        <v>113</v>
      </c>
      <c r="R74" t="s">
        <v>5</v>
      </c>
      <c r="S74" t="s">
        <v>1</v>
      </c>
      <c r="T74">
        <v>825</v>
      </c>
      <c r="U74">
        <f t="shared" si="3"/>
        <v>785</v>
      </c>
    </row>
    <row r="75" spans="1:23" x14ac:dyDescent="0.3">
      <c r="A75" t="s">
        <v>113</v>
      </c>
      <c r="B75" t="s">
        <v>95</v>
      </c>
      <c r="C75" t="s">
        <v>1</v>
      </c>
      <c r="D75">
        <v>855</v>
      </c>
      <c r="I75" t="s">
        <v>113</v>
      </c>
      <c r="J75" t="s">
        <v>4</v>
      </c>
      <c r="K75" t="s">
        <v>1</v>
      </c>
      <c r="L75">
        <v>1088</v>
      </c>
      <c r="M75">
        <f t="shared" si="2"/>
        <v>1048</v>
      </c>
      <c r="Q75" t="s">
        <v>113</v>
      </c>
      <c r="R75" t="s">
        <v>5</v>
      </c>
      <c r="S75" t="s">
        <v>1</v>
      </c>
      <c r="T75">
        <v>1056</v>
      </c>
      <c r="U75">
        <f t="shared" si="3"/>
        <v>1016</v>
      </c>
    </row>
    <row r="76" spans="1:23" x14ac:dyDescent="0.3">
      <c r="A76" t="s">
        <v>113</v>
      </c>
      <c r="B76" t="s">
        <v>95</v>
      </c>
      <c r="C76" t="s">
        <v>1</v>
      </c>
      <c r="D76">
        <v>856</v>
      </c>
      <c r="I76" t="s">
        <v>113</v>
      </c>
      <c r="J76" t="s">
        <v>4</v>
      </c>
      <c r="K76" t="s">
        <v>1</v>
      </c>
      <c r="L76">
        <v>833</v>
      </c>
      <c r="M76">
        <f t="shared" si="2"/>
        <v>793</v>
      </c>
      <c r="Q76" t="s">
        <v>113</v>
      </c>
      <c r="R76" t="s">
        <v>5</v>
      </c>
      <c r="S76" t="s">
        <v>1</v>
      </c>
      <c r="T76">
        <v>1016</v>
      </c>
      <c r="U76">
        <f t="shared" si="3"/>
        <v>976</v>
      </c>
    </row>
    <row r="77" spans="1:23" x14ac:dyDescent="0.3">
      <c r="A77" t="s">
        <v>113</v>
      </c>
      <c r="B77" t="s">
        <v>95</v>
      </c>
      <c r="C77" t="s">
        <v>1</v>
      </c>
      <c r="D77">
        <v>736</v>
      </c>
      <c r="I77" t="s">
        <v>113</v>
      </c>
      <c r="J77" t="s">
        <v>4</v>
      </c>
      <c r="K77" t="s">
        <v>1</v>
      </c>
      <c r="L77">
        <v>1047</v>
      </c>
      <c r="M77">
        <f t="shared" si="2"/>
        <v>1007</v>
      </c>
      <c r="Q77" t="s">
        <v>113</v>
      </c>
      <c r="R77" t="s">
        <v>5</v>
      </c>
      <c r="S77" t="s">
        <v>1</v>
      </c>
      <c r="T77">
        <v>696</v>
      </c>
      <c r="U77">
        <f t="shared" si="3"/>
        <v>656</v>
      </c>
    </row>
    <row r="78" spans="1:23" x14ac:dyDescent="0.3">
      <c r="A78" t="s">
        <v>113</v>
      </c>
      <c r="B78" t="s">
        <v>95</v>
      </c>
      <c r="C78" t="s">
        <v>1</v>
      </c>
      <c r="D78">
        <v>739</v>
      </c>
      <c r="I78" t="s">
        <v>113</v>
      </c>
      <c r="J78" t="s">
        <v>4</v>
      </c>
      <c r="K78" t="s">
        <v>1</v>
      </c>
      <c r="L78">
        <v>1272</v>
      </c>
      <c r="M78">
        <f t="shared" si="2"/>
        <v>1232</v>
      </c>
      <c r="Q78" t="s">
        <v>113</v>
      </c>
      <c r="R78" t="s">
        <v>5</v>
      </c>
      <c r="S78" t="s">
        <v>1</v>
      </c>
      <c r="T78">
        <v>779</v>
      </c>
      <c r="U78">
        <f t="shared" si="3"/>
        <v>739</v>
      </c>
    </row>
    <row r="79" spans="1:23" x14ac:dyDescent="0.3">
      <c r="A79" t="s">
        <v>113</v>
      </c>
      <c r="B79" t="s">
        <v>95</v>
      </c>
      <c r="C79" t="s">
        <v>1</v>
      </c>
      <c r="D79">
        <v>856</v>
      </c>
      <c r="I79" t="s">
        <v>113</v>
      </c>
      <c r="J79" t="s">
        <v>4</v>
      </c>
      <c r="K79" t="s">
        <v>1</v>
      </c>
      <c r="L79">
        <v>904</v>
      </c>
      <c r="M79">
        <f t="shared" si="2"/>
        <v>864</v>
      </c>
      <c r="Q79" t="s">
        <v>113</v>
      </c>
      <c r="R79" t="s">
        <v>5</v>
      </c>
      <c r="S79" t="s">
        <v>1</v>
      </c>
      <c r="T79">
        <v>736</v>
      </c>
      <c r="U79">
        <f t="shared" si="3"/>
        <v>696</v>
      </c>
    </row>
    <row r="80" spans="1:23" x14ac:dyDescent="0.3">
      <c r="A80" t="s">
        <v>113</v>
      </c>
      <c r="B80" t="s">
        <v>95</v>
      </c>
      <c r="C80" t="s">
        <v>1</v>
      </c>
      <c r="D80">
        <v>779</v>
      </c>
      <c r="I80" t="s">
        <v>113</v>
      </c>
      <c r="J80" t="s">
        <v>4</v>
      </c>
      <c r="K80" t="s">
        <v>0</v>
      </c>
      <c r="L80">
        <v>2640</v>
      </c>
      <c r="M80">
        <f t="shared" si="2"/>
        <v>2600</v>
      </c>
      <c r="Q80" t="s">
        <v>113</v>
      </c>
      <c r="R80" t="s">
        <v>5</v>
      </c>
      <c r="S80" t="s">
        <v>1</v>
      </c>
      <c r="T80">
        <v>936</v>
      </c>
      <c r="U80">
        <f t="shared" si="3"/>
        <v>896</v>
      </c>
    </row>
    <row r="81" spans="1:23" x14ac:dyDescent="0.3">
      <c r="A81" t="s">
        <v>113</v>
      </c>
      <c r="B81" t="s">
        <v>95</v>
      </c>
      <c r="C81" t="s">
        <v>1</v>
      </c>
      <c r="D81">
        <v>816</v>
      </c>
      <c r="G81">
        <f>MEDIAN(D72:D81)</f>
        <v>803.5</v>
      </c>
      <c r="I81" t="s">
        <v>113</v>
      </c>
      <c r="J81" t="s">
        <v>4</v>
      </c>
      <c r="K81" t="s">
        <v>1</v>
      </c>
      <c r="L81">
        <v>1336</v>
      </c>
      <c r="M81">
        <f t="shared" si="2"/>
        <v>1296</v>
      </c>
      <c r="O81">
        <f>MEDIAN(M72:M81)</f>
        <v>951</v>
      </c>
      <c r="Q81" t="s">
        <v>113</v>
      </c>
      <c r="R81" t="s">
        <v>5</v>
      </c>
      <c r="S81" t="s">
        <v>1</v>
      </c>
      <c r="T81">
        <v>976</v>
      </c>
      <c r="U81">
        <f t="shared" si="3"/>
        <v>936</v>
      </c>
      <c r="W81">
        <f>MEDIAN(U72:U81)</f>
        <v>840.5</v>
      </c>
    </row>
    <row r="82" spans="1:23" x14ac:dyDescent="0.3">
      <c r="A82" t="s">
        <v>98</v>
      </c>
      <c r="B82" t="s">
        <v>95</v>
      </c>
      <c r="C82" t="s">
        <v>0</v>
      </c>
      <c r="D82">
        <v>671</v>
      </c>
      <c r="I82" t="s">
        <v>98</v>
      </c>
      <c r="J82" t="s">
        <v>4</v>
      </c>
      <c r="K82" t="s">
        <v>0</v>
      </c>
      <c r="L82">
        <v>896</v>
      </c>
      <c r="M82">
        <f t="shared" si="2"/>
        <v>856</v>
      </c>
      <c r="Q82" t="s">
        <v>98</v>
      </c>
      <c r="R82" t="s">
        <v>5</v>
      </c>
      <c r="S82" t="s">
        <v>0</v>
      </c>
      <c r="T82">
        <v>776</v>
      </c>
      <c r="U82">
        <f t="shared" si="3"/>
        <v>736</v>
      </c>
    </row>
    <row r="83" spans="1:23" x14ac:dyDescent="0.3">
      <c r="A83" t="s">
        <v>98</v>
      </c>
      <c r="B83" t="s">
        <v>95</v>
      </c>
      <c r="C83" t="s">
        <v>0</v>
      </c>
      <c r="D83">
        <v>711</v>
      </c>
      <c r="I83" t="s">
        <v>98</v>
      </c>
      <c r="J83" t="s">
        <v>4</v>
      </c>
      <c r="K83" t="s">
        <v>0</v>
      </c>
      <c r="L83">
        <v>879</v>
      </c>
      <c r="M83">
        <f t="shared" si="2"/>
        <v>839</v>
      </c>
      <c r="Q83" t="s">
        <v>98</v>
      </c>
      <c r="R83" t="s">
        <v>5</v>
      </c>
      <c r="S83" t="s">
        <v>0</v>
      </c>
      <c r="T83">
        <v>848</v>
      </c>
      <c r="U83">
        <f t="shared" si="3"/>
        <v>808</v>
      </c>
    </row>
    <row r="84" spans="1:23" x14ac:dyDescent="0.3">
      <c r="A84" t="s">
        <v>98</v>
      </c>
      <c r="B84" t="s">
        <v>95</v>
      </c>
      <c r="C84" t="s">
        <v>0</v>
      </c>
      <c r="D84">
        <v>792</v>
      </c>
      <c r="I84" t="s">
        <v>98</v>
      </c>
      <c r="J84" t="s">
        <v>4</v>
      </c>
      <c r="K84" t="s">
        <v>0</v>
      </c>
      <c r="L84">
        <v>960</v>
      </c>
      <c r="M84">
        <f t="shared" si="2"/>
        <v>920</v>
      </c>
      <c r="Q84" t="s">
        <v>98</v>
      </c>
      <c r="R84" t="s">
        <v>5</v>
      </c>
      <c r="S84" t="s">
        <v>0</v>
      </c>
      <c r="T84">
        <v>775</v>
      </c>
      <c r="U84">
        <f t="shared" si="3"/>
        <v>735</v>
      </c>
    </row>
    <row r="85" spans="1:23" x14ac:dyDescent="0.3">
      <c r="A85" t="s">
        <v>98</v>
      </c>
      <c r="B85" t="s">
        <v>95</v>
      </c>
      <c r="C85" t="s">
        <v>0</v>
      </c>
      <c r="D85">
        <v>911</v>
      </c>
      <c r="I85" t="s">
        <v>98</v>
      </c>
      <c r="J85" t="s">
        <v>4</v>
      </c>
      <c r="K85" t="s">
        <v>0</v>
      </c>
      <c r="L85">
        <v>920</v>
      </c>
      <c r="M85">
        <f t="shared" si="2"/>
        <v>880</v>
      </c>
      <c r="Q85" t="s">
        <v>98</v>
      </c>
      <c r="R85" t="s">
        <v>5</v>
      </c>
      <c r="S85" t="s">
        <v>0</v>
      </c>
      <c r="T85">
        <v>727</v>
      </c>
      <c r="U85">
        <f t="shared" si="3"/>
        <v>687</v>
      </c>
    </row>
    <row r="86" spans="1:23" x14ac:dyDescent="0.3">
      <c r="A86" t="s">
        <v>98</v>
      </c>
      <c r="B86" t="s">
        <v>95</v>
      </c>
      <c r="C86" t="s">
        <v>0</v>
      </c>
      <c r="D86">
        <v>720</v>
      </c>
      <c r="I86" t="s">
        <v>98</v>
      </c>
      <c r="J86" t="s">
        <v>4</v>
      </c>
      <c r="K86" t="s">
        <v>0</v>
      </c>
      <c r="L86">
        <v>928</v>
      </c>
      <c r="M86">
        <f t="shared" si="2"/>
        <v>888</v>
      </c>
      <c r="Q86" t="s">
        <v>98</v>
      </c>
      <c r="R86" t="s">
        <v>5</v>
      </c>
      <c r="S86" t="s">
        <v>0</v>
      </c>
      <c r="T86">
        <v>712</v>
      </c>
      <c r="U86">
        <f t="shared" si="3"/>
        <v>672</v>
      </c>
    </row>
    <row r="87" spans="1:23" x14ac:dyDescent="0.3">
      <c r="A87" t="s">
        <v>98</v>
      </c>
      <c r="B87" t="s">
        <v>95</v>
      </c>
      <c r="C87" t="s">
        <v>0</v>
      </c>
      <c r="D87">
        <v>744</v>
      </c>
      <c r="I87" t="s">
        <v>98</v>
      </c>
      <c r="J87" t="s">
        <v>4</v>
      </c>
      <c r="K87" t="s">
        <v>0</v>
      </c>
      <c r="L87">
        <v>2392</v>
      </c>
      <c r="M87">
        <f t="shared" si="2"/>
        <v>2352</v>
      </c>
      <c r="Q87" t="s">
        <v>98</v>
      </c>
      <c r="R87" t="s">
        <v>5</v>
      </c>
      <c r="S87" t="s">
        <v>0</v>
      </c>
      <c r="T87">
        <v>768</v>
      </c>
      <c r="U87">
        <f t="shared" si="3"/>
        <v>728</v>
      </c>
    </row>
    <row r="88" spans="1:23" x14ac:dyDescent="0.3">
      <c r="A88" t="s">
        <v>98</v>
      </c>
      <c r="B88" t="s">
        <v>95</v>
      </c>
      <c r="C88" t="s">
        <v>0</v>
      </c>
      <c r="D88">
        <v>647</v>
      </c>
      <c r="I88" t="s">
        <v>98</v>
      </c>
      <c r="J88" t="s">
        <v>4</v>
      </c>
      <c r="K88" t="s">
        <v>0</v>
      </c>
      <c r="L88">
        <v>927</v>
      </c>
      <c r="M88">
        <f t="shared" si="2"/>
        <v>887</v>
      </c>
      <c r="Q88" t="s">
        <v>98</v>
      </c>
      <c r="R88" t="s">
        <v>5</v>
      </c>
      <c r="S88" t="s">
        <v>0</v>
      </c>
      <c r="T88">
        <v>1167</v>
      </c>
      <c r="U88">
        <f t="shared" si="3"/>
        <v>1127</v>
      </c>
    </row>
    <row r="89" spans="1:23" x14ac:dyDescent="0.3">
      <c r="A89" t="s">
        <v>98</v>
      </c>
      <c r="B89" t="s">
        <v>95</v>
      </c>
      <c r="C89" t="s">
        <v>0</v>
      </c>
      <c r="D89">
        <v>847</v>
      </c>
      <c r="I89" t="s">
        <v>98</v>
      </c>
      <c r="J89" t="s">
        <v>4</v>
      </c>
      <c r="K89" t="s">
        <v>0</v>
      </c>
      <c r="L89">
        <v>1656</v>
      </c>
      <c r="M89">
        <f t="shared" si="2"/>
        <v>1616</v>
      </c>
      <c r="Q89" t="s">
        <v>98</v>
      </c>
      <c r="R89" t="s">
        <v>5</v>
      </c>
      <c r="S89" t="s">
        <v>0</v>
      </c>
      <c r="T89">
        <v>665</v>
      </c>
      <c r="U89">
        <f t="shared" si="3"/>
        <v>625</v>
      </c>
    </row>
    <row r="90" spans="1:23" x14ac:dyDescent="0.3">
      <c r="A90" t="s">
        <v>98</v>
      </c>
      <c r="B90" t="s">
        <v>95</v>
      </c>
      <c r="C90" t="s">
        <v>0</v>
      </c>
      <c r="D90">
        <v>768</v>
      </c>
      <c r="I90" t="s">
        <v>98</v>
      </c>
      <c r="J90" t="s">
        <v>4</v>
      </c>
      <c r="K90" t="s">
        <v>0</v>
      </c>
      <c r="L90">
        <v>1031</v>
      </c>
      <c r="M90">
        <f t="shared" si="2"/>
        <v>991</v>
      </c>
      <c r="Q90" t="s">
        <v>98</v>
      </c>
      <c r="R90" t="s">
        <v>5</v>
      </c>
      <c r="S90" t="s">
        <v>0</v>
      </c>
      <c r="T90">
        <v>904</v>
      </c>
      <c r="U90">
        <f t="shared" si="3"/>
        <v>864</v>
      </c>
    </row>
    <row r="91" spans="1:23" x14ac:dyDescent="0.3">
      <c r="A91" t="s">
        <v>98</v>
      </c>
      <c r="B91" t="s">
        <v>95</v>
      </c>
      <c r="C91" t="s">
        <v>0</v>
      </c>
      <c r="D91">
        <v>719</v>
      </c>
      <c r="G91">
        <f>MEDIAN(D82:D91)</f>
        <v>732</v>
      </c>
      <c r="I91" t="s">
        <v>98</v>
      </c>
      <c r="J91" t="s">
        <v>4</v>
      </c>
      <c r="K91" t="s">
        <v>0</v>
      </c>
      <c r="L91">
        <v>1128</v>
      </c>
      <c r="M91">
        <f t="shared" si="2"/>
        <v>1088</v>
      </c>
      <c r="O91">
        <f>MEDIAN(M82:M91)</f>
        <v>904</v>
      </c>
      <c r="Q91" t="s">
        <v>98</v>
      </c>
      <c r="R91" t="s">
        <v>5</v>
      </c>
      <c r="S91" t="s">
        <v>0</v>
      </c>
      <c r="T91">
        <v>872</v>
      </c>
      <c r="U91">
        <f t="shared" si="3"/>
        <v>832</v>
      </c>
      <c r="W91">
        <f>MEDIAN(U82:U91)</f>
        <v>735.5</v>
      </c>
    </row>
    <row r="92" spans="1:23" x14ac:dyDescent="0.3">
      <c r="A92" t="s">
        <v>99</v>
      </c>
      <c r="B92" t="s">
        <v>95</v>
      </c>
      <c r="C92" t="s">
        <v>0</v>
      </c>
      <c r="D92">
        <v>750</v>
      </c>
      <c r="I92" t="s">
        <v>99</v>
      </c>
      <c r="J92" t="s">
        <v>4</v>
      </c>
      <c r="K92" t="s">
        <v>0</v>
      </c>
      <c r="L92">
        <v>833</v>
      </c>
      <c r="M92">
        <f t="shared" si="2"/>
        <v>793</v>
      </c>
      <c r="Q92" t="s">
        <v>99</v>
      </c>
      <c r="R92" t="s">
        <v>5</v>
      </c>
      <c r="S92" t="s">
        <v>0</v>
      </c>
      <c r="T92">
        <v>968</v>
      </c>
      <c r="U92">
        <f t="shared" si="3"/>
        <v>928</v>
      </c>
    </row>
    <row r="93" spans="1:23" x14ac:dyDescent="0.3">
      <c r="A93" t="s">
        <v>99</v>
      </c>
      <c r="B93" t="s">
        <v>95</v>
      </c>
      <c r="C93" t="s">
        <v>0</v>
      </c>
      <c r="D93">
        <v>771</v>
      </c>
      <c r="I93" t="s">
        <v>99</v>
      </c>
      <c r="J93" t="s">
        <v>4</v>
      </c>
      <c r="K93" t="s">
        <v>0</v>
      </c>
      <c r="L93">
        <v>928</v>
      </c>
      <c r="M93">
        <f t="shared" si="2"/>
        <v>888</v>
      </c>
      <c r="Q93" t="s">
        <v>99</v>
      </c>
      <c r="R93" t="s">
        <v>5</v>
      </c>
      <c r="S93" t="s">
        <v>0</v>
      </c>
      <c r="T93">
        <v>760</v>
      </c>
      <c r="U93">
        <f t="shared" si="3"/>
        <v>720</v>
      </c>
    </row>
    <row r="94" spans="1:23" x14ac:dyDescent="0.3">
      <c r="A94" t="s">
        <v>99</v>
      </c>
      <c r="B94" t="s">
        <v>95</v>
      </c>
      <c r="C94" t="s">
        <v>0</v>
      </c>
      <c r="D94">
        <v>632</v>
      </c>
      <c r="I94" t="s">
        <v>99</v>
      </c>
      <c r="J94" t="s">
        <v>4</v>
      </c>
      <c r="K94" t="s">
        <v>0</v>
      </c>
      <c r="L94">
        <v>1328</v>
      </c>
      <c r="M94">
        <f t="shared" si="2"/>
        <v>1288</v>
      </c>
      <c r="Q94" t="s">
        <v>99</v>
      </c>
      <c r="R94" t="s">
        <v>5</v>
      </c>
      <c r="S94" t="s">
        <v>0</v>
      </c>
      <c r="T94">
        <v>824</v>
      </c>
      <c r="U94">
        <f t="shared" si="3"/>
        <v>784</v>
      </c>
    </row>
    <row r="95" spans="1:23" x14ac:dyDescent="0.3">
      <c r="A95" t="s">
        <v>99</v>
      </c>
      <c r="B95" t="s">
        <v>95</v>
      </c>
      <c r="C95" t="s">
        <v>0</v>
      </c>
      <c r="D95">
        <v>773</v>
      </c>
      <c r="I95" t="s">
        <v>99</v>
      </c>
      <c r="J95" t="s">
        <v>4</v>
      </c>
      <c r="K95" t="s">
        <v>0</v>
      </c>
      <c r="L95">
        <v>904</v>
      </c>
      <c r="M95">
        <f t="shared" si="2"/>
        <v>864</v>
      </c>
      <c r="Q95" t="s">
        <v>99</v>
      </c>
      <c r="R95" t="s">
        <v>5</v>
      </c>
      <c r="S95" t="s">
        <v>0</v>
      </c>
      <c r="T95">
        <v>944</v>
      </c>
      <c r="U95">
        <f t="shared" si="3"/>
        <v>904</v>
      </c>
    </row>
    <row r="96" spans="1:23" x14ac:dyDescent="0.3">
      <c r="A96" t="s">
        <v>99</v>
      </c>
      <c r="B96" t="s">
        <v>95</v>
      </c>
      <c r="C96" t="s">
        <v>0</v>
      </c>
      <c r="D96">
        <v>776</v>
      </c>
      <c r="I96" t="s">
        <v>99</v>
      </c>
      <c r="J96" t="s">
        <v>4</v>
      </c>
      <c r="K96" t="s">
        <v>0</v>
      </c>
      <c r="L96">
        <v>960</v>
      </c>
      <c r="M96">
        <f t="shared" si="2"/>
        <v>920</v>
      </c>
      <c r="Q96" t="s">
        <v>99</v>
      </c>
      <c r="R96" t="s">
        <v>5</v>
      </c>
      <c r="S96" t="s">
        <v>0</v>
      </c>
      <c r="T96">
        <v>792</v>
      </c>
      <c r="U96">
        <f t="shared" si="3"/>
        <v>752</v>
      </c>
    </row>
    <row r="97" spans="1:23" x14ac:dyDescent="0.3">
      <c r="A97" t="s">
        <v>99</v>
      </c>
      <c r="B97" t="s">
        <v>95</v>
      </c>
      <c r="C97" t="s">
        <v>0</v>
      </c>
      <c r="D97">
        <v>704</v>
      </c>
      <c r="I97" t="s">
        <v>99</v>
      </c>
      <c r="J97" t="s">
        <v>4</v>
      </c>
      <c r="K97" t="s">
        <v>0</v>
      </c>
      <c r="L97">
        <v>856</v>
      </c>
      <c r="M97">
        <f t="shared" si="2"/>
        <v>816</v>
      </c>
      <c r="Q97" t="s">
        <v>99</v>
      </c>
      <c r="R97" t="s">
        <v>5</v>
      </c>
      <c r="S97" t="s">
        <v>0</v>
      </c>
      <c r="T97">
        <v>847</v>
      </c>
      <c r="U97">
        <f t="shared" si="3"/>
        <v>807</v>
      </c>
    </row>
    <row r="98" spans="1:23" x14ac:dyDescent="0.3">
      <c r="A98" t="s">
        <v>99</v>
      </c>
      <c r="B98" t="s">
        <v>95</v>
      </c>
      <c r="C98" t="s">
        <v>0</v>
      </c>
      <c r="D98">
        <v>784</v>
      </c>
      <c r="I98" t="s">
        <v>99</v>
      </c>
      <c r="J98" t="s">
        <v>4</v>
      </c>
      <c r="K98" t="s">
        <v>0</v>
      </c>
      <c r="L98">
        <v>1167</v>
      </c>
      <c r="M98">
        <f t="shared" si="2"/>
        <v>1127</v>
      </c>
      <c r="Q98" t="s">
        <v>99</v>
      </c>
      <c r="R98" t="s">
        <v>5</v>
      </c>
      <c r="S98" t="s">
        <v>0</v>
      </c>
      <c r="T98">
        <v>920</v>
      </c>
      <c r="U98">
        <f t="shared" si="3"/>
        <v>880</v>
      </c>
    </row>
    <row r="99" spans="1:23" x14ac:dyDescent="0.3">
      <c r="A99" t="s">
        <v>99</v>
      </c>
      <c r="B99" t="s">
        <v>95</v>
      </c>
      <c r="C99" t="s">
        <v>0</v>
      </c>
      <c r="D99">
        <v>776</v>
      </c>
      <c r="I99" t="s">
        <v>99</v>
      </c>
      <c r="J99" t="s">
        <v>4</v>
      </c>
      <c r="K99" t="s">
        <v>1</v>
      </c>
      <c r="L99">
        <v>1776</v>
      </c>
      <c r="M99">
        <f t="shared" si="2"/>
        <v>1736</v>
      </c>
      <c r="Q99" t="s">
        <v>99</v>
      </c>
      <c r="R99" t="s">
        <v>5</v>
      </c>
      <c r="S99" t="s">
        <v>0</v>
      </c>
      <c r="T99">
        <v>880</v>
      </c>
      <c r="U99">
        <f t="shared" si="3"/>
        <v>840</v>
      </c>
    </row>
    <row r="100" spans="1:23" x14ac:dyDescent="0.3">
      <c r="A100" t="s">
        <v>99</v>
      </c>
      <c r="B100" t="s">
        <v>95</v>
      </c>
      <c r="C100" t="s">
        <v>0</v>
      </c>
      <c r="D100">
        <v>880</v>
      </c>
      <c r="I100" t="s">
        <v>99</v>
      </c>
      <c r="J100" t="s">
        <v>4</v>
      </c>
      <c r="K100" t="s">
        <v>0</v>
      </c>
      <c r="L100">
        <v>863</v>
      </c>
      <c r="M100">
        <f t="shared" si="2"/>
        <v>823</v>
      </c>
      <c r="Q100" t="s">
        <v>99</v>
      </c>
      <c r="R100" t="s">
        <v>5</v>
      </c>
      <c r="S100" t="s">
        <v>0</v>
      </c>
      <c r="T100">
        <v>848</v>
      </c>
      <c r="U100">
        <f t="shared" si="3"/>
        <v>808</v>
      </c>
    </row>
    <row r="101" spans="1:23" x14ac:dyDescent="0.3">
      <c r="A101" t="s">
        <v>99</v>
      </c>
      <c r="B101" t="s">
        <v>95</v>
      </c>
      <c r="C101" t="s">
        <v>0</v>
      </c>
      <c r="D101">
        <v>711</v>
      </c>
      <c r="G101">
        <f>MEDIAN(D92:D101)</f>
        <v>772</v>
      </c>
      <c r="I101" t="s">
        <v>99</v>
      </c>
      <c r="J101" t="s">
        <v>4</v>
      </c>
      <c r="K101" t="s">
        <v>0</v>
      </c>
      <c r="L101">
        <v>2144</v>
      </c>
      <c r="M101">
        <f t="shared" si="2"/>
        <v>2104</v>
      </c>
      <c r="O101">
        <f>MEDIAN(M92:M101)</f>
        <v>904</v>
      </c>
      <c r="Q101" t="s">
        <v>99</v>
      </c>
      <c r="R101" t="s">
        <v>5</v>
      </c>
      <c r="S101" t="s">
        <v>0</v>
      </c>
      <c r="T101">
        <v>800</v>
      </c>
      <c r="U101">
        <f t="shared" si="3"/>
        <v>760</v>
      </c>
      <c r="W101">
        <f>MEDIAN(U92:U101)</f>
        <v>807.5</v>
      </c>
    </row>
    <row r="102" spans="1:23" x14ac:dyDescent="0.3">
      <c r="A102" t="s">
        <v>100</v>
      </c>
      <c r="B102" t="s">
        <v>95</v>
      </c>
      <c r="C102" t="s">
        <v>0</v>
      </c>
      <c r="D102">
        <v>696</v>
      </c>
      <c r="I102" t="s">
        <v>100</v>
      </c>
      <c r="J102" t="s">
        <v>4</v>
      </c>
      <c r="K102" t="s">
        <v>0</v>
      </c>
      <c r="L102">
        <v>856</v>
      </c>
      <c r="M102">
        <f t="shared" si="2"/>
        <v>816</v>
      </c>
      <c r="Q102" t="s">
        <v>100</v>
      </c>
      <c r="R102" t="s">
        <v>5</v>
      </c>
      <c r="S102" t="s">
        <v>1</v>
      </c>
      <c r="T102">
        <v>1104</v>
      </c>
      <c r="U102">
        <f t="shared" si="3"/>
        <v>1064</v>
      </c>
    </row>
    <row r="103" spans="1:23" x14ac:dyDescent="0.3">
      <c r="A103" t="s">
        <v>100</v>
      </c>
      <c r="B103" t="s">
        <v>95</v>
      </c>
      <c r="C103" t="s">
        <v>0</v>
      </c>
      <c r="D103">
        <v>755</v>
      </c>
      <c r="I103" t="s">
        <v>100</v>
      </c>
      <c r="J103" t="s">
        <v>4</v>
      </c>
      <c r="K103" t="s">
        <v>0</v>
      </c>
      <c r="L103">
        <v>1048</v>
      </c>
      <c r="M103">
        <f t="shared" si="2"/>
        <v>1008</v>
      </c>
      <c r="Q103" t="s">
        <v>100</v>
      </c>
      <c r="R103" t="s">
        <v>5</v>
      </c>
      <c r="S103" t="s">
        <v>0</v>
      </c>
      <c r="T103">
        <v>1233</v>
      </c>
      <c r="U103">
        <f t="shared" si="3"/>
        <v>1193</v>
      </c>
    </row>
    <row r="104" spans="1:23" x14ac:dyDescent="0.3">
      <c r="A104" t="s">
        <v>100</v>
      </c>
      <c r="B104" t="s">
        <v>95</v>
      </c>
      <c r="C104" t="s">
        <v>0</v>
      </c>
      <c r="D104">
        <v>752</v>
      </c>
      <c r="I104" t="s">
        <v>100</v>
      </c>
      <c r="J104" t="s">
        <v>4</v>
      </c>
      <c r="K104" t="s">
        <v>0</v>
      </c>
      <c r="L104">
        <v>1024</v>
      </c>
      <c r="M104">
        <f t="shared" si="2"/>
        <v>984</v>
      </c>
      <c r="Q104" t="s">
        <v>100</v>
      </c>
      <c r="R104" t="s">
        <v>5</v>
      </c>
      <c r="S104" t="s">
        <v>0</v>
      </c>
      <c r="T104">
        <v>872</v>
      </c>
      <c r="U104">
        <f t="shared" si="3"/>
        <v>832</v>
      </c>
    </row>
    <row r="105" spans="1:23" x14ac:dyDescent="0.3">
      <c r="A105" t="s">
        <v>100</v>
      </c>
      <c r="B105" t="s">
        <v>95</v>
      </c>
      <c r="C105" t="s">
        <v>0</v>
      </c>
      <c r="D105">
        <v>792</v>
      </c>
      <c r="I105" t="s">
        <v>100</v>
      </c>
      <c r="J105" t="s">
        <v>4</v>
      </c>
      <c r="K105" t="s">
        <v>0</v>
      </c>
      <c r="L105">
        <v>1176</v>
      </c>
      <c r="M105">
        <f t="shared" si="2"/>
        <v>1136</v>
      </c>
      <c r="Q105" t="s">
        <v>100</v>
      </c>
      <c r="R105" t="s">
        <v>5</v>
      </c>
      <c r="S105" t="s">
        <v>0</v>
      </c>
      <c r="T105">
        <v>735</v>
      </c>
      <c r="U105">
        <f t="shared" si="3"/>
        <v>695</v>
      </c>
    </row>
    <row r="106" spans="1:23" x14ac:dyDescent="0.3">
      <c r="A106" t="s">
        <v>100</v>
      </c>
      <c r="B106" t="s">
        <v>95</v>
      </c>
      <c r="C106" t="s">
        <v>0</v>
      </c>
      <c r="D106">
        <v>848</v>
      </c>
      <c r="I106" t="s">
        <v>100</v>
      </c>
      <c r="J106" t="s">
        <v>4</v>
      </c>
      <c r="K106" t="s">
        <v>0</v>
      </c>
      <c r="L106">
        <v>896</v>
      </c>
      <c r="M106">
        <f t="shared" si="2"/>
        <v>856</v>
      </c>
      <c r="Q106" t="s">
        <v>100</v>
      </c>
      <c r="R106" t="s">
        <v>5</v>
      </c>
      <c r="S106" t="s">
        <v>0</v>
      </c>
      <c r="T106">
        <v>874</v>
      </c>
      <c r="U106">
        <f t="shared" si="3"/>
        <v>834</v>
      </c>
    </row>
    <row r="107" spans="1:23" x14ac:dyDescent="0.3">
      <c r="A107" t="s">
        <v>100</v>
      </c>
      <c r="B107" t="s">
        <v>95</v>
      </c>
      <c r="C107" t="s">
        <v>0</v>
      </c>
      <c r="D107">
        <v>750</v>
      </c>
      <c r="I107" t="s">
        <v>100</v>
      </c>
      <c r="J107" t="s">
        <v>4</v>
      </c>
      <c r="K107" t="s">
        <v>0</v>
      </c>
      <c r="L107">
        <v>2711</v>
      </c>
      <c r="M107">
        <f t="shared" si="2"/>
        <v>2671</v>
      </c>
      <c r="Q107" t="s">
        <v>100</v>
      </c>
      <c r="R107" t="s">
        <v>5</v>
      </c>
      <c r="S107" t="s">
        <v>0</v>
      </c>
      <c r="T107">
        <v>943</v>
      </c>
      <c r="U107">
        <f t="shared" si="3"/>
        <v>903</v>
      </c>
    </row>
    <row r="108" spans="1:23" x14ac:dyDescent="0.3">
      <c r="A108" t="s">
        <v>100</v>
      </c>
      <c r="B108" t="s">
        <v>95</v>
      </c>
      <c r="C108" t="s">
        <v>0</v>
      </c>
      <c r="D108">
        <v>792</v>
      </c>
      <c r="I108" t="s">
        <v>100</v>
      </c>
      <c r="J108" t="s">
        <v>4</v>
      </c>
      <c r="K108" t="s">
        <v>0</v>
      </c>
      <c r="L108">
        <v>816</v>
      </c>
      <c r="M108">
        <f t="shared" si="2"/>
        <v>776</v>
      </c>
      <c r="Q108" t="s">
        <v>100</v>
      </c>
      <c r="R108" t="s">
        <v>5</v>
      </c>
      <c r="S108" t="s">
        <v>0</v>
      </c>
      <c r="T108">
        <v>1088</v>
      </c>
      <c r="U108">
        <f t="shared" si="3"/>
        <v>1048</v>
      </c>
    </row>
    <row r="109" spans="1:23" x14ac:dyDescent="0.3">
      <c r="A109" t="s">
        <v>100</v>
      </c>
      <c r="B109" t="s">
        <v>95</v>
      </c>
      <c r="C109" t="s">
        <v>0</v>
      </c>
      <c r="D109">
        <v>800</v>
      </c>
      <c r="I109" t="s">
        <v>100</v>
      </c>
      <c r="J109" t="s">
        <v>4</v>
      </c>
      <c r="K109" t="s">
        <v>0</v>
      </c>
      <c r="L109">
        <v>800</v>
      </c>
      <c r="M109">
        <f t="shared" si="2"/>
        <v>760</v>
      </c>
      <c r="Q109" t="s">
        <v>100</v>
      </c>
      <c r="R109" t="s">
        <v>5</v>
      </c>
      <c r="S109" t="s">
        <v>0</v>
      </c>
      <c r="T109">
        <v>1175</v>
      </c>
      <c r="U109">
        <f t="shared" si="3"/>
        <v>1135</v>
      </c>
    </row>
    <row r="110" spans="1:23" x14ac:dyDescent="0.3">
      <c r="A110" t="s">
        <v>100</v>
      </c>
      <c r="B110" t="s">
        <v>95</v>
      </c>
      <c r="C110" t="s">
        <v>0</v>
      </c>
      <c r="D110">
        <v>848</v>
      </c>
      <c r="I110" t="s">
        <v>100</v>
      </c>
      <c r="J110" t="s">
        <v>4</v>
      </c>
      <c r="K110" t="s">
        <v>1</v>
      </c>
      <c r="L110">
        <v>960</v>
      </c>
      <c r="M110">
        <f t="shared" si="2"/>
        <v>920</v>
      </c>
      <c r="Q110" t="s">
        <v>100</v>
      </c>
      <c r="R110" t="s">
        <v>5</v>
      </c>
      <c r="S110" t="s">
        <v>0</v>
      </c>
      <c r="T110">
        <v>807</v>
      </c>
      <c r="U110">
        <f t="shared" si="3"/>
        <v>767</v>
      </c>
    </row>
    <row r="111" spans="1:23" x14ac:dyDescent="0.3">
      <c r="A111" t="s">
        <v>100</v>
      </c>
      <c r="B111" t="s">
        <v>95</v>
      </c>
      <c r="C111" t="s">
        <v>0</v>
      </c>
      <c r="D111">
        <v>801</v>
      </c>
      <c r="G111">
        <f>MEDIAN(D102:D111)</f>
        <v>792</v>
      </c>
      <c r="I111" t="s">
        <v>100</v>
      </c>
      <c r="J111" t="s">
        <v>4</v>
      </c>
      <c r="K111" t="s">
        <v>0</v>
      </c>
      <c r="L111">
        <v>704</v>
      </c>
      <c r="M111">
        <f t="shared" si="2"/>
        <v>664</v>
      </c>
      <c r="O111">
        <f>MEDIAN(M102:M111)</f>
        <v>888</v>
      </c>
      <c r="Q111" t="s">
        <v>100</v>
      </c>
      <c r="R111" t="s">
        <v>5</v>
      </c>
      <c r="S111" t="s">
        <v>0</v>
      </c>
      <c r="T111">
        <v>792</v>
      </c>
      <c r="U111">
        <f t="shared" si="3"/>
        <v>752</v>
      </c>
      <c r="W111">
        <f>MEDIAN(U102:U111)</f>
        <v>868.5</v>
      </c>
    </row>
    <row r="112" spans="1:23" x14ac:dyDescent="0.3">
      <c r="A112" t="s">
        <v>101</v>
      </c>
      <c r="B112" t="s">
        <v>95</v>
      </c>
      <c r="C112" t="s">
        <v>0</v>
      </c>
      <c r="D112">
        <v>889</v>
      </c>
      <c r="I112" t="s">
        <v>101</v>
      </c>
      <c r="J112" t="s">
        <v>4</v>
      </c>
      <c r="K112" t="s">
        <v>0</v>
      </c>
      <c r="L112">
        <v>705</v>
      </c>
      <c r="M112">
        <f t="shared" si="2"/>
        <v>665</v>
      </c>
      <c r="Q112" t="s">
        <v>101</v>
      </c>
      <c r="R112" t="s">
        <v>5</v>
      </c>
      <c r="S112" t="s">
        <v>0</v>
      </c>
      <c r="T112">
        <v>1344</v>
      </c>
      <c r="U112">
        <f t="shared" si="3"/>
        <v>1304</v>
      </c>
    </row>
    <row r="113" spans="1:23" x14ac:dyDescent="0.3">
      <c r="A113" t="s">
        <v>101</v>
      </c>
      <c r="B113" t="s">
        <v>95</v>
      </c>
      <c r="C113" t="s">
        <v>0</v>
      </c>
      <c r="D113">
        <v>688</v>
      </c>
      <c r="I113" t="s">
        <v>101</v>
      </c>
      <c r="J113" t="s">
        <v>4</v>
      </c>
      <c r="K113" t="s">
        <v>1</v>
      </c>
      <c r="L113">
        <v>1200</v>
      </c>
      <c r="M113">
        <f t="shared" si="2"/>
        <v>1160</v>
      </c>
      <c r="Q113" t="s">
        <v>101</v>
      </c>
      <c r="R113" t="s">
        <v>5</v>
      </c>
      <c r="S113" t="s">
        <v>0</v>
      </c>
      <c r="T113">
        <v>2160</v>
      </c>
      <c r="U113">
        <f t="shared" si="3"/>
        <v>2120</v>
      </c>
    </row>
    <row r="114" spans="1:23" x14ac:dyDescent="0.3">
      <c r="A114" t="s">
        <v>101</v>
      </c>
      <c r="B114" t="s">
        <v>95</v>
      </c>
      <c r="C114" t="s">
        <v>1</v>
      </c>
      <c r="D114">
        <v>944</v>
      </c>
      <c r="I114" t="s">
        <v>101</v>
      </c>
      <c r="J114" t="s">
        <v>4</v>
      </c>
      <c r="K114" t="s">
        <v>1</v>
      </c>
      <c r="L114">
        <v>1040</v>
      </c>
      <c r="M114">
        <f t="shared" si="2"/>
        <v>1000</v>
      </c>
      <c r="Q114" t="s">
        <v>101</v>
      </c>
      <c r="R114" t="s">
        <v>5</v>
      </c>
      <c r="S114" t="s">
        <v>0</v>
      </c>
      <c r="T114">
        <v>1119</v>
      </c>
      <c r="U114">
        <f t="shared" si="3"/>
        <v>1079</v>
      </c>
    </row>
    <row r="115" spans="1:23" x14ac:dyDescent="0.3">
      <c r="A115" t="s">
        <v>101</v>
      </c>
      <c r="B115" t="s">
        <v>95</v>
      </c>
      <c r="C115" t="s">
        <v>1</v>
      </c>
      <c r="D115">
        <v>1184</v>
      </c>
      <c r="I115" t="s">
        <v>101</v>
      </c>
      <c r="J115" t="s">
        <v>4</v>
      </c>
      <c r="K115" t="s">
        <v>1</v>
      </c>
      <c r="L115">
        <v>872</v>
      </c>
      <c r="M115">
        <f t="shared" si="2"/>
        <v>832</v>
      </c>
      <c r="Q115" t="s">
        <v>101</v>
      </c>
      <c r="R115" t="s">
        <v>5</v>
      </c>
      <c r="S115" t="s">
        <v>0</v>
      </c>
      <c r="T115">
        <v>855</v>
      </c>
      <c r="U115">
        <f t="shared" si="3"/>
        <v>815</v>
      </c>
    </row>
    <row r="116" spans="1:23" x14ac:dyDescent="0.3">
      <c r="A116" t="s">
        <v>101</v>
      </c>
      <c r="B116" t="s">
        <v>95</v>
      </c>
      <c r="C116" t="s">
        <v>0</v>
      </c>
      <c r="D116">
        <v>1199</v>
      </c>
      <c r="I116" t="s">
        <v>101</v>
      </c>
      <c r="J116" t="s">
        <v>4</v>
      </c>
      <c r="K116" t="s">
        <v>0</v>
      </c>
      <c r="L116">
        <v>1967</v>
      </c>
      <c r="M116">
        <f t="shared" si="2"/>
        <v>1927</v>
      </c>
      <c r="Q116" t="s">
        <v>101</v>
      </c>
      <c r="R116" t="s">
        <v>5</v>
      </c>
      <c r="S116" t="s">
        <v>0</v>
      </c>
      <c r="T116">
        <v>852</v>
      </c>
      <c r="U116">
        <f t="shared" si="3"/>
        <v>812</v>
      </c>
    </row>
    <row r="117" spans="1:23" x14ac:dyDescent="0.3">
      <c r="A117" t="s">
        <v>101</v>
      </c>
      <c r="B117" t="s">
        <v>95</v>
      </c>
      <c r="C117" t="s">
        <v>1</v>
      </c>
      <c r="D117">
        <v>1193</v>
      </c>
      <c r="I117" t="s">
        <v>101</v>
      </c>
      <c r="J117" t="s">
        <v>4</v>
      </c>
      <c r="K117" t="s">
        <v>1</v>
      </c>
      <c r="L117">
        <v>743</v>
      </c>
      <c r="M117">
        <f t="shared" si="2"/>
        <v>703</v>
      </c>
      <c r="Q117" t="s">
        <v>101</v>
      </c>
      <c r="R117" t="s">
        <v>5</v>
      </c>
      <c r="S117" t="s">
        <v>0</v>
      </c>
      <c r="T117">
        <v>1296</v>
      </c>
      <c r="U117">
        <f t="shared" si="3"/>
        <v>1256</v>
      </c>
    </row>
    <row r="118" spans="1:23" x14ac:dyDescent="0.3">
      <c r="A118" t="s">
        <v>101</v>
      </c>
      <c r="B118" t="s">
        <v>95</v>
      </c>
      <c r="C118" t="s">
        <v>0</v>
      </c>
      <c r="D118">
        <v>944</v>
      </c>
      <c r="I118" t="s">
        <v>101</v>
      </c>
      <c r="J118" t="s">
        <v>4</v>
      </c>
      <c r="K118" t="s">
        <v>1</v>
      </c>
      <c r="L118">
        <v>928</v>
      </c>
      <c r="M118">
        <f t="shared" si="2"/>
        <v>888</v>
      </c>
      <c r="Q118" t="s">
        <v>101</v>
      </c>
      <c r="R118" t="s">
        <v>5</v>
      </c>
      <c r="S118" t="s">
        <v>0</v>
      </c>
      <c r="T118">
        <v>1264</v>
      </c>
      <c r="U118">
        <f t="shared" si="3"/>
        <v>1224</v>
      </c>
    </row>
    <row r="119" spans="1:23" x14ac:dyDescent="0.3">
      <c r="A119" t="s">
        <v>101</v>
      </c>
      <c r="B119" t="s">
        <v>95</v>
      </c>
      <c r="C119" t="s">
        <v>1</v>
      </c>
      <c r="D119">
        <v>920</v>
      </c>
      <c r="I119" t="s">
        <v>101</v>
      </c>
      <c r="J119" t="s">
        <v>4</v>
      </c>
      <c r="K119" t="s">
        <v>0</v>
      </c>
      <c r="L119">
        <v>699</v>
      </c>
      <c r="M119">
        <f t="shared" si="2"/>
        <v>659</v>
      </c>
      <c r="Q119" t="s">
        <v>101</v>
      </c>
      <c r="R119" t="s">
        <v>5</v>
      </c>
      <c r="S119" t="s">
        <v>0</v>
      </c>
      <c r="T119">
        <v>855</v>
      </c>
      <c r="U119">
        <f t="shared" si="3"/>
        <v>815</v>
      </c>
    </row>
    <row r="120" spans="1:23" x14ac:dyDescent="0.3">
      <c r="A120" t="s">
        <v>101</v>
      </c>
      <c r="B120" t="s">
        <v>95</v>
      </c>
      <c r="C120" t="s">
        <v>0</v>
      </c>
      <c r="D120">
        <v>1791</v>
      </c>
      <c r="I120" t="s">
        <v>101</v>
      </c>
      <c r="J120" t="s">
        <v>4</v>
      </c>
      <c r="K120" t="s">
        <v>1</v>
      </c>
      <c r="L120">
        <v>888</v>
      </c>
      <c r="M120">
        <f t="shared" si="2"/>
        <v>848</v>
      </c>
      <c r="Q120" t="s">
        <v>101</v>
      </c>
      <c r="R120" t="s">
        <v>5</v>
      </c>
      <c r="S120" t="s">
        <v>0</v>
      </c>
      <c r="T120">
        <v>887</v>
      </c>
      <c r="U120">
        <f t="shared" si="3"/>
        <v>847</v>
      </c>
    </row>
    <row r="121" spans="1:23" x14ac:dyDescent="0.3">
      <c r="A121" t="s">
        <v>101</v>
      </c>
      <c r="B121" t="s">
        <v>95</v>
      </c>
      <c r="C121" t="s">
        <v>1</v>
      </c>
      <c r="D121">
        <v>863</v>
      </c>
      <c r="G121">
        <f>MEDIAN(D112:D121)</f>
        <v>944</v>
      </c>
      <c r="I121" t="s">
        <v>101</v>
      </c>
      <c r="J121" t="s">
        <v>4</v>
      </c>
      <c r="K121" t="s">
        <v>1</v>
      </c>
      <c r="L121">
        <v>832</v>
      </c>
      <c r="M121">
        <f t="shared" si="2"/>
        <v>792</v>
      </c>
      <c r="O121">
        <f>MEDIAN(M112:M121)</f>
        <v>840</v>
      </c>
      <c r="Q121" t="s">
        <v>101</v>
      </c>
      <c r="R121" t="s">
        <v>5</v>
      </c>
      <c r="S121" t="s">
        <v>1</v>
      </c>
      <c r="T121">
        <v>2081</v>
      </c>
      <c r="U121">
        <f t="shared" si="3"/>
        <v>2041</v>
      </c>
      <c r="W121">
        <f>MEDIAN(U112:U121)</f>
        <v>1151.5</v>
      </c>
    </row>
    <row r="122" spans="1:23" x14ac:dyDescent="0.3">
      <c r="A122" t="s">
        <v>102</v>
      </c>
      <c r="B122" t="s">
        <v>95</v>
      </c>
      <c r="C122" t="s">
        <v>1</v>
      </c>
      <c r="D122">
        <v>811</v>
      </c>
      <c r="I122" t="s">
        <v>102</v>
      </c>
      <c r="J122" t="s">
        <v>4</v>
      </c>
      <c r="K122" t="s">
        <v>1</v>
      </c>
      <c r="L122">
        <v>864</v>
      </c>
      <c r="M122">
        <f t="shared" si="2"/>
        <v>824</v>
      </c>
      <c r="Q122" t="s">
        <v>102</v>
      </c>
      <c r="R122" t="s">
        <v>5</v>
      </c>
      <c r="S122" t="s">
        <v>0</v>
      </c>
      <c r="T122">
        <v>1327</v>
      </c>
      <c r="U122">
        <f t="shared" si="3"/>
        <v>1287</v>
      </c>
    </row>
    <row r="123" spans="1:23" x14ac:dyDescent="0.3">
      <c r="A123" t="s">
        <v>102</v>
      </c>
      <c r="B123" t="s">
        <v>95</v>
      </c>
      <c r="C123" t="s">
        <v>1</v>
      </c>
      <c r="D123">
        <v>864</v>
      </c>
      <c r="I123" t="s">
        <v>102</v>
      </c>
      <c r="J123" t="s">
        <v>4</v>
      </c>
      <c r="K123" t="s">
        <v>1</v>
      </c>
      <c r="L123">
        <v>864</v>
      </c>
      <c r="M123">
        <f t="shared" si="2"/>
        <v>824</v>
      </c>
      <c r="Q123" t="s">
        <v>102</v>
      </c>
      <c r="R123" t="s">
        <v>5</v>
      </c>
      <c r="S123" t="s">
        <v>1</v>
      </c>
      <c r="T123">
        <v>808</v>
      </c>
      <c r="U123">
        <f t="shared" si="3"/>
        <v>768</v>
      </c>
    </row>
    <row r="124" spans="1:23" x14ac:dyDescent="0.3">
      <c r="A124" t="s">
        <v>102</v>
      </c>
      <c r="B124" t="s">
        <v>95</v>
      </c>
      <c r="C124" t="s">
        <v>1</v>
      </c>
      <c r="D124">
        <v>799</v>
      </c>
      <c r="I124" t="s">
        <v>102</v>
      </c>
      <c r="J124" t="s">
        <v>4</v>
      </c>
      <c r="K124" t="s">
        <v>1</v>
      </c>
      <c r="L124">
        <v>896</v>
      </c>
      <c r="M124">
        <f t="shared" si="2"/>
        <v>856</v>
      </c>
      <c r="Q124" t="s">
        <v>102</v>
      </c>
      <c r="R124" t="s">
        <v>5</v>
      </c>
      <c r="S124" t="s">
        <v>1</v>
      </c>
      <c r="T124">
        <v>832</v>
      </c>
      <c r="U124">
        <f t="shared" si="3"/>
        <v>792</v>
      </c>
    </row>
    <row r="125" spans="1:23" x14ac:dyDescent="0.3">
      <c r="A125" t="s">
        <v>102</v>
      </c>
      <c r="B125" t="s">
        <v>95</v>
      </c>
      <c r="C125" t="s">
        <v>1</v>
      </c>
      <c r="D125">
        <v>863</v>
      </c>
      <c r="I125" t="s">
        <v>102</v>
      </c>
      <c r="J125" t="s">
        <v>4</v>
      </c>
      <c r="K125" t="s">
        <v>1</v>
      </c>
      <c r="L125">
        <v>824</v>
      </c>
      <c r="M125">
        <f t="shared" si="2"/>
        <v>784</v>
      </c>
      <c r="Q125" t="s">
        <v>102</v>
      </c>
      <c r="R125" t="s">
        <v>5</v>
      </c>
      <c r="S125" t="s">
        <v>0</v>
      </c>
      <c r="T125">
        <v>832</v>
      </c>
      <c r="U125">
        <f t="shared" si="3"/>
        <v>792</v>
      </c>
    </row>
    <row r="126" spans="1:23" x14ac:dyDescent="0.3">
      <c r="A126" t="s">
        <v>102</v>
      </c>
      <c r="B126" t="s">
        <v>95</v>
      </c>
      <c r="C126" t="s">
        <v>1</v>
      </c>
      <c r="D126">
        <v>883</v>
      </c>
      <c r="I126" t="s">
        <v>102</v>
      </c>
      <c r="J126" t="s">
        <v>4</v>
      </c>
      <c r="K126" t="s">
        <v>1</v>
      </c>
      <c r="L126">
        <v>936</v>
      </c>
      <c r="M126">
        <f t="shared" si="2"/>
        <v>896</v>
      </c>
      <c r="Q126" t="s">
        <v>102</v>
      </c>
      <c r="R126" t="s">
        <v>5</v>
      </c>
      <c r="S126" t="s">
        <v>0</v>
      </c>
      <c r="T126">
        <v>927</v>
      </c>
      <c r="U126">
        <f t="shared" si="3"/>
        <v>887</v>
      </c>
    </row>
    <row r="127" spans="1:23" x14ac:dyDescent="0.3">
      <c r="A127" t="s">
        <v>102</v>
      </c>
      <c r="B127" t="s">
        <v>95</v>
      </c>
      <c r="C127" t="s">
        <v>1</v>
      </c>
      <c r="D127">
        <v>1056</v>
      </c>
      <c r="I127" t="s">
        <v>102</v>
      </c>
      <c r="J127" t="s">
        <v>4</v>
      </c>
      <c r="K127" t="s">
        <v>1</v>
      </c>
      <c r="L127">
        <v>1330</v>
      </c>
      <c r="M127">
        <f t="shared" si="2"/>
        <v>1290</v>
      </c>
      <c r="Q127" t="s">
        <v>102</v>
      </c>
      <c r="R127" t="s">
        <v>5</v>
      </c>
      <c r="S127" t="s">
        <v>1</v>
      </c>
      <c r="T127">
        <v>976</v>
      </c>
      <c r="U127">
        <f t="shared" si="3"/>
        <v>936</v>
      </c>
    </row>
    <row r="128" spans="1:23" x14ac:dyDescent="0.3">
      <c r="A128" t="s">
        <v>102</v>
      </c>
      <c r="B128" t="s">
        <v>95</v>
      </c>
      <c r="C128" t="s">
        <v>1</v>
      </c>
      <c r="D128">
        <v>904</v>
      </c>
      <c r="I128" t="s">
        <v>102</v>
      </c>
      <c r="J128" t="s">
        <v>4</v>
      </c>
      <c r="K128" t="s">
        <v>1</v>
      </c>
      <c r="L128">
        <v>808</v>
      </c>
      <c r="M128">
        <f t="shared" si="2"/>
        <v>768</v>
      </c>
      <c r="Q128" t="s">
        <v>102</v>
      </c>
      <c r="R128" t="s">
        <v>5</v>
      </c>
      <c r="S128" t="s">
        <v>0</v>
      </c>
      <c r="T128">
        <v>975</v>
      </c>
      <c r="U128">
        <f t="shared" si="3"/>
        <v>935</v>
      </c>
    </row>
    <row r="129" spans="1:23" x14ac:dyDescent="0.3">
      <c r="A129" t="s">
        <v>102</v>
      </c>
      <c r="B129" t="s">
        <v>95</v>
      </c>
      <c r="C129" t="s">
        <v>1</v>
      </c>
      <c r="D129">
        <v>672</v>
      </c>
      <c r="I129" t="s">
        <v>102</v>
      </c>
      <c r="J129" t="s">
        <v>4</v>
      </c>
      <c r="K129" t="s">
        <v>1</v>
      </c>
      <c r="L129">
        <v>823</v>
      </c>
      <c r="M129">
        <f t="shared" si="2"/>
        <v>783</v>
      </c>
      <c r="Q129" t="s">
        <v>102</v>
      </c>
      <c r="R129" t="s">
        <v>5</v>
      </c>
      <c r="S129" t="s">
        <v>1</v>
      </c>
      <c r="T129">
        <v>1032</v>
      </c>
      <c r="U129">
        <f t="shared" si="3"/>
        <v>992</v>
      </c>
    </row>
    <row r="130" spans="1:23" x14ac:dyDescent="0.3">
      <c r="A130" t="s">
        <v>102</v>
      </c>
      <c r="B130" t="s">
        <v>95</v>
      </c>
      <c r="C130" t="s">
        <v>1</v>
      </c>
      <c r="D130">
        <v>832</v>
      </c>
      <c r="I130" t="s">
        <v>102</v>
      </c>
      <c r="J130" t="s">
        <v>4</v>
      </c>
      <c r="K130" t="s">
        <v>1</v>
      </c>
      <c r="L130">
        <v>808</v>
      </c>
      <c r="M130">
        <f t="shared" si="2"/>
        <v>768</v>
      </c>
      <c r="Q130" t="s">
        <v>102</v>
      </c>
      <c r="R130" t="s">
        <v>5</v>
      </c>
      <c r="S130" t="s">
        <v>1</v>
      </c>
      <c r="T130">
        <v>832</v>
      </c>
      <c r="U130">
        <f t="shared" si="3"/>
        <v>792</v>
      </c>
    </row>
    <row r="131" spans="1:23" x14ac:dyDescent="0.3">
      <c r="A131" t="s">
        <v>102</v>
      </c>
      <c r="B131" t="s">
        <v>95</v>
      </c>
      <c r="C131" t="s">
        <v>1</v>
      </c>
      <c r="D131">
        <v>920</v>
      </c>
      <c r="G131">
        <f>MEDIAN(D122:D131)</f>
        <v>863.5</v>
      </c>
      <c r="I131" t="s">
        <v>102</v>
      </c>
      <c r="J131" t="s">
        <v>4</v>
      </c>
      <c r="K131" t="s">
        <v>1</v>
      </c>
      <c r="L131">
        <v>1088</v>
      </c>
      <c r="M131">
        <f t="shared" ref="M131:M161" si="4">L131-40</f>
        <v>1048</v>
      </c>
      <c r="O131">
        <f>MEDIAN(M122:M131)</f>
        <v>824</v>
      </c>
      <c r="Q131" t="s">
        <v>102</v>
      </c>
      <c r="R131" t="s">
        <v>5</v>
      </c>
      <c r="S131" t="s">
        <v>1</v>
      </c>
      <c r="T131">
        <v>777</v>
      </c>
      <c r="U131">
        <f t="shared" ref="U131:U161" si="5">T131-40</f>
        <v>737</v>
      </c>
      <c r="W131">
        <f>MEDIAN(U122:U131)</f>
        <v>839.5</v>
      </c>
    </row>
    <row r="132" spans="1:23" x14ac:dyDescent="0.3">
      <c r="A132" t="s">
        <v>103</v>
      </c>
      <c r="B132" t="s">
        <v>95</v>
      </c>
      <c r="C132" t="s">
        <v>1</v>
      </c>
      <c r="D132">
        <v>759</v>
      </c>
      <c r="I132" t="s">
        <v>103</v>
      </c>
      <c r="J132" t="s">
        <v>4</v>
      </c>
      <c r="K132" t="s">
        <v>1</v>
      </c>
      <c r="L132">
        <v>1040</v>
      </c>
      <c r="M132">
        <f t="shared" si="4"/>
        <v>1000</v>
      </c>
      <c r="Q132" t="s">
        <v>103</v>
      </c>
      <c r="R132" t="s">
        <v>5</v>
      </c>
      <c r="S132" t="s">
        <v>1</v>
      </c>
      <c r="T132">
        <v>729</v>
      </c>
      <c r="U132">
        <f t="shared" si="5"/>
        <v>689</v>
      </c>
    </row>
    <row r="133" spans="1:23" x14ac:dyDescent="0.3">
      <c r="A133" t="s">
        <v>103</v>
      </c>
      <c r="B133" t="s">
        <v>95</v>
      </c>
      <c r="C133" t="s">
        <v>1</v>
      </c>
      <c r="D133">
        <v>816</v>
      </c>
      <c r="I133" t="s">
        <v>103</v>
      </c>
      <c r="J133" t="s">
        <v>4</v>
      </c>
      <c r="K133" t="s">
        <v>1</v>
      </c>
      <c r="L133">
        <v>920</v>
      </c>
      <c r="M133">
        <f t="shared" si="4"/>
        <v>880</v>
      </c>
      <c r="Q133" t="s">
        <v>103</v>
      </c>
      <c r="R133" t="s">
        <v>5</v>
      </c>
      <c r="S133" t="s">
        <v>1</v>
      </c>
      <c r="T133">
        <v>729</v>
      </c>
      <c r="U133">
        <f t="shared" si="5"/>
        <v>689</v>
      </c>
    </row>
    <row r="134" spans="1:23" x14ac:dyDescent="0.3">
      <c r="A134" t="s">
        <v>103</v>
      </c>
      <c r="B134" t="s">
        <v>95</v>
      </c>
      <c r="C134" t="s">
        <v>1</v>
      </c>
      <c r="D134">
        <v>712</v>
      </c>
      <c r="I134" t="s">
        <v>103</v>
      </c>
      <c r="J134" t="s">
        <v>4</v>
      </c>
      <c r="K134" t="s">
        <v>1</v>
      </c>
      <c r="L134">
        <v>999</v>
      </c>
      <c r="M134">
        <f t="shared" si="4"/>
        <v>959</v>
      </c>
      <c r="Q134" t="s">
        <v>103</v>
      </c>
      <c r="R134" t="s">
        <v>5</v>
      </c>
      <c r="S134" t="s">
        <v>1</v>
      </c>
      <c r="T134">
        <v>967</v>
      </c>
      <c r="U134">
        <f t="shared" si="5"/>
        <v>927</v>
      </c>
    </row>
    <row r="135" spans="1:23" x14ac:dyDescent="0.3">
      <c r="A135" t="s">
        <v>103</v>
      </c>
      <c r="B135" t="s">
        <v>95</v>
      </c>
      <c r="C135" t="s">
        <v>1</v>
      </c>
      <c r="D135">
        <v>705</v>
      </c>
      <c r="I135" t="s">
        <v>103</v>
      </c>
      <c r="J135" t="s">
        <v>4</v>
      </c>
      <c r="K135" t="s">
        <v>1</v>
      </c>
      <c r="L135">
        <v>856</v>
      </c>
      <c r="M135">
        <f t="shared" si="4"/>
        <v>816</v>
      </c>
      <c r="Q135" t="s">
        <v>103</v>
      </c>
      <c r="R135" t="s">
        <v>5</v>
      </c>
      <c r="S135" t="s">
        <v>1</v>
      </c>
      <c r="T135">
        <v>944</v>
      </c>
      <c r="U135">
        <f t="shared" si="5"/>
        <v>904</v>
      </c>
    </row>
    <row r="136" spans="1:23" x14ac:dyDescent="0.3">
      <c r="A136" t="s">
        <v>103</v>
      </c>
      <c r="B136" t="s">
        <v>95</v>
      </c>
      <c r="C136" t="s">
        <v>1</v>
      </c>
      <c r="D136">
        <v>1104</v>
      </c>
      <c r="I136" t="s">
        <v>103</v>
      </c>
      <c r="J136" t="s">
        <v>4</v>
      </c>
      <c r="K136" t="s">
        <v>1</v>
      </c>
      <c r="L136">
        <v>872</v>
      </c>
      <c r="M136">
        <f t="shared" si="4"/>
        <v>832</v>
      </c>
      <c r="Q136" t="s">
        <v>103</v>
      </c>
      <c r="R136" t="s">
        <v>5</v>
      </c>
      <c r="S136" t="s">
        <v>1</v>
      </c>
      <c r="T136">
        <v>1023</v>
      </c>
      <c r="U136">
        <f t="shared" si="5"/>
        <v>983</v>
      </c>
    </row>
    <row r="137" spans="1:23" x14ac:dyDescent="0.3">
      <c r="A137" t="s">
        <v>103</v>
      </c>
      <c r="B137" t="s">
        <v>95</v>
      </c>
      <c r="C137" t="s">
        <v>1</v>
      </c>
      <c r="D137">
        <v>664</v>
      </c>
      <c r="I137" t="s">
        <v>103</v>
      </c>
      <c r="J137" t="s">
        <v>4</v>
      </c>
      <c r="K137" t="s">
        <v>1</v>
      </c>
      <c r="L137">
        <v>904</v>
      </c>
      <c r="M137">
        <f t="shared" si="4"/>
        <v>864</v>
      </c>
      <c r="Q137" t="s">
        <v>103</v>
      </c>
      <c r="R137" t="s">
        <v>5</v>
      </c>
      <c r="S137" t="s">
        <v>1</v>
      </c>
      <c r="T137">
        <v>1488</v>
      </c>
      <c r="U137">
        <f t="shared" si="5"/>
        <v>1448</v>
      </c>
    </row>
    <row r="138" spans="1:23" x14ac:dyDescent="0.3">
      <c r="A138" t="s">
        <v>103</v>
      </c>
      <c r="B138" t="s">
        <v>95</v>
      </c>
      <c r="C138" t="s">
        <v>1</v>
      </c>
      <c r="D138">
        <v>736</v>
      </c>
      <c r="I138" t="s">
        <v>103</v>
      </c>
      <c r="J138" t="s">
        <v>4</v>
      </c>
      <c r="K138" t="s">
        <v>1</v>
      </c>
      <c r="L138">
        <v>1024</v>
      </c>
      <c r="M138">
        <f t="shared" si="4"/>
        <v>984</v>
      </c>
      <c r="Q138" t="s">
        <v>103</v>
      </c>
      <c r="R138" t="s">
        <v>5</v>
      </c>
      <c r="S138" t="s">
        <v>1</v>
      </c>
      <c r="T138">
        <v>791</v>
      </c>
      <c r="U138">
        <f t="shared" si="5"/>
        <v>751</v>
      </c>
    </row>
    <row r="139" spans="1:23" x14ac:dyDescent="0.3">
      <c r="A139" t="s">
        <v>103</v>
      </c>
      <c r="B139" t="s">
        <v>95</v>
      </c>
      <c r="C139" t="s">
        <v>1</v>
      </c>
      <c r="D139">
        <v>928</v>
      </c>
      <c r="I139" t="s">
        <v>103</v>
      </c>
      <c r="J139" t="s">
        <v>4</v>
      </c>
      <c r="K139" t="s">
        <v>1</v>
      </c>
      <c r="L139">
        <v>1128</v>
      </c>
      <c r="M139">
        <f t="shared" si="4"/>
        <v>1088</v>
      </c>
      <c r="Q139" t="s">
        <v>103</v>
      </c>
      <c r="R139" t="s">
        <v>5</v>
      </c>
      <c r="S139" t="s">
        <v>1</v>
      </c>
      <c r="T139">
        <v>695</v>
      </c>
      <c r="U139">
        <f t="shared" si="5"/>
        <v>655</v>
      </c>
    </row>
    <row r="140" spans="1:23" x14ac:dyDescent="0.3">
      <c r="A140" t="s">
        <v>103</v>
      </c>
      <c r="B140" t="s">
        <v>95</v>
      </c>
      <c r="C140" t="s">
        <v>1</v>
      </c>
      <c r="D140">
        <v>592</v>
      </c>
      <c r="I140" t="s">
        <v>103</v>
      </c>
      <c r="J140" t="s">
        <v>4</v>
      </c>
      <c r="K140" t="s">
        <v>1</v>
      </c>
      <c r="L140">
        <v>954</v>
      </c>
      <c r="M140">
        <f t="shared" si="4"/>
        <v>914</v>
      </c>
      <c r="Q140" t="s">
        <v>103</v>
      </c>
      <c r="R140" t="s">
        <v>5</v>
      </c>
      <c r="S140" t="s">
        <v>1</v>
      </c>
      <c r="T140">
        <v>968</v>
      </c>
      <c r="U140">
        <f t="shared" si="5"/>
        <v>928</v>
      </c>
    </row>
    <row r="141" spans="1:23" x14ac:dyDescent="0.3">
      <c r="A141" t="s">
        <v>103</v>
      </c>
      <c r="B141" t="s">
        <v>95</v>
      </c>
      <c r="C141" t="s">
        <v>1</v>
      </c>
      <c r="D141">
        <v>783</v>
      </c>
      <c r="G141">
        <f>MEDIAN(D132:D141)</f>
        <v>747.5</v>
      </c>
      <c r="I141" t="s">
        <v>103</v>
      </c>
      <c r="J141" t="s">
        <v>4</v>
      </c>
      <c r="K141" t="s">
        <v>1</v>
      </c>
      <c r="L141">
        <v>857</v>
      </c>
      <c r="M141">
        <f t="shared" si="4"/>
        <v>817</v>
      </c>
      <c r="O141">
        <f>MEDIAN(M132:M141)</f>
        <v>897</v>
      </c>
      <c r="Q141" t="s">
        <v>103</v>
      </c>
      <c r="R141" t="s">
        <v>5</v>
      </c>
      <c r="S141" t="s">
        <v>1</v>
      </c>
      <c r="T141">
        <v>1050</v>
      </c>
      <c r="U141">
        <f t="shared" si="5"/>
        <v>1010</v>
      </c>
      <c r="W141">
        <f>MEDIAN(U132:U141)</f>
        <v>915.5</v>
      </c>
    </row>
    <row r="142" spans="1:23" x14ac:dyDescent="0.3">
      <c r="A142" t="s">
        <v>104</v>
      </c>
      <c r="B142" t="s">
        <v>95</v>
      </c>
      <c r="C142" t="s">
        <v>1</v>
      </c>
      <c r="D142">
        <v>768</v>
      </c>
      <c r="I142" t="s">
        <v>104</v>
      </c>
      <c r="J142" t="s">
        <v>4</v>
      </c>
      <c r="K142" t="s">
        <v>1</v>
      </c>
      <c r="L142">
        <v>823</v>
      </c>
      <c r="M142">
        <f t="shared" si="4"/>
        <v>783</v>
      </c>
      <c r="Q142" t="s">
        <v>104</v>
      </c>
      <c r="R142" t="s">
        <v>5</v>
      </c>
      <c r="S142" t="s">
        <v>1</v>
      </c>
      <c r="T142">
        <v>784</v>
      </c>
      <c r="U142">
        <f t="shared" si="5"/>
        <v>744</v>
      </c>
    </row>
    <row r="143" spans="1:23" x14ac:dyDescent="0.3">
      <c r="A143" t="s">
        <v>104</v>
      </c>
      <c r="B143" t="s">
        <v>95</v>
      </c>
      <c r="C143" t="s">
        <v>1</v>
      </c>
      <c r="D143">
        <v>695</v>
      </c>
      <c r="I143" t="s">
        <v>104</v>
      </c>
      <c r="J143" t="s">
        <v>4</v>
      </c>
      <c r="K143" t="s">
        <v>1</v>
      </c>
      <c r="L143">
        <v>913</v>
      </c>
      <c r="M143">
        <f t="shared" si="4"/>
        <v>873</v>
      </c>
      <c r="Q143" t="s">
        <v>104</v>
      </c>
      <c r="R143" t="s">
        <v>5</v>
      </c>
      <c r="S143" t="s">
        <v>1</v>
      </c>
      <c r="T143">
        <v>1128</v>
      </c>
      <c r="U143">
        <f t="shared" si="5"/>
        <v>1088</v>
      </c>
    </row>
    <row r="144" spans="1:23" x14ac:dyDescent="0.3">
      <c r="A144" t="s">
        <v>104</v>
      </c>
      <c r="B144" t="s">
        <v>95</v>
      </c>
      <c r="C144" t="s">
        <v>1</v>
      </c>
      <c r="D144">
        <v>688</v>
      </c>
      <c r="I144" t="s">
        <v>104</v>
      </c>
      <c r="J144" t="s">
        <v>4</v>
      </c>
      <c r="K144" t="s">
        <v>1</v>
      </c>
      <c r="L144">
        <v>945</v>
      </c>
      <c r="M144">
        <f t="shared" si="4"/>
        <v>905</v>
      </c>
      <c r="Q144" t="s">
        <v>104</v>
      </c>
      <c r="R144" t="s">
        <v>5</v>
      </c>
      <c r="S144" t="s">
        <v>1</v>
      </c>
      <c r="T144">
        <v>792</v>
      </c>
      <c r="U144">
        <f t="shared" si="5"/>
        <v>752</v>
      </c>
    </row>
    <row r="145" spans="1:23" x14ac:dyDescent="0.3">
      <c r="A145" t="s">
        <v>104</v>
      </c>
      <c r="B145" t="s">
        <v>95</v>
      </c>
      <c r="C145" t="s">
        <v>1</v>
      </c>
      <c r="D145">
        <v>864</v>
      </c>
      <c r="I145" t="s">
        <v>104</v>
      </c>
      <c r="J145" t="s">
        <v>4</v>
      </c>
      <c r="K145" t="s">
        <v>1</v>
      </c>
      <c r="L145">
        <v>888</v>
      </c>
      <c r="M145">
        <f t="shared" si="4"/>
        <v>848</v>
      </c>
      <c r="Q145" t="s">
        <v>104</v>
      </c>
      <c r="R145" t="s">
        <v>5</v>
      </c>
      <c r="S145" t="s">
        <v>1</v>
      </c>
      <c r="T145">
        <v>792</v>
      </c>
      <c r="U145">
        <f t="shared" si="5"/>
        <v>752</v>
      </c>
    </row>
    <row r="146" spans="1:23" x14ac:dyDescent="0.3">
      <c r="A146" t="s">
        <v>104</v>
      </c>
      <c r="B146" t="s">
        <v>95</v>
      </c>
      <c r="C146" t="s">
        <v>1</v>
      </c>
      <c r="D146">
        <v>800</v>
      </c>
      <c r="I146" t="s">
        <v>104</v>
      </c>
      <c r="J146" t="s">
        <v>4</v>
      </c>
      <c r="K146" t="s">
        <v>1</v>
      </c>
      <c r="L146">
        <v>848</v>
      </c>
      <c r="M146">
        <f t="shared" si="4"/>
        <v>808</v>
      </c>
      <c r="Q146" t="s">
        <v>104</v>
      </c>
      <c r="R146" t="s">
        <v>5</v>
      </c>
      <c r="S146" t="s">
        <v>1</v>
      </c>
      <c r="T146">
        <v>808</v>
      </c>
      <c r="U146">
        <f t="shared" si="5"/>
        <v>768</v>
      </c>
    </row>
    <row r="147" spans="1:23" x14ac:dyDescent="0.3">
      <c r="A147" t="s">
        <v>104</v>
      </c>
      <c r="B147" t="s">
        <v>95</v>
      </c>
      <c r="C147" t="s">
        <v>1</v>
      </c>
      <c r="D147">
        <v>785</v>
      </c>
      <c r="I147" t="s">
        <v>104</v>
      </c>
      <c r="J147" t="s">
        <v>4</v>
      </c>
      <c r="K147" t="s">
        <v>1</v>
      </c>
      <c r="L147">
        <v>832</v>
      </c>
      <c r="M147">
        <f t="shared" si="4"/>
        <v>792</v>
      </c>
      <c r="Q147" t="s">
        <v>104</v>
      </c>
      <c r="R147" t="s">
        <v>5</v>
      </c>
      <c r="S147" t="s">
        <v>1</v>
      </c>
      <c r="T147">
        <v>927</v>
      </c>
      <c r="U147">
        <f t="shared" si="5"/>
        <v>887</v>
      </c>
    </row>
    <row r="148" spans="1:23" x14ac:dyDescent="0.3">
      <c r="A148" t="s">
        <v>104</v>
      </c>
      <c r="B148" t="s">
        <v>95</v>
      </c>
      <c r="C148" t="s">
        <v>1</v>
      </c>
      <c r="D148">
        <v>800</v>
      </c>
      <c r="I148" t="s">
        <v>104</v>
      </c>
      <c r="J148" t="s">
        <v>4</v>
      </c>
      <c r="K148" t="s">
        <v>1</v>
      </c>
      <c r="L148">
        <v>824</v>
      </c>
      <c r="M148">
        <f t="shared" si="4"/>
        <v>784</v>
      </c>
      <c r="Q148" t="s">
        <v>104</v>
      </c>
      <c r="R148" t="s">
        <v>5</v>
      </c>
      <c r="S148" t="s">
        <v>1</v>
      </c>
      <c r="T148">
        <v>744</v>
      </c>
      <c r="U148">
        <f t="shared" si="5"/>
        <v>704</v>
      </c>
    </row>
    <row r="149" spans="1:23" x14ac:dyDescent="0.3">
      <c r="A149" t="s">
        <v>104</v>
      </c>
      <c r="B149" t="s">
        <v>95</v>
      </c>
      <c r="C149" t="s">
        <v>1</v>
      </c>
      <c r="D149">
        <v>719</v>
      </c>
      <c r="I149" t="s">
        <v>104</v>
      </c>
      <c r="J149" t="s">
        <v>4</v>
      </c>
      <c r="K149" t="s">
        <v>1</v>
      </c>
      <c r="L149">
        <v>768</v>
      </c>
      <c r="M149">
        <f t="shared" si="4"/>
        <v>728</v>
      </c>
      <c r="Q149" t="s">
        <v>104</v>
      </c>
      <c r="R149" t="s">
        <v>5</v>
      </c>
      <c r="S149" t="s">
        <v>1</v>
      </c>
      <c r="T149">
        <v>671</v>
      </c>
      <c r="U149">
        <f t="shared" si="5"/>
        <v>631</v>
      </c>
    </row>
    <row r="150" spans="1:23" x14ac:dyDescent="0.3">
      <c r="A150" t="s">
        <v>104</v>
      </c>
      <c r="B150" t="s">
        <v>95</v>
      </c>
      <c r="C150" t="s">
        <v>1</v>
      </c>
      <c r="D150">
        <v>752</v>
      </c>
      <c r="I150" t="s">
        <v>104</v>
      </c>
      <c r="J150" t="s">
        <v>4</v>
      </c>
      <c r="K150" t="s">
        <v>1</v>
      </c>
      <c r="L150">
        <v>984</v>
      </c>
      <c r="M150">
        <f t="shared" si="4"/>
        <v>944</v>
      </c>
      <c r="Q150" t="s">
        <v>104</v>
      </c>
      <c r="R150" t="s">
        <v>5</v>
      </c>
      <c r="S150" t="s">
        <v>1</v>
      </c>
      <c r="T150">
        <v>1064</v>
      </c>
      <c r="U150">
        <f t="shared" si="5"/>
        <v>1024</v>
      </c>
    </row>
    <row r="151" spans="1:23" x14ac:dyDescent="0.3">
      <c r="A151" t="s">
        <v>104</v>
      </c>
      <c r="B151" t="s">
        <v>95</v>
      </c>
      <c r="C151" t="s">
        <v>1</v>
      </c>
      <c r="D151">
        <v>680</v>
      </c>
      <c r="G151">
        <f>MEDIAN(D142:D151)</f>
        <v>760</v>
      </c>
      <c r="I151" t="s">
        <v>104</v>
      </c>
      <c r="J151" t="s">
        <v>4</v>
      </c>
      <c r="K151" t="s">
        <v>1</v>
      </c>
      <c r="L151">
        <v>847</v>
      </c>
      <c r="M151">
        <f t="shared" si="4"/>
        <v>807</v>
      </c>
      <c r="O151">
        <f>MEDIAN(M142:M151)</f>
        <v>807.5</v>
      </c>
      <c r="Q151" t="s">
        <v>104</v>
      </c>
      <c r="R151" t="s">
        <v>5</v>
      </c>
      <c r="S151" t="s">
        <v>1</v>
      </c>
      <c r="T151">
        <v>960</v>
      </c>
      <c r="U151">
        <f t="shared" si="5"/>
        <v>920</v>
      </c>
      <c r="W151">
        <f>MEDIAN(U142:U151)</f>
        <v>760</v>
      </c>
    </row>
    <row r="152" spans="1:23" x14ac:dyDescent="0.3">
      <c r="A152" t="s">
        <v>105</v>
      </c>
      <c r="B152" t="s">
        <v>95</v>
      </c>
      <c r="C152" t="s">
        <v>1</v>
      </c>
      <c r="D152">
        <v>751</v>
      </c>
      <c r="I152" t="s">
        <v>105</v>
      </c>
      <c r="J152" t="s">
        <v>4</v>
      </c>
      <c r="K152" t="s">
        <v>1</v>
      </c>
      <c r="L152">
        <v>784</v>
      </c>
      <c r="M152">
        <f t="shared" si="4"/>
        <v>744</v>
      </c>
      <c r="Q152" t="s">
        <v>105</v>
      </c>
      <c r="R152" t="s">
        <v>5</v>
      </c>
      <c r="S152" t="s">
        <v>1</v>
      </c>
      <c r="T152">
        <v>720</v>
      </c>
      <c r="U152">
        <f t="shared" si="5"/>
        <v>680</v>
      </c>
    </row>
    <row r="153" spans="1:23" x14ac:dyDescent="0.3">
      <c r="A153" t="s">
        <v>105</v>
      </c>
      <c r="B153" t="s">
        <v>95</v>
      </c>
      <c r="C153" t="s">
        <v>1</v>
      </c>
      <c r="D153">
        <v>743</v>
      </c>
      <c r="I153" t="s">
        <v>105</v>
      </c>
      <c r="J153" t="s">
        <v>4</v>
      </c>
      <c r="K153" t="s">
        <v>1</v>
      </c>
      <c r="L153">
        <v>1008</v>
      </c>
      <c r="M153">
        <f t="shared" si="4"/>
        <v>968</v>
      </c>
      <c r="Q153" t="s">
        <v>105</v>
      </c>
      <c r="R153" t="s">
        <v>5</v>
      </c>
      <c r="S153" t="s">
        <v>1</v>
      </c>
      <c r="T153">
        <v>752</v>
      </c>
      <c r="U153">
        <f t="shared" si="5"/>
        <v>712</v>
      </c>
    </row>
    <row r="154" spans="1:23" x14ac:dyDescent="0.3">
      <c r="A154" t="s">
        <v>105</v>
      </c>
      <c r="B154" t="s">
        <v>95</v>
      </c>
      <c r="C154" t="s">
        <v>1</v>
      </c>
      <c r="D154">
        <v>767</v>
      </c>
      <c r="I154" t="s">
        <v>105</v>
      </c>
      <c r="J154" t="s">
        <v>4</v>
      </c>
      <c r="K154" t="s">
        <v>1</v>
      </c>
      <c r="L154">
        <v>852</v>
      </c>
      <c r="M154">
        <f t="shared" si="4"/>
        <v>812</v>
      </c>
      <c r="Q154" t="s">
        <v>105</v>
      </c>
      <c r="R154" t="s">
        <v>5</v>
      </c>
      <c r="S154" t="s">
        <v>1</v>
      </c>
      <c r="T154">
        <v>900</v>
      </c>
      <c r="U154">
        <f t="shared" si="5"/>
        <v>860</v>
      </c>
    </row>
    <row r="155" spans="1:23" x14ac:dyDescent="0.3">
      <c r="A155" t="s">
        <v>105</v>
      </c>
      <c r="B155" t="s">
        <v>95</v>
      </c>
      <c r="C155" t="s">
        <v>1</v>
      </c>
      <c r="D155">
        <v>1240</v>
      </c>
      <c r="I155" t="s">
        <v>105</v>
      </c>
      <c r="J155" t="s">
        <v>4</v>
      </c>
      <c r="K155" t="s">
        <v>1</v>
      </c>
      <c r="L155">
        <v>815</v>
      </c>
      <c r="M155">
        <f t="shared" si="4"/>
        <v>775</v>
      </c>
      <c r="Q155" t="s">
        <v>105</v>
      </c>
      <c r="R155" t="s">
        <v>5</v>
      </c>
      <c r="S155" t="s">
        <v>1</v>
      </c>
      <c r="T155">
        <v>792</v>
      </c>
      <c r="U155">
        <f t="shared" si="5"/>
        <v>752</v>
      </c>
    </row>
    <row r="156" spans="1:23" x14ac:dyDescent="0.3">
      <c r="A156" t="s">
        <v>105</v>
      </c>
      <c r="B156" t="s">
        <v>95</v>
      </c>
      <c r="C156" t="s">
        <v>1</v>
      </c>
      <c r="D156">
        <v>919</v>
      </c>
      <c r="I156" t="s">
        <v>105</v>
      </c>
      <c r="J156" t="s">
        <v>4</v>
      </c>
      <c r="K156" t="s">
        <v>1</v>
      </c>
      <c r="L156">
        <v>824</v>
      </c>
      <c r="M156">
        <f t="shared" si="4"/>
        <v>784</v>
      </c>
      <c r="Q156" t="s">
        <v>105</v>
      </c>
      <c r="R156" t="s">
        <v>5</v>
      </c>
      <c r="S156" t="s">
        <v>1</v>
      </c>
      <c r="T156">
        <v>703</v>
      </c>
      <c r="U156">
        <f t="shared" si="5"/>
        <v>663</v>
      </c>
    </row>
    <row r="157" spans="1:23" x14ac:dyDescent="0.3">
      <c r="A157" t="s">
        <v>105</v>
      </c>
      <c r="B157" t="s">
        <v>95</v>
      </c>
      <c r="C157" t="s">
        <v>1</v>
      </c>
      <c r="D157">
        <v>936</v>
      </c>
      <c r="I157" t="s">
        <v>105</v>
      </c>
      <c r="J157" t="s">
        <v>4</v>
      </c>
      <c r="K157" t="s">
        <v>1</v>
      </c>
      <c r="L157">
        <v>815</v>
      </c>
      <c r="M157">
        <f t="shared" si="4"/>
        <v>775</v>
      </c>
      <c r="Q157" t="s">
        <v>105</v>
      </c>
      <c r="R157" t="s">
        <v>5</v>
      </c>
      <c r="S157" t="s">
        <v>1</v>
      </c>
      <c r="T157">
        <v>863</v>
      </c>
      <c r="U157">
        <f t="shared" si="5"/>
        <v>823</v>
      </c>
    </row>
    <row r="158" spans="1:23" x14ac:dyDescent="0.3">
      <c r="A158" t="s">
        <v>105</v>
      </c>
      <c r="B158" t="s">
        <v>95</v>
      </c>
      <c r="C158" t="s">
        <v>1</v>
      </c>
      <c r="D158">
        <v>608</v>
      </c>
      <c r="I158" t="s">
        <v>105</v>
      </c>
      <c r="J158" t="s">
        <v>4</v>
      </c>
      <c r="K158" t="s">
        <v>1</v>
      </c>
      <c r="L158">
        <v>904</v>
      </c>
      <c r="M158">
        <f t="shared" si="4"/>
        <v>864</v>
      </c>
      <c r="Q158" t="s">
        <v>105</v>
      </c>
      <c r="R158" t="s">
        <v>5</v>
      </c>
      <c r="S158" t="s">
        <v>1</v>
      </c>
      <c r="T158">
        <v>743</v>
      </c>
      <c r="U158">
        <f t="shared" si="5"/>
        <v>703</v>
      </c>
    </row>
    <row r="159" spans="1:23" x14ac:dyDescent="0.3">
      <c r="A159" t="s">
        <v>105</v>
      </c>
      <c r="B159" t="s">
        <v>95</v>
      </c>
      <c r="C159" t="s">
        <v>1</v>
      </c>
      <c r="D159">
        <v>760</v>
      </c>
      <c r="I159" t="s">
        <v>105</v>
      </c>
      <c r="J159" t="s">
        <v>4</v>
      </c>
      <c r="K159" t="s">
        <v>1</v>
      </c>
      <c r="L159">
        <v>791</v>
      </c>
      <c r="M159">
        <f t="shared" si="4"/>
        <v>751</v>
      </c>
      <c r="Q159" t="s">
        <v>105</v>
      </c>
      <c r="R159" t="s">
        <v>5</v>
      </c>
      <c r="S159" t="s">
        <v>1</v>
      </c>
      <c r="T159">
        <v>704</v>
      </c>
      <c r="U159">
        <f t="shared" si="5"/>
        <v>664</v>
      </c>
    </row>
    <row r="160" spans="1:23" x14ac:dyDescent="0.3">
      <c r="A160" t="s">
        <v>105</v>
      </c>
      <c r="B160" t="s">
        <v>95</v>
      </c>
      <c r="C160" t="s">
        <v>1</v>
      </c>
      <c r="D160">
        <v>743</v>
      </c>
      <c r="I160" t="s">
        <v>105</v>
      </c>
      <c r="J160" t="s">
        <v>4</v>
      </c>
      <c r="K160" t="s">
        <v>1</v>
      </c>
      <c r="L160">
        <v>855</v>
      </c>
      <c r="M160">
        <f t="shared" si="4"/>
        <v>815</v>
      </c>
      <c r="Q160" t="s">
        <v>105</v>
      </c>
      <c r="R160" t="s">
        <v>5</v>
      </c>
      <c r="S160" t="s">
        <v>1</v>
      </c>
      <c r="T160">
        <v>819</v>
      </c>
      <c r="U160">
        <f t="shared" si="5"/>
        <v>779</v>
      </c>
    </row>
    <row r="161" spans="1:23" x14ac:dyDescent="0.3">
      <c r="A161" t="s">
        <v>105</v>
      </c>
      <c r="B161" t="s">
        <v>95</v>
      </c>
      <c r="C161" t="s">
        <v>1</v>
      </c>
      <c r="D161">
        <v>808</v>
      </c>
      <c r="G161">
        <f>MEDIAN(D152:D161)</f>
        <v>763.5</v>
      </c>
      <c r="I161" t="s">
        <v>105</v>
      </c>
      <c r="J161" t="s">
        <v>4</v>
      </c>
      <c r="K161" t="s">
        <v>1</v>
      </c>
      <c r="L161">
        <v>808</v>
      </c>
      <c r="M161">
        <f t="shared" si="4"/>
        <v>768</v>
      </c>
      <c r="O161">
        <f>MEDIAN(M152:M161)</f>
        <v>779.5</v>
      </c>
      <c r="Q161" t="s">
        <v>105</v>
      </c>
      <c r="R161" t="s">
        <v>5</v>
      </c>
      <c r="S161" t="s">
        <v>1</v>
      </c>
      <c r="T161">
        <v>766</v>
      </c>
      <c r="U161">
        <f t="shared" si="5"/>
        <v>726</v>
      </c>
      <c r="W161">
        <f>MEDIAN(U152:U161)</f>
        <v>719</v>
      </c>
    </row>
    <row r="162" spans="1:23" x14ac:dyDescent="0.3">
      <c r="G162">
        <f>AVERAGE(G1:G161)</f>
        <v>839.90625</v>
      </c>
      <c r="O162">
        <f>AVERAGE(O1:O161)</f>
        <v>892.8125</v>
      </c>
      <c r="W162">
        <f>AVERAGE(W1:W161)</f>
        <v>860.53125</v>
      </c>
    </row>
    <row r="163" spans="1:23" x14ac:dyDescent="0.3">
      <c r="G163">
        <f>STDEV(G1:G161)</f>
        <v>155.64995114572528</v>
      </c>
      <c r="O163">
        <f>STDEV(O1:O161)</f>
        <v>61.391333536040193</v>
      </c>
      <c r="W163">
        <f>STDEV(W1:W161)</f>
        <v>128.90752095333048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743</v>
      </c>
      <c r="I2" t="s">
        <v>106</v>
      </c>
      <c r="J2" t="s">
        <v>4</v>
      </c>
      <c r="K2" t="s">
        <v>0</v>
      </c>
      <c r="L2">
        <v>832</v>
      </c>
      <c r="M2">
        <f>L2-40</f>
        <v>792</v>
      </c>
      <c r="Q2" t="s">
        <v>106</v>
      </c>
      <c r="R2" t="s">
        <v>5</v>
      </c>
      <c r="S2" t="s">
        <v>0</v>
      </c>
      <c r="T2">
        <v>977</v>
      </c>
      <c r="U2">
        <f>T2-40</f>
        <v>937</v>
      </c>
    </row>
    <row r="3" spans="1:23" x14ac:dyDescent="0.3">
      <c r="A3" t="s">
        <v>106</v>
      </c>
      <c r="B3" t="s">
        <v>95</v>
      </c>
      <c r="C3" t="s">
        <v>0</v>
      </c>
      <c r="D3">
        <v>704</v>
      </c>
      <c r="I3" t="s">
        <v>106</v>
      </c>
      <c r="J3" t="s">
        <v>4</v>
      </c>
      <c r="K3" t="s">
        <v>0</v>
      </c>
      <c r="L3">
        <v>816</v>
      </c>
      <c r="M3">
        <f t="shared" ref="M3:M66" si="0">L3-40</f>
        <v>776</v>
      </c>
      <c r="Q3" t="s">
        <v>106</v>
      </c>
      <c r="R3" t="s">
        <v>5</v>
      </c>
      <c r="S3" t="s">
        <v>0</v>
      </c>
      <c r="T3">
        <v>753</v>
      </c>
      <c r="U3">
        <f t="shared" ref="U3:U66" si="1">T3-40</f>
        <v>713</v>
      </c>
    </row>
    <row r="4" spans="1:23" x14ac:dyDescent="0.3">
      <c r="A4" t="s">
        <v>106</v>
      </c>
      <c r="B4" t="s">
        <v>95</v>
      </c>
      <c r="C4" t="s">
        <v>0</v>
      </c>
      <c r="D4">
        <v>760</v>
      </c>
      <c r="I4" t="s">
        <v>106</v>
      </c>
      <c r="J4" t="s">
        <v>4</v>
      </c>
      <c r="K4" t="s">
        <v>0</v>
      </c>
      <c r="L4">
        <v>768</v>
      </c>
      <c r="M4">
        <f t="shared" si="0"/>
        <v>728</v>
      </c>
      <c r="Q4" t="s">
        <v>106</v>
      </c>
      <c r="R4" t="s">
        <v>5</v>
      </c>
      <c r="S4" t="s">
        <v>0</v>
      </c>
      <c r="T4">
        <v>808</v>
      </c>
      <c r="U4">
        <f t="shared" si="1"/>
        <v>768</v>
      </c>
    </row>
    <row r="5" spans="1:23" x14ac:dyDescent="0.3">
      <c r="A5" t="s">
        <v>106</v>
      </c>
      <c r="B5" t="s">
        <v>95</v>
      </c>
      <c r="C5" t="s">
        <v>0</v>
      </c>
      <c r="D5">
        <v>1120</v>
      </c>
      <c r="I5" t="s">
        <v>106</v>
      </c>
      <c r="J5" t="s">
        <v>4</v>
      </c>
      <c r="K5" t="s">
        <v>0</v>
      </c>
      <c r="L5">
        <v>728</v>
      </c>
      <c r="M5">
        <f t="shared" si="0"/>
        <v>688</v>
      </c>
      <c r="Q5" t="s">
        <v>106</v>
      </c>
      <c r="R5" t="s">
        <v>5</v>
      </c>
      <c r="S5" t="s">
        <v>0</v>
      </c>
      <c r="T5">
        <v>1000</v>
      </c>
      <c r="U5">
        <f t="shared" si="1"/>
        <v>960</v>
      </c>
    </row>
    <row r="6" spans="1:23" x14ac:dyDescent="0.3">
      <c r="A6" t="s">
        <v>106</v>
      </c>
      <c r="B6" t="s">
        <v>95</v>
      </c>
      <c r="C6" t="s">
        <v>0</v>
      </c>
      <c r="D6">
        <v>888</v>
      </c>
      <c r="I6" t="s">
        <v>106</v>
      </c>
      <c r="J6" t="s">
        <v>4</v>
      </c>
      <c r="K6" t="s">
        <v>0</v>
      </c>
      <c r="L6">
        <v>800</v>
      </c>
      <c r="M6">
        <f t="shared" si="0"/>
        <v>760</v>
      </c>
      <c r="Q6" t="s">
        <v>106</v>
      </c>
      <c r="R6" t="s">
        <v>5</v>
      </c>
      <c r="S6" t="s">
        <v>0</v>
      </c>
      <c r="T6">
        <v>889</v>
      </c>
      <c r="U6">
        <f t="shared" si="1"/>
        <v>849</v>
      </c>
    </row>
    <row r="7" spans="1:23" x14ac:dyDescent="0.3">
      <c r="A7" t="s">
        <v>106</v>
      </c>
      <c r="B7" t="s">
        <v>95</v>
      </c>
      <c r="C7" t="s">
        <v>0</v>
      </c>
      <c r="D7">
        <v>684</v>
      </c>
      <c r="I7" t="s">
        <v>106</v>
      </c>
      <c r="J7" t="s">
        <v>4</v>
      </c>
      <c r="K7" t="s">
        <v>0</v>
      </c>
      <c r="L7">
        <v>824</v>
      </c>
      <c r="M7">
        <f t="shared" si="0"/>
        <v>784</v>
      </c>
      <c r="Q7" t="s">
        <v>106</v>
      </c>
      <c r="R7" t="s">
        <v>5</v>
      </c>
      <c r="S7" t="s">
        <v>0</v>
      </c>
      <c r="T7">
        <v>864</v>
      </c>
      <c r="U7">
        <f t="shared" si="1"/>
        <v>824</v>
      </c>
    </row>
    <row r="8" spans="1:23" x14ac:dyDescent="0.3">
      <c r="A8" t="s">
        <v>106</v>
      </c>
      <c r="B8" t="s">
        <v>95</v>
      </c>
      <c r="C8" t="s">
        <v>0</v>
      </c>
      <c r="D8">
        <v>737</v>
      </c>
      <c r="I8" t="s">
        <v>106</v>
      </c>
      <c r="J8" t="s">
        <v>4</v>
      </c>
      <c r="K8" t="s">
        <v>0</v>
      </c>
      <c r="L8">
        <v>1239</v>
      </c>
      <c r="M8">
        <f t="shared" si="0"/>
        <v>1199</v>
      </c>
      <c r="Q8" t="s">
        <v>106</v>
      </c>
      <c r="R8" t="s">
        <v>5</v>
      </c>
      <c r="S8" t="s">
        <v>0</v>
      </c>
      <c r="T8">
        <v>1296</v>
      </c>
      <c r="U8">
        <f t="shared" si="1"/>
        <v>1256</v>
      </c>
    </row>
    <row r="9" spans="1:23" x14ac:dyDescent="0.3">
      <c r="A9" t="s">
        <v>106</v>
      </c>
      <c r="B9" t="s">
        <v>95</v>
      </c>
      <c r="C9" t="s">
        <v>0</v>
      </c>
      <c r="D9">
        <v>728</v>
      </c>
      <c r="I9" t="s">
        <v>106</v>
      </c>
      <c r="J9" t="s">
        <v>4</v>
      </c>
      <c r="K9" t="s">
        <v>0</v>
      </c>
      <c r="L9">
        <v>841</v>
      </c>
      <c r="M9">
        <f t="shared" si="0"/>
        <v>801</v>
      </c>
      <c r="Q9" t="s">
        <v>106</v>
      </c>
      <c r="R9" t="s">
        <v>5</v>
      </c>
      <c r="S9" t="s">
        <v>0</v>
      </c>
      <c r="T9">
        <v>1036</v>
      </c>
      <c r="U9">
        <f t="shared" si="1"/>
        <v>996</v>
      </c>
    </row>
    <row r="10" spans="1:23" x14ac:dyDescent="0.3">
      <c r="A10" t="s">
        <v>106</v>
      </c>
      <c r="B10" t="s">
        <v>95</v>
      </c>
      <c r="C10" t="s">
        <v>0</v>
      </c>
      <c r="D10">
        <v>1040</v>
      </c>
      <c r="I10" t="s">
        <v>106</v>
      </c>
      <c r="J10" t="s">
        <v>4</v>
      </c>
      <c r="K10" t="s">
        <v>0</v>
      </c>
      <c r="L10">
        <v>828</v>
      </c>
      <c r="M10">
        <f t="shared" si="0"/>
        <v>788</v>
      </c>
      <c r="Q10" t="s">
        <v>106</v>
      </c>
      <c r="R10" t="s">
        <v>5</v>
      </c>
      <c r="S10" t="s">
        <v>0</v>
      </c>
      <c r="T10">
        <v>1008</v>
      </c>
      <c r="U10">
        <f t="shared" si="1"/>
        <v>968</v>
      </c>
    </row>
    <row r="11" spans="1:23" x14ac:dyDescent="0.3">
      <c r="A11" t="s">
        <v>106</v>
      </c>
      <c r="B11" t="s">
        <v>95</v>
      </c>
      <c r="C11" t="s">
        <v>0</v>
      </c>
      <c r="D11">
        <v>1288</v>
      </c>
      <c r="G11">
        <f>MEDIAN(D2:D11)</f>
        <v>751.5</v>
      </c>
      <c r="I11" t="s">
        <v>106</v>
      </c>
      <c r="J11" t="s">
        <v>4</v>
      </c>
      <c r="K11" t="s">
        <v>0</v>
      </c>
      <c r="L11">
        <v>777</v>
      </c>
      <c r="M11">
        <f t="shared" si="0"/>
        <v>737</v>
      </c>
      <c r="O11">
        <f>MEDIAN(M2:M11)</f>
        <v>780</v>
      </c>
      <c r="Q11" t="s">
        <v>106</v>
      </c>
      <c r="R11" t="s">
        <v>5</v>
      </c>
      <c r="S11" t="s">
        <v>0</v>
      </c>
      <c r="T11">
        <v>832</v>
      </c>
      <c r="U11">
        <f t="shared" si="1"/>
        <v>792</v>
      </c>
      <c r="W11">
        <f>MEDIAN(U2:U11)</f>
        <v>893</v>
      </c>
    </row>
    <row r="12" spans="1:23" x14ac:dyDescent="0.3">
      <c r="A12" t="s">
        <v>107</v>
      </c>
      <c r="B12" t="s">
        <v>95</v>
      </c>
      <c r="C12" t="s">
        <v>0</v>
      </c>
      <c r="D12">
        <v>775</v>
      </c>
      <c r="I12" t="s">
        <v>107</v>
      </c>
      <c r="J12" t="s">
        <v>4</v>
      </c>
      <c r="K12" t="s">
        <v>0</v>
      </c>
      <c r="L12">
        <v>927</v>
      </c>
      <c r="M12">
        <f t="shared" si="0"/>
        <v>887</v>
      </c>
      <c r="Q12" t="s">
        <v>107</v>
      </c>
      <c r="R12" t="s">
        <v>5</v>
      </c>
      <c r="S12" t="s">
        <v>0</v>
      </c>
      <c r="T12">
        <v>1079</v>
      </c>
      <c r="U12">
        <f t="shared" si="1"/>
        <v>1039</v>
      </c>
    </row>
    <row r="13" spans="1:23" x14ac:dyDescent="0.3">
      <c r="A13" t="s">
        <v>107</v>
      </c>
      <c r="B13" t="s">
        <v>95</v>
      </c>
      <c r="C13" t="s">
        <v>0</v>
      </c>
      <c r="D13">
        <v>816</v>
      </c>
      <c r="I13" t="s">
        <v>107</v>
      </c>
      <c r="J13" t="s">
        <v>4</v>
      </c>
      <c r="K13" t="s">
        <v>0</v>
      </c>
      <c r="L13">
        <v>864</v>
      </c>
      <c r="M13">
        <f t="shared" si="0"/>
        <v>824</v>
      </c>
      <c r="Q13" t="s">
        <v>107</v>
      </c>
      <c r="R13" t="s">
        <v>5</v>
      </c>
      <c r="S13" t="s">
        <v>0</v>
      </c>
      <c r="T13">
        <v>1032</v>
      </c>
      <c r="U13">
        <f t="shared" si="1"/>
        <v>992</v>
      </c>
    </row>
    <row r="14" spans="1:23" x14ac:dyDescent="0.3">
      <c r="A14" t="s">
        <v>107</v>
      </c>
      <c r="B14" t="s">
        <v>95</v>
      </c>
      <c r="C14" t="s">
        <v>0</v>
      </c>
      <c r="D14">
        <v>736</v>
      </c>
      <c r="I14" t="s">
        <v>107</v>
      </c>
      <c r="J14" t="s">
        <v>4</v>
      </c>
      <c r="K14" t="s">
        <v>0</v>
      </c>
      <c r="L14">
        <v>776</v>
      </c>
      <c r="M14">
        <f t="shared" si="0"/>
        <v>736</v>
      </c>
      <c r="Q14" t="s">
        <v>107</v>
      </c>
      <c r="R14" t="s">
        <v>5</v>
      </c>
      <c r="S14" t="s">
        <v>0</v>
      </c>
      <c r="T14">
        <v>1112</v>
      </c>
      <c r="U14">
        <f t="shared" si="1"/>
        <v>1072</v>
      </c>
    </row>
    <row r="15" spans="1:23" x14ac:dyDescent="0.3">
      <c r="A15" t="s">
        <v>107</v>
      </c>
      <c r="B15" t="s">
        <v>95</v>
      </c>
      <c r="C15" t="s">
        <v>0</v>
      </c>
      <c r="D15">
        <v>761</v>
      </c>
      <c r="I15" t="s">
        <v>107</v>
      </c>
      <c r="J15" t="s">
        <v>4</v>
      </c>
      <c r="K15" t="s">
        <v>0</v>
      </c>
      <c r="L15">
        <v>823</v>
      </c>
      <c r="M15">
        <f t="shared" si="0"/>
        <v>783</v>
      </c>
      <c r="Q15" t="s">
        <v>107</v>
      </c>
      <c r="R15" t="s">
        <v>5</v>
      </c>
      <c r="S15" t="s">
        <v>0</v>
      </c>
      <c r="T15">
        <v>1225</v>
      </c>
      <c r="U15">
        <f t="shared" si="1"/>
        <v>1185</v>
      </c>
    </row>
    <row r="16" spans="1:23" x14ac:dyDescent="0.3">
      <c r="A16" t="s">
        <v>107</v>
      </c>
      <c r="B16" t="s">
        <v>95</v>
      </c>
      <c r="C16" t="s">
        <v>0</v>
      </c>
      <c r="D16">
        <v>792</v>
      </c>
      <c r="I16" t="s">
        <v>107</v>
      </c>
      <c r="J16" t="s">
        <v>4</v>
      </c>
      <c r="K16" t="s">
        <v>0</v>
      </c>
      <c r="L16">
        <v>895</v>
      </c>
      <c r="M16">
        <f t="shared" si="0"/>
        <v>855</v>
      </c>
      <c r="Q16" t="s">
        <v>107</v>
      </c>
      <c r="R16" t="s">
        <v>5</v>
      </c>
      <c r="S16" t="s">
        <v>0</v>
      </c>
      <c r="T16">
        <v>1368</v>
      </c>
      <c r="U16">
        <f t="shared" si="1"/>
        <v>1328</v>
      </c>
    </row>
    <row r="17" spans="1:23" x14ac:dyDescent="0.3">
      <c r="A17" t="s">
        <v>107</v>
      </c>
      <c r="B17" t="s">
        <v>95</v>
      </c>
      <c r="C17" t="s">
        <v>0</v>
      </c>
      <c r="D17">
        <v>720</v>
      </c>
      <c r="I17" t="s">
        <v>107</v>
      </c>
      <c r="J17" t="s">
        <v>4</v>
      </c>
      <c r="K17" t="s">
        <v>0</v>
      </c>
      <c r="L17">
        <v>832</v>
      </c>
      <c r="M17">
        <f t="shared" si="0"/>
        <v>792</v>
      </c>
      <c r="Q17" t="s">
        <v>107</v>
      </c>
      <c r="R17" t="s">
        <v>5</v>
      </c>
      <c r="S17" t="s">
        <v>0</v>
      </c>
      <c r="T17">
        <v>868</v>
      </c>
      <c r="U17">
        <f t="shared" si="1"/>
        <v>828</v>
      </c>
    </row>
    <row r="18" spans="1:23" x14ac:dyDescent="0.3">
      <c r="A18" t="s">
        <v>107</v>
      </c>
      <c r="B18" t="s">
        <v>95</v>
      </c>
      <c r="C18" t="s">
        <v>0</v>
      </c>
      <c r="D18">
        <v>816</v>
      </c>
      <c r="I18" t="s">
        <v>107</v>
      </c>
      <c r="J18" t="s">
        <v>4</v>
      </c>
      <c r="K18" t="s">
        <v>0</v>
      </c>
      <c r="L18">
        <v>855</v>
      </c>
      <c r="M18">
        <f t="shared" si="0"/>
        <v>815</v>
      </c>
      <c r="Q18" t="s">
        <v>107</v>
      </c>
      <c r="R18" t="s">
        <v>5</v>
      </c>
      <c r="S18" t="s">
        <v>0</v>
      </c>
      <c r="T18">
        <v>948</v>
      </c>
      <c r="U18">
        <f t="shared" si="1"/>
        <v>908</v>
      </c>
    </row>
    <row r="19" spans="1:23" x14ac:dyDescent="0.3">
      <c r="A19" t="s">
        <v>107</v>
      </c>
      <c r="B19" t="s">
        <v>95</v>
      </c>
      <c r="C19" t="s">
        <v>0</v>
      </c>
      <c r="D19">
        <v>767</v>
      </c>
      <c r="I19" t="s">
        <v>107</v>
      </c>
      <c r="J19" t="s">
        <v>4</v>
      </c>
      <c r="K19" t="s">
        <v>0</v>
      </c>
      <c r="L19">
        <v>824</v>
      </c>
      <c r="M19">
        <f t="shared" si="0"/>
        <v>784</v>
      </c>
      <c r="Q19" t="s">
        <v>107</v>
      </c>
      <c r="R19" t="s">
        <v>5</v>
      </c>
      <c r="S19" t="s">
        <v>0</v>
      </c>
      <c r="T19">
        <v>888</v>
      </c>
      <c r="U19">
        <f t="shared" si="1"/>
        <v>848</v>
      </c>
    </row>
    <row r="20" spans="1:23" x14ac:dyDescent="0.3">
      <c r="A20" t="s">
        <v>107</v>
      </c>
      <c r="B20" t="s">
        <v>95</v>
      </c>
      <c r="C20" t="s">
        <v>0</v>
      </c>
      <c r="D20">
        <v>1048</v>
      </c>
      <c r="I20" t="s">
        <v>107</v>
      </c>
      <c r="J20" t="s">
        <v>4</v>
      </c>
      <c r="K20" t="s">
        <v>0</v>
      </c>
      <c r="L20">
        <v>808</v>
      </c>
      <c r="M20">
        <f t="shared" si="0"/>
        <v>768</v>
      </c>
      <c r="Q20" t="s">
        <v>107</v>
      </c>
      <c r="R20" t="s">
        <v>5</v>
      </c>
      <c r="S20" t="s">
        <v>0</v>
      </c>
      <c r="T20">
        <v>1064</v>
      </c>
      <c r="U20">
        <f t="shared" si="1"/>
        <v>1024</v>
      </c>
    </row>
    <row r="21" spans="1:23" x14ac:dyDescent="0.3">
      <c r="A21" t="s">
        <v>107</v>
      </c>
      <c r="B21" t="s">
        <v>95</v>
      </c>
      <c r="C21" t="s">
        <v>0</v>
      </c>
      <c r="D21">
        <v>680</v>
      </c>
      <c r="G21">
        <f>MEDIAN(D12:D21)</f>
        <v>771</v>
      </c>
      <c r="I21" t="s">
        <v>107</v>
      </c>
      <c r="J21" t="s">
        <v>4</v>
      </c>
      <c r="K21" t="s">
        <v>0</v>
      </c>
      <c r="L21">
        <v>1345</v>
      </c>
      <c r="M21">
        <f t="shared" si="0"/>
        <v>1305</v>
      </c>
      <c r="O21">
        <f>MEDIAN(M12:M21)</f>
        <v>803.5</v>
      </c>
      <c r="Q21" t="s">
        <v>107</v>
      </c>
      <c r="R21" t="s">
        <v>5</v>
      </c>
      <c r="S21" t="s">
        <v>0</v>
      </c>
      <c r="T21">
        <v>1032</v>
      </c>
      <c r="U21">
        <f t="shared" si="1"/>
        <v>992</v>
      </c>
      <c r="W21">
        <f>MEDIAN(U12:U21)</f>
        <v>1008</v>
      </c>
    </row>
    <row r="22" spans="1:23" x14ac:dyDescent="0.3">
      <c r="A22" t="s">
        <v>108</v>
      </c>
      <c r="B22" t="s">
        <v>95</v>
      </c>
      <c r="C22" t="s">
        <v>0</v>
      </c>
      <c r="D22">
        <v>745</v>
      </c>
      <c r="I22" t="s">
        <v>108</v>
      </c>
      <c r="J22" t="s">
        <v>4</v>
      </c>
      <c r="K22" t="s">
        <v>0</v>
      </c>
      <c r="L22">
        <v>824</v>
      </c>
      <c r="M22">
        <f t="shared" si="0"/>
        <v>784</v>
      </c>
      <c r="Q22" t="s">
        <v>108</v>
      </c>
      <c r="R22" t="s">
        <v>5</v>
      </c>
      <c r="S22" t="s">
        <v>0</v>
      </c>
      <c r="T22">
        <v>936</v>
      </c>
      <c r="U22">
        <f t="shared" si="1"/>
        <v>896</v>
      </c>
    </row>
    <row r="23" spans="1:23" x14ac:dyDescent="0.3">
      <c r="A23" t="s">
        <v>108</v>
      </c>
      <c r="B23" t="s">
        <v>95</v>
      </c>
      <c r="C23" t="s">
        <v>0</v>
      </c>
      <c r="D23">
        <v>744</v>
      </c>
      <c r="I23" t="s">
        <v>108</v>
      </c>
      <c r="J23" t="s">
        <v>4</v>
      </c>
      <c r="K23" t="s">
        <v>0</v>
      </c>
      <c r="L23">
        <v>848</v>
      </c>
      <c r="M23">
        <f t="shared" si="0"/>
        <v>808</v>
      </c>
      <c r="Q23" t="s">
        <v>108</v>
      </c>
      <c r="R23" t="s">
        <v>5</v>
      </c>
      <c r="S23" t="s">
        <v>0</v>
      </c>
      <c r="T23">
        <v>783</v>
      </c>
      <c r="U23">
        <f t="shared" si="1"/>
        <v>743</v>
      </c>
    </row>
    <row r="24" spans="1:23" x14ac:dyDescent="0.3">
      <c r="A24" t="s">
        <v>108</v>
      </c>
      <c r="B24" t="s">
        <v>95</v>
      </c>
      <c r="C24" t="s">
        <v>0</v>
      </c>
      <c r="D24">
        <v>857</v>
      </c>
      <c r="I24" t="s">
        <v>108</v>
      </c>
      <c r="J24" t="s">
        <v>4</v>
      </c>
      <c r="K24" t="s">
        <v>0</v>
      </c>
      <c r="L24">
        <v>816</v>
      </c>
      <c r="M24">
        <f t="shared" si="0"/>
        <v>776</v>
      </c>
      <c r="Q24" t="s">
        <v>108</v>
      </c>
      <c r="R24" t="s">
        <v>5</v>
      </c>
      <c r="S24" t="s">
        <v>0</v>
      </c>
      <c r="T24">
        <v>784</v>
      </c>
      <c r="U24">
        <f t="shared" si="1"/>
        <v>744</v>
      </c>
    </row>
    <row r="25" spans="1:23" x14ac:dyDescent="0.3">
      <c r="A25" t="s">
        <v>108</v>
      </c>
      <c r="B25" t="s">
        <v>95</v>
      </c>
      <c r="C25" t="s">
        <v>0</v>
      </c>
      <c r="D25">
        <v>808</v>
      </c>
      <c r="I25" t="s">
        <v>108</v>
      </c>
      <c r="J25" t="s">
        <v>4</v>
      </c>
      <c r="K25" t="s">
        <v>0</v>
      </c>
      <c r="L25">
        <v>880</v>
      </c>
      <c r="M25">
        <f t="shared" si="0"/>
        <v>840</v>
      </c>
      <c r="Q25" t="s">
        <v>108</v>
      </c>
      <c r="R25" t="s">
        <v>5</v>
      </c>
      <c r="S25" t="s">
        <v>0</v>
      </c>
      <c r="T25">
        <v>838</v>
      </c>
      <c r="U25">
        <f t="shared" si="1"/>
        <v>798</v>
      </c>
    </row>
    <row r="26" spans="1:23" x14ac:dyDescent="0.3">
      <c r="A26" t="s">
        <v>108</v>
      </c>
      <c r="B26" t="s">
        <v>95</v>
      </c>
      <c r="C26" t="s">
        <v>0</v>
      </c>
      <c r="D26">
        <v>864</v>
      </c>
      <c r="I26" t="s">
        <v>108</v>
      </c>
      <c r="J26" t="s">
        <v>4</v>
      </c>
      <c r="K26" t="s">
        <v>0</v>
      </c>
      <c r="L26">
        <v>721</v>
      </c>
      <c r="M26">
        <f t="shared" si="0"/>
        <v>681</v>
      </c>
      <c r="Q26" t="s">
        <v>108</v>
      </c>
      <c r="R26" t="s">
        <v>5</v>
      </c>
      <c r="S26" t="s">
        <v>0</v>
      </c>
      <c r="T26">
        <v>1112</v>
      </c>
      <c r="U26">
        <f t="shared" si="1"/>
        <v>1072</v>
      </c>
    </row>
    <row r="27" spans="1:23" x14ac:dyDescent="0.3">
      <c r="A27" t="s">
        <v>108</v>
      </c>
      <c r="B27" t="s">
        <v>95</v>
      </c>
      <c r="C27" t="s">
        <v>0</v>
      </c>
      <c r="D27">
        <v>776</v>
      </c>
      <c r="I27" t="s">
        <v>108</v>
      </c>
      <c r="J27" t="s">
        <v>4</v>
      </c>
      <c r="K27" t="s">
        <v>0</v>
      </c>
      <c r="L27">
        <v>1200</v>
      </c>
      <c r="M27">
        <f t="shared" si="0"/>
        <v>1160</v>
      </c>
      <c r="Q27" t="s">
        <v>108</v>
      </c>
      <c r="R27" t="s">
        <v>5</v>
      </c>
      <c r="S27" t="s">
        <v>0</v>
      </c>
      <c r="T27">
        <v>1064</v>
      </c>
      <c r="U27">
        <f t="shared" si="1"/>
        <v>1024</v>
      </c>
    </row>
    <row r="28" spans="1:23" x14ac:dyDescent="0.3">
      <c r="A28" t="s">
        <v>108</v>
      </c>
      <c r="B28" t="s">
        <v>95</v>
      </c>
      <c r="C28" t="s">
        <v>0</v>
      </c>
      <c r="D28">
        <v>812</v>
      </c>
      <c r="I28" t="s">
        <v>108</v>
      </c>
      <c r="J28" t="s">
        <v>4</v>
      </c>
      <c r="K28" t="s">
        <v>0</v>
      </c>
      <c r="L28">
        <v>808</v>
      </c>
      <c r="M28">
        <f t="shared" si="0"/>
        <v>768</v>
      </c>
      <c r="Q28" t="s">
        <v>108</v>
      </c>
      <c r="R28" t="s">
        <v>5</v>
      </c>
      <c r="S28" t="s">
        <v>0</v>
      </c>
      <c r="T28">
        <v>1081</v>
      </c>
      <c r="U28">
        <f t="shared" si="1"/>
        <v>1041</v>
      </c>
    </row>
    <row r="29" spans="1:23" x14ac:dyDescent="0.3">
      <c r="A29" t="s">
        <v>108</v>
      </c>
      <c r="B29" t="s">
        <v>95</v>
      </c>
      <c r="C29" t="s">
        <v>0</v>
      </c>
      <c r="D29">
        <v>745</v>
      </c>
      <c r="I29" t="s">
        <v>108</v>
      </c>
      <c r="J29" t="s">
        <v>4</v>
      </c>
      <c r="K29" t="s">
        <v>0</v>
      </c>
      <c r="L29">
        <v>780</v>
      </c>
      <c r="M29">
        <f t="shared" si="0"/>
        <v>740</v>
      </c>
      <c r="Q29" t="s">
        <v>108</v>
      </c>
      <c r="R29" t="s">
        <v>5</v>
      </c>
      <c r="S29" t="s">
        <v>0</v>
      </c>
      <c r="T29">
        <v>1548</v>
      </c>
      <c r="U29">
        <f t="shared" si="1"/>
        <v>1508</v>
      </c>
    </row>
    <row r="30" spans="1:23" x14ac:dyDescent="0.3">
      <c r="A30" t="s">
        <v>108</v>
      </c>
      <c r="B30" t="s">
        <v>95</v>
      </c>
      <c r="C30" t="s">
        <v>0</v>
      </c>
      <c r="D30">
        <v>1244</v>
      </c>
      <c r="I30" t="s">
        <v>108</v>
      </c>
      <c r="J30" t="s">
        <v>4</v>
      </c>
      <c r="K30" t="s">
        <v>0</v>
      </c>
      <c r="L30">
        <v>936</v>
      </c>
      <c r="M30">
        <f t="shared" si="0"/>
        <v>896</v>
      </c>
      <c r="Q30" t="s">
        <v>108</v>
      </c>
      <c r="R30" t="s">
        <v>5</v>
      </c>
      <c r="S30" t="s">
        <v>0</v>
      </c>
      <c r="T30">
        <v>984</v>
      </c>
      <c r="U30">
        <f t="shared" si="1"/>
        <v>944</v>
      </c>
    </row>
    <row r="31" spans="1:23" x14ac:dyDescent="0.3">
      <c r="A31" t="s">
        <v>108</v>
      </c>
      <c r="B31" t="s">
        <v>95</v>
      </c>
      <c r="C31" t="s">
        <v>0</v>
      </c>
      <c r="D31">
        <v>696</v>
      </c>
      <c r="G31">
        <f>MEDIAN(D22:D31)</f>
        <v>792</v>
      </c>
      <c r="I31" t="s">
        <v>108</v>
      </c>
      <c r="J31" t="s">
        <v>4</v>
      </c>
      <c r="K31" t="s">
        <v>0</v>
      </c>
      <c r="L31">
        <v>832</v>
      </c>
      <c r="M31">
        <f t="shared" si="0"/>
        <v>792</v>
      </c>
      <c r="O31">
        <f>MEDIAN(M22:M31)</f>
        <v>788</v>
      </c>
      <c r="Q31" t="s">
        <v>108</v>
      </c>
      <c r="R31" t="s">
        <v>5</v>
      </c>
      <c r="S31" t="s">
        <v>0</v>
      </c>
      <c r="T31">
        <v>832</v>
      </c>
      <c r="U31">
        <f t="shared" si="1"/>
        <v>792</v>
      </c>
      <c r="W31">
        <f>MEDIAN(U22:U31)</f>
        <v>920</v>
      </c>
    </row>
    <row r="32" spans="1:23" x14ac:dyDescent="0.3">
      <c r="A32" t="s">
        <v>109</v>
      </c>
      <c r="B32" t="s">
        <v>95</v>
      </c>
      <c r="C32" t="s">
        <v>0</v>
      </c>
      <c r="D32">
        <v>1103</v>
      </c>
      <c r="I32" t="s">
        <v>109</v>
      </c>
      <c r="J32" t="s">
        <v>4</v>
      </c>
      <c r="K32" t="s">
        <v>0</v>
      </c>
      <c r="L32">
        <v>880</v>
      </c>
      <c r="M32">
        <f t="shared" si="0"/>
        <v>840</v>
      </c>
      <c r="Q32" t="s">
        <v>109</v>
      </c>
      <c r="R32" t="s">
        <v>5</v>
      </c>
      <c r="S32" t="s">
        <v>0</v>
      </c>
      <c r="T32">
        <v>1831</v>
      </c>
      <c r="U32">
        <f t="shared" si="1"/>
        <v>1791</v>
      </c>
    </row>
    <row r="33" spans="1:23" x14ac:dyDescent="0.3">
      <c r="A33" t="s">
        <v>109</v>
      </c>
      <c r="B33" t="s">
        <v>95</v>
      </c>
      <c r="C33" t="s">
        <v>1</v>
      </c>
      <c r="D33">
        <v>713</v>
      </c>
      <c r="I33" t="s">
        <v>109</v>
      </c>
      <c r="J33" t="s">
        <v>4</v>
      </c>
      <c r="K33" t="s">
        <v>0</v>
      </c>
      <c r="L33">
        <v>816</v>
      </c>
      <c r="M33">
        <f t="shared" si="0"/>
        <v>776</v>
      </c>
      <c r="Q33" t="s">
        <v>109</v>
      </c>
      <c r="R33" t="s">
        <v>5</v>
      </c>
      <c r="S33" t="s">
        <v>0</v>
      </c>
      <c r="T33">
        <v>840</v>
      </c>
      <c r="U33">
        <f t="shared" si="1"/>
        <v>800</v>
      </c>
    </row>
    <row r="34" spans="1:23" x14ac:dyDescent="0.3">
      <c r="A34" t="s">
        <v>109</v>
      </c>
      <c r="B34" t="s">
        <v>95</v>
      </c>
      <c r="C34" t="s">
        <v>0</v>
      </c>
      <c r="D34">
        <v>729</v>
      </c>
      <c r="I34" t="s">
        <v>109</v>
      </c>
      <c r="J34" t="s">
        <v>4</v>
      </c>
      <c r="K34" t="s">
        <v>0</v>
      </c>
      <c r="L34">
        <v>1577</v>
      </c>
      <c r="M34">
        <f t="shared" si="0"/>
        <v>1537</v>
      </c>
      <c r="Q34" t="s">
        <v>109</v>
      </c>
      <c r="R34" t="s">
        <v>5</v>
      </c>
      <c r="S34" t="s">
        <v>0</v>
      </c>
      <c r="T34">
        <v>1601</v>
      </c>
      <c r="U34">
        <f t="shared" si="1"/>
        <v>1561</v>
      </c>
    </row>
    <row r="35" spans="1:23" x14ac:dyDescent="0.3">
      <c r="A35" t="s">
        <v>109</v>
      </c>
      <c r="B35" t="s">
        <v>95</v>
      </c>
      <c r="C35" t="s">
        <v>0</v>
      </c>
      <c r="D35">
        <v>1272</v>
      </c>
      <c r="I35" t="s">
        <v>109</v>
      </c>
      <c r="J35" t="s">
        <v>4</v>
      </c>
      <c r="K35" t="s">
        <v>1</v>
      </c>
      <c r="L35">
        <v>1760</v>
      </c>
      <c r="M35">
        <f t="shared" si="0"/>
        <v>1720</v>
      </c>
      <c r="Q35" t="s">
        <v>109</v>
      </c>
      <c r="R35" t="s">
        <v>5</v>
      </c>
      <c r="S35" t="s">
        <v>1</v>
      </c>
      <c r="T35">
        <v>880</v>
      </c>
      <c r="U35">
        <f t="shared" si="1"/>
        <v>840</v>
      </c>
    </row>
    <row r="36" spans="1:23" x14ac:dyDescent="0.3">
      <c r="A36" t="s">
        <v>109</v>
      </c>
      <c r="B36" t="s">
        <v>95</v>
      </c>
      <c r="C36" t="s">
        <v>0</v>
      </c>
      <c r="D36">
        <v>968</v>
      </c>
      <c r="I36" t="s">
        <v>109</v>
      </c>
      <c r="J36" t="s">
        <v>4</v>
      </c>
      <c r="K36" t="s">
        <v>1</v>
      </c>
      <c r="L36">
        <v>792</v>
      </c>
      <c r="M36">
        <f t="shared" si="0"/>
        <v>752</v>
      </c>
      <c r="Q36" t="s">
        <v>109</v>
      </c>
      <c r="R36" t="s">
        <v>5</v>
      </c>
      <c r="S36" t="s">
        <v>0</v>
      </c>
      <c r="T36">
        <v>1168</v>
      </c>
      <c r="U36">
        <f t="shared" si="1"/>
        <v>1128</v>
      </c>
    </row>
    <row r="37" spans="1:23" x14ac:dyDescent="0.3">
      <c r="A37" t="s">
        <v>109</v>
      </c>
      <c r="B37" t="s">
        <v>95</v>
      </c>
      <c r="C37" t="s">
        <v>0</v>
      </c>
      <c r="D37">
        <v>808</v>
      </c>
      <c r="I37" t="s">
        <v>109</v>
      </c>
      <c r="J37" t="s">
        <v>4</v>
      </c>
      <c r="K37" t="s">
        <v>0</v>
      </c>
      <c r="L37">
        <v>832</v>
      </c>
      <c r="M37">
        <f t="shared" si="0"/>
        <v>792</v>
      </c>
      <c r="Q37" t="s">
        <v>109</v>
      </c>
      <c r="R37" t="s">
        <v>5</v>
      </c>
      <c r="S37" t="s">
        <v>0</v>
      </c>
      <c r="T37">
        <v>1016</v>
      </c>
      <c r="U37">
        <f t="shared" si="1"/>
        <v>976</v>
      </c>
    </row>
    <row r="38" spans="1:23" x14ac:dyDescent="0.3">
      <c r="A38" t="s">
        <v>109</v>
      </c>
      <c r="B38" t="s">
        <v>95</v>
      </c>
      <c r="C38" t="s">
        <v>0</v>
      </c>
      <c r="D38">
        <v>777</v>
      </c>
      <c r="I38" t="s">
        <v>109</v>
      </c>
      <c r="J38" t="s">
        <v>4</v>
      </c>
      <c r="K38" t="s">
        <v>0</v>
      </c>
      <c r="L38">
        <v>1320</v>
      </c>
      <c r="M38">
        <f t="shared" si="0"/>
        <v>1280</v>
      </c>
      <c r="Q38" t="s">
        <v>109</v>
      </c>
      <c r="R38" t="s">
        <v>5</v>
      </c>
      <c r="S38" t="s">
        <v>0</v>
      </c>
      <c r="T38">
        <v>1232</v>
      </c>
      <c r="U38">
        <f t="shared" si="1"/>
        <v>1192</v>
      </c>
    </row>
    <row r="39" spans="1:23" x14ac:dyDescent="0.3">
      <c r="A39" t="s">
        <v>109</v>
      </c>
      <c r="B39" t="s">
        <v>95</v>
      </c>
      <c r="C39" t="s">
        <v>0</v>
      </c>
      <c r="D39">
        <v>720</v>
      </c>
      <c r="I39" t="s">
        <v>109</v>
      </c>
      <c r="J39" t="s">
        <v>4</v>
      </c>
      <c r="K39" t="s">
        <v>0</v>
      </c>
      <c r="L39">
        <v>791</v>
      </c>
      <c r="M39">
        <f t="shared" si="0"/>
        <v>751</v>
      </c>
      <c r="Q39" t="s">
        <v>109</v>
      </c>
      <c r="R39" t="s">
        <v>5</v>
      </c>
      <c r="S39" t="s">
        <v>0</v>
      </c>
      <c r="T39">
        <v>2120</v>
      </c>
      <c r="U39">
        <f t="shared" si="1"/>
        <v>2080</v>
      </c>
    </row>
    <row r="40" spans="1:23" x14ac:dyDescent="0.3">
      <c r="A40" t="s">
        <v>109</v>
      </c>
      <c r="B40" t="s">
        <v>95</v>
      </c>
      <c r="C40" t="s">
        <v>0</v>
      </c>
      <c r="D40">
        <v>1312</v>
      </c>
      <c r="I40" t="s">
        <v>109</v>
      </c>
      <c r="J40" t="s">
        <v>4</v>
      </c>
      <c r="K40" t="s">
        <v>0</v>
      </c>
      <c r="L40">
        <v>1464</v>
      </c>
      <c r="M40">
        <f t="shared" si="0"/>
        <v>1424</v>
      </c>
      <c r="Q40" t="s">
        <v>109</v>
      </c>
      <c r="R40" t="s">
        <v>5</v>
      </c>
      <c r="S40" t="s">
        <v>0</v>
      </c>
      <c r="T40">
        <v>1560</v>
      </c>
      <c r="U40">
        <f t="shared" si="1"/>
        <v>1520</v>
      </c>
    </row>
    <row r="41" spans="1:23" x14ac:dyDescent="0.3">
      <c r="A41" t="s">
        <v>109</v>
      </c>
      <c r="B41" t="s">
        <v>95</v>
      </c>
      <c r="C41" t="s">
        <v>0</v>
      </c>
      <c r="D41">
        <v>792</v>
      </c>
      <c r="G41">
        <f>MEDIAN(D32:D41)</f>
        <v>800</v>
      </c>
      <c r="I41" t="s">
        <v>109</v>
      </c>
      <c r="J41" t="s">
        <v>4</v>
      </c>
      <c r="K41" t="s">
        <v>0</v>
      </c>
      <c r="L41">
        <v>900</v>
      </c>
      <c r="M41">
        <f t="shared" si="0"/>
        <v>860</v>
      </c>
      <c r="O41">
        <f>MEDIAN(M32:M41)</f>
        <v>850</v>
      </c>
      <c r="Q41" t="s">
        <v>109</v>
      </c>
      <c r="R41" t="s">
        <v>5</v>
      </c>
      <c r="S41" t="s">
        <v>0</v>
      </c>
      <c r="T41">
        <v>1440</v>
      </c>
      <c r="U41">
        <f t="shared" si="1"/>
        <v>1400</v>
      </c>
      <c r="W41">
        <f>MEDIAN(U32:U41)</f>
        <v>1296</v>
      </c>
    </row>
    <row r="42" spans="1:23" x14ac:dyDescent="0.3">
      <c r="A42" t="s">
        <v>110</v>
      </c>
      <c r="B42" t="s">
        <v>95</v>
      </c>
      <c r="C42" t="s">
        <v>0</v>
      </c>
      <c r="D42">
        <v>1132</v>
      </c>
      <c r="I42" t="s">
        <v>110</v>
      </c>
      <c r="J42" t="s">
        <v>4</v>
      </c>
      <c r="K42" t="s">
        <v>0</v>
      </c>
      <c r="L42">
        <v>1168</v>
      </c>
      <c r="M42">
        <f t="shared" si="0"/>
        <v>1128</v>
      </c>
      <c r="Q42" t="s">
        <v>110</v>
      </c>
      <c r="R42" t="s">
        <v>5</v>
      </c>
      <c r="S42" t="s">
        <v>0</v>
      </c>
      <c r="T42">
        <v>1504</v>
      </c>
      <c r="U42">
        <f t="shared" si="1"/>
        <v>1464</v>
      </c>
    </row>
    <row r="43" spans="1:23" x14ac:dyDescent="0.3">
      <c r="A43" t="s">
        <v>110</v>
      </c>
      <c r="B43" t="s">
        <v>95</v>
      </c>
      <c r="C43" t="s">
        <v>1</v>
      </c>
      <c r="D43">
        <v>776</v>
      </c>
      <c r="I43" t="s">
        <v>110</v>
      </c>
      <c r="J43" t="s">
        <v>4</v>
      </c>
      <c r="K43" t="s">
        <v>1</v>
      </c>
      <c r="L43">
        <v>1087</v>
      </c>
      <c r="M43">
        <f t="shared" si="0"/>
        <v>1047</v>
      </c>
      <c r="Q43" t="s">
        <v>110</v>
      </c>
      <c r="R43" t="s">
        <v>5</v>
      </c>
      <c r="S43" t="s">
        <v>0</v>
      </c>
      <c r="T43">
        <v>1000</v>
      </c>
      <c r="U43">
        <f t="shared" si="1"/>
        <v>960</v>
      </c>
    </row>
    <row r="44" spans="1:23" x14ac:dyDescent="0.3">
      <c r="A44" t="s">
        <v>110</v>
      </c>
      <c r="B44" t="s">
        <v>95</v>
      </c>
      <c r="C44" t="s">
        <v>0</v>
      </c>
      <c r="D44">
        <v>1125</v>
      </c>
      <c r="I44" t="s">
        <v>110</v>
      </c>
      <c r="J44" t="s">
        <v>4</v>
      </c>
      <c r="K44" t="s">
        <v>1</v>
      </c>
      <c r="L44">
        <v>784</v>
      </c>
      <c r="M44">
        <f t="shared" si="0"/>
        <v>744</v>
      </c>
      <c r="Q44" t="s">
        <v>110</v>
      </c>
      <c r="R44" t="s">
        <v>5</v>
      </c>
      <c r="S44" t="s">
        <v>1</v>
      </c>
      <c r="T44">
        <v>784</v>
      </c>
      <c r="U44">
        <f t="shared" si="1"/>
        <v>744</v>
      </c>
    </row>
    <row r="45" spans="1:23" x14ac:dyDescent="0.3">
      <c r="A45" t="s">
        <v>110</v>
      </c>
      <c r="B45" t="s">
        <v>95</v>
      </c>
      <c r="C45" t="s">
        <v>0</v>
      </c>
      <c r="D45">
        <v>2425</v>
      </c>
      <c r="I45" t="s">
        <v>110</v>
      </c>
      <c r="J45" t="s">
        <v>4</v>
      </c>
      <c r="K45" t="s">
        <v>1</v>
      </c>
      <c r="L45">
        <v>848</v>
      </c>
      <c r="M45">
        <f t="shared" si="0"/>
        <v>808</v>
      </c>
      <c r="Q45" t="s">
        <v>110</v>
      </c>
      <c r="R45" t="s">
        <v>5</v>
      </c>
      <c r="S45" t="s">
        <v>1</v>
      </c>
      <c r="T45">
        <v>871</v>
      </c>
      <c r="U45">
        <f t="shared" si="1"/>
        <v>831</v>
      </c>
    </row>
    <row r="46" spans="1:23" x14ac:dyDescent="0.3">
      <c r="A46" t="s">
        <v>110</v>
      </c>
      <c r="B46" t="s">
        <v>95</v>
      </c>
      <c r="C46" t="s">
        <v>0</v>
      </c>
      <c r="D46">
        <v>872</v>
      </c>
      <c r="I46" t="s">
        <v>110</v>
      </c>
      <c r="J46" t="s">
        <v>4</v>
      </c>
      <c r="K46" t="s">
        <v>1</v>
      </c>
      <c r="L46">
        <v>824</v>
      </c>
      <c r="M46">
        <f t="shared" si="0"/>
        <v>784</v>
      </c>
      <c r="Q46" t="s">
        <v>110</v>
      </c>
      <c r="R46" t="s">
        <v>5</v>
      </c>
      <c r="S46" t="s">
        <v>0</v>
      </c>
      <c r="T46">
        <v>1056</v>
      </c>
      <c r="U46">
        <f t="shared" si="1"/>
        <v>1016</v>
      </c>
    </row>
    <row r="47" spans="1:23" x14ac:dyDescent="0.3">
      <c r="A47" t="s">
        <v>110</v>
      </c>
      <c r="B47" t="s">
        <v>95</v>
      </c>
      <c r="C47" t="s">
        <v>0</v>
      </c>
      <c r="D47">
        <v>959</v>
      </c>
      <c r="I47" t="s">
        <v>110</v>
      </c>
      <c r="J47" t="s">
        <v>4</v>
      </c>
      <c r="K47" t="s">
        <v>1</v>
      </c>
      <c r="L47">
        <v>928</v>
      </c>
      <c r="M47">
        <f t="shared" si="0"/>
        <v>888</v>
      </c>
      <c r="Q47" t="s">
        <v>110</v>
      </c>
      <c r="R47" t="s">
        <v>5</v>
      </c>
      <c r="S47" t="s">
        <v>1</v>
      </c>
      <c r="T47">
        <v>1040</v>
      </c>
      <c r="U47">
        <f t="shared" si="1"/>
        <v>1000</v>
      </c>
    </row>
    <row r="48" spans="1:23" x14ac:dyDescent="0.3">
      <c r="A48" t="s">
        <v>110</v>
      </c>
      <c r="B48" t="s">
        <v>95</v>
      </c>
      <c r="C48" t="s">
        <v>1</v>
      </c>
      <c r="D48">
        <v>1567</v>
      </c>
      <c r="I48" t="s">
        <v>110</v>
      </c>
      <c r="J48" t="s">
        <v>4</v>
      </c>
      <c r="K48" t="s">
        <v>1</v>
      </c>
      <c r="L48">
        <v>1200</v>
      </c>
      <c r="M48">
        <f t="shared" si="0"/>
        <v>1160</v>
      </c>
      <c r="Q48" t="s">
        <v>110</v>
      </c>
      <c r="R48" t="s">
        <v>5</v>
      </c>
      <c r="S48" t="s">
        <v>0</v>
      </c>
      <c r="T48">
        <v>1506</v>
      </c>
      <c r="U48">
        <f t="shared" si="1"/>
        <v>1466</v>
      </c>
    </row>
    <row r="49" spans="1:23" x14ac:dyDescent="0.3">
      <c r="A49" t="s">
        <v>110</v>
      </c>
      <c r="B49" t="s">
        <v>95</v>
      </c>
      <c r="C49" t="s">
        <v>1</v>
      </c>
      <c r="D49">
        <v>825</v>
      </c>
      <c r="I49" t="s">
        <v>110</v>
      </c>
      <c r="J49" t="s">
        <v>4</v>
      </c>
      <c r="K49" t="s">
        <v>1</v>
      </c>
      <c r="L49">
        <v>816</v>
      </c>
      <c r="M49">
        <f t="shared" si="0"/>
        <v>776</v>
      </c>
      <c r="Q49" t="s">
        <v>110</v>
      </c>
      <c r="R49" t="s">
        <v>5</v>
      </c>
      <c r="S49" t="s">
        <v>1</v>
      </c>
      <c r="T49">
        <v>848</v>
      </c>
      <c r="U49">
        <f t="shared" si="1"/>
        <v>808</v>
      </c>
    </row>
    <row r="50" spans="1:23" x14ac:dyDescent="0.3">
      <c r="A50" t="s">
        <v>110</v>
      </c>
      <c r="B50" t="s">
        <v>95</v>
      </c>
      <c r="C50" t="s">
        <v>0</v>
      </c>
      <c r="D50">
        <v>1305</v>
      </c>
      <c r="I50" t="s">
        <v>110</v>
      </c>
      <c r="J50" t="s">
        <v>4</v>
      </c>
      <c r="K50" t="s">
        <v>0</v>
      </c>
      <c r="L50">
        <v>1801</v>
      </c>
      <c r="M50">
        <f t="shared" si="0"/>
        <v>1761</v>
      </c>
      <c r="Q50" t="s">
        <v>110</v>
      </c>
      <c r="R50" t="s">
        <v>5</v>
      </c>
      <c r="S50" t="s">
        <v>0</v>
      </c>
      <c r="T50">
        <v>976</v>
      </c>
      <c r="U50">
        <f t="shared" si="1"/>
        <v>936</v>
      </c>
    </row>
    <row r="51" spans="1:23" x14ac:dyDescent="0.3">
      <c r="A51" t="s">
        <v>110</v>
      </c>
      <c r="B51" t="s">
        <v>95</v>
      </c>
      <c r="C51" t="s">
        <v>0</v>
      </c>
      <c r="D51">
        <v>776</v>
      </c>
      <c r="G51">
        <f>MEDIAN(D42:D51)</f>
        <v>1042</v>
      </c>
      <c r="I51" t="s">
        <v>110</v>
      </c>
      <c r="J51" t="s">
        <v>4</v>
      </c>
      <c r="K51" t="s">
        <v>1</v>
      </c>
      <c r="L51">
        <v>1176</v>
      </c>
      <c r="M51">
        <f t="shared" si="0"/>
        <v>1136</v>
      </c>
      <c r="O51">
        <f>MEDIAN(M42:M51)</f>
        <v>967.5</v>
      </c>
      <c r="Q51" t="s">
        <v>110</v>
      </c>
      <c r="R51" t="s">
        <v>5</v>
      </c>
      <c r="S51" t="s">
        <v>0</v>
      </c>
      <c r="T51">
        <v>1367</v>
      </c>
      <c r="U51">
        <f t="shared" si="1"/>
        <v>1327</v>
      </c>
      <c r="W51">
        <f>MEDIAN(U42:U51)</f>
        <v>980</v>
      </c>
    </row>
    <row r="52" spans="1:23" x14ac:dyDescent="0.3">
      <c r="A52" t="s">
        <v>111</v>
      </c>
      <c r="B52" t="s">
        <v>95</v>
      </c>
      <c r="C52" t="s">
        <v>1</v>
      </c>
      <c r="D52">
        <v>744</v>
      </c>
      <c r="I52" t="s">
        <v>111</v>
      </c>
      <c r="J52" t="s">
        <v>4</v>
      </c>
      <c r="K52" t="s">
        <v>1</v>
      </c>
      <c r="L52">
        <v>736</v>
      </c>
      <c r="M52">
        <f t="shared" si="0"/>
        <v>696</v>
      </c>
      <c r="Q52" t="s">
        <v>111</v>
      </c>
      <c r="R52" t="s">
        <v>5</v>
      </c>
      <c r="S52" t="s">
        <v>1</v>
      </c>
      <c r="T52">
        <v>2752</v>
      </c>
      <c r="U52">
        <f t="shared" si="1"/>
        <v>2712</v>
      </c>
    </row>
    <row r="53" spans="1:23" x14ac:dyDescent="0.3">
      <c r="A53" t="s">
        <v>111</v>
      </c>
      <c r="B53" t="s">
        <v>95</v>
      </c>
      <c r="C53" t="s">
        <v>0</v>
      </c>
      <c r="D53">
        <v>1922</v>
      </c>
      <c r="I53" t="s">
        <v>111</v>
      </c>
      <c r="J53" t="s">
        <v>4</v>
      </c>
      <c r="K53" t="s">
        <v>1</v>
      </c>
      <c r="L53">
        <v>1024</v>
      </c>
      <c r="M53">
        <f t="shared" si="0"/>
        <v>984</v>
      </c>
      <c r="Q53" t="s">
        <v>111</v>
      </c>
      <c r="R53" t="s">
        <v>5</v>
      </c>
      <c r="S53" t="s">
        <v>1</v>
      </c>
      <c r="T53">
        <v>2089</v>
      </c>
      <c r="U53">
        <f t="shared" si="1"/>
        <v>2049</v>
      </c>
    </row>
    <row r="54" spans="1:23" x14ac:dyDescent="0.3">
      <c r="A54" t="s">
        <v>111</v>
      </c>
      <c r="B54" t="s">
        <v>95</v>
      </c>
      <c r="C54" t="s">
        <v>1</v>
      </c>
      <c r="D54">
        <v>746</v>
      </c>
      <c r="I54" t="s">
        <v>111</v>
      </c>
      <c r="J54" t="s">
        <v>4</v>
      </c>
      <c r="K54" t="s">
        <v>1</v>
      </c>
      <c r="L54">
        <v>1696</v>
      </c>
      <c r="M54">
        <f t="shared" si="0"/>
        <v>1656</v>
      </c>
      <c r="Q54" t="s">
        <v>111</v>
      </c>
      <c r="R54" t="s">
        <v>5</v>
      </c>
      <c r="S54" t="s">
        <v>1</v>
      </c>
      <c r="T54">
        <v>752</v>
      </c>
      <c r="U54">
        <f t="shared" si="1"/>
        <v>712</v>
      </c>
    </row>
    <row r="55" spans="1:23" x14ac:dyDescent="0.3">
      <c r="A55" t="s">
        <v>111</v>
      </c>
      <c r="B55" t="s">
        <v>95</v>
      </c>
      <c r="C55" t="s">
        <v>1</v>
      </c>
      <c r="D55">
        <v>784</v>
      </c>
      <c r="I55" t="s">
        <v>111</v>
      </c>
      <c r="J55" t="s">
        <v>4</v>
      </c>
      <c r="K55" t="s">
        <v>0</v>
      </c>
      <c r="L55">
        <v>4447</v>
      </c>
      <c r="M55">
        <f t="shared" si="0"/>
        <v>4407</v>
      </c>
      <c r="Q55" t="s">
        <v>111</v>
      </c>
      <c r="R55" t="s">
        <v>5</v>
      </c>
      <c r="S55" t="s">
        <v>1</v>
      </c>
      <c r="T55">
        <v>1512</v>
      </c>
      <c r="U55">
        <f t="shared" si="1"/>
        <v>1472</v>
      </c>
    </row>
    <row r="56" spans="1:23" x14ac:dyDescent="0.3">
      <c r="A56" t="s">
        <v>111</v>
      </c>
      <c r="B56" t="s">
        <v>95</v>
      </c>
      <c r="C56" t="s">
        <v>1</v>
      </c>
      <c r="D56">
        <v>1561</v>
      </c>
      <c r="I56" t="s">
        <v>111</v>
      </c>
      <c r="J56" t="s">
        <v>4</v>
      </c>
      <c r="K56" t="s">
        <v>1</v>
      </c>
      <c r="L56">
        <v>808</v>
      </c>
      <c r="M56">
        <f t="shared" si="0"/>
        <v>768</v>
      </c>
      <c r="Q56" t="s">
        <v>111</v>
      </c>
      <c r="R56" t="s">
        <v>5</v>
      </c>
      <c r="S56" t="s">
        <v>1</v>
      </c>
      <c r="T56">
        <v>976</v>
      </c>
      <c r="U56">
        <f t="shared" si="1"/>
        <v>936</v>
      </c>
    </row>
    <row r="57" spans="1:23" x14ac:dyDescent="0.3">
      <c r="A57" t="s">
        <v>111</v>
      </c>
      <c r="B57" t="s">
        <v>95</v>
      </c>
      <c r="C57" t="s">
        <v>1</v>
      </c>
      <c r="D57">
        <v>761</v>
      </c>
      <c r="I57" t="s">
        <v>111</v>
      </c>
      <c r="J57" t="s">
        <v>4</v>
      </c>
      <c r="K57" t="s">
        <v>1</v>
      </c>
      <c r="L57">
        <v>879</v>
      </c>
      <c r="M57">
        <f t="shared" si="0"/>
        <v>839</v>
      </c>
      <c r="Q57" t="s">
        <v>111</v>
      </c>
      <c r="R57" t="s">
        <v>5</v>
      </c>
      <c r="S57" t="s">
        <v>1</v>
      </c>
      <c r="T57">
        <v>1255</v>
      </c>
      <c r="U57">
        <f t="shared" si="1"/>
        <v>1215</v>
      </c>
    </row>
    <row r="58" spans="1:23" x14ac:dyDescent="0.3">
      <c r="A58" t="s">
        <v>111</v>
      </c>
      <c r="B58" t="s">
        <v>95</v>
      </c>
      <c r="C58" t="s">
        <v>1</v>
      </c>
      <c r="D58">
        <v>784</v>
      </c>
      <c r="I58" t="s">
        <v>111</v>
      </c>
      <c r="J58" t="s">
        <v>4</v>
      </c>
      <c r="K58" t="s">
        <v>1</v>
      </c>
      <c r="L58">
        <v>879</v>
      </c>
      <c r="M58">
        <f t="shared" si="0"/>
        <v>839</v>
      </c>
      <c r="Q58" t="s">
        <v>111</v>
      </c>
      <c r="R58" t="s">
        <v>5</v>
      </c>
      <c r="S58" t="s">
        <v>1</v>
      </c>
      <c r="T58">
        <v>1045</v>
      </c>
      <c r="U58">
        <f t="shared" si="1"/>
        <v>1005</v>
      </c>
    </row>
    <row r="59" spans="1:23" x14ac:dyDescent="0.3">
      <c r="A59" t="s">
        <v>111</v>
      </c>
      <c r="B59" t="s">
        <v>95</v>
      </c>
      <c r="C59" t="s">
        <v>1</v>
      </c>
      <c r="D59">
        <v>776</v>
      </c>
      <c r="I59" t="s">
        <v>111</v>
      </c>
      <c r="J59" t="s">
        <v>4</v>
      </c>
      <c r="K59" t="s">
        <v>1</v>
      </c>
      <c r="L59">
        <v>1032</v>
      </c>
      <c r="M59">
        <f t="shared" si="0"/>
        <v>992</v>
      </c>
      <c r="Q59" t="s">
        <v>111</v>
      </c>
      <c r="R59" t="s">
        <v>5</v>
      </c>
      <c r="S59" t="s">
        <v>0</v>
      </c>
      <c r="T59">
        <v>1960</v>
      </c>
      <c r="U59">
        <f t="shared" si="1"/>
        <v>1920</v>
      </c>
    </row>
    <row r="60" spans="1:23" x14ac:dyDescent="0.3">
      <c r="A60" t="s">
        <v>111</v>
      </c>
      <c r="B60" t="s">
        <v>95</v>
      </c>
      <c r="C60" t="s">
        <v>1</v>
      </c>
      <c r="D60">
        <v>3095</v>
      </c>
      <c r="I60" t="s">
        <v>111</v>
      </c>
      <c r="J60" t="s">
        <v>4</v>
      </c>
      <c r="K60" t="s">
        <v>1</v>
      </c>
      <c r="L60">
        <v>841</v>
      </c>
      <c r="M60">
        <f t="shared" si="0"/>
        <v>801</v>
      </c>
      <c r="Q60" t="s">
        <v>111</v>
      </c>
      <c r="R60" t="s">
        <v>5</v>
      </c>
      <c r="S60" t="s">
        <v>1</v>
      </c>
      <c r="T60">
        <v>1249</v>
      </c>
      <c r="U60">
        <f t="shared" si="1"/>
        <v>1209</v>
      </c>
    </row>
    <row r="61" spans="1:23" x14ac:dyDescent="0.3">
      <c r="A61" t="s">
        <v>111</v>
      </c>
      <c r="B61" t="s">
        <v>95</v>
      </c>
      <c r="C61" t="s">
        <v>1</v>
      </c>
      <c r="D61">
        <v>831</v>
      </c>
      <c r="G61">
        <f>MEDIAN(D52:D61)</f>
        <v>784</v>
      </c>
      <c r="I61" t="s">
        <v>111</v>
      </c>
      <c r="J61" t="s">
        <v>4</v>
      </c>
      <c r="K61" t="s">
        <v>1</v>
      </c>
      <c r="L61">
        <v>1288</v>
      </c>
      <c r="M61">
        <f t="shared" si="0"/>
        <v>1248</v>
      </c>
      <c r="O61">
        <f>MEDIAN(M52:M61)</f>
        <v>911.5</v>
      </c>
      <c r="Q61" t="s">
        <v>111</v>
      </c>
      <c r="R61" t="s">
        <v>5</v>
      </c>
      <c r="S61" t="s">
        <v>1</v>
      </c>
      <c r="T61">
        <v>800</v>
      </c>
      <c r="U61">
        <f t="shared" si="1"/>
        <v>760</v>
      </c>
      <c r="W61">
        <f>MEDIAN(U52:U61)</f>
        <v>1212</v>
      </c>
    </row>
    <row r="62" spans="1:23" x14ac:dyDescent="0.3">
      <c r="A62" t="s">
        <v>112</v>
      </c>
      <c r="B62" t="s">
        <v>95</v>
      </c>
      <c r="C62" t="s">
        <v>1</v>
      </c>
      <c r="D62">
        <v>784</v>
      </c>
      <c r="I62" t="s">
        <v>112</v>
      </c>
      <c r="J62" t="s">
        <v>4</v>
      </c>
      <c r="K62" t="s">
        <v>1</v>
      </c>
      <c r="L62">
        <v>768</v>
      </c>
      <c r="M62">
        <f t="shared" si="0"/>
        <v>728</v>
      </c>
      <c r="Q62" t="s">
        <v>112</v>
      </c>
      <c r="R62" t="s">
        <v>5</v>
      </c>
      <c r="S62" t="s">
        <v>1</v>
      </c>
      <c r="T62">
        <v>1031</v>
      </c>
      <c r="U62">
        <f t="shared" si="1"/>
        <v>991</v>
      </c>
    </row>
    <row r="63" spans="1:23" x14ac:dyDescent="0.3">
      <c r="A63" t="s">
        <v>112</v>
      </c>
      <c r="B63" t="s">
        <v>95</v>
      </c>
      <c r="C63" t="s">
        <v>1</v>
      </c>
      <c r="D63">
        <v>824</v>
      </c>
      <c r="I63" t="s">
        <v>112</v>
      </c>
      <c r="J63" t="s">
        <v>4</v>
      </c>
      <c r="K63" t="s">
        <v>1</v>
      </c>
      <c r="L63">
        <v>856</v>
      </c>
      <c r="M63">
        <f t="shared" si="0"/>
        <v>816</v>
      </c>
      <c r="Q63" t="s">
        <v>112</v>
      </c>
      <c r="R63" t="s">
        <v>5</v>
      </c>
      <c r="S63" t="s">
        <v>1</v>
      </c>
      <c r="T63">
        <v>879</v>
      </c>
      <c r="U63">
        <f t="shared" si="1"/>
        <v>839</v>
      </c>
    </row>
    <row r="64" spans="1:23" x14ac:dyDescent="0.3">
      <c r="A64" t="s">
        <v>112</v>
      </c>
      <c r="B64" t="s">
        <v>95</v>
      </c>
      <c r="C64" t="s">
        <v>1</v>
      </c>
      <c r="D64">
        <v>825</v>
      </c>
      <c r="I64" t="s">
        <v>112</v>
      </c>
      <c r="J64" t="s">
        <v>4</v>
      </c>
      <c r="K64" t="s">
        <v>1</v>
      </c>
      <c r="L64">
        <v>880</v>
      </c>
      <c r="M64">
        <f t="shared" si="0"/>
        <v>840</v>
      </c>
      <c r="Q64" t="s">
        <v>112</v>
      </c>
      <c r="R64" t="s">
        <v>5</v>
      </c>
      <c r="S64" t="s">
        <v>1</v>
      </c>
      <c r="T64">
        <v>1264</v>
      </c>
      <c r="U64">
        <f t="shared" si="1"/>
        <v>1224</v>
      </c>
    </row>
    <row r="65" spans="1:23" x14ac:dyDescent="0.3">
      <c r="A65" t="s">
        <v>112</v>
      </c>
      <c r="B65" t="s">
        <v>95</v>
      </c>
      <c r="C65" t="s">
        <v>1</v>
      </c>
      <c r="D65">
        <v>784</v>
      </c>
      <c r="I65" t="s">
        <v>112</v>
      </c>
      <c r="J65" t="s">
        <v>4</v>
      </c>
      <c r="K65" t="s">
        <v>1</v>
      </c>
      <c r="L65">
        <v>936</v>
      </c>
      <c r="M65">
        <f t="shared" si="0"/>
        <v>896</v>
      </c>
      <c r="Q65" t="s">
        <v>112</v>
      </c>
      <c r="R65" t="s">
        <v>5</v>
      </c>
      <c r="S65" t="s">
        <v>1</v>
      </c>
      <c r="T65">
        <v>1011</v>
      </c>
      <c r="U65">
        <f t="shared" si="1"/>
        <v>971</v>
      </c>
    </row>
    <row r="66" spans="1:23" x14ac:dyDescent="0.3">
      <c r="A66" t="s">
        <v>112</v>
      </c>
      <c r="B66" t="s">
        <v>95</v>
      </c>
      <c r="C66" t="s">
        <v>1</v>
      </c>
      <c r="D66">
        <v>787</v>
      </c>
      <c r="I66" t="s">
        <v>112</v>
      </c>
      <c r="J66" t="s">
        <v>4</v>
      </c>
      <c r="K66" t="s">
        <v>1</v>
      </c>
      <c r="L66">
        <v>785</v>
      </c>
      <c r="M66">
        <f t="shared" si="0"/>
        <v>745</v>
      </c>
      <c r="Q66" t="s">
        <v>112</v>
      </c>
      <c r="R66" t="s">
        <v>5</v>
      </c>
      <c r="S66" t="s">
        <v>1</v>
      </c>
      <c r="T66">
        <v>896</v>
      </c>
      <c r="U66">
        <f t="shared" si="1"/>
        <v>856</v>
      </c>
    </row>
    <row r="67" spans="1:23" x14ac:dyDescent="0.3">
      <c r="A67" t="s">
        <v>112</v>
      </c>
      <c r="B67" t="s">
        <v>95</v>
      </c>
      <c r="C67" t="s">
        <v>1</v>
      </c>
      <c r="D67">
        <v>792</v>
      </c>
      <c r="I67" t="s">
        <v>112</v>
      </c>
      <c r="J67" t="s">
        <v>4</v>
      </c>
      <c r="K67" t="s">
        <v>1</v>
      </c>
      <c r="L67">
        <v>808</v>
      </c>
      <c r="M67">
        <f t="shared" ref="M67:M130" si="2">L67-40</f>
        <v>768</v>
      </c>
      <c r="Q67" t="s">
        <v>112</v>
      </c>
      <c r="R67" t="s">
        <v>5</v>
      </c>
      <c r="S67" t="s">
        <v>1</v>
      </c>
      <c r="T67">
        <v>1120</v>
      </c>
      <c r="U67">
        <f t="shared" ref="U67:U130" si="3">T67-40</f>
        <v>1080</v>
      </c>
    </row>
    <row r="68" spans="1:23" x14ac:dyDescent="0.3">
      <c r="A68" t="s">
        <v>112</v>
      </c>
      <c r="B68" t="s">
        <v>95</v>
      </c>
      <c r="C68" t="s">
        <v>1</v>
      </c>
      <c r="D68">
        <v>753</v>
      </c>
      <c r="I68" t="s">
        <v>112</v>
      </c>
      <c r="J68" t="s">
        <v>4</v>
      </c>
      <c r="K68" t="s">
        <v>1</v>
      </c>
      <c r="L68">
        <v>816</v>
      </c>
      <c r="M68">
        <f t="shared" si="2"/>
        <v>776</v>
      </c>
      <c r="Q68" t="s">
        <v>112</v>
      </c>
      <c r="R68" t="s">
        <v>5</v>
      </c>
      <c r="S68" t="s">
        <v>1</v>
      </c>
      <c r="T68">
        <v>784</v>
      </c>
      <c r="U68">
        <f t="shared" si="3"/>
        <v>744</v>
      </c>
    </row>
    <row r="69" spans="1:23" x14ac:dyDescent="0.3">
      <c r="A69" t="s">
        <v>112</v>
      </c>
      <c r="B69" t="s">
        <v>95</v>
      </c>
      <c r="C69" t="s">
        <v>1</v>
      </c>
      <c r="D69">
        <v>796</v>
      </c>
      <c r="I69" t="s">
        <v>112</v>
      </c>
      <c r="J69" t="s">
        <v>4</v>
      </c>
      <c r="K69" t="s">
        <v>1</v>
      </c>
      <c r="L69">
        <v>983</v>
      </c>
      <c r="M69">
        <f t="shared" si="2"/>
        <v>943</v>
      </c>
      <c r="Q69" t="s">
        <v>112</v>
      </c>
      <c r="R69" t="s">
        <v>5</v>
      </c>
      <c r="S69" t="s">
        <v>1</v>
      </c>
      <c r="T69">
        <v>1360</v>
      </c>
      <c r="U69">
        <f t="shared" si="3"/>
        <v>1320</v>
      </c>
    </row>
    <row r="70" spans="1:23" x14ac:dyDescent="0.3">
      <c r="A70" t="s">
        <v>112</v>
      </c>
      <c r="B70" t="s">
        <v>95</v>
      </c>
      <c r="C70" t="s">
        <v>1</v>
      </c>
      <c r="D70">
        <v>976</v>
      </c>
      <c r="I70" t="s">
        <v>112</v>
      </c>
      <c r="J70" t="s">
        <v>4</v>
      </c>
      <c r="K70" t="s">
        <v>1</v>
      </c>
      <c r="L70">
        <v>872</v>
      </c>
      <c r="M70">
        <f t="shared" si="2"/>
        <v>832</v>
      </c>
      <c r="Q70" t="s">
        <v>112</v>
      </c>
      <c r="R70" t="s">
        <v>5</v>
      </c>
      <c r="S70" t="s">
        <v>1</v>
      </c>
      <c r="T70">
        <v>1744</v>
      </c>
      <c r="U70">
        <f t="shared" si="3"/>
        <v>1704</v>
      </c>
    </row>
    <row r="71" spans="1:23" x14ac:dyDescent="0.3">
      <c r="A71" t="s">
        <v>112</v>
      </c>
      <c r="B71" t="s">
        <v>95</v>
      </c>
      <c r="C71" t="s">
        <v>1</v>
      </c>
      <c r="D71">
        <v>808</v>
      </c>
      <c r="G71">
        <f>MEDIAN(D62:D71)</f>
        <v>794</v>
      </c>
      <c r="I71" t="s">
        <v>112</v>
      </c>
      <c r="J71" t="s">
        <v>4</v>
      </c>
      <c r="K71" t="s">
        <v>1</v>
      </c>
      <c r="L71">
        <v>817</v>
      </c>
      <c r="M71">
        <f t="shared" si="2"/>
        <v>777</v>
      </c>
      <c r="O71">
        <f>MEDIAN(M62:M71)</f>
        <v>796.5</v>
      </c>
      <c r="Q71" t="s">
        <v>112</v>
      </c>
      <c r="R71" t="s">
        <v>5</v>
      </c>
      <c r="S71" t="s">
        <v>1</v>
      </c>
      <c r="T71">
        <v>679</v>
      </c>
      <c r="U71">
        <f t="shared" si="3"/>
        <v>639</v>
      </c>
      <c r="W71">
        <f>MEDIAN(U62:U71)</f>
        <v>981</v>
      </c>
    </row>
    <row r="72" spans="1:23" x14ac:dyDescent="0.3">
      <c r="A72" t="s">
        <v>113</v>
      </c>
      <c r="B72" t="s">
        <v>95</v>
      </c>
      <c r="C72" t="s">
        <v>1</v>
      </c>
      <c r="D72">
        <v>840</v>
      </c>
      <c r="I72" t="s">
        <v>113</v>
      </c>
      <c r="J72" t="s">
        <v>4</v>
      </c>
      <c r="K72" t="s">
        <v>1</v>
      </c>
      <c r="L72">
        <v>841</v>
      </c>
      <c r="M72">
        <f t="shared" si="2"/>
        <v>801</v>
      </c>
      <c r="Q72" t="s">
        <v>113</v>
      </c>
      <c r="R72" t="s">
        <v>5</v>
      </c>
      <c r="S72" t="s">
        <v>1</v>
      </c>
      <c r="T72">
        <v>912</v>
      </c>
      <c r="U72">
        <f t="shared" si="3"/>
        <v>872</v>
      </c>
    </row>
    <row r="73" spans="1:23" x14ac:dyDescent="0.3">
      <c r="A73" t="s">
        <v>113</v>
      </c>
      <c r="B73" t="s">
        <v>95</v>
      </c>
      <c r="C73" t="s">
        <v>1</v>
      </c>
      <c r="D73">
        <v>792</v>
      </c>
      <c r="I73" t="s">
        <v>113</v>
      </c>
      <c r="J73" t="s">
        <v>4</v>
      </c>
      <c r="K73" t="s">
        <v>1</v>
      </c>
      <c r="L73">
        <v>873</v>
      </c>
      <c r="M73">
        <f t="shared" si="2"/>
        <v>833</v>
      </c>
      <c r="Q73" t="s">
        <v>113</v>
      </c>
      <c r="R73" t="s">
        <v>5</v>
      </c>
      <c r="S73" t="s">
        <v>1</v>
      </c>
      <c r="T73">
        <v>1115</v>
      </c>
      <c r="U73">
        <f t="shared" si="3"/>
        <v>1075</v>
      </c>
    </row>
    <row r="74" spans="1:23" x14ac:dyDescent="0.3">
      <c r="A74" t="s">
        <v>113</v>
      </c>
      <c r="B74" t="s">
        <v>95</v>
      </c>
      <c r="C74" t="s">
        <v>1</v>
      </c>
      <c r="D74">
        <v>756</v>
      </c>
      <c r="I74" t="s">
        <v>113</v>
      </c>
      <c r="J74" t="s">
        <v>4</v>
      </c>
      <c r="K74" t="s">
        <v>1</v>
      </c>
      <c r="L74">
        <v>912</v>
      </c>
      <c r="M74">
        <f t="shared" si="2"/>
        <v>872</v>
      </c>
      <c r="Q74" t="s">
        <v>113</v>
      </c>
      <c r="R74" t="s">
        <v>5</v>
      </c>
      <c r="S74" t="s">
        <v>1</v>
      </c>
      <c r="T74">
        <v>776</v>
      </c>
      <c r="U74">
        <f t="shared" si="3"/>
        <v>736</v>
      </c>
    </row>
    <row r="75" spans="1:23" x14ac:dyDescent="0.3">
      <c r="A75" t="s">
        <v>113</v>
      </c>
      <c r="B75" t="s">
        <v>95</v>
      </c>
      <c r="C75" t="s">
        <v>1</v>
      </c>
      <c r="D75">
        <v>760</v>
      </c>
      <c r="I75" t="s">
        <v>113</v>
      </c>
      <c r="J75" t="s">
        <v>4</v>
      </c>
      <c r="K75" t="s">
        <v>1</v>
      </c>
      <c r="L75">
        <v>796</v>
      </c>
      <c r="M75">
        <f t="shared" si="2"/>
        <v>756</v>
      </c>
      <c r="Q75" t="s">
        <v>113</v>
      </c>
      <c r="R75" t="s">
        <v>5</v>
      </c>
      <c r="S75" t="s">
        <v>1</v>
      </c>
      <c r="T75">
        <v>944</v>
      </c>
      <c r="U75">
        <f t="shared" si="3"/>
        <v>904</v>
      </c>
    </row>
    <row r="76" spans="1:23" x14ac:dyDescent="0.3">
      <c r="A76" t="s">
        <v>113</v>
      </c>
      <c r="B76" t="s">
        <v>95</v>
      </c>
      <c r="C76" t="s">
        <v>1</v>
      </c>
      <c r="D76">
        <v>761</v>
      </c>
      <c r="I76" t="s">
        <v>113</v>
      </c>
      <c r="J76" t="s">
        <v>4</v>
      </c>
      <c r="K76" t="s">
        <v>1</v>
      </c>
      <c r="L76">
        <v>848</v>
      </c>
      <c r="M76">
        <f t="shared" si="2"/>
        <v>808</v>
      </c>
      <c r="Q76" t="s">
        <v>113</v>
      </c>
      <c r="R76" t="s">
        <v>5</v>
      </c>
      <c r="S76" t="s">
        <v>1</v>
      </c>
      <c r="T76">
        <v>816</v>
      </c>
      <c r="U76">
        <f t="shared" si="3"/>
        <v>776</v>
      </c>
    </row>
    <row r="77" spans="1:23" x14ac:dyDescent="0.3">
      <c r="A77" t="s">
        <v>113</v>
      </c>
      <c r="B77" t="s">
        <v>95</v>
      </c>
      <c r="C77" t="s">
        <v>1</v>
      </c>
      <c r="D77">
        <v>776</v>
      </c>
      <c r="I77" t="s">
        <v>113</v>
      </c>
      <c r="J77" t="s">
        <v>4</v>
      </c>
      <c r="K77" t="s">
        <v>1</v>
      </c>
      <c r="L77">
        <v>832</v>
      </c>
      <c r="M77">
        <f t="shared" si="2"/>
        <v>792</v>
      </c>
      <c r="Q77" t="s">
        <v>113</v>
      </c>
      <c r="R77" t="s">
        <v>5</v>
      </c>
      <c r="S77" t="s">
        <v>1</v>
      </c>
      <c r="T77">
        <v>960</v>
      </c>
      <c r="U77">
        <f t="shared" si="3"/>
        <v>920</v>
      </c>
    </row>
    <row r="78" spans="1:23" x14ac:dyDescent="0.3">
      <c r="A78" t="s">
        <v>113</v>
      </c>
      <c r="B78" t="s">
        <v>95</v>
      </c>
      <c r="C78" t="s">
        <v>1</v>
      </c>
      <c r="D78">
        <v>791</v>
      </c>
      <c r="I78" t="s">
        <v>113</v>
      </c>
      <c r="J78" t="s">
        <v>4</v>
      </c>
      <c r="K78" t="s">
        <v>1</v>
      </c>
      <c r="L78">
        <v>856</v>
      </c>
      <c r="M78">
        <f t="shared" si="2"/>
        <v>816</v>
      </c>
      <c r="Q78" t="s">
        <v>113</v>
      </c>
      <c r="R78" t="s">
        <v>5</v>
      </c>
      <c r="S78" t="s">
        <v>1</v>
      </c>
      <c r="T78">
        <v>840</v>
      </c>
      <c r="U78">
        <f t="shared" si="3"/>
        <v>800</v>
      </c>
    </row>
    <row r="79" spans="1:23" x14ac:dyDescent="0.3">
      <c r="A79" t="s">
        <v>113</v>
      </c>
      <c r="B79" t="s">
        <v>95</v>
      </c>
      <c r="C79" t="s">
        <v>1</v>
      </c>
      <c r="D79">
        <v>743</v>
      </c>
      <c r="I79" t="s">
        <v>113</v>
      </c>
      <c r="J79" t="s">
        <v>4</v>
      </c>
      <c r="K79" t="s">
        <v>1</v>
      </c>
      <c r="L79">
        <v>785</v>
      </c>
      <c r="M79">
        <f t="shared" si="2"/>
        <v>745</v>
      </c>
      <c r="Q79" t="s">
        <v>113</v>
      </c>
      <c r="R79" t="s">
        <v>5</v>
      </c>
      <c r="S79" t="s">
        <v>1</v>
      </c>
      <c r="T79">
        <v>847</v>
      </c>
      <c r="U79">
        <f t="shared" si="3"/>
        <v>807</v>
      </c>
    </row>
    <row r="80" spans="1:23" x14ac:dyDescent="0.3">
      <c r="A80" t="s">
        <v>113</v>
      </c>
      <c r="B80" t="s">
        <v>95</v>
      </c>
      <c r="C80" t="s">
        <v>1</v>
      </c>
      <c r="D80">
        <v>768</v>
      </c>
      <c r="I80" t="s">
        <v>113</v>
      </c>
      <c r="J80" t="s">
        <v>4</v>
      </c>
      <c r="K80" t="s">
        <v>1</v>
      </c>
      <c r="L80">
        <v>880</v>
      </c>
      <c r="M80">
        <f t="shared" si="2"/>
        <v>840</v>
      </c>
      <c r="Q80" t="s">
        <v>113</v>
      </c>
      <c r="R80" t="s">
        <v>5</v>
      </c>
      <c r="S80" t="s">
        <v>1</v>
      </c>
      <c r="T80">
        <v>920</v>
      </c>
      <c r="U80">
        <f t="shared" si="3"/>
        <v>880</v>
      </c>
    </row>
    <row r="81" spans="1:23" x14ac:dyDescent="0.3">
      <c r="A81" t="s">
        <v>113</v>
      </c>
      <c r="B81" t="s">
        <v>95</v>
      </c>
      <c r="C81" t="s">
        <v>1</v>
      </c>
      <c r="D81">
        <v>784</v>
      </c>
      <c r="G81">
        <f>MEDIAN(D72:D81)</f>
        <v>772</v>
      </c>
      <c r="I81" t="s">
        <v>113</v>
      </c>
      <c r="J81" t="s">
        <v>4</v>
      </c>
      <c r="K81" t="s">
        <v>1</v>
      </c>
      <c r="L81">
        <v>864</v>
      </c>
      <c r="M81">
        <f t="shared" si="2"/>
        <v>824</v>
      </c>
      <c r="O81">
        <f>MEDIAN(M72:M81)</f>
        <v>812</v>
      </c>
      <c r="Q81" t="s">
        <v>113</v>
      </c>
      <c r="R81" t="s">
        <v>5</v>
      </c>
      <c r="S81" t="s">
        <v>1</v>
      </c>
      <c r="T81">
        <v>943</v>
      </c>
      <c r="U81">
        <f t="shared" si="3"/>
        <v>903</v>
      </c>
      <c r="W81">
        <f>MEDIAN(U72:U81)</f>
        <v>876</v>
      </c>
    </row>
    <row r="82" spans="1:23" x14ac:dyDescent="0.3">
      <c r="A82" t="s">
        <v>98</v>
      </c>
      <c r="B82" t="s">
        <v>95</v>
      </c>
      <c r="C82" t="s">
        <v>0</v>
      </c>
      <c r="D82">
        <v>800</v>
      </c>
      <c r="I82" t="s">
        <v>98</v>
      </c>
      <c r="J82" t="s">
        <v>4</v>
      </c>
      <c r="K82" t="s">
        <v>0</v>
      </c>
      <c r="L82">
        <v>836</v>
      </c>
      <c r="M82">
        <f t="shared" si="2"/>
        <v>796</v>
      </c>
      <c r="Q82" t="s">
        <v>98</v>
      </c>
      <c r="R82" t="s">
        <v>5</v>
      </c>
      <c r="S82" t="s">
        <v>0</v>
      </c>
      <c r="T82">
        <v>1168</v>
      </c>
      <c r="U82">
        <f t="shared" si="3"/>
        <v>1128</v>
      </c>
    </row>
    <row r="83" spans="1:23" x14ac:dyDescent="0.3">
      <c r="A83" t="s">
        <v>98</v>
      </c>
      <c r="B83" t="s">
        <v>95</v>
      </c>
      <c r="C83" t="s">
        <v>0</v>
      </c>
      <c r="D83">
        <v>752</v>
      </c>
      <c r="I83" t="s">
        <v>98</v>
      </c>
      <c r="J83" t="s">
        <v>4</v>
      </c>
      <c r="K83" t="s">
        <v>0</v>
      </c>
      <c r="L83">
        <v>900</v>
      </c>
      <c r="M83">
        <f t="shared" si="2"/>
        <v>860</v>
      </c>
      <c r="Q83" t="s">
        <v>98</v>
      </c>
      <c r="R83" t="s">
        <v>5</v>
      </c>
      <c r="S83" t="s">
        <v>0</v>
      </c>
      <c r="T83">
        <v>1255</v>
      </c>
      <c r="U83">
        <f t="shared" si="3"/>
        <v>1215</v>
      </c>
    </row>
    <row r="84" spans="1:23" x14ac:dyDescent="0.3">
      <c r="A84" t="s">
        <v>98</v>
      </c>
      <c r="B84" t="s">
        <v>95</v>
      </c>
      <c r="C84" t="s">
        <v>0</v>
      </c>
      <c r="D84">
        <v>769</v>
      </c>
      <c r="I84" t="s">
        <v>98</v>
      </c>
      <c r="J84" t="s">
        <v>4</v>
      </c>
      <c r="K84" t="s">
        <v>0</v>
      </c>
      <c r="L84">
        <v>1020</v>
      </c>
      <c r="M84">
        <f t="shared" si="2"/>
        <v>980</v>
      </c>
      <c r="Q84" t="s">
        <v>98</v>
      </c>
      <c r="R84" t="s">
        <v>5</v>
      </c>
      <c r="S84" t="s">
        <v>0</v>
      </c>
      <c r="T84">
        <v>880</v>
      </c>
      <c r="U84">
        <f t="shared" si="3"/>
        <v>840</v>
      </c>
    </row>
    <row r="85" spans="1:23" x14ac:dyDescent="0.3">
      <c r="A85" t="s">
        <v>98</v>
      </c>
      <c r="B85" t="s">
        <v>95</v>
      </c>
      <c r="C85" t="s">
        <v>0</v>
      </c>
      <c r="D85">
        <v>857</v>
      </c>
      <c r="I85" t="s">
        <v>98</v>
      </c>
      <c r="J85" t="s">
        <v>4</v>
      </c>
      <c r="K85" t="s">
        <v>0</v>
      </c>
      <c r="L85">
        <v>852</v>
      </c>
      <c r="M85">
        <f t="shared" si="2"/>
        <v>812</v>
      </c>
      <c r="Q85" t="s">
        <v>98</v>
      </c>
      <c r="R85" t="s">
        <v>5</v>
      </c>
      <c r="S85" t="s">
        <v>0</v>
      </c>
      <c r="T85">
        <v>1097</v>
      </c>
      <c r="U85">
        <f t="shared" si="3"/>
        <v>1057</v>
      </c>
    </row>
    <row r="86" spans="1:23" x14ac:dyDescent="0.3">
      <c r="A86" t="s">
        <v>98</v>
      </c>
      <c r="B86" t="s">
        <v>95</v>
      </c>
      <c r="C86" t="s">
        <v>0</v>
      </c>
      <c r="D86">
        <v>921</v>
      </c>
      <c r="I86" t="s">
        <v>98</v>
      </c>
      <c r="J86" t="s">
        <v>4</v>
      </c>
      <c r="K86" t="s">
        <v>0</v>
      </c>
      <c r="L86">
        <v>1176</v>
      </c>
      <c r="M86">
        <f t="shared" si="2"/>
        <v>1136</v>
      </c>
      <c r="Q86" t="s">
        <v>98</v>
      </c>
      <c r="R86" t="s">
        <v>5</v>
      </c>
      <c r="S86" t="s">
        <v>0</v>
      </c>
      <c r="T86">
        <v>2001</v>
      </c>
      <c r="U86">
        <f t="shared" si="3"/>
        <v>1961</v>
      </c>
    </row>
    <row r="87" spans="1:23" x14ac:dyDescent="0.3">
      <c r="A87" t="s">
        <v>98</v>
      </c>
      <c r="B87" t="s">
        <v>95</v>
      </c>
      <c r="C87" t="s">
        <v>0</v>
      </c>
      <c r="D87">
        <v>716</v>
      </c>
      <c r="I87" t="s">
        <v>98</v>
      </c>
      <c r="J87" t="s">
        <v>4</v>
      </c>
      <c r="K87" t="s">
        <v>0</v>
      </c>
      <c r="L87">
        <v>777</v>
      </c>
      <c r="M87">
        <f t="shared" si="2"/>
        <v>737</v>
      </c>
      <c r="Q87" t="s">
        <v>98</v>
      </c>
      <c r="R87" t="s">
        <v>5</v>
      </c>
      <c r="S87" t="s">
        <v>0</v>
      </c>
      <c r="T87">
        <v>1256</v>
      </c>
      <c r="U87">
        <f t="shared" si="3"/>
        <v>1216</v>
      </c>
    </row>
    <row r="88" spans="1:23" x14ac:dyDescent="0.3">
      <c r="A88" t="s">
        <v>98</v>
      </c>
      <c r="B88" t="s">
        <v>95</v>
      </c>
      <c r="C88" t="s">
        <v>0</v>
      </c>
      <c r="D88">
        <v>728</v>
      </c>
      <c r="I88" t="s">
        <v>98</v>
      </c>
      <c r="J88" t="s">
        <v>4</v>
      </c>
      <c r="K88" t="s">
        <v>0</v>
      </c>
      <c r="L88">
        <v>920</v>
      </c>
      <c r="M88">
        <f t="shared" si="2"/>
        <v>880</v>
      </c>
      <c r="Q88" t="s">
        <v>98</v>
      </c>
      <c r="R88" t="s">
        <v>5</v>
      </c>
      <c r="S88" t="s">
        <v>0</v>
      </c>
      <c r="T88">
        <v>1096</v>
      </c>
      <c r="U88">
        <f t="shared" si="3"/>
        <v>1056</v>
      </c>
    </row>
    <row r="89" spans="1:23" x14ac:dyDescent="0.3">
      <c r="A89" t="s">
        <v>98</v>
      </c>
      <c r="B89" t="s">
        <v>95</v>
      </c>
      <c r="C89" t="s">
        <v>0</v>
      </c>
      <c r="D89">
        <v>788</v>
      </c>
      <c r="I89" t="s">
        <v>98</v>
      </c>
      <c r="J89" t="s">
        <v>4</v>
      </c>
      <c r="K89" t="s">
        <v>0</v>
      </c>
      <c r="L89">
        <v>761</v>
      </c>
      <c r="M89">
        <f t="shared" si="2"/>
        <v>721</v>
      </c>
      <c r="Q89" t="s">
        <v>98</v>
      </c>
      <c r="R89" t="s">
        <v>5</v>
      </c>
      <c r="S89" t="s">
        <v>0</v>
      </c>
      <c r="T89">
        <v>1017</v>
      </c>
      <c r="U89">
        <f t="shared" si="3"/>
        <v>977</v>
      </c>
    </row>
    <row r="90" spans="1:23" x14ac:dyDescent="0.3">
      <c r="A90" t="s">
        <v>98</v>
      </c>
      <c r="B90" t="s">
        <v>95</v>
      </c>
      <c r="C90" t="s">
        <v>0</v>
      </c>
      <c r="D90">
        <v>753</v>
      </c>
      <c r="I90" t="s">
        <v>98</v>
      </c>
      <c r="J90" t="s">
        <v>4</v>
      </c>
      <c r="K90" t="s">
        <v>0</v>
      </c>
      <c r="L90">
        <v>824</v>
      </c>
      <c r="M90">
        <f t="shared" si="2"/>
        <v>784</v>
      </c>
      <c r="Q90" t="s">
        <v>98</v>
      </c>
      <c r="R90" t="s">
        <v>5</v>
      </c>
      <c r="S90" t="s">
        <v>0</v>
      </c>
      <c r="T90">
        <v>840</v>
      </c>
      <c r="U90">
        <f t="shared" si="3"/>
        <v>800</v>
      </c>
    </row>
    <row r="91" spans="1:23" x14ac:dyDescent="0.3">
      <c r="A91" t="s">
        <v>98</v>
      </c>
      <c r="B91" t="s">
        <v>95</v>
      </c>
      <c r="C91" t="s">
        <v>0</v>
      </c>
      <c r="D91">
        <v>792</v>
      </c>
      <c r="G91">
        <f>MEDIAN(D82:D91)</f>
        <v>778.5</v>
      </c>
      <c r="I91" t="s">
        <v>98</v>
      </c>
      <c r="J91" t="s">
        <v>4</v>
      </c>
      <c r="K91" t="s">
        <v>0</v>
      </c>
      <c r="L91">
        <v>823</v>
      </c>
      <c r="M91">
        <f t="shared" si="2"/>
        <v>783</v>
      </c>
      <c r="O91">
        <f>MEDIAN(M82:M91)</f>
        <v>804</v>
      </c>
      <c r="Q91" t="s">
        <v>98</v>
      </c>
      <c r="R91" t="s">
        <v>5</v>
      </c>
      <c r="S91" t="s">
        <v>0</v>
      </c>
      <c r="T91">
        <v>896</v>
      </c>
      <c r="U91">
        <f t="shared" si="3"/>
        <v>856</v>
      </c>
      <c r="W91">
        <f>MEDIAN(U82:U91)</f>
        <v>1056.5</v>
      </c>
    </row>
    <row r="92" spans="1:23" x14ac:dyDescent="0.3">
      <c r="A92" t="s">
        <v>99</v>
      </c>
      <c r="B92" t="s">
        <v>95</v>
      </c>
      <c r="C92" t="s">
        <v>0</v>
      </c>
      <c r="D92">
        <v>769</v>
      </c>
      <c r="I92" t="s">
        <v>99</v>
      </c>
      <c r="J92" t="s">
        <v>4</v>
      </c>
      <c r="K92" t="s">
        <v>0</v>
      </c>
      <c r="L92">
        <v>729</v>
      </c>
      <c r="M92">
        <f t="shared" si="2"/>
        <v>689</v>
      </c>
      <c r="Q92" t="s">
        <v>99</v>
      </c>
      <c r="R92" t="s">
        <v>5</v>
      </c>
      <c r="S92" t="s">
        <v>0</v>
      </c>
      <c r="T92">
        <v>891</v>
      </c>
      <c r="U92">
        <f t="shared" si="3"/>
        <v>851</v>
      </c>
    </row>
    <row r="93" spans="1:23" x14ac:dyDescent="0.3">
      <c r="A93" t="s">
        <v>99</v>
      </c>
      <c r="B93" t="s">
        <v>95</v>
      </c>
      <c r="C93" t="s">
        <v>0</v>
      </c>
      <c r="D93">
        <v>796</v>
      </c>
      <c r="I93" t="s">
        <v>99</v>
      </c>
      <c r="J93" t="s">
        <v>4</v>
      </c>
      <c r="K93" t="s">
        <v>0</v>
      </c>
      <c r="L93">
        <v>1680</v>
      </c>
      <c r="M93">
        <f t="shared" si="2"/>
        <v>1640</v>
      </c>
      <c r="Q93" t="s">
        <v>99</v>
      </c>
      <c r="R93" t="s">
        <v>5</v>
      </c>
      <c r="S93" t="s">
        <v>0</v>
      </c>
      <c r="T93">
        <v>1756</v>
      </c>
      <c r="U93">
        <f t="shared" si="3"/>
        <v>1716</v>
      </c>
    </row>
    <row r="94" spans="1:23" x14ac:dyDescent="0.3">
      <c r="A94" t="s">
        <v>99</v>
      </c>
      <c r="B94" t="s">
        <v>95</v>
      </c>
      <c r="C94" t="s">
        <v>0</v>
      </c>
      <c r="D94">
        <v>672</v>
      </c>
      <c r="I94" t="s">
        <v>99</v>
      </c>
      <c r="J94" t="s">
        <v>4</v>
      </c>
      <c r="K94" t="s">
        <v>0</v>
      </c>
      <c r="L94">
        <v>1072</v>
      </c>
      <c r="M94">
        <f t="shared" si="2"/>
        <v>1032</v>
      </c>
      <c r="Q94" t="s">
        <v>99</v>
      </c>
      <c r="R94" t="s">
        <v>5</v>
      </c>
      <c r="S94" t="s">
        <v>0</v>
      </c>
      <c r="T94">
        <v>767</v>
      </c>
      <c r="U94">
        <f t="shared" si="3"/>
        <v>727</v>
      </c>
    </row>
    <row r="95" spans="1:23" x14ac:dyDescent="0.3">
      <c r="A95" t="s">
        <v>99</v>
      </c>
      <c r="B95" t="s">
        <v>95</v>
      </c>
      <c r="C95" t="s">
        <v>0</v>
      </c>
      <c r="D95">
        <v>720</v>
      </c>
      <c r="I95" t="s">
        <v>99</v>
      </c>
      <c r="J95" t="s">
        <v>4</v>
      </c>
      <c r="K95" t="s">
        <v>0</v>
      </c>
      <c r="L95">
        <v>784</v>
      </c>
      <c r="M95">
        <f t="shared" si="2"/>
        <v>744</v>
      </c>
      <c r="Q95" t="s">
        <v>99</v>
      </c>
      <c r="R95" t="s">
        <v>5</v>
      </c>
      <c r="S95" t="s">
        <v>0</v>
      </c>
      <c r="T95">
        <v>904</v>
      </c>
      <c r="U95">
        <f t="shared" si="3"/>
        <v>864</v>
      </c>
    </row>
    <row r="96" spans="1:23" x14ac:dyDescent="0.3">
      <c r="A96" t="s">
        <v>99</v>
      </c>
      <c r="B96" t="s">
        <v>95</v>
      </c>
      <c r="C96" t="s">
        <v>0</v>
      </c>
      <c r="D96">
        <v>729</v>
      </c>
      <c r="I96" t="s">
        <v>99</v>
      </c>
      <c r="J96" t="s">
        <v>4</v>
      </c>
      <c r="K96" t="s">
        <v>0</v>
      </c>
      <c r="L96">
        <v>823</v>
      </c>
      <c r="M96">
        <f t="shared" si="2"/>
        <v>783</v>
      </c>
      <c r="Q96" t="s">
        <v>99</v>
      </c>
      <c r="R96" t="s">
        <v>5</v>
      </c>
      <c r="S96" t="s">
        <v>0</v>
      </c>
      <c r="T96">
        <v>1016</v>
      </c>
      <c r="U96">
        <f t="shared" si="3"/>
        <v>976</v>
      </c>
    </row>
    <row r="97" spans="1:23" x14ac:dyDescent="0.3">
      <c r="A97" t="s">
        <v>99</v>
      </c>
      <c r="B97" t="s">
        <v>95</v>
      </c>
      <c r="C97" t="s">
        <v>0</v>
      </c>
      <c r="D97">
        <v>752</v>
      </c>
      <c r="I97" t="s">
        <v>99</v>
      </c>
      <c r="J97" t="s">
        <v>4</v>
      </c>
      <c r="K97" t="s">
        <v>0</v>
      </c>
      <c r="L97">
        <v>695</v>
      </c>
      <c r="M97">
        <f t="shared" si="2"/>
        <v>655</v>
      </c>
      <c r="Q97" t="s">
        <v>99</v>
      </c>
      <c r="R97" t="s">
        <v>5</v>
      </c>
      <c r="S97" t="s">
        <v>0</v>
      </c>
      <c r="T97">
        <v>1281</v>
      </c>
      <c r="U97">
        <f t="shared" si="3"/>
        <v>1241</v>
      </c>
    </row>
    <row r="98" spans="1:23" x14ac:dyDescent="0.3">
      <c r="A98" t="s">
        <v>99</v>
      </c>
      <c r="B98" t="s">
        <v>95</v>
      </c>
      <c r="C98" t="s">
        <v>0</v>
      </c>
      <c r="D98">
        <v>757</v>
      </c>
      <c r="I98" t="s">
        <v>99</v>
      </c>
      <c r="J98" t="s">
        <v>4</v>
      </c>
      <c r="K98" t="s">
        <v>0</v>
      </c>
      <c r="L98">
        <v>880</v>
      </c>
      <c r="M98">
        <f t="shared" si="2"/>
        <v>840</v>
      </c>
      <c r="Q98" t="s">
        <v>99</v>
      </c>
      <c r="R98" t="s">
        <v>5</v>
      </c>
      <c r="S98" t="s">
        <v>0</v>
      </c>
      <c r="T98">
        <v>809</v>
      </c>
      <c r="U98">
        <f t="shared" si="3"/>
        <v>769</v>
      </c>
    </row>
    <row r="99" spans="1:23" x14ac:dyDescent="0.3">
      <c r="A99" t="s">
        <v>99</v>
      </c>
      <c r="B99" t="s">
        <v>95</v>
      </c>
      <c r="C99" t="s">
        <v>0</v>
      </c>
      <c r="D99">
        <v>776</v>
      </c>
      <c r="I99" t="s">
        <v>99</v>
      </c>
      <c r="J99" t="s">
        <v>4</v>
      </c>
      <c r="K99" t="s">
        <v>0</v>
      </c>
      <c r="L99">
        <v>816</v>
      </c>
      <c r="M99">
        <f t="shared" si="2"/>
        <v>776</v>
      </c>
      <c r="Q99" t="s">
        <v>99</v>
      </c>
      <c r="R99" t="s">
        <v>5</v>
      </c>
      <c r="S99" t="s">
        <v>0</v>
      </c>
      <c r="T99">
        <v>1008</v>
      </c>
      <c r="U99">
        <f t="shared" si="3"/>
        <v>968</v>
      </c>
    </row>
    <row r="100" spans="1:23" x14ac:dyDescent="0.3">
      <c r="A100" t="s">
        <v>99</v>
      </c>
      <c r="B100" t="s">
        <v>95</v>
      </c>
      <c r="C100" t="s">
        <v>0</v>
      </c>
      <c r="D100">
        <v>744</v>
      </c>
      <c r="I100" t="s">
        <v>99</v>
      </c>
      <c r="J100" t="s">
        <v>4</v>
      </c>
      <c r="K100" t="s">
        <v>0</v>
      </c>
      <c r="L100">
        <v>728</v>
      </c>
      <c r="M100">
        <f t="shared" si="2"/>
        <v>688</v>
      </c>
      <c r="Q100" t="s">
        <v>99</v>
      </c>
      <c r="R100" t="s">
        <v>5</v>
      </c>
      <c r="S100" t="s">
        <v>0</v>
      </c>
      <c r="T100">
        <v>1232</v>
      </c>
      <c r="U100">
        <f t="shared" si="3"/>
        <v>1192</v>
      </c>
    </row>
    <row r="101" spans="1:23" x14ac:dyDescent="0.3">
      <c r="A101" t="s">
        <v>99</v>
      </c>
      <c r="B101" t="s">
        <v>95</v>
      </c>
      <c r="C101" t="s">
        <v>0</v>
      </c>
      <c r="D101">
        <v>1297</v>
      </c>
      <c r="G101">
        <f>MEDIAN(D92:D101)</f>
        <v>754.5</v>
      </c>
      <c r="I101" t="s">
        <v>99</v>
      </c>
      <c r="J101" t="s">
        <v>4</v>
      </c>
      <c r="K101" t="s">
        <v>0</v>
      </c>
      <c r="L101">
        <v>1129</v>
      </c>
      <c r="M101">
        <f t="shared" si="2"/>
        <v>1089</v>
      </c>
      <c r="O101">
        <f>MEDIAN(M92:M101)</f>
        <v>779.5</v>
      </c>
      <c r="Q101" t="s">
        <v>99</v>
      </c>
      <c r="R101" t="s">
        <v>5</v>
      </c>
      <c r="S101" t="s">
        <v>0</v>
      </c>
      <c r="T101">
        <v>961</v>
      </c>
      <c r="U101">
        <f t="shared" si="3"/>
        <v>921</v>
      </c>
      <c r="W101">
        <f>MEDIAN(U92:U101)</f>
        <v>944.5</v>
      </c>
    </row>
    <row r="102" spans="1:23" x14ac:dyDescent="0.3">
      <c r="A102" t="s">
        <v>100</v>
      </c>
      <c r="B102" t="s">
        <v>95</v>
      </c>
      <c r="C102" t="s">
        <v>0</v>
      </c>
      <c r="D102">
        <v>712</v>
      </c>
      <c r="I102" t="s">
        <v>100</v>
      </c>
      <c r="J102" t="s">
        <v>4</v>
      </c>
      <c r="K102" t="s">
        <v>1</v>
      </c>
      <c r="L102">
        <v>904</v>
      </c>
      <c r="M102">
        <f t="shared" si="2"/>
        <v>864</v>
      </c>
      <c r="Q102" t="s">
        <v>100</v>
      </c>
      <c r="R102" t="s">
        <v>5</v>
      </c>
      <c r="S102" t="s">
        <v>0</v>
      </c>
      <c r="T102">
        <v>800</v>
      </c>
      <c r="U102">
        <f t="shared" si="3"/>
        <v>760</v>
      </c>
    </row>
    <row r="103" spans="1:23" x14ac:dyDescent="0.3">
      <c r="A103" t="s">
        <v>100</v>
      </c>
      <c r="B103" t="s">
        <v>95</v>
      </c>
      <c r="C103" t="s">
        <v>0</v>
      </c>
      <c r="D103">
        <v>688</v>
      </c>
      <c r="I103" t="s">
        <v>100</v>
      </c>
      <c r="J103" t="s">
        <v>4</v>
      </c>
      <c r="K103" t="s">
        <v>0</v>
      </c>
      <c r="L103">
        <v>984</v>
      </c>
      <c r="M103">
        <f t="shared" si="2"/>
        <v>944</v>
      </c>
      <c r="Q103" t="s">
        <v>100</v>
      </c>
      <c r="R103" t="s">
        <v>5</v>
      </c>
      <c r="S103" t="s">
        <v>0</v>
      </c>
      <c r="T103">
        <v>988</v>
      </c>
      <c r="U103">
        <f t="shared" si="3"/>
        <v>948</v>
      </c>
    </row>
    <row r="104" spans="1:23" x14ac:dyDescent="0.3">
      <c r="A104" t="s">
        <v>100</v>
      </c>
      <c r="B104" t="s">
        <v>95</v>
      </c>
      <c r="C104" t="s">
        <v>0</v>
      </c>
      <c r="D104">
        <v>1032</v>
      </c>
      <c r="I104" t="s">
        <v>100</v>
      </c>
      <c r="J104" t="s">
        <v>4</v>
      </c>
      <c r="K104" t="s">
        <v>0</v>
      </c>
      <c r="L104">
        <v>976</v>
      </c>
      <c r="M104">
        <f t="shared" si="2"/>
        <v>936</v>
      </c>
      <c r="Q104" t="s">
        <v>100</v>
      </c>
      <c r="R104" t="s">
        <v>5</v>
      </c>
      <c r="S104" t="s">
        <v>0</v>
      </c>
      <c r="T104">
        <v>1289</v>
      </c>
      <c r="U104">
        <f t="shared" si="3"/>
        <v>1249</v>
      </c>
    </row>
    <row r="105" spans="1:23" x14ac:dyDescent="0.3">
      <c r="A105" t="s">
        <v>100</v>
      </c>
      <c r="B105" t="s">
        <v>95</v>
      </c>
      <c r="C105" t="s">
        <v>0</v>
      </c>
      <c r="D105">
        <v>720</v>
      </c>
      <c r="I105" t="s">
        <v>100</v>
      </c>
      <c r="J105" t="s">
        <v>4</v>
      </c>
      <c r="K105" t="s">
        <v>0</v>
      </c>
      <c r="L105">
        <v>865</v>
      </c>
      <c r="M105">
        <f t="shared" si="2"/>
        <v>825</v>
      </c>
      <c r="Q105" t="s">
        <v>100</v>
      </c>
      <c r="R105" t="s">
        <v>5</v>
      </c>
      <c r="S105" t="s">
        <v>0</v>
      </c>
      <c r="T105">
        <v>1232</v>
      </c>
      <c r="U105">
        <f t="shared" si="3"/>
        <v>1192</v>
      </c>
    </row>
    <row r="106" spans="1:23" x14ac:dyDescent="0.3">
      <c r="A106" t="s">
        <v>100</v>
      </c>
      <c r="B106" t="s">
        <v>95</v>
      </c>
      <c r="C106" t="s">
        <v>0</v>
      </c>
      <c r="D106">
        <v>904</v>
      </c>
      <c r="I106" t="s">
        <v>100</v>
      </c>
      <c r="J106" t="s">
        <v>4</v>
      </c>
      <c r="K106" t="s">
        <v>0</v>
      </c>
      <c r="L106">
        <v>1792</v>
      </c>
      <c r="M106">
        <f t="shared" si="2"/>
        <v>1752</v>
      </c>
      <c r="Q106" t="s">
        <v>100</v>
      </c>
      <c r="R106" t="s">
        <v>5</v>
      </c>
      <c r="S106" t="s">
        <v>0</v>
      </c>
      <c r="T106">
        <v>968</v>
      </c>
      <c r="U106">
        <f t="shared" si="3"/>
        <v>928</v>
      </c>
    </row>
    <row r="107" spans="1:23" x14ac:dyDescent="0.3">
      <c r="A107" t="s">
        <v>100</v>
      </c>
      <c r="B107" t="s">
        <v>95</v>
      </c>
      <c r="C107" t="s">
        <v>0</v>
      </c>
      <c r="D107">
        <v>712</v>
      </c>
      <c r="I107" t="s">
        <v>100</v>
      </c>
      <c r="J107" t="s">
        <v>4</v>
      </c>
      <c r="K107" t="s">
        <v>0</v>
      </c>
      <c r="L107">
        <v>912</v>
      </c>
      <c r="M107">
        <f t="shared" si="2"/>
        <v>872</v>
      </c>
      <c r="Q107" t="s">
        <v>100</v>
      </c>
      <c r="R107" t="s">
        <v>5</v>
      </c>
      <c r="S107" t="s">
        <v>0</v>
      </c>
      <c r="T107">
        <v>1120</v>
      </c>
      <c r="U107">
        <f t="shared" si="3"/>
        <v>1080</v>
      </c>
    </row>
    <row r="108" spans="1:23" x14ac:dyDescent="0.3">
      <c r="A108" t="s">
        <v>100</v>
      </c>
      <c r="B108" t="s">
        <v>95</v>
      </c>
      <c r="C108" t="s">
        <v>0</v>
      </c>
      <c r="D108">
        <v>777</v>
      </c>
      <c r="I108" t="s">
        <v>100</v>
      </c>
      <c r="J108" t="s">
        <v>4</v>
      </c>
      <c r="K108" t="s">
        <v>0</v>
      </c>
      <c r="L108">
        <v>808</v>
      </c>
      <c r="M108">
        <f t="shared" si="2"/>
        <v>768</v>
      </c>
      <c r="Q108" t="s">
        <v>100</v>
      </c>
      <c r="R108" t="s">
        <v>5</v>
      </c>
      <c r="S108" t="s">
        <v>0</v>
      </c>
      <c r="T108">
        <v>1080</v>
      </c>
      <c r="U108">
        <f t="shared" si="3"/>
        <v>1040</v>
      </c>
    </row>
    <row r="109" spans="1:23" x14ac:dyDescent="0.3">
      <c r="A109" t="s">
        <v>100</v>
      </c>
      <c r="B109" t="s">
        <v>95</v>
      </c>
      <c r="C109" t="s">
        <v>0</v>
      </c>
      <c r="D109">
        <v>760</v>
      </c>
      <c r="I109" t="s">
        <v>100</v>
      </c>
      <c r="J109" t="s">
        <v>4</v>
      </c>
      <c r="K109" t="s">
        <v>0</v>
      </c>
      <c r="L109">
        <v>767</v>
      </c>
      <c r="M109">
        <f t="shared" si="2"/>
        <v>727</v>
      </c>
      <c r="Q109" t="s">
        <v>100</v>
      </c>
      <c r="R109" t="s">
        <v>5</v>
      </c>
      <c r="S109" t="s">
        <v>0</v>
      </c>
      <c r="T109">
        <v>1192</v>
      </c>
      <c r="U109">
        <f t="shared" si="3"/>
        <v>1152</v>
      </c>
    </row>
    <row r="110" spans="1:23" x14ac:dyDescent="0.3">
      <c r="A110" t="s">
        <v>100</v>
      </c>
      <c r="B110" t="s">
        <v>95</v>
      </c>
      <c r="C110" t="s">
        <v>0</v>
      </c>
      <c r="D110">
        <v>1015</v>
      </c>
      <c r="I110" t="s">
        <v>100</v>
      </c>
      <c r="J110" t="s">
        <v>4</v>
      </c>
      <c r="K110" t="s">
        <v>0</v>
      </c>
      <c r="L110">
        <v>776</v>
      </c>
      <c r="M110">
        <f t="shared" si="2"/>
        <v>736</v>
      </c>
      <c r="Q110" t="s">
        <v>100</v>
      </c>
      <c r="R110" t="s">
        <v>5</v>
      </c>
      <c r="S110" t="s">
        <v>0</v>
      </c>
      <c r="T110">
        <v>1104</v>
      </c>
      <c r="U110">
        <f t="shared" si="3"/>
        <v>1064</v>
      </c>
    </row>
    <row r="111" spans="1:23" x14ac:dyDescent="0.3">
      <c r="A111" t="s">
        <v>100</v>
      </c>
      <c r="B111" t="s">
        <v>95</v>
      </c>
      <c r="C111" t="s">
        <v>0</v>
      </c>
      <c r="D111">
        <v>816</v>
      </c>
      <c r="G111">
        <f>MEDIAN(D102:D111)</f>
        <v>768.5</v>
      </c>
      <c r="I111" t="s">
        <v>100</v>
      </c>
      <c r="J111" t="s">
        <v>4</v>
      </c>
      <c r="K111" t="s">
        <v>0</v>
      </c>
      <c r="L111">
        <v>768</v>
      </c>
      <c r="M111">
        <f t="shared" si="2"/>
        <v>728</v>
      </c>
      <c r="O111">
        <f>MEDIAN(M102:M111)</f>
        <v>844.5</v>
      </c>
      <c r="Q111" t="s">
        <v>100</v>
      </c>
      <c r="R111" t="s">
        <v>5</v>
      </c>
      <c r="S111" t="s">
        <v>0</v>
      </c>
      <c r="T111">
        <v>879</v>
      </c>
      <c r="U111">
        <f t="shared" si="3"/>
        <v>839</v>
      </c>
      <c r="W111">
        <f>MEDIAN(U102:U111)</f>
        <v>1052</v>
      </c>
    </row>
    <row r="112" spans="1:23" x14ac:dyDescent="0.3">
      <c r="A112" t="s">
        <v>101</v>
      </c>
      <c r="B112" t="s">
        <v>95</v>
      </c>
      <c r="C112" t="s">
        <v>0</v>
      </c>
      <c r="D112">
        <v>776</v>
      </c>
      <c r="I112" t="s">
        <v>101</v>
      </c>
      <c r="J112" t="s">
        <v>4</v>
      </c>
      <c r="K112" t="s">
        <v>0</v>
      </c>
      <c r="L112">
        <v>1248</v>
      </c>
      <c r="M112">
        <f t="shared" si="2"/>
        <v>1208</v>
      </c>
      <c r="Q112" t="s">
        <v>101</v>
      </c>
      <c r="R112" t="s">
        <v>5</v>
      </c>
      <c r="S112" t="s">
        <v>0</v>
      </c>
      <c r="T112">
        <v>800</v>
      </c>
      <c r="U112">
        <f t="shared" si="3"/>
        <v>760</v>
      </c>
    </row>
    <row r="113" spans="1:23" x14ac:dyDescent="0.3">
      <c r="A113" t="s">
        <v>101</v>
      </c>
      <c r="B113" t="s">
        <v>95</v>
      </c>
      <c r="C113" t="s">
        <v>0</v>
      </c>
      <c r="D113">
        <v>1121</v>
      </c>
      <c r="I113" t="s">
        <v>101</v>
      </c>
      <c r="J113" t="s">
        <v>4</v>
      </c>
      <c r="K113" t="s">
        <v>1</v>
      </c>
      <c r="L113">
        <v>1407</v>
      </c>
      <c r="M113">
        <f t="shared" si="2"/>
        <v>1367</v>
      </c>
      <c r="Q113" t="s">
        <v>101</v>
      </c>
      <c r="R113" t="s">
        <v>5</v>
      </c>
      <c r="S113" t="s">
        <v>1</v>
      </c>
      <c r="T113">
        <v>1028</v>
      </c>
      <c r="U113">
        <f t="shared" si="3"/>
        <v>988</v>
      </c>
    </row>
    <row r="114" spans="1:23" x14ac:dyDescent="0.3">
      <c r="A114" t="s">
        <v>101</v>
      </c>
      <c r="B114" t="s">
        <v>95</v>
      </c>
      <c r="C114" t="s">
        <v>0</v>
      </c>
      <c r="D114">
        <v>1593</v>
      </c>
      <c r="I114" t="s">
        <v>101</v>
      </c>
      <c r="J114" t="s">
        <v>4</v>
      </c>
      <c r="K114" t="s">
        <v>0</v>
      </c>
      <c r="L114">
        <v>1345</v>
      </c>
      <c r="M114">
        <f t="shared" si="2"/>
        <v>1305</v>
      </c>
      <c r="Q114" t="s">
        <v>101</v>
      </c>
      <c r="R114" t="s">
        <v>5</v>
      </c>
      <c r="S114" t="s">
        <v>1</v>
      </c>
      <c r="T114">
        <v>897</v>
      </c>
      <c r="U114">
        <f t="shared" si="3"/>
        <v>857</v>
      </c>
    </row>
    <row r="115" spans="1:23" x14ac:dyDescent="0.3">
      <c r="A115" t="s">
        <v>101</v>
      </c>
      <c r="B115" t="s">
        <v>95</v>
      </c>
      <c r="C115" t="s">
        <v>0</v>
      </c>
      <c r="D115">
        <v>688</v>
      </c>
      <c r="I115" t="s">
        <v>101</v>
      </c>
      <c r="J115" t="s">
        <v>4</v>
      </c>
      <c r="K115" t="s">
        <v>1</v>
      </c>
      <c r="L115">
        <v>840</v>
      </c>
      <c r="M115">
        <f t="shared" si="2"/>
        <v>800</v>
      </c>
      <c r="Q115" t="s">
        <v>101</v>
      </c>
      <c r="R115" t="s">
        <v>5</v>
      </c>
      <c r="S115" t="s">
        <v>0</v>
      </c>
      <c r="T115">
        <v>1292</v>
      </c>
      <c r="U115">
        <f t="shared" si="3"/>
        <v>1252</v>
      </c>
    </row>
    <row r="116" spans="1:23" x14ac:dyDescent="0.3">
      <c r="A116" t="s">
        <v>101</v>
      </c>
      <c r="B116" t="s">
        <v>95</v>
      </c>
      <c r="C116" t="s">
        <v>0</v>
      </c>
      <c r="D116">
        <v>788</v>
      </c>
      <c r="I116" t="s">
        <v>101</v>
      </c>
      <c r="J116" t="s">
        <v>4</v>
      </c>
      <c r="K116" t="s">
        <v>0</v>
      </c>
      <c r="L116">
        <v>1959</v>
      </c>
      <c r="M116">
        <f t="shared" si="2"/>
        <v>1919</v>
      </c>
      <c r="Q116" t="s">
        <v>101</v>
      </c>
      <c r="R116" t="s">
        <v>5</v>
      </c>
      <c r="S116" t="s">
        <v>0</v>
      </c>
      <c r="T116">
        <v>1097</v>
      </c>
      <c r="U116">
        <f t="shared" si="3"/>
        <v>1057</v>
      </c>
    </row>
    <row r="117" spans="1:23" x14ac:dyDescent="0.3">
      <c r="A117" t="s">
        <v>101</v>
      </c>
      <c r="B117" t="s">
        <v>95</v>
      </c>
      <c r="C117" t="s">
        <v>0</v>
      </c>
      <c r="D117">
        <v>1840</v>
      </c>
      <c r="I117" t="s">
        <v>101</v>
      </c>
      <c r="J117" t="s">
        <v>4</v>
      </c>
      <c r="K117" t="s">
        <v>0</v>
      </c>
      <c r="L117">
        <v>816</v>
      </c>
      <c r="M117">
        <f t="shared" si="2"/>
        <v>776</v>
      </c>
      <c r="Q117" t="s">
        <v>101</v>
      </c>
      <c r="R117" t="s">
        <v>5</v>
      </c>
      <c r="S117" t="s">
        <v>0</v>
      </c>
      <c r="T117">
        <v>1064</v>
      </c>
      <c r="U117">
        <f t="shared" si="3"/>
        <v>1024</v>
      </c>
    </row>
    <row r="118" spans="1:23" x14ac:dyDescent="0.3">
      <c r="A118" t="s">
        <v>101</v>
      </c>
      <c r="B118" t="s">
        <v>95</v>
      </c>
      <c r="C118" t="s">
        <v>0</v>
      </c>
      <c r="D118">
        <v>1312</v>
      </c>
      <c r="I118" t="s">
        <v>101</v>
      </c>
      <c r="J118" t="s">
        <v>4</v>
      </c>
      <c r="K118" t="s">
        <v>0</v>
      </c>
      <c r="L118">
        <v>824</v>
      </c>
      <c r="M118">
        <f t="shared" si="2"/>
        <v>784</v>
      </c>
      <c r="Q118" t="s">
        <v>101</v>
      </c>
      <c r="R118" t="s">
        <v>5</v>
      </c>
      <c r="S118" t="s">
        <v>0</v>
      </c>
      <c r="T118">
        <v>1511</v>
      </c>
      <c r="U118">
        <f t="shared" si="3"/>
        <v>1471</v>
      </c>
    </row>
    <row r="119" spans="1:23" x14ac:dyDescent="0.3">
      <c r="A119" t="s">
        <v>101</v>
      </c>
      <c r="B119" t="s">
        <v>95</v>
      </c>
      <c r="C119" t="s">
        <v>0</v>
      </c>
      <c r="D119">
        <v>769</v>
      </c>
      <c r="I119" t="s">
        <v>101</v>
      </c>
      <c r="J119" t="s">
        <v>4</v>
      </c>
      <c r="K119" t="s">
        <v>0</v>
      </c>
      <c r="L119">
        <v>804</v>
      </c>
      <c r="M119">
        <f t="shared" si="2"/>
        <v>764</v>
      </c>
      <c r="Q119" t="s">
        <v>101</v>
      </c>
      <c r="R119" t="s">
        <v>5</v>
      </c>
      <c r="S119" t="s">
        <v>0</v>
      </c>
      <c r="T119">
        <v>2256</v>
      </c>
      <c r="U119">
        <f t="shared" si="3"/>
        <v>2216</v>
      </c>
    </row>
    <row r="120" spans="1:23" x14ac:dyDescent="0.3">
      <c r="A120" t="s">
        <v>101</v>
      </c>
      <c r="B120" t="s">
        <v>95</v>
      </c>
      <c r="C120" t="s">
        <v>0</v>
      </c>
      <c r="D120">
        <v>1089</v>
      </c>
      <c r="I120" t="s">
        <v>101</v>
      </c>
      <c r="J120" t="s">
        <v>4</v>
      </c>
      <c r="K120" t="s">
        <v>0</v>
      </c>
      <c r="L120">
        <v>1432</v>
      </c>
      <c r="M120">
        <f t="shared" si="2"/>
        <v>1392</v>
      </c>
      <c r="Q120" t="s">
        <v>101</v>
      </c>
      <c r="R120" t="s">
        <v>5</v>
      </c>
      <c r="S120" t="s">
        <v>0</v>
      </c>
      <c r="T120">
        <v>1096</v>
      </c>
      <c r="U120">
        <f t="shared" si="3"/>
        <v>1056</v>
      </c>
    </row>
    <row r="121" spans="1:23" x14ac:dyDescent="0.3">
      <c r="A121" t="s">
        <v>101</v>
      </c>
      <c r="B121" t="s">
        <v>95</v>
      </c>
      <c r="C121" t="s">
        <v>0</v>
      </c>
      <c r="D121">
        <v>1188</v>
      </c>
      <c r="G121">
        <f>MEDIAN(D112:D121)</f>
        <v>1105</v>
      </c>
      <c r="I121" t="s">
        <v>101</v>
      </c>
      <c r="J121" t="s">
        <v>4</v>
      </c>
      <c r="K121" t="s">
        <v>0</v>
      </c>
      <c r="L121">
        <v>1336</v>
      </c>
      <c r="M121">
        <f t="shared" si="2"/>
        <v>1296</v>
      </c>
      <c r="O121">
        <f>MEDIAN(M112:M121)</f>
        <v>1252</v>
      </c>
      <c r="Q121" t="s">
        <v>101</v>
      </c>
      <c r="R121" t="s">
        <v>5</v>
      </c>
      <c r="S121" t="s">
        <v>0</v>
      </c>
      <c r="T121">
        <v>880</v>
      </c>
      <c r="U121">
        <f t="shared" si="3"/>
        <v>840</v>
      </c>
      <c r="W121">
        <f>MEDIAN(U112:U121)</f>
        <v>1040</v>
      </c>
    </row>
    <row r="122" spans="1:23" x14ac:dyDescent="0.3">
      <c r="A122" t="s">
        <v>102</v>
      </c>
      <c r="B122" t="s">
        <v>95</v>
      </c>
      <c r="C122" t="s">
        <v>1</v>
      </c>
      <c r="D122">
        <v>777</v>
      </c>
      <c r="I122" t="s">
        <v>102</v>
      </c>
      <c r="J122" t="s">
        <v>4</v>
      </c>
      <c r="K122" t="s">
        <v>1</v>
      </c>
      <c r="L122">
        <v>824</v>
      </c>
      <c r="M122">
        <f t="shared" si="2"/>
        <v>784</v>
      </c>
      <c r="Q122" t="s">
        <v>102</v>
      </c>
      <c r="R122" t="s">
        <v>5</v>
      </c>
      <c r="S122" t="s">
        <v>1</v>
      </c>
      <c r="T122">
        <v>1144</v>
      </c>
      <c r="U122">
        <f t="shared" si="3"/>
        <v>1104</v>
      </c>
    </row>
    <row r="123" spans="1:23" x14ac:dyDescent="0.3">
      <c r="A123" t="s">
        <v>102</v>
      </c>
      <c r="B123" t="s">
        <v>95</v>
      </c>
      <c r="C123" t="s">
        <v>1</v>
      </c>
      <c r="D123">
        <v>748</v>
      </c>
      <c r="I123" t="s">
        <v>102</v>
      </c>
      <c r="J123" t="s">
        <v>4</v>
      </c>
      <c r="K123" t="s">
        <v>1</v>
      </c>
      <c r="L123">
        <v>856</v>
      </c>
      <c r="M123">
        <f t="shared" si="2"/>
        <v>816</v>
      </c>
      <c r="Q123" t="s">
        <v>102</v>
      </c>
      <c r="R123" t="s">
        <v>5</v>
      </c>
      <c r="S123" t="s">
        <v>1</v>
      </c>
      <c r="T123">
        <v>1112</v>
      </c>
      <c r="U123">
        <f t="shared" si="3"/>
        <v>1072</v>
      </c>
    </row>
    <row r="124" spans="1:23" x14ac:dyDescent="0.3">
      <c r="A124" t="s">
        <v>102</v>
      </c>
      <c r="B124" t="s">
        <v>95</v>
      </c>
      <c r="C124" t="s">
        <v>1</v>
      </c>
      <c r="D124">
        <v>808</v>
      </c>
      <c r="I124" t="s">
        <v>102</v>
      </c>
      <c r="J124" t="s">
        <v>4</v>
      </c>
      <c r="K124" t="s">
        <v>1</v>
      </c>
      <c r="L124">
        <v>752</v>
      </c>
      <c r="M124">
        <f t="shared" si="2"/>
        <v>712</v>
      </c>
      <c r="Q124" t="s">
        <v>102</v>
      </c>
      <c r="R124" t="s">
        <v>5</v>
      </c>
      <c r="S124" t="s">
        <v>1</v>
      </c>
      <c r="T124">
        <v>1041</v>
      </c>
      <c r="U124">
        <f t="shared" si="3"/>
        <v>1001</v>
      </c>
    </row>
    <row r="125" spans="1:23" x14ac:dyDescent="0.3">
      <c r="A125" t="s">
        <v>102</v>
      </c>
      <c r="B125" t="s">
        <v>95</v>
      </c>
      <c r="C125" t="s">
        <v>1</v>
      </c>
      <c r="D125">
        <v>2175</v>
      </c>
      <c r="I125" t="s">
        <v>102</v>
      </c>
      <c r="J125" t="s">
        <v>4</v>
      </c>
      <c r="K125" t="s">
        <v>0</v>
      </c>
      <c r="L125">
        <v>1176</v>
      </c>
      <c r="M125">
        <f t="shared" si="2"/>
        <v>1136</v>
      </c>
      <c r="Q125" t="s">
        <v>102</v>
      </c>
      <c r="R125" t="s">
        <v>5</v>
      </c>
      <c r="S125" t="s">
        <v>1</v>
      </c>
      <c r="T125">
        <v>1200</v>
      </c>
      <c r="U125">
        <f t="shared" si="3"/>
        <v>1160</v>
      </c>
    </row>
    <row r="126" spans="1:23" x14ac:dyDescent="0.3">
      <c r="A126" t="s">
        <v>102</v>
      </c>
      <c r="B126" t="s">
        <v>95</v>
      </c>
      <c r="C126" t="s">
        <v>0</v>
      </c>
      <c r="D126">
        <v>1112</v>
      </c>
      <c r="I126" t="s">
        <v>102</v>
      </c>
      <c r="J126" t="s">
        <v>4</v>
      </c>
      <c r="K126" t="s">
        <v>1</v>
      </c>
      <c r="L126">
        <v>776</v>
      </c>
      <c r="M126">
        <f t="shared" si="2"/>
        <v>736</v>
      </c>
      <c r="Q126" t="s">
        <v>102</v>
      </c>
      <c r="R126" t="s">
        <v>5</v>
      </c>
      <c r="S126" t="s">
        <v>1</v>
      </c>
      <c r="T126">
        <v>1128</v>
      </c>
      <c r="U126">
        <f t="shared" si="3"/>
        <v>1088</v>
      </c>
    </row>
    <row r="127" spans="1:23" x14ac:dyDescent="0.3">
      <c r="A127" t="s">
        <v>102</v>
      </c>
      <c r="B127" t="s">
        <v>95</v>
      </c>
      <c r="C127" t="s">
        <v>1</v>
      </c>
      <c r="D127">
        <v>695</v>
      </c>
      <c r="I127" t="s">
        <v>102</v>
      </c>
      <c r="J127" t="s">
        <v>4</v>
      </c>
      <c r="K127" t="s">
        <v>1</v>
      </c>
      <c r="L127">
        <v>839</v>
      </c>
      <c r="M127">
        <f t="shared" si="2"/>
        <v>799</v>
      </c>
      <c r="Q127" t="s">
        <v>102</v>
      </c>
      <c r="R127" t="s">
        <v>5</v>
      </c>
      <c r="S127" t="s">
        <v>1</v>
      </c>
      <c r="T127">
        <v>816</v>
      </c>
      <c r="U127">
        <f t="shared" si="3"/>
        <v>776</v>
      </c>
    </row>
    <row r="128" spans="1:23" x14ac:dyDescent="0.3">
      <c r="A128" t="s">
        <v>102</v>
      </c>
      <c r="B128" t="s">
        <v>95</v>
      </c>
      <c r="C128" t="s">
        <v>1</v>
      </c>
      <c r="D128">
        <v>824</v>
      </c>
      <c r="I128" t="s">
        <v>102</v>
      </c>
      <c r="J128" t="s">
        <v>4</v>
      </c>
      <c r="K128" t="s">
        <v>0</v>
      </c>
      <c r="L128">
        <v>2075</v>
      </c>
      <c r="M128">
        <f t="shared" si="2"/>
        <v>2035</v>
      </c>
      <c r="Q128" t="s">
        <v>102</v>
      </c>
      <c r="R128" t="s">
        <v>5</v>
      </c>
      <c r="S128" t="s">
        <v>1</v>
      </c>
      <c r="T128">
        <v>1889</v>
      </c>
      <c r="U128">
        <f t="shared" si="3"/>
        <v>1849</v>
      </c>
    </row>
    <row r="129" spans="1:23" x14ac:dyDescent="0.3">
      <c r="A129" t="s">
        <v>102</v>
      </c>
      <c r="B129" t="s">
        <v>95</v>
      </c>
      <c r="C129" t="s">
        <v>1</v>
      </c>
      <c r="D129">
        <v>744</v>
      </c>
      <c r="I129" t="s">
        <v>102</v>
      </c>
      <c r="J129" t="s">
        <v>4</v>
      </c>
      <c r="K129" t="s">
        <v>1</v>
      </c>
      <c r="L129">
        <v>744</v>
      </c>
      <c r="M129">
        <f t="shared" si="2"/>
        <v>704</v>
      </c>
      <c r="Q129" t="s">
        <v>102</v>
      </c>
      <c r="R129" t="s">
        <v>5</v>
      </c>
      <c r="S129" t="s">
        <v>1</v>
      </c>
      <c r="T129">
        <v>1936</v>
      </c>
      <c r="U129">
        <f t="shared" si="3"/>
        <v>1896</v>
      </c>
    </row>
    <row r="130" spans="1:23" x14ac:dyDescent="0.3">
      <c r="A130" t="s">
        <v>102</v>
      </c>
      <c r="B130" t="s">
        <v>95</v>
      </c>
      <c r="C130" t="s">
        <v>1</v>
      </c>
      <c r="D130">
        <v>1056</v>
      </c>
      <c r="I130" t="s">
        <v>102</v>
      </c>
      <c r="J130" t="s">
        <v>4</v>
      </c>
      <c r="K130" t="s">
        <v>1</v>
      </c>
      <c r="L130">
        <v>808</v>
      </c>
      <c r="M130">
        <f t="shared" si="2"/>
        <v>768</v>
      </c>
      <c r="Q130" t="s">
        <v>102</v>
      </c>
      <c r="R130" t="s">
        <v>5</v>
      </c>
      <c r="S130" t="s">
        <v>1</v>
      </c>
      <c r="T130">
        <v>936</v>
      </c>
      <c r="U130">
        <f t="shared" si="3"/>
        <v>896</v>
      </c>
    </row>
    <row r="131" spans="1:23" x14ac:dyDescent="0.3">
      <c r="A131" t="s">
        <v>102</v>
      </c>
      <c r="B131" t="s">
        <v>95</v>
      </c>
      <c r="C131" t="s">
        <v>1</v>
      </c>
      <c r="D131">
        <v>1049</v>
      </c>
      <c r="G131">
        <f>MEDIAN(D122:D131)</f>
        <v>816</v>
      </c>
      <c r="I131" t="s">
        <v>102</v>
      </c>
      <c r="J131" t="s">
        <v>4</v>
      </c>
      <c r="K131" t="s">
        <v>1</v>
      </c>
      <c r="L131">
        <v>2352</v>
      </c>
      <c r="M131">
        <f t="shared" ref="M131:M161" si="4">L131-40</f>
        <v>2312</v>
      </c>
      <c r="O131">
        <f>MEDIAN(M122:M131)</f>
        <v>791.5</v>
      </c>
      <c r="Q131" t="s">
        <v>102</v>
      </c>
      <c r="R131" t="s">
        <v>5</v>
      </c>
      <c r="S131" t="s">
        <v>0</v>
      </c>
      <c r="T131">
        <v>962</v>
      </c>
      <c r="U131">
        <f t="shared" ref="U131:U161" si="5">T131-40</f>
        <v>922</v>
      </c>
      <c r="W131">
        <f>MEDIAN(U122:U131)</f>
        <v>1080</v>
      </c>
    </row>
    <row r="132" spans="1:23" x14ac:dyDescent="0.3">
      <c r="A132" t="s">
        <v>103</v>
      </c>
      <c r="B132" t="s">
        <v>95</v>
      </c>
      <c r="C132" t="s">
        <v>1</v>
      </c>
      <c r="D132">
        <v>776</v>
      </c>
      <c r="I132" t="s">
        <v>103</v>
      </c>
      <c r="J132" t="s">
        <v>4</v>
      </c>
      <c r="K132" t="s">
        <v>1</v>
      </c>
      <c r="L132">
        <v>785</v>
      </c>
      <c r="M132">
        <f t="shared" si="4"/>
        <v>745</v>
      </c>
      <c r="Q132" t="s">
        <v>103</v>
      </c>
      <c r="R132" t="s">
        <v>5</v>
      </c>
      <c r="S132" t="s">
        <v>1</v>
      </c>
      <c r="T132">
        <v>1104</v>
      </c>
      <c r="U132">
        <f t="shared" si="5"/>
        <v>1064</v>
      </c>
    </row>
    <row r="133" spans="1:23" x14ac:dyDescent="0.3">
      <c r="A133" t="s">
        <v>103</v>
      </c>
      <c r="B133" t="s">
        <v>95</v>
      </c>
      <c r="C133" t="s">
        <v>1</v>
      </c>
      <c r="D133">
        <v>753</v>
      </c>
      <c r="I133" t="s">
        <v>103</v>
      </c>
      <c r="J133" t="s">
        <v>4</v>
      </c>
      <c r="K133" t="s">
        <v>1</v>
      </c>
      <c r="L133">
        <v>881</v>
      </c>
      <c r="M133">
        <f t="shared" si="4"/>
        <v>841</v>
      </c>
      <c r="Q133" t="s">
        <v>103</v>
      </c>
      <c r="R133" t="s">
        <v>5</v>
      </c>
      <c r="S133" t="s">
        <v>0</v>
      </c>
      <c r="T133">
        <v>2887</v>
      </c>
      <c r="U133">
        <f t="shared" si="5"/>
        <v>2847</v>
      </c>
    </row>
    <row r="134" spans="1:23" x14ac:dyDescent="0.3">
      <c r="A134" t="s">
        <v>103</v>
      </c>
      <c r="B134" t="s">
        <v>95</v>
      </c>
      <c r="C134" t="s">
        <v>1</v>
      </c>
      <c r="D134">
        <v>945</v>
      </c>
      <c r="I134" t="s">
        <v>103</v>
      </c>
      <c r="J134" t="s">
        <v>4</v>
      </c>
      <c r="K134" t="s">
        <v>1</v>
      </c>
      <c r="L134">
        <v>824</v>
      </c>
      <c r="M134">
        <f t="shared" si="4"/>
        <v>784</v>
      </c>
      <c r="Q134" t="s">
        <v>103</v>
      </c>
      <c r="R134" t="s">
        <v>5</v>
      </c>
      <c r="S134" t="s">
        <v>1</v>
      </c>
      <c r="T134">
        <v>832</v>
      </c>
      <c r="U134">
        <f t="shared" si="5"/>
        <v>792</v>
      </c>
    </row>
    <row r="135" spans="1:23" x14ac:dyDescent="0.3">
      <c r="A135" t="s">
        <v>103</v>
      </c>
      <c r="B135" t="s">
        <v>95</v>
      </c>
      <c r="C135" t="s">
        <v>1</v>
      </c>
      <c r="D135">
        <v>3793</v>
      </c>
      <c r="I135" t="s">
        <v>103</v>
      </c>
      <c r="J135" t="s">
        <v>4</v>
      </c>
      <c r="K135" t="s">
        <v>1</v>
      </c>
      <c r="L135">
        <v>1105</v>
      </c>
      <c r="M135">
        <f t="shared" si="4"/>
        <v>1065</v>
      </c>
      <c r="Q135" t="s">
        <v>103</v>
      </c>
      <c r="R135" t="s">
        <v>5</v>
      </c>
      <c r="S135" t="s">
        <v>1</v>
      </c>
      <c r="T135">
        <v>1007</v>
      </c>
      <c r="U135">
        <f t="shared" si="5"/>
        <v>967</v>
      </c>
    </row>
    <row r="136" spans="1:23" x14ac:dyDescent="0.3">
      <c r="A136" t="s">
        <v>103</v>
      </c>
      <c r="B136" t="s">
        <v>95</v>
      </c>
      <c r="C136" t="s">
        <v>1</v>
      </c>
      <c r="D136">
        <v>793</v>
      </c>
      <c r="I136" t="s">
        <v>103</v>
      </c>
      <c r="J136" t="s">
        <v>4</v>
      </c>
      <c r="K136" t="s">
        <v>0</v>
      </c>
      <c r="L136">
        <v>2279</v>
      </c>
      <c r="M136">
        <f t="shared" si="4"/>
        <v>2239</v>
      </c>
      <c r="Q136" t="s">
        <v>103</v>
      </c>
      <c r="R136" t="s">
        <v>5</v>
      </c>
      <c r="S136" t="s">
        <v>1</v>
      </c>
      <c r="T136">
        <v>1472</v>
      </c>
      <c r="U136">
        <f t="shared" si="5"/>
        <v>1432</v>
      </c>
    </row>
    <row r="137" spans="1:23" x14ac:dyDescent="0.3">
      <c r="A137" t="s">
        <v>103</v>
      </c>
      <c r="B137" t="s">
        <v>95</v>
      </c>
      <c r="C137" t="s">
        <v>1</v>
      </c>
      <c r="D137">
        <v>767</v>
      </c>
      <c r="I137" t="s">
        <v>103</v>
      </c>
      <c r="J137" t="s">
        <v>4</v>
      </c>
      <c r="K137" t="s">
        <v>1</v>
      </c>
      <c r="L137">
        <v>1289</v>
      </c>
      <c r="M137">
        <f t="shared" si="4"/>
        <v>1249</v>
      </c>
      <c r="Q137" t="s">
        <v>103</v>
      </c>
      <c r="R137" t="s">
        <v>5</v>
      </c>
      <c r="S137" t="s">
        <v>1</v>
      </c>
      <c r="T137">
        <v>968</v>
      </c>
      <c r="U137">
        <f t="shared" si="5"/>
        <v>928</v>
      </c>
    </row>
    <row r="138" spans="1:23" x14ac:dyDescent="0.3">
      <c r="A138" t="s">
        <v>103</v>
      </c>
      <c r="B138" t="s">
        <v>95</v>
      </c>
      <c r="C138" t="s">
        <v>1</v>
      </c>
      <c r="D138">
        <v>815</v>
      </c>
      <c r="I138" t="s">
        <v>103</v>
      </c>
      <c r="J138" t="s">
        <v>4</v>
      </c>
      <c r="K138" t="s">
        <v>1</v>
      </c>
      <c r="L138">
        <v>840</v>
      </c>
      <c r="M138">
        <f t="shared" si="4"/>
        <v>800</v>
      </c>
      <c r="Q138" t="s">
        <v>103</v>
      </c>
      <c r="R138" t="s">
        <v>5</v>
      </c>
      <c r="S138" t="s">
        <v>1</v>
      </c>
      <c r="T138">
        <v>1020</v>
      </c>
      <c r="U138">
        <f t="shared" si="5"/>
        <v>980</v>
      </c>
    </row>
    <row r="139" spans="1:23" x14ac:dyDescent="0.3">
      <c r="A139" t="s">
        <v>103</v>
      </c>
      <c r="B139" t="s">
        <v>95</v>
      </c>
      <c r="C139" t="s">
        <v>1</v>
      </c>
      <c r="D139">
        <v>745</v>
      </c>
      <c r="I139" t="s">
        <v>103</v>
      </c>
      <c r="J139" t="s">
        <v>4</v>
      </c>
      <c r="K139" t="s">
        <v>1</v>
      </c>
      <c r="L139">
        <v>804</v>
      </c>
      <c r="M139">
        <f t="shared" si="4"/>
        <v>764</v>
      </c>
      <c r="Q139" t="s">
        <v>103</v>
      </c>
      <c r="R139" t="s">
        <v>5</v>
      </c>
      <c r="S139" t="s">
        <v>1</v>
      </c>
      <c r="T139">
        <v>815</v>
      </c>
      <c r="U139">
        <f t="shared" si="5"/>
        <v>775</v>
      </c>
    </row>
    <row r="140" spans="1:23" x14ac:dyDescent="0.3">
      <c r="A140" t="s">
        <v>103</v>
      </c>
      <c r="B140" t="s">
        <v>95</v>
      </c>
      <c r="C140" t="s">
        <v>0</v>
      </c>
      <c r="D140">
        <v>1104</v>
      </c>
      <c r="I140" t="s">
        <v>103</v>
      </c>
      <c r="J140" t="s">
        <v>4</v>
      </c>
      <c r="K140" t="s">
        <v>1</v>
      </c>
      <c r="L140">
        <v>848</v>
      </c>
      <c r="M140">
        <f t="shared" si="4"/>
        <v>808</v>
      </c>
      <c r="Q140" t="s">
        <v>103</v>
      </c>
      <c r="R140" t="s">
        <v>5</v>
      </c>
      <c r="S140" t="s">
        <v>1</v>
      </c>
      <c r="T140">
        <v>977</v>
      </c>
      <c r="U140">
        <f t="shared" si="5"/>
        <v>937</v>
      </c>
    </row>
    <row r="141" spans="1:23" x14ac:dyDescent="0.3">
      <c r="A141" t="s">
        <v>103</v>
      </c>
      <c r="B141" t="s">
        <v>95</v>
      </c>
      <c r="C141" t="s">
        <v>1</v>
      </c>
      <c r="D141">
        <v>2584</v>
      </c>
      <c r="G141">
        <f>MEDIAN(D132:D141)</f>
        <v>804</v>
      </c>
      <c r="I141" t="s">
        <v>103</v>
      </c>
      <c r="J141" t="s">
        <v>4</v>
      </c>
      <c r="K141" t="s">
        <v>1</v>
      </c>
      <c r="L141">
        <v>768</v>
      </c>
      <c r="M141">
        <f t="shared" si="4"/>
        <v>728</v>
      </c>
      <c r="O141">
        <f>MEDIAN(M132:M141)</f>
        <v>804</v>
      </c>
      <c r="Q141" t="s">
        <v>103</v>
      </c>
      <c r="R141" t="s">
        <v>5</v>
      </c>
      <c r="S141" t="s">
        <v>0</v>
      </c>
      <c r="T141">
        <v>2384</v>
      </c>
      <c r="U141">
        <f t="shared" si="5"/>
        <v>2344</v>
      </c>
      <c r="W141">
        <f>MEDIAN(U132:U141)</f>
        <v>973.5</v>
      </c>
    </row>
    <row r="142" spans="1:23" x14ac:dyDescent="0.3">
      <c r="A142" t="s">
        <v>104</v>
      </c>
      <c r="B142" t="s">
        <v>95</v>
      </c>
      <c r="C142" t="s">
        <v>1</v>
      </c>
      <c r="D142">
        <v>776</v>
      </c>
      <c r="I142" t="s">
        <v>104</v>
      </c>
      <c r="J142" t="s">
        <v>4</v>
      </c>
      <c r="K142" t="s">
        <v>1</v>
      </c>
      <c r="L142">
        <v>848</v>
      </c>
      <c r="M142">
        <f t="shared" si="4"/>
        <v>808</v>
      </c>
      <c r="Q142" t="s">
        <v>104</v>
      </c>
      <c r="R142" t="s">
        <v>5</v>
      </c>
      <c r="S142" t="s">
        <v>1</v>
      </c>
      <c r="T142">
        <v>840</v>
      </c>
      <c r="U142">
        <f t="shared" si="5"/>
        <v>800</v>
      </c>
    </row>
    <row r="143" spans="1:23" x14ac:dyDescent="0.3">
      <c r="A143" t="s">
        <v>104</v>
      </c>
      <c r="B143" t="s">
        <v>95</v>
      </c>
      <c r="C143" t="s">
        <v>1</v>
      </c>
      <c r="D143">
        <v>768</v>
      </c>
      <c r="I143" t="s">
        <v>104</v>
      </c>
      <c r="J143" t="s">
        <v>4</v>
      </c>
      <c r="K143" t="s">
        <v>1</v>
      </c>
      <c r="L143">
        <v>840</v>
      </c>
      <c r="M143">
        <f t="shared" si="4"/>
        <v>800</v>
      </c>
      <c r="Q143" t="s">
        <v>104</v>
      </c>
      <c r="R143" t="s">
        <v>5</v>
      </c>
      <c r="S143" t="s">
        <v>1</v>
      </c>
      <c r="T143">
        <v>1183</v>
      </c>
      <c r="U143">
        <f t="shared" si="5"/>
        <v>1143</v>
      </c>
    </row>
    <row r="144" spans="1:23" x14ac:dyDescent="0.3">
      <c r="A144" t="s">
        <v>104</v>
      </c>
      <c r="B144" t="s">
        <v>95</v>
      </c>
      <c r="C144" t="s">
        <v>1</v>
      </c>
      <c r="D144">
        <v>808</v>
      </c>
      <c r="I144" t="s">
        <v>104</v>
      </c>
      <c r="J144" t="s">
        <v>4</v>
      </c>
      <c r="K144" t="s">
        <v>1</v>
      </c>
      <c r="L144">
        <v>857</v>
      </c>
      <c r="M144">
        <f t="shared" si="4"/>
        <v>817</v>
      </c>
      <c r="Q144" t="s">
        <v>104</v>
      </c>
      <c r="R144" t="s">
        <v>5</v>
      </c>
      <c r="S144" t="s">
        <v>1</v>
      </c>
      <c r="T144">
        <v>1047</v>
      </c>
      <c r="U144">
        <f t="shared" si="5"/>
        <v>1007</v>
      </c>
    </row>
    <row r="145" spans="1:23" x14ac:dyDescent="0.3">
      <c r="A145" t="s">
        <v>104</v>
      </c>
      <c r="B145" t="s">
        <v>95</v>
      </c>
      <c r="C145" t="s">
        <v>1</v>
      </c>
      <c r="D145">
        <v>752</v>
      </c>
      <c r="I145" t="s">
        <v>104</v>
      </c>
      <c r="J145" t="s">
        <v>4</v>
      </c>
      <c r="K145" t="s">
        <v>1</v>
      </c>
      <c r="L145">
        <v>831</v>
      </c>
      <c r="M145">
        <f t="shared" si="4"/>
        <v>791</v>
      </c>
      <c r="Q145" t="s">
        <v>104</v>
      </c>
      <c r="R145" t="s">
        <v>5</v>
      </c>
      <c r="S145" t="s">
        <v>1</v>
      </c>
      <c r="T145">
        <v>1065</v>
      </c>
      <c r="U145">
        <f t="shared" si="5"/>
        <v>1025</v>
      </c>
    </row>
    <row r="146" spans="1:23" x14ac:dyDescent="0.3">
      <c r="A146" t="s">
        <v>104</v>
      </c>
      <c r="B146" t="s">
        <v>95</v>
      </c>
      <c r="C146" t="s">
        <v>1</v>
      </c>
      <c r="D146">
        <v>848</v>
      </c>
      <c r="I146" t="s">
        <v>104</v>
      </c>
      <c r="J146" t="s">
        <v>4</v>
      </c>
      <c r="K146" t="s">
        <v>1</v>
      </c>
      <c r="L146">
        <v>727</v>
      </c>
      <c r="M146">
        <f t="shared" si="4"/>
        <v>687</v>
      </c>
      <c r="Q146" t="s">
        <v>104</v>
      </c>
      <c r="R146" t="s">
        <v>5</v>
      </c>
      <c r="S146" t="s">
        <v>1</v>
      </c>
      <c r="T146">
        <v>831</v>
      </c>
      <c r="U146">
        <f t="shared" si="5"/>
        <v>791</v>
      </c>
    </row>
    <row r="147" spans="1:23" x14ac:dyDescent="0.3">
      <c r="A147" t="s">
        <v>104</v>
      </c>
      <c r="B147" t="s">
        <v>95</v>
      </c>
      <c r="C147" t="s">
        <v>1</v>
      </c>
      <c r="D147">
        <v>807</v>
      </c>
      <c r="I147" t="s">
        <v>104</v>
      </c>
      <c r="J147" t="s">
        <v>4</v>
      </c>
      <c r="K147" t="s">
        <v>1</v>
      </c>
      <c r="L147">
        <v>783</v>
      </c>
      <c r="M147">
        <f t="shared" si="4"/>
        <v>743</v>
      </c>
      <c r="Q147" t="s">
        <v>104</v>
      </c>
      <c r="R147" t="s">
        <v>5</v>
      </c>
      <c r="S147" t="s">
        <v>1</v>
      </c>
      <c r="T147">
        <v>1273</v>
      </c>
      <c r="U147">
        <f t="shared" si="5"/>
        <v>1233</v>
      </c>
    </row>
    <row r="148" spans="1:23" x14ac:dyDescent="0.3">
      <c r="A148" t="s">
        <v>104</v>
      </c>
      <c r="B148" t="s">
        <v>95</v>
      </c>
      <c r="C148" t="s">
        <v>1</v>
      </c>
      <c r="D148">
        <v>1856</v>
      </c>
      <c r="I148" t="s">
        <v>104</v>
      </c>
      <c r="J148" t="s">
        <v>4</v>
      </c>
      <c r="K148" t="s">
        <v>1</v>
      </c>
      <c r="L148">
        <v>823</v>
      </c>
      <c r="M148">
        <f t="shared" si="4"/>
        <v>783</v>
      </c>
      <c r="Q148" t="s">
        <v>104</v>
      </c>
      <c r="R148" t="s">
        <v>5</v>
      </c>
      <c r="S148" t="s">
        <v>1</v>
      </c>
      <c r="T148">
        <v>1113</v>
      </c>
      <c r="U148">
        <f t="shared" si="5"/>
        <v>1073</v>
      </c>
    </row>
    <row r="149" spans="1:23" x14ac:dyDescent="0.3">
      <c r="A149" t="s">
        <v>104</v>
      </c>
      <c r="B149" t="s">
        <v>95</v>
      </c>
      <c r="C149" t="s">
        <v>1</v>
      </c>
      <c r="D149">
        <v>736</v>
      </c>
      <c r="I149" t="s">
        <v>104</v>
      </c>
      <c r="J149" t="s">
        <v>4</v>
      </c>
      <c r="K149" t="s">
        <v>1</v>
      </c>
      <c r="L149">
        <v>888</v>
      </c>
      <c r="M149">
        <f t="shared" si="4"/>
        <v>848</v>
      </c>
      <c r="Q149" t="s">
        <v>104</v>
      </c>
      <c r="R149" t="s">
        <v>5</v>
      </c>
      <c r="S149" t="s">
        <v>1</v>
      </c>
      <c r="T149">
        <v>815</v>
      </c>
      <c r="U149">
        <f t="shared" si="5"/>
        <v>775</v>
      </c>
    </row>
    <row r="150" spans="1:23" x14ac:dyDescent="0.3">
      <c r="A150" t="s">
        <v>104</v>
      </c>
      <c r="B150" t="s">
        <v>95</v>
      </c>
      <c r="C150" t="s">
        <v>1</v>
      </c>
      <c r="D150">
        <v>1089</v>
      </c>
      <c r="I150" t="s">
        <v>104</v>
      </c>
      <c r="J150" t="s">
        <v>4</v>
      </c>
      <c r="K150" t="s">
        <v>1</v>
      </c>
      <c r="L150">
        <v>808</v>
      </c>
      <c r="M150">
        <f t="shared" si="4"/>
        <v>768</v>
      </c>
      <c r="Q150" t="s">
        <v>104</v>
      </c>
      <c r="R150" t="s">
        <v>5</v>
      </c>
      <c r="S150" t="s">
        <v>1</v>
      </c>
      <c r="T150">
        <v>1263</v>
      </c>
      <c r="U150">
        <f t="shared" si="5"/>
        <v>1223</v>
      </c>
    </row>
    <row r="151" spans="1:23" x14ac:dyDescent="0.3">
      <c r="A151" t="s">
        <v>104</v>
      </c>
      <c r="B151" t="s">
        <v>95</v>
      </c>
      <c r="C151" t="s">
        <v>1</v>
      </c>
      <c r="D151">
        <v>776</v>
      </c>
      <c r="G151">
        <f>MEDIAN(D142:D151)</f>
        <v>791.5</v>
      </c>
      <c r="I151" t="s">
        <v>104</v>
      </c>
      <c r="J151" t="s">
        <v>4</v>
      </c>
      <c r="K151" t="s">
        <v>1</v>
      </c>
      <c r="L151">
        <v>859</v>
      </c>
      <c r="M151">
        <f t="shared" si="4"/>
        <v>819</v>
      </c>
      <c r="O151">
        <f>MEDIAN(M142:M151)</f>
        <v>795.5</v>
      </c>
      <c r="Q151" t="s">
        <v>104</v>
      </c>
      <c r="R151" t="s">
        <v>5</v>
      </c>
      <c r="S151" t="s">
        <v>1</v>
      </c>
      <c r="T151">
        <v>824</v>
      </c>
      <c r="U151">
        <f t="shared" si="5"/>
        <v>784</v>
      </c>
      <c r="W151">
        <f>MEDIAN(U142:U151)</f>
        <v>1016</v>
      </c>
    </row>
    <row r="152" spans="1:23" x14ac:dyDescent="0.3">
      <c r="A152" t="s">
        <v>105</v>
      </c>
      <c r="B152" t="s">
        <v>95</v>
      </c>
      <c r="C152" t="s">
        <v>1</v>
      </c>
      <c r="D152">
        <v>744</v>
      </c>
      <c r="I152" t="s">
        <v>105</v>
      </c>
      <c r="J152" t="s">
        <v>4</v>
      </c>
      <c r="K152" t="s">
        <v>1</v>
      </c>
      <c r="L152">
        <v>816</v>
      </c>
      <c r="M152">
        <f t="shared" si="4"/>
        <v>776</v>
      </c>
      <c r="Q152" t="s">
        <v>105</v>
      </c>
      <c r="R152" t="s">
        <v>5</v>
      </c>
      <c r="S152" t="s">
        <v>1</v>
      </c>
      <c r="T152">
        <v>1473</v>
      </c>
      <c r="U152">
        <f t="shared" si="5"/>
        <v>1433</v>
      </c>
    </row>
    <row r="153" spans="1:23" x14ac:dyDescent="0.3">
      <c r="A153" t="s">
        <v>105</v>
      </c>
      <c r="B153" t="s">
        <v>95</v>
      </c>
      <c r="C153" t="s">
        <v>1</v>
      </c>
      <c r="D153">
        <v>792</v>
      </c>
      <c r="I153" t="s">
        <v>105</v>
      </c>
      <c r="J153" t="s">
        <v>4</v>
      </c>
      <c r="K153" t="s">
        <v>1</v>
      </c>
      <c r="L153">
        <v>856</v>
      </c>
      <c r="M153">
        <f t="shared" si="4"/>
        <v>816</v>
      </c>
      <c r="Q153" t="s">
        <v>105</v>
      </c>
      <c r="R153" t="s">
        <v>5</v>
      </c>
      <c r="S153" t="s">
        <v>1</v>
      </c>
      <c r="T153">
        <v>960</v>
      </c>
      <c r="U153">
        <f t="shared" si="5"/>
        <v>920</v>
      </c>
    </row>
    <row r="154" spans="1:23" x14ac:dyDescent="0.3">
      <c r="A154" t="s">
        <v>105</v>
      </c>
      <c r="B154" t="s">
        <v>95</v>
      </c>
      <c r="C154" t="s">
        <v>1</v>
      </c>
      <c r="D154">
        <v>785</v>
      </c>
      <c r="I154" t="s">
        <v>105</v>
      </c>
      <c r="J154" t="s">
        <v>4</v>
      </c>
      <c r="K154" t="s">
        <v>1</v>
      </c>
      <c r="L154">
        <v>760</v>
      </c>
      <c r="M154">
        <f t="shared" si="4"/>
        <v>720</v>
      </c>
      <c r="Q154" t="s">
        <v>105</v>
      </c>
      <c r="R154" t="s">
        <v>5</v>
      </c>
      <c r="S154" t="s">
        <v>1</v>
      </c>
      <c r="T154">
        <v>912</v>
      </c>
      <c r="U154">
        <f t="shared" si="5"/>
        <v>872</v>
      </c>
    </row>
    <row r="155" spans="1:23" x14ac:dyDescent="0.3">
      <c r="A155" t="s">
        <v>105</v>
      </c>
      <c r="B155" t="s">
        <v>95</v>
      </c>
      <c r="C155" t="s">
        <v>1</v>
      </c>
      <c r="D155">
        <v>752</v>
      </c>
      <c r="I155" t="s">
        <v>105</v>
      </c>
      <c r="J155" t="s">
        <v>4</v>
      </c>
      <c r="K155" t="s">
        <v>1</v>
      </c>
      <c r="L155">
        <v>704</v>
      </c>
      <c r="M155">
        <f t="shared" si="4"/>
        <v>664</v>
      </c>
      <c r="Q155" t="s">
        <v>105</v>
      </c>
      <c r="R155" t="s">
        <v>5</v>
      </c>
      <c r="S155" t="s">
        <v>1</v>
      </c>
      <c r="T155">
        <v>1200</v>
      </c>
      <c r="U155">
        <f t="shared" si="5"/>
        <v>1160</v>
      </c>
    </row>
    <row r="156" spans="1:23" x14ac:dyDescent="0.3">
      <c r="A156" t="s">
        <v>105</v>
      </c>
      <c r="B156" t="s">
        <v>95</v>
      </c>
      <c r="C156" t="s">
        <v>1</v>
      </c>
      <c r="D156">
        <v>824</v>
      </c>
      <c r="I156" t="s">
        <v>105</v>
      </c>
      <c r="J156" t="s">
        <v>4</v>
      </c>
      <c r="K156" t="s">
        <v>1</v>
      </c>
      <c r="L156">
        <v>824</v>
      </c>
      <c r="M156">
        <f t="shared" si="4"/>
        <v>784</v>
      </c>
      <c r="Q156" t="s">
        <v>105</v>
      </c>
      <c r="R156" t="s">
        <v>5</v>
      </c>
      <c r="S156" t="s">
        <v>1</v>
      </c>
      <c r="T156">
        <v>816</v>
      </c>
      <c r="U156">
        <f t="shared" si="5"/>
        <v>776</v>
      </c>
    </row>
    <row r="157" spans="1:23" x14ac:dyDescent="0.3">
      <c r="A157" t="s">
        <v>105</v>
      </c>
      <c r="B157" t="s">
        <v>95</v>
      </c>
      <c r="C157" t="s">
        <v>1</v>
      </c>
      <c r="D157">
        <v>780</v>
      </c>
      <c r="I157" t="s">
        <v>105</v>
      </c>
      <c r="J157" t="s">
        <v>4</v>
      </c>
      <c r="K157" t="s">
        <v>1</v>
      </c>
      <c r="L157">
        <v>856</v>
      </c>
      <c r="M157">
        <f t="shared" si="4"/>
        <v>816</v>
      </c>
      <c r="Q157" t="s">
        <v>105</v>
      </c>
      <c r="R157" t="s">
        <v>5</v>
      </c>
      <c r="S157" t="s">
        <v>1</v>
      </c>
      <c r="T157">
        <v>936</v>
      </c>
      <c r="U157">
        <f t="shared" si="5"/>
        <v>896</v>
      </c>
    </row>
    <row r="158" spans="1:23" x14ac:dyDescent="0.3">
      <c r="A158" t="s">
        <v>105</v>
      </c>
      <c r="B158" t="s">
        <v>95</v>
      </c>
      <c r="C158" t="s">
        <v>1</v>
      </c>
      <c r="D158">
        <v>784</v>
      </c>
      <c r="I158" t="s">
        <v>105</v>
      </c>
      <c r="J158" t="s">
        <v>4</v>
      </c>
      <c r="K158" t="s">
        <v>1</v>
      </c>
      <c r="L158">
        <v>832</v>
      </c>
      <c r="M158">
        <f t="shared" si="4"/>
        <v>792</v>
      </c>
      <c r="Q158" t="s">
        <v>105</v>
      </c>
      <c r="R158" t="s">
        <v>5</v>
      </c>
      <c r="S158" t="s">
        <v>1</v>
      </c>
      <c r="T158">
        <v>872</v>
      </c>
      <c r="U158">
        <f t="shared" si="5"/>
        <v>832</v>
      </c>
    </row>
    <row r="159" spans="1:23" x14ac:dyDescent="0.3">
      <c r="A159" t="s">
        <v>105</v>
      </c>
      <c r="B159" t="s">
        <v>95</v>
      </c>
      <c r="C159" t="s">
        <v>1</v>
      </c>
      <c r="D159">
        <v>822</v>
      </c>
      <c r="I159" t="s">
        <v>105</v>
      </c>
      <c r="J159" t="s">
        <v>4</v>
      </c>
      <c r="K159" t="s">
        <v>1</v>
      </c>
      <c r="L159">
        <v>737</v>
      </c>
      <c r="M159">
        <f t="shared" si="4"/>
        <v>697</v>
      </c>
      <c r="Q159" t="s">
        <v>105</v>
      </c>
      <c r="R159" t="s">
        <v>5</v>
      </c>
      <c r="S159" t="s">
        <v>1</v>
      </c>
      <c r="T159">
        <v>776</v>
      </c>
      <c r="U159">
        <f t="shared" si="5"/>
        <v>736</v>
      </c>
    </row>
    <row r="160" spans="1:23" x14ac:dyDescent="0.3">
      <c r="A160" t="s">
        <v>105</v>
      </c>
      <c r="B160" t="s">
        <v>95</v>
      </c>
      <c r="C160" t="s">
        <v>1</v>
      </c>
      <c r="D160">
        <v>809</v>
      </c>
      <c r="I160" t="s">
        <v>105</v>
      </c>
      <c r="J160" t="s">
        <v>4</v>
      </c>
      <c r="K160" t="s">
        <v>1</v>
      </c>
      <c r="L160">
        <v>831</v>
      </c>
      <c r="M160">
        <f t="shared" si="4"/>
        <v>791</v>
      </c>
      <c r="Q160" t="s">
        <v>105</v>
      </c>
      <c r="R160" t="s">
        <v>5</v>
      </c>
      <c r="S160" t="s">
        <v>1</v>
      </c>
      <c r="T160">
        <v>1048</v>
      </c>
      <c r="U160">
        <f t="shared" si="5"/>
        <v>1008</v>
      </c>
    </row>
    <row r="161" spans="1:23" x14ac:dyDescent="0.3">
      <c r="A161" t="s">
        <v>105</v>
      </c>
      <c r="B161" t="s">
        <v>95</v>
      </c>
      <c r="C161" t="s">
        <v>1</v>
      </c>
      <c r="D161">
        <v>737</v>
      </c>
      <c r="G161">
        <f>MEDIAN(D152:D161)</f>
        <v>784.5</v>
      </c>
      <c r="I161" t="s">
        <v>105</v>
      </c>
      <c r="J161" t="s">
        <v>4</v>
      </c>
      <c r="K161" t="s">
        <v>1</v>
      </c>
      <c r="L161">
        <v>728</v>
      </c>
      <c r="M161">
        <f t="shared" si="4"/>
        <v>688</v>
      </c>
      <c r="O161">
        <f>MEDIAN(M152:M161)</f>
        <v>780</v>
      </c>
      <c r="Q161" t="s">
        <v>105</v>
      </c>
      <c r="R161" t="s">
        <v>5</v>
      </c>
      <c r="S161" t="s">
        <v>1</v>
      </c>
      <c r="T161">
        <v>624</v>
      </c>
      <c r="U161">
        <f t="shared" si="5"/>
        <v>584</v>
      </c>
      <c r="W161">
        <f>MEDIAN(U152:U161)</f>
        <v>884</v>
      </c>
    </row>
    <row r="162" spans="1:23" x14ac:dyDescent="0.3">
      <c r="G162">
        <f>AVERAGE(G1:G161)</f>
        <v>819.3125</v>
      </c>
      <c r="O162">
        <f>AVERAGE(O1:O161)</f>
        <v>847.5</v>
      </c>
      <c r="W162">
        <f>AVERAGE(W1:W161)</f>
        <v>1013.28125</v>
      </c>
    </row>
    <row r="163" spans="1:23" x14ac:dyDescent="0.3">
      <c r="G163">
        <f>STDEV(G1:G161)</f>
        <v>101.34559273430033</v>
      </c>
      <c r="O163">
        <f>STDEV(O1:O161)</f>
        <v>119.67455869983394</v>
      </c>
      <c r="W163">
        <f>STDEV(W1:W161)</f>
        <v>114.06971095927847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163"/>
  <sheetViews>
    <sheetView workbookViewId="0">
      <selection activeCell="W11" sqref="W11"/>
    </sheetView>
  </sheetViews>
  <sheetFormatPr defaultRowHeight="14.4" x14ac:dyDescent="0.3"/>
  <cols>
    <col min="12" max="12" width="13.77734375" customWidth="1"/>
    <col min="20" max="20" width="13.109375" customWidth="1"/>
  </cols>
  <sheetData>
    <row r="1" spans="1:23" x14ac:dyDescent="0.3">
      <c r="A1" t="s">
        <v>96</v>
      </c>
      <c r="B1" t="s">
        <v>97</v>
      </c>
      <c r="C1" t="s">
        <v>2</v>
      </c>
      <c r="D1" t="s">
        <v>3</v>
      </c>
      <c r="G1" t="s">
        <v>116</v>
      </c>
      <c r="I1" t="s">
        <v>96</v>
      </c>
      <c r="J1" t="s">
        <v>97</v>
      </c>
      <c r="K1" t="s">
        <v>2</v>
      </c>
      <c r="L1" t="s">
        <v>114</v>
      </c>
      <c r="M1" t="s">
        <v>115</v>
      </c>
      <c r="O1" t="s">
        <v>116</v>
      </c>
      <c r="Q1" t="s">
        <v>96</v>
      </c>
      <c r="R1" t="s">
        <v>97</v>
      </c>
      <c r="S1" t="s">
        <v>2</v>
      </c>
      <c r="T1" t="s">
        <v>114</v>
      </c>
      <c r="U1" t="s">
        <v>115</v>
      </c>
      <c r="W1" t="s">
        <v>116</v>
      </c>
    </row>
    <row r="2" spans="1:23" x14ac:dyDescent="0.3">
      <c r="A2" t="s">
        <v>106</v>
      </c>
      <c r="B2" t="s">
        <v>95</v>
      </c>
      <c r="C2" t="s">
        <v>0</v>
      </c>
      <c r="D2">
        <v>920</v>
      </c>
      <c r="I2" t="s">
        <v>106</v>
      </c>
      <c r="J2" t="s">
        <v>4</v>
      </c>
      <c r="K2" t="s">
        <v>0</v>
      </c>
      <c r="L2">
        <v>1032</v>
      </c>
      <c r="M2">
        <f>L2-40</f>
        <v>992</v>
      </c>
      <c r="Q2" t="s">
        <v>106</v>
      </c>
      <c r="R2" t="s">
        <v>5</v>
      </c>
      <c r="S2" t="s">
        <v>0</v>
      </c>
      <c r="T2">
        <v>928</v>
      </c>
      <c r="U2">
        <f>T2-40</f>
        <v>888</v>
      </c>
    </row>
    <row r="3" spans="1:23" x14ac:dyDescent="0.3">
      <c r="A3" t="s">
        <v>106</v>
      </c>
      <c r="B3" t="s">
        <v>95</v>
      </c>
      <c r="C3" t="s">
        <v>0</v>
      </c>
      <c r="D3">
        <v>920</v>
      </c>
      <c r="I3" t="s">
        <v>106</v>
      </c>
      <c r="J3" t="s">
        <v>4</v>
      </c>
      <c r="K3" t="s">
        <v>0</v>
      </c>
      <c r="L3">
        <v>769</v>
      </c>
      <c r="M3">
        <f t="shared" ref="M3:M66" si="0">L3-40</f>
        <v>729</v>
      </c>
      <c r="Q3" t="s">
        <v>106</v>
      </c>
      <c r="R3" t="s">
        <v>5</v>
      </c>
      <c r="S3" t="s">
        <v>0</v>
      </c>
      <c r="T3">
        <v>832</v>
      </c>
      <c r="U3">
        <f t="shared" ref="U3:U66" si="1">T3-40</f>
        <v>792</v>
      </c>
    </row>
    <row r="4" spans="1:23" x14ac:dyDescent="0.3">
      <c r="A4" t="s">
        <v>106</v>
      </c>
      <c r="B4" t="s">
        <v>95</v>
      </c>
      <c r="C4" t="s">
        <v>0</v>
      </c>
      <c r="D4">
        <v>952</v>
      </c>
      <c r="I4" t="s">
        <v>106</v>
      </c>
      <c r="J4" t="s">
        <v>4</v>
      </c>
      <c r="K4" t="s">
        <v>0</v>
      </c>
      <c r="L4">
        <v>824</v>
      </c>
      <c r="M4">
        <f t="shared" si="0"/>
        <v>784</v>
      </c>
      <c r="Q4" t="s">
        <v>106</v>
      </c>
      <c r="R4" t="s">
        <v>5</v>
      </c>
      <c r="S4" t="s">
        <v>0</v>
      </c>
      <c r="T4">
        <v>848</v>
      </c>
      <c r="U4">
        <f t="shared" si="1"/>
        <v>808</v>
      </c>
    </row>
    <row r="5" spans="1:23" x14ac:dyDescent="0.3">
      <c r="A5" t="s">
        <v>106</v>
      </c>
      <c r="B5" t="s">
        <v>95</v>
      </c>
      <c r="C5" t="s">
        <v>0</v>
      </c>
      <c r="D5">
        <v>719</v>
      </c>
      <c r="I5" t="s">
        <v>106</v>
      </c>
      <c r="J5" t="s">
        <v>4</v>
      </c>
      <c r="K5" t="s">
        <v>0</v>
      </c>
      <c r="L5">
        <v>967</v>
      </c>
      <c r="M5">
        <f t="shared" si="0"/>
        <v>927</v>
      </c>
      <c r="Q5" t="s">
        <v>106</v>
      </c>
      <c r="R5" t="s">
        <v>5</v>
      </c>
      <c r="S5" t="s">
        <v>0</v>
      </c>
      <c r="T5">
        <v>704</v>
      </c>
      <c r="U5">
        <f t="shared" si="1"/>
        <v>664</v>
      </c>
    </row>
    <row r="6" spans="1:23" x14ac:dyDescent="0.3">
      <c r="A6" t="s">
        <v>106</v>
      </c>
      <c r="B6" t="s">
        <v>95</v>
      </c>
      <c r="C6" t="s">
        <v>0</v>
      </c>
      <c r="D6">
        <v>783</v>
      </c>
      <c r="I6" t="s">
        <v>106</v>
      </c>
      <c r="J6" t="s">
        <v>4</v>
      </c>
      <c r="K6" t="s">
        <v>0</v>
      </c>
      <c r="L6">
        <v>857</v>
      </c>
      <c r="M6">
        <f t="shared" si="0"/>
        <v>817</v>
      </c>
      <c r="Q6" t="s">
        <v>106</v>
      </c>
      <c r="R6" t="s">
        <v>5</v>
      </c>
      <c r="S6" t="s">
        <v>0</v>
      </c>
      <c r="T6">
        <v>817</v>
      </c>
      <c r="U6">
        <f t="shared" si="1"/>
        <v>777</v>
      </c>
    </row>
    <row r="7" spans="1:23" x14ac:dyDescent="0.3">
      <c r="A7" t="s">
        <v>106</v>
      </c>
      <c r="B7" t="s">
        <v>95</v>
      </c>
      <c r="C7" t="s">
        <v>0</v>
      </c>
      <c r="D7">
        <v>785</v>
      </c>
      <c r="I7" t="s">
        <v>106</v>
      </c>
      <c r="J7" t="s">
        <v>4</v>
      </c>
      <c r="K7" t="s">
        <v>0</v>
      </c>
      <c r="L7">
        <v>1168</v>
      </c>
      <c r="M7">
        <f t="shared" si="0"/>
        <v>1128</v>
      </c>
      <c r="Q7" t="s">
        <v>106</v>
      </c>
      <c r="R7" t="s">
        <v>5</v>
      </c>
      <c r="S7" t="s">
        <v>0</v>
      </c>
      <c r="T7">
        <v>980</v>
      </c>
      <c r="U7">
        <f t="shared" si="1"/>
        <v>940</v>
      </c>
    </row>
    <row r="8" spans="1:23" x14ac:dyDescent="0.3">
      <c r="A8" t="s">
        <v>106</v>
      </c>
      <c r="B8" t="s">
        <v>95</v>
      </c>
      <c r="C8" t="s">
        <v>0</v>
      </c>
      <c r="D8">
        <v>984</v>
      </c>
      <c r="I8" t="s">
        <v>106</v>
      </c>
      <c r="J8" t="s">
        <v>4</v>
      </c>
      <c r="K8" t="s">
        <v>0</v>
      </c>
      <c r="L8">
        <v>841</v>
      </c>
      <c r="M8">
        <f t="shared" si="0"/>
        <v>801</v>
      </c>
      <c r="Q8" t="s">
        <v>106</v>
      </c>
      <c r="R8" t="s">
        <v>5</v>
      </c>
      <c r="S8" t="s">
        <v>0</v>
      </c>
      <c r="T8">
        <v>756</v>
      </c>
      <c r="U8">
        <f t="shared" si="1"/>
        <v>716</v>
      </c>
    </row>
    <row r="9" spans="1:23" x14ac:dyDescent="0.3">
      <c r="A9" t="s">
        <v>106</v>
      </c>
      <c r="B9" t="s">
        <v>95</v>
      </c>
      <c r="C9" t="s">
        <v>0</v>
      </c>
      <c r="D9">
        <v>1032</v>
      </c>
      <c r="I9" t="s">
        <v>106</v>
      </c>
      <c r="J9" t="s">
        <v>4</v>
      </c>
      <c r="K9" t="s">
        <v>0</v>
      </c>
      <c r="L9">
        <v>769</v>
      </c>
      <c r="M9">
        <f t="shared" si="0"/>
        <v>729</v>
      </c>
      <c r="Q9" t="s">
        <v>106</v>
      </c>
      <c r="R9" t="s">
        <v>5</v>
      </c>
      <c r="S9" t="s">
        <v>0</v>
      </c>
      <c r="T9">
        <v>783</v>
      </c>
      <c r="U9">
        <f t="shared" si="1"/>
        <v>743</v>
      </c>
    </row>
    <row r="10" spans="1:23" x14ac:dyDescent="0.3">
      <c r="A10" t="s">
        <v>106</v>
      </c>
      <c r="B10" t="s">
        <v>95</v>
      </c>
      <c r="C10" t="s">
        <v>0</v>
      </c>
      <c r="D10">
        <v>832</v>
      </c>
      <c r="I10" t="s">
        <v>106</v>
      </c>
      <c r="J10" t="s">
        <v>4</v>
      </c>
      <c r="K10" t="s">
        <v>0</v>
      </c>
      <c r="L10">
        <v>992</v>
      </c>
      <c r="M10">
        <f t="shared" si="0"/>
        <v>952</v>
      </c>
      <c r="Q10" t="s">
        <v>106</v>
      </c>
      <c r="R10" t="s">
        <v>5</v>
      </c>
      <c r="S10" t="s">
        <v>0</v>
      </c>
      <c r="T10">
        <v>712</v>
      </c>
      <c r="U10">
        <f t="shared" si="1"/>
        <v>672</v>
      </c>
    </row>
    <row r="11" spans="1:23" x14ac:dyDescent="0.3">
      <c r="A11" t="s">
        <v>106</v>
      </c>
      <c r="B11" t="s">
        <v>95</v>
      </c>
      <c r="C11" t="s">
        <v>0</v>
      </c>
      <c r="D11">
        <v>968</v>
      </c>
      <c r="G11">
        <f>MEDIAN(D2:D11)</f>
        <v>920</v>
      </c>
      <c r="I11" t="s">
        <v>106</v>
      </c>
      <c r="J11" t="s">
        <v>4</v>
      </c>
      <c r="K11" t="s">
        <v>0</v>
      </c>
      <c r="L11">
        <v>896</v>
      </c>
      <c r="M11">
        <f t="shared" si="0"/>
        <v>856</v>
      </c>
      <c r="O11">
        <f>MEDIAN(M2:M11)</f>
        <v>836.5</v>
      </c>
      <c r="Q11" t="s">
        <v>106</v>
      </c>
      <c r="R11" t="s">
        <v>5</v>
      </c>
      <c r="S11" t="s">
        <v>0</v>
      </c>
      <c r="T11">
        <v>608</v>
      </c>
      <c r="U11">
        <f t="shared" si="1"/>
        <v>568</v>
      </c>
      <c r="W11">
        <f>MEDIAN(U2:U11)</f>
        <v>760</v>
      </c>
    </row>
    <row r="12" spans="1:23" x14ac:dyDescent="0.3">
      <c r="A12" t="s">
        <v>107</v>
      </c>
      <c r="B12" t="s">
        <v>95</v>
      </c>
      <c r="C12" t="s">
        <v>0</v>
      </c>
      <c r="D12">
        <v>704</v>
      </c>
      <c r="I12" t="s">
        <v>107</v>
      </c>
      <c r="J12" t="s">
        <v>4</v>
      </c>
      <c r="K12" t="s">
        <v>0</v>
      </c>
      <c r="L12">
        <v>750</v>
      </c>
      <c r="M12">
        <f t="shared" si="0"/>
        <v>710</v>
      </c>
      <c r="Q12" t="s">
        <v>107</v>
      </c>
      <c r="R12" t="s">
        <v>5</v>
      </c>
      <c r="S12" t="s">
        <v>0</v>
      </c>
      <c r="T12">
        <v>897</v>
      </c>
      <c r="U12">
        <f t="shared" si="1"/>
        <v>857</v>
      </c>
    </row>
    <row r="13" spans="1:23" x14ac:dyDescent="0.3">
      <c r="A13" t="s">
        <v>107</v>
      </c>
      <c r="B13" t="s">
        <v>95</v>
      </c>
      <c r="C13" t="s">
        <v>0</v>
      </c>
      <c r="D13">
        <v>880</v>
      </c>
      <c r="I13" t="s">
        <v>107</v>
      </c>
      <c r="J13" t="s">
        <v>4</v>
      </c>
      <c r="K13" t="s">
        <v>0</v>
      </c>
      <c r="L13">
        <v>848</v>
      </c>
      <c r="M13">
        <f t="shared" si="0"/>
        <v>808</v>
      </c>
      <c r="Q13" t="s">
        <v>107</v>
      </c>
      <c r="R13" t="s">
        <v>5</v>
      </c>
      <c r="S13" t="s">
        <v>0</v>
      </c>
      <c r="T13">
        <v>808</v>
      </c>
      <c r="U13">
        <f t="shared" si="1"/>
        <v>768</v>
      </c>
    </row>
    <row r="14" spans="1:23" x14ac:dyDescent="0.3">
      <c r="A14" t="s">
        <v>107</v>
      </c>
      <c r="B14" t="s">
        <v>95</v>
      </c>
      <c r="C14" t="s">
        <v>0</v>
      </c>
      <c r="D14">
        <v>744</v>
      </c>
      <c r="I14" t="s">
        <v>107</v>
      </c>
      <c r="J14" t="s">
        <v>4</v>
      </c>
      <c r="K14" t="s">
        <v>0</v>
      </c>
      <c r="L14">
        <v>936</v>
      </c>
      <c r="M14">
        <f t="shared" si="0"/>
        <v>896</v>
      </c>
      <c r="Q14" t="s">
        <v>107</v>
      </c>
      <c r="R14" t="s">
        <v>5</v>
      </c>
      <c r="S14" t="s">
        <v>0</v>
      </c>
      <c r="T14">
        <v>816</v>
      </c>
      <c r="U14">
        <f t="shared" si="1"/>
        <v>776</v>
      </c>
    </row>
    <row r="15" spans="1:23" x14ac:dyDescent="0.3">
      <c r="A15" t="s">
        <v>107</v>
      </c>
      <c r="B15" t="s">
        <v>95</v>
      </c>
      <c r="C15" t="s">
        <v>0</v>
      </c>
      <c r="D15">
        <v>656</v>
      </c>
      <c r="I15" t="s">
        <v>107</v>
      </c>
      <c r="J15" t="s">
        <v>4</v>
      </c>
      <c r="K15" t="s">
        <v>0</v>
      </c>
      <c r="L15">
        <v>981</v>
      </c>
      <c r="M15">
        <f t="shared" si="0"/>
        <v>941</v>
      </c>
      <c r="Q15" t="s">
        <v>107</v>
      </c>
      <c r="R15" t="s">
        <v>5</v>
      </c>
      <c r="S15" t="s">
        <v>0</v>
      </c>
      <c r="T15">
        <v>785</v>
      </c>
      <c r="U15">
        <f t="shared" si="1"/>
        <v>745</v>
      </c>
    </row>
    <row r="16" spans="1:23" x14ac:dyDescent="0.3">
      <c r="A16" t="s">
        <v>107</v>
      </c>
      <c r="B16" t="s">
        <v>95</v>
      </c>
      <c r="C16" t="s">
        <v>0</v>
      </c>
      <c r="D16">
        <v>832</v>
      </c>
      <c r="I16" t="s">
        <v>107</v>
      </c>
      <c r="J16" t="s">
        <v>4</v>
      </c>
      <c r="K16" t="s">
        <v>0</v>
      </c>
      <c r="L16">
        <v>795</v>
      </c>
      <c r="M16">
        <f t="shared" si="0"/>
        <v>755</v>
      </c>
      <c r="Q16" t="s">
        <v>107</v>
      </c>
      <c r="R16" t="s">
        <v>5</v>
      </c>
      <c r="S16" t="s">
        <v>0</v>
      </c>
      <c r="T16">
        <v>785</v>
      </c>
      <c r="U16">
        <f t="shared" si="1"/>
        <v>745</v>
      </c>
    </row>
    <row r="17" spans="1:23" x14ac:dyDescent="0.3">
      <c r="A17" t="s">
        <v>107</v>
      </c>
      <c r="B17" t="s">
        <v>95</v>
      </c>
      <c r="C17" t="s">
        <v>0</v>
      </c>
      <c r="D17">
        <v>937</v>
      </c>
      <c r="I17" t="s">
        <v>107</v>
      </c>
      <c r="J17" t="s">
        <v>4</v>
      </c>
      <c r="K17" t="s">
        <v>0</v>
      </c>
      <c r="L17">
        <v>885</v>
      </c>
      <c r="M17">
        <f t="shared" si="0"/>
        <v>845</v>
      </c>
      <c r="Q17" t="s">
        <v>107</v>
      </c>
      <c r="R17" t="s">
        <v>5</v>
      </c>
      <c r="S17" t="s">
        <v>0</v>
      </c>
      <c r="T17">
        <v>1152</v>
      </c>
      <c r="U17">
        <f t="shared" si="1"/>
        <v>1112</v>
      </c>
    </row>
    <row r="18" spans="1:23" x14ac:dyDescent="0.3">
      <c r="A18" t="s">
        <v>107</v>
      </c>
      <c r="B18" t="s">
        <v>95</v>
      </c>
      <c r="C18" t="s">
        <v>0</v>
      </c>
      <c r="D18">
        <v>776</v>
      </c>
      <c r="I18" t="s">
        <v>107</v>
      </c>
      <c r="J18" t="s">
        <v>4</v>
      </c>
      <c r="K18" t="s">
        <v>0</v>
      </c>
      <c r="L18">
        <v>888</v>
      </c>
      <c r="M18">
        <f t="shared" si="0"/>
        <v>848</v>
      </c>
      <c r="Q18" t="s">
        <v>107</v>
      </c>
      <c r="R18" t="s">
        <v>5</v>
      </c>
      <c r="S18" t="s">
        <v>0</v>
      </c>
      <c r="T18">
        <v>832</v>
      </c>
      <c r="U18">
        <f t="shared" si="1"/>
        <v>792</v>
      </c>
    </row>
    <row r="19" spans="1:23" x14ac:dyDescent="0.3">
      <c r="A19" t="s">
        <v>107</v>
      </c>
      <c r="B19" t="s">
        <v>95</v>
      </c>
      <c r="C19" t="s">
        <v>0</v>
      </c>
      <c r="D19">
        <v>648</v>
      </c>
      <c r="I19" t="s">
        <v>107</v>
      </c>
      <c r="J19" t="s">
        <v>4</v>
      </c>
      <c r="K19" t="s">
        <v>0</v>
      </c>
      <c r="L19">
        <v>792</v>
      </c>
      <c r="M19">
        <f t="shared" si="0"/>
        <v>752</v>
      </c>
      <c r="Q19" t="s">
        <v>107</v>
      </c>
      <c r="R19" t="s">
        <v>5</v>
      </c>
      <c r="S19" t="s">
        <v>0</v>
      </c>
      <c r="T19">
        <v>668</v>
      </c>
      <c r="U19">
        <f t="shared" si="1"/>
        <v>628</v>
      </c>
    </row>
    <row r="20" spans="1:23" x14ac:dyDescent="0.3">
      <c r="A20" t="s">
        <v>107</v>
      </c>
      <c r="B20" t="s">
        <v>95</v>
      </c>
      <c r="C20" t="s">
        <v>0</v>
      </c>
      <c r="D20">
        <v>721</v>
      </c>
      <c r="I20" t="s">
        <v>107</v>
      </c>
      <c r="J20" t="s">
        <v>4</v>
      </c>
      <c r="K20" t="s">
        <v>0</v>
      </c>
      <c r="L20">
        <v>879</v>
      </c>
      <c r="M20">
        <f t="shared" si="0"/>
        <v>839</v>
      </c>
      <c r="Q20" t="s">
        <v>107</v>
      </c>
      <c r="R20" t="s">
        <v>5</v>
      </c>
      <c r="S20" t="s">
        <v>0</v>
      </c>
      <c r="T20">
        <v>751</v>
      </c>
      <c r="U20">
        <f t="shared" si="1"/>
        <v>711</v>
      </c>
    </row>
    <row r="21" spans="1:23" x14ac:dyDescent="0.3">
      <c r="A21" t="s">
        <v>107</v>
      </c>
      <c r="B21" t="s">
        <v>95</v>
      </c>
      <c r="C21" t="s">
        <v>0</v>
      </c>
      <c r="D21">
        <v>793</v>
      </c>
      <c r="G21">
        <f>MEDIAN(D12:D21)</f>
        <v>760</v>
      </c>
      <c r="I21" t="s">
        <v>107</v>
      </c>
      <c r="J21" t="s">
        <v>4</v>
      </c>
      <c r="K21" t="s">
        <v>0</v>
      </c>
      <c r="L21">
        <v>624</v>
      </c>
      <c r="M21">
        <f t="shared" si="0"/>
        <v>584</v>
      </c>
      <c r="O21">
        <f>MEDIAN(M12:M21)</f>
        <v>823.5</v>
      </c>
      <c r="Q21" t="s">
        <v>107</v>
      </c>
      <c r="R21" t="s">
        <v>5</v>
      </c>
      <c r="S21" t="s">
        <v>0</v>
      </c>
      <c r="T21">
        <v>855</v>
      </c>
      <c r="U21">
        <f t="shared" si="1"/>
        <v>815</v>
      </c>
      <c r="W21">
        <f>MEDIAN(U12:U21)</f>
        <v>772</v>
      </c>
    </row>
    <row r="22" spans="1:23" x14ac:dyDescent="0.3">
      <c r="A22" t="s">
        <v>108</v>
      </c>
      <c r="B22" t="s">
        <v>95</v>
      </c>
      <c r="C22" t="s">
        <v>0</v>
      </c>
      <c r="D22">
        <v>784</v>
      </c>
      <c r="I22" t="s">
        <v>108</v>
      </c>
      <c r="J22" t="s">
        <v>4</v>
      </c>
      <c r="K22" t="s">
        <v>0</v>
      </c>
      <c r="L22">
        <v>1200</v>
      </c>
      <c r="M22">
        <f t="shared" si="0"/>
        <v>1160</v>
      </c>
      <c r="Q22" t="s">
        <v>108</v>
      </c>
      <c r="R22" t="s">
        <v>5</v>
      </c>
      <c r="S22" t="s">
        <v>0</v>
      </c>
      <c r="T22">
        <v>775</v>
      </c>
      <c r="U22">
        <f t="shared" si="1"/>
        <v>735</v>
      </c>
    </row>
    <row r="23" spans="1:23" x14ac:dyDescent="0.3">
      <c r="A23" t="s">
        <v>108</v>
      </c>
      <c r="B23" t="s">
        <v>95</v>
      </c>
      <c r="C23" t="s">
        <v>0</v>
      </c>
      <c r="D23">
        <v>852</v>
      </c>
      <c r="I23" t="s">
        <v>108</v>
      </c>
      <c r="J23" t="s">
        <v>4</v>
      </c>
      <c r="K23" t="s">
        <v>0</v>
      </c>
      <c r="L23">
        <v>737</v>
      </c>
      <c r="M23">
        <f t="shared" si="0"/>
        <v>697</v>
      </c>
      <c r="Q23" t="s">
        <v>108</v>
      </c>
      <c r="R23" t="s">
        <v>5</v>
      </c>
      <c r="S23" t="s">
        <v>0</v>
      </c>
      <c r="T23">
        <v>793</v>
      </c>
      <c r="U23">
        <f t="shared" si="1"/>
        <v>753</v>
      </c>
    </row>
    <row r="24" spans="1:23" x14ac:dyDescent="0.3">
      <c r="A24" t="s">
        <v>108</v>
      </c>
      <c r="B24" t="s">
        <v>95</v>
      </c>
      <c r="C24" t="s">
        <v>0</v>
      </c>
      <c r="D24">
        <v>824</v>
      </c>
      <c r="I24" t="s">
        <v>108</v>
      </c>
      <c r="J24" t="s">
        <v>4</v>
      </c>
      <c r="K24" t="s">
        <v>0</v>
      </c>
      <c r="L24">
        <v>1576</v>
      </c>
      <c r="M24">
        <f t="shared" si="0"/>
        <v>1536</v>
      </c>
      <c r="Q24" t="s">
        <v>108</v>
      </c>
      <c r="R24" t="s">
        <v>5</v>
      </c>
      <c r="S24" t="s">
        <v>0</v>
      </c>
      <c r="T24">
        <v>821</v>
      </c>
      <c r="U24">
        <f t="shared" si="1"/>
        <v>781</v>
      </c>
    </row>
    <row r="25" spans="1:23" x14ac:dyDescent="0.3">
      <c r="A25" t="s">
        <v>108</v>
      </c>
      <c r="B25" t="s">
        <v>95</v>
      </c>
      <c r="C25" t="s">
        <v>0</v>
      </c>
      <c r="D25">
        <v>824</v>
      </c>
      <c r="I25" t="s">
        <v>108</v>
      </c>
      <c r="J25" t="s">
        <v>4</v>
      </c>
      <c r="K25" t="s">
        <v>0</v>
      </c>
      <c r="L25">
        <v>799</v>
      </c>
      <c r="M25">
        <f t="shared" si="0"/>
        <v>759</v>
      </c>
      <c r="Q25" t="s">
        <v>108</v>
      </c>
      <c r="R25" t="s">
        <v>5</v>
      </c>
      <c r="S25" t="s">
        <v>0</v>
      </c>
      <c r="T25">
        <v>1025</v>
      </c>
      <c r="U25">
        <f t="shared" si="1"/>
        <v>985</v>
      </c>
    </row>
    <row r="26" spans="1:23" x14ac:dyDescent="0.3">
      <c r="A26" t="s">
        <v>108</v>
      </c>
      <c r="B26" t="s">
        <v>95</v>
      </c>
      <c r="C26" t="s">
        <v>0</v>
      </c>
      <c r="D26">
        <v>627</v>
      </c>
      <c r="I26" t="s">
        <v>108</v>
      </c>
      <c r="J26" t="s">
        <v>4</v>
      </c>
      <c r="K26" t="s">
        <v>0</v>
      </c>
      <c r="L26">
        <v>809</v>
      </c>
      <c r="M26">
        <f t="shared" si="0"/>
        <v>769</v>
      </c>
      <c r="Q26" t="s">
        <v>108</v>
      </c>
      <c r="R26" t="s">
        <v>5</v>
      </c>
      <c r="S26" t="s">
        <v>0</v>
      </c>
      <c r="T26">
        <v>872</v>
      </c>
      <c r="U26">
        <f t="shared" si="1"/>
        <v>832</v>
      </c>
    </row>
    <row r="27" spans="1:23" x14ac:dyDescent="0.3">
      <c r="A27" t="s">
        <v>108</v>
      </c>
      <c r="B27" t="s">
        <v>95</v>
      </c>
      <c r="C27" t="s">
        <v>0</v>
      </c>
      <c r="D27">
        <v>809</v>
      </c>
      <c r="I27" t="s">
        <v>108</v>
      </c>
      <c r="J27" t="s">
        <v>4</v>
      </c>
      <c r="K27" t="s">
        <v>0</v>
      </c>
      <c r="L27">
        <v>2312</v>
      </c>
      <c r="M27">
        <f t="shared" si="0"/>
        <v>2272</v>
      </c>
      <c r="Q27" t="s">
        <v>108</v>
      </c>
      <c r="R27" t="s">
        <v>5</v>
      </c>
      <c r="S27" t="s">
        <v>0</v>
      </c>
      <c r="T27">
        <v>952</v>
      </c>
      <c r="U27">
        <f t="shared" si="1"/>
        <v>912</v>
      </c>
    </row>
    <row r="28" spans="1:23" x14ac:dyDescent="0.3">
      <c r="A28" t="s">
        <v>108</v>
      </c>
      <c r="B28" t="s">
        <v>95</v>
      </c>
      <c r="C28" t="s">
        <v>0</v>
      </c>
      <c r="D28">
        <v>936</v>
      </c>
      <c r="I28" t="s">
        <v>108</v>
      </c>
      <c r="J28" t="s">
        <v>4</v>
      </c>
      <c r="K28" t="s">
        <v>0</v>
      </c>
      <c r="L28">
        <v>857</v>
      </c>
      <c r="M28">
        <f t="shared" si="0"/>
        <v>817</v>
      </c>
      <c r="Q28" t="s">
        <v>108</v>
      </c>
      <c r="R28" t="s">
        <v>5</v>
      </c>
      <c r="S28" t="s">
        <v>0</v>
      </c>
      <c r="T28">
        <v>656</v>
      </c>
      <c r="U28">
        <f t="shared" si="1"/>
        <v>616</v>
      </c>
    </row>
    <row r="29" spans="1:23" x14ac:dyDescent="0.3">
      <c r="A29" t="s">
        <v>108</v>
      </c>
      <c r="B29" t="s">
        <v>95</v>
      </c>
      <c r="C29" t="s">
        <v>0</v>
      </c>
      <c r="D29">
        <v>1008</v>
      </c>
      <c r="I29" t="s">
        <v>108</v>
      </c>
      <c r="J29" t="s">
        <v>4</v>
      </c>
      <c r="K29" t="s">
        <v>0</v>
      </c>
      <c r="L29">
        <v>816</v>
      </c>
      <c r="M29">
        <f t="shared" si="0"/>
        <v>776</v>
      </c>
      <c r="Q29" t="s">
        <v>108</v>
      </c>
      <c r="R29" t="s">
        <v>5</v>
      </c>
      <c r="S29" t="s">
        <v>0</v>
      </c>
      <c r="T29">
        <v>753</v>
      </c>
      <c r="U29">
        <f t="shared" si="1"/>
        <v>713</v>
      </c>
    </row>
    <row r="30" spans="1:23" x14ac:dyDescent="0.3">
      <c r="A30" t="s">
        <v>108</v>
      </c>
      <c r="B30" t="s">
        <v>95</v>
      </c>
      <c r="C30" t="s">
        <v>0</v>
      </c>
      <c r="D30">
        <v>1321</v>
      </c>
      <c r="I30" t="s">
        <v>108</v>
      </c>
      <c r="J30" t="s">
        <v>4</v>
      </c>
      <c r="K30" t="s">
        <v>0</v>
      </c>
      <c r="L30">
        <v>952</v>
      </c>
      <c r="M30">
        <f t="shared" si="0"/>
        <v>912</v>
      </c>
      <c r="Q30" t="s">
        <v>108</v>
      </c>
      <c r="R30" t="s">
        <v>5</v>
      </c>
      <c r="S30" t="s">
        <v>0</v>
      </c>
      <c r="T30">
        <v>776</v>
      </c>
      <c r="U30">
        <f t="shared" si="1"/>
        <v>736</v>
      </c>
    </row>
    <row r="31" spans="1:23" x14ac:dyDescent="0.3">
      <c r="A31" t="s">
        <v>108</v>
      </c>
      <c r="B31" t="s">
        <v>95</v>
      </c>
      <c r="C31" t="s">
        <v>0</v>
      </c>
      <c r="D31">
        <v>1064</v>
      </c>
      <c r="G31">
        <f>MEDIAN(D22:D31)</f>
        <v>838</v>
      </c>
      <c r="I31" t="s">
        <v>108</v>
      </c>
      <c r="J31" t="s">
        <v>4</v>
      </c>
      <c r="K31" t="s">
        <v>0</v>
      </c>
      <c r="L31">
        <v>848</v>
      </c>
      <c r="M31">
        <f t="shared" si="0"/>
        <v>808</v>
      </c>
      <c r="O31">
        <f>MEDIAN(M22:M31)</f>
        <v>812.5</v>
      </c>
      <c r="Q31" t="s">
        <v>108</v>
      </c>
      <c r="R31" t="s">
        <v>5</v>
      </c>
      <c r="S31" t="s">
        <v>0</v>
      </c>
      <c r="T31">
        <v>629</v>
      </c>
      <c r="U31">
        <f t="shared" si="1"/>
        <v>589</v>
      </c>
      <c r="W31">
        <f>MEDIAN(U22:U31)</f>
        <v>744.5</v>
      </c>
    </row>
    <row r="32" spans="1:23" x14ac:dyDescent="0.3">
      <c r="A32" t="s">
        <v>109</v>
      </c>
      <c r="B32" t="s">
        <v>95</v>
      </c>
      <c r="C32" t="s">
        <v>0</v>
      </c>
      <c r="D32">
        <v>953</v>
      </c>
      <c r="I32" t="s">
        <v>109</v>
      </c>
      <c r="J32" t="s">
        <v>4</v>
      </c>
      <c r="K32" t="s">
        <v>0</v>
      </c>
      <c r="L32">
        <v>848</v>
      </c>
      <c r="M32">
        <f t="shared" si="0"/>
        <v>808</v>
      </c>
      <c r="Q32" t="s">
        <v>109</v>
      </c>
      <c r="R32" t="s">
        <v>5</v>
      </c>
      <c r="S32" t="s">
        <v>0</v>
      </c>
      <c r="T32">
        <v>776</v>
      </c>
      <c r="U32">
        <f t="shared" si="1"/>
        <v>736</v>
      </c>
    </row>
    <row r="33" spans="1:23" x14ac:dyDescent="0.3">
      <c r="A33" t="s">
        <v>109</v>
      </c>
      <c r="B33" t="s">
        <v>95</v>
      </c>
      <c r="C33" t="s">
        <v>0</v>
      </c>
      <c r="D33">
        <v>982</v>
      </c>
      <c r="I33" t="s">
        <v>109</v>
      </c>
      <c r="J33" t="s">
        <v>4</v>
      </c>
      <c r="K33" t="s">
        <v>0</v>
      </c>
      <c r="L33">
        <v>817</v>
      </c>
      <c r="M33">
        <f t="shared" si="0"/>
        <v>777</v>
      </c>
      <c r="Q33" t="s">
        <v>109</v>
      </c>
      <c r="R33" t="s">
        <v>5</v>
      </c>
      <c r="S33" t="s">
        <v>0</v>
      </c>
      <c r="T33">
        <v>856</v>
      </c>
      <c r="U33">
        <f t="shared" si="1"/>
        <v>816</v>
      </c>
    </row>
    <row r="34" spans="1:23" x14ac:dyDescent="0.3">
      <c r="A34" t="s">
        <v>109</v>
      </c>
      <c r="B34" t="s">
        <v>95</v>
      </c>
      <c r="C34" t="s">
        <v>0</v>
      </c>
      <c r="D34">
        <v>785</v>
      </c>
      <c r="I34" t="s">
        <v>109</v>
      </c>
      <c r="J34" t="s">
        <v>4</v>
      </c>
      <c r="K34" t="s">
        <v>0</v>
      </c>
      <c r="L34">
        <v>841</v>
      </c>
      <c r="M34">
        <f t="shared" si="0"/>
        <v>801</v>
      </c>
      <c r="Q34" t="s">
        <v>109</v>
      </c>
      <c r="R34" t="s">
        <v>5</v>
      </c>
      <c r="S34" t="s">
        <v>0</v>
      </c>
      <c r="T34">
        <v>881</v>
      </c>
      <c r="U34">
        <f t="shared" si="1"/>
        <v>841</v>
      </c>
    </row>
    <row r="35" spans="1:23" x14ac:dyDescent="0.3">
      <c r="A35" t="s">
        <v>109</v>
      </c>
      <c r="B35" t="s">
        <v>95</v>
      </c>
      <c r="C35" t="s">
        <v>0</v>
      </c>
      <c r="D35">
        <v>864</v>
      </c>
      <c r="I35" t="s">
        <v>109</v>
      </c>
      <c r="J35" t="s">
        <v>4</v>
      </c>
      <c r="K35" t="s">
        <v>0</v>
      </c>
      <c r="L35">
        <v>816</v>
      </c>
      <c r="M35">
        <f t="shared" si="0"/>
        <v>776</v>
      </c>
      <c r="Q35" t="s">
        <v>109</v>
      </c>
      <c r="R35" t="s">
        <v>5</v>
      </c>
      <c r="S35" t="s">
        <v>0</v>
      </c>
      <c r="T35">
        <v>776</v>
      </c>
      <c r="U35">
        <f t="shared" si="1"/>
        <v>736</v>
      </c>
    </row>
    <row r="36" spans="1:23" x14ac:dyDescent="0.3">
      <c r="A36" t="s">
        <v>109</v>
      </c>
      <c r="B36" t="s">
        <v>95</v>
      </c>
      <c r="C36" t="s">
        <v>0</v>
      </c>
      <c r="D36">
        <v>1084</v>
      </c>
      <c r="I36" t="s">
        <v>109</v>
      </c>
      <c r="J36" t="s">
        <v>4</v>
      </c>
      <c r="K36" t="s">
        <v>0</v>
      </c>
      <c r="L36">
        <v>888</v>
      </c>
      <c r="M36">
        <f t="shared" si="0"/>
        <v>848</v>
      </c>
      <c r="Q36" t="s">
        <v>109</v>
      </c>
      <c r="R36" t="s">
        <v>5</v>
      </c>
      <c r="S36" t="s">
        <v>0</v>
      </c>
      <c r="T36">
        <v>712</v>
      </c>
      <c r="U36">
        <f t="shared" si="1"/>
        <v>672</v>
      </c>
    </row>
    <row r="37" spans="1:23" x14ac:dyDescent="0.3">
      <c r="A37" t="s">
        <v>109</v>
      </c>
      <c r="B37" t="s">
        <v>95</v>
      </c>
      <c r="C37" t="s">
        <v>0</v>
      </c>
      <c r="D37">
        <v>697</v>
      </c>
      <c r="I37" t="s">
        <v>109</v>
      </c>
      <c r="J37" t="s">
        <v>4</v>
      </c>
      <c r="K37" t="s">
        <v>0</v>
      </c>
      <c r="L37">
        <v>976</v>
      </c>
      <c r="M37">
        <f t="shared" si="0"/>
        <v>936</v>
      </c>
      <c r="Q37" t="s">
        <v>109</v>
      </c>
      <c r="R37" t="s">
        <v>5</v>
      </c>
      <c r="S37" t="s">
        <v>0</v>
      </c>
      <c r="T37">
        <v>968</v>
      </c>
      <c r="U37">
        <f t="shared" si="1"/>
        <v>928</v>
      </c>
    </row>
    <row r="38" spans="1:23" x14ac:dyDescent="0.3">
      <c r="A38" t="s">
        <v>109</v>
      </c>
      <c r="B38" t="s">
        <v>95</v>
      </c>
      <c r="C38" t="s">
        <v>0</v>
      </c>
      <c r="D38">
        <v>1311</v>
      </c>
      <c r="I38" t="s">
        <v>109</v>
      </c>
      <c r="J38" t="s">
        <v>4</v>
      </c>
      <c r="K38" t="s">
        <v>0</v>
      </c>
      <c r="L38">
        <v>941</v>
      </c>
      <c r="M38">
        <f t="shared" si="0"/>
        <v>901</v>
      </c>
      <c r="Q38" t="s">
        <v>109</v>
      </c>
      <c r="R38" t="s">
        <v>5</v>
      </c>
      <c r="S38" t="s">
        <v>0</v>
      </c>
      <c r="T38">
        <v>704</v>
      </c>
      <c r="U38">
        <f t="shared" si="1"/>
        <v>664</v>
      </c>
    </row>
    <row r="39" spans="1:23" x14ac:dyDescent="0.3">
      <c r="A39" t="s">
        <v>109</v>
      </c>
      <c r="B39" t="s">
        <v>95</v>
      </c>
      <c r="C39" t="s">
        <v>0</v>
      </c>
      <c r="D39">
        <v>676</v>
      </c>
      <c r="I39" t="s">
        <v>109</v>
      </c>
      <c r="J39" t="s">
        <v>4</v>
      </c>
      <c r="K39" t="s">
        <v>0</v>
      </c>
      <c r="L39">
        <v>808</v>
      </c>
      <c r="M39">
        <f t="shared" si="0"/>
        <v>768</v>
      </c>
      <c r="Q39" t="s">
        <v>109</v>
      </c>
      <c r="R39" t="s">
        <v>5</v>
      </c>
      <c r="S39" t="s">
        <v>0</v>
      </c>
      <c r="T39">
        <v>824</v>
      </c>
      <c r="U39">
        <f t="shared" si="1"/>
        <v>784</v>
      </c>
    </row>
    <row r="40" spans="1:23" x14ac:dyDescent="0.3">
      <c r="A40" t="s">
        <v>109</v>
      </c>
      <c r="B40" t="s">
        <v>95</v>
      </c>
      <c r="C40" t="s">
        <v>0</v>
      </c>
      <c r="D40">
        <v>1144</v>
      </c>
      <c r="I40" t="s">
        <v>109</v>
      </c>
      <c r="J40" t="s">
        <v>4</v>
      </c>
      <c r="K40" t="s">
        <v>0</v>
      </c>
      <c r="L40">
        <v>864</v>
      </c>
      <c r="M40">
        <f t="shared" si="0"/>
        <v>824</v>
      </c>
      <c r="Q40" t="s">
        <v>109</v>
      </c>
      <c r="R40" t="s">
        <v>5</v>
      </c>
      <c r="S40" t="s">
        <v>0</v>
      </c>
      <c r="T40">
        <v>776</v>
      </c>
      <c r="U40">
        <f t="shared" si="1"/>
        <v>736</v>
      </c>
    </row>
    <row r="41" spans="1:23" x14ac:dyDescent="0.3">
      <c r="A41" t="s">
        <v>109</v>
      </c>
      <c r="B41" t="s">
        <v>95</v>
      </c>
      <c r="C41" t="s">
        <v>0</v>
      </c>
      <c r="D41">
        <v>753</v>
      </c>
      <c r="G41">
        <f>MEDIAN(D32:D41)</f>
        <v>908.5</v>
      </c>
      <c r="I41" t="s">
        <v>109</v>
      </c>
      <c r="J41" t="s">
        <v>4</v>
      </c>
      <c r="K41" t="s">
        <v>0</v>
      </c>
      <c r="L41">
        <v>639</v>
      </c>
      <c r="M41">
        <f t="shared" si="0"/>
        <v>599</v>
      </c>
      <c r="O41">
        <f>MEDIAN(M32:M41)</f>
        <v>804.5</v>
      </c>
      <c r="Q41" t="s">
        <v>109</v>
      </c>
      <c r="R41" t="s">
        <v>5</v>
      </c>
      <c r="S41" t="s">
        <v>0</v>
      </c>
      <c r="T41">
        <v>692</v>
      </c>
      <c r="U41">
        <f t="shared" si="1"/>
        <v>652</v>
      </c>
      <c r="W41">
        <f>MEDIAN(U32:U41)</f>
        <v>736</v>
      </c>
    </row>
    <row r="42" spans="1:23" x14ac:dyDescent="0.3">
      <c r="A42" t="s">
        <v>110</v>
      </c>
      <c r="B42" t="s">
        <v>95</v>
      </c>
      <c r="C42" t="s">
        <v>0</v>
      </c>
      <c r="D42">
        <v>729</v>
      </c>
      <c r="I42" t="s">
        <v>110</v>
      </c>
      <c r="J42" t="s">
        <v>4</v>
      </c>
      <c r="K42" t="s">
        <v>0</v>
      </c>
      <c r="L42">
        <v>1023</v>
      </c>
      <c r="M42">
        <f t="shared" si="0"/>
        <v>983</v>
      </c>
      <c r="Q42" t="s">
        <v>110</v>
      </c>
      <c r="R42" t="s">
        <v>5</v>
      </c>
      <c r="S42" t="s">
        <v>0</v>
      </c>
      <c r="T42">
        <v>864</v>
      </c>
      <c r="U42">
        <f t="shared" si="1"/>
        <v>824</v>
      </c>
    </row>
    <row r="43" spans="1:23" x14ac:dyDescent="0.3">
      <c r="A43" t="s">
        <v>110</v>
      </c>
      <c r="B43" t="s">
        <v>95</v>
      </c>
      <c r="C43" t="s">
        <v>0</v>
      </c>
      <c r="D43">
        <v>928</v>
      </c>
      <c r="I43" t="s">
        <v>110</v>
      </c>
      <c r="J43" t="s">
        <v>4</v>
      </c>
      <c r="K43" t="s">
        <v>0</v>
      </c>
      <c r="L43">
        <v>865</v>
      </c>
      <c r="M43">
        <f t="shared" si="0"/>
        <v>825</v>
      </c>
      <c r="Q43" t="s">
        <v>110</v>
      </c>
      <c r="R43" t="s">
        <v>5</v>
      </c>
      <c r="S43" t="s">
        <v>0</v>
      </c>
      <c r="T43">
        <v>1152</v>
      </c>
      <c r="U43">
        <f t="shared" si="1"/>
        <v>1112</v>
      </c>
    </row>
    <row r="44" spans="1:23" x14ac:dyDescent="0.3">
      <c r="A44" t="s">
        <v>110</v>
      </c>
      <c r="B44" t="s">
        <v>95</v>
      </c>
      <c r="C44" t="s">
        <v>0</v>
      </c>
      <c r="D44">
        <v>1440</v>
      </c>
      <c r="I44" t="s">
        <v>110</v>
      </c>
      <c r="J44" t="s">
        <v>4</v>
      </c>
      <c r="K44" t="s">
        <v>0</v>
      </c>
      <c r="L44">
        <v>921</v>
      </c>
      <c r="M44">
        <f t="shared" si="0"/>
        <v>881</v>
      </c>
      <c r="Q44" t="s">
        <v>110</v>
      </c>
      <c r="R44" t="s">
        <v>5</v>
      </c>
      <c r="S44" t="s">
        <v>0</v>
      </c>
      <c r="T44">
        <v>976</v>
      </c>
      <c r="U44">
        <f t="shared" si="1"/>
        <v>936</v>
      </c>
    </row>
    <row r="45" spans="1:23" x14ac:dyDescent="0.3">
      <c r="A45" t="s">
        <v>110</v>
      </c>
      <c r="B45" t="s">
        <v>95</v>
      </c>
      <c r="C45" t="s">
        <v>0</v>
      </c>
      <c r="D45">
        <v>752</v>
      </c>
      <c r="I45" t="s">
        <v>110</v>
      </c>
      <c r="J45" t="s">
        <v>4</v>
      </c>
      <c r="K45" t="s">
        <v>0</v>
      </c>
      <c r="L45">
        <v>888</v>
      </c>
      <c r="M45">
        <f t="shared" si="0"/>
        <v>848</v>
      </c>
      <c r="Q45" t="s">
        <v>110</v>
      </c>
      <c r="R45" t="s">
        <v>5</v>
      </c>
      <c r="S45" t="s">
        <v>0</v>
      </c>
      <c r="T45">
        <v>831</v>
      </c>
      <c r="U45">
        <f t="shared" si="1"/>
        <v>791</v>
      </c>
    </row>
    <row r="46" spans="1:23" x14ac:dyDescent="0.3">
      <c r="A46" t="s">
        <v>110</v>
      </c>
      <c r="B46" t="s">
        <v>95</v>
      </c>
      <c r="C46" t="s">
        <v>0</v>
      </c>
      <c r="D46">
        <v>908</v>
      </c>
      <c r="I46" t="s">
        <v>110</v>
      </c>
      <c r="J46" t="s">
        <v>4</v>
      </c>
      <c r="K46" t="s">
        <v>0</v>
      </c>
      <c r="L46">
        <v>904</v>
      </c>
      <c r="M46">
        <f t="shared" si="0"/>
        <v>864</v>
      </c>
      <c r="Q46" t="s">
        <v>110</v>
      </c>
      <c r="R46" t="s">
        <v>5</v>
      </c>
      <c r="S46" t="s">
        <v>0</v>
      </c>
      <c r="T46">
        <v>871</v>
      </c>
      <c r="U46">
        <f t="shared" si="1"/>
        <v>831</v>
      </c>
    </row>
    <row r="47" spans="1:23" x14ac:dyDescent="0.3">
      <c r="A47" t="s">
        <v>110</v>
      </c>
      <c r="B47" t="s">
        <v>95</v>
      </c>
      <c r="C47" t="s">
        <v>0</v>
      </c>
      <c r="D47">
        <v>1227</v>
      </c>
      <c r="I47" t="s">
        <v>110</v>
      </c>
      <c r="J47" t="s">
        <v>4</v>
      </c>
      <c r="K47" t="s">
        <v>0</v>
      </c>
      <c r="L47">
        <v>889</v>
      </c>
      <c r="M47">
        <f t="shared" si="0"/>
        <v>849</v>
      </c>
      <c r="Q47" t="s">
        <v>110</v>
      </c>
      <c r="R47" t="s">
        <v>5</v>
      </c>
      <c r="S47" t="s">
        <v>0</v>
      </c>
      <c r="T47">
        <v>992</v>
      </c>
      <c r="U47">
        <f t="shared" si="1"/>
        <v>952</v>
      </c>
    </row>
    <row r="48" spans="1:23" x14ac:dyDescent="0.3">
      <c r="A48" t="s">
        <v>110</v>
      </c>
      <c r="B48" t="s">
        <v>95</v>
      </c>
      <c r="C48" t="s">
        <v>0</v>
      </c>
      <c r="D48">
        <v>1065</v>
      </c>
      <c r="I48" t="s">
        <v>110</v>
      </c>
      <c r="J48" t="s">
        <v>4</v>
      </c>
      <c r="K48" t="s">
        <v>1</v>
      </c>
      <c r="L48">
        <v>828</v>
      </c>
      <c r="M48">
        <f t="shared" si="0"/>
        <v>788</v>
      </c>
      <c r="Q48" t="s">
        <v>110</v>
      </c>
      <c r="R48" t="s">
        <v>5</v>
      </c>
      <c r="S48" t="s">
        <v>0</v>
      </c>
      <c r="T48">
        <v>1388</v>
      </c>
      <c r="U48">
        <f t="shared" si="1"/>
        <v>1348</v>
      </c>
    </row>
    <row r="49" spans="1:23" x14ac:dyDescent="0.3">
      <c r="A49" t="s">
        <v>110</v>
      </c>
      <c r="B49" t="s">
        <v>95</v>
      </c>
      <c r="C49" t="s">
        <v>0</v>
      </c>
      <c r="D49">
        <v>1257</v>
      </c>
      <c r="I49" t="s">
        <v>110</v>
      </c>
      <c r="J49" t="s">
        <v>4</v>
      </c>
      <c r="K49" t="s">
        <v>1</v>
      </c>
      <c r="L49">
        <v>1056</v>
      </c>
      <c r="M49">
        <f t="shared" si="0"/>
        <v>1016</v>
      </c>
      <c r="Q49" t="s">
        <v>110</v>
      </c>
      <c r="R49" t="s">
        <v>5</v>
      </c>
      <c r="S49" t="s">
        <v>0</v>
      </c>
      <c r="T49">
        <v>1024</v>
      </c>
      <c r="U49">
        <f t="shared" si="1"/>
        <v>984</v>
      </c>
    </row>
    <row r="50" spans="1:23" x14ac:dyDescent="0.3">
      <c r="A50" t="s">
        <v>110</v>
      </c>
      <c r="B50" t="s">
        <v>95</v>
      </c>
      <c r="C50" t="s">
        <v>0</v>
      </c>
      <c r="D50">
        <v>914</v>
      </c>
      <c r="I50" t="s">
        <v>110</v>
      </c>
      <c r="J50" t="s">
        <v>4</v>
      </c>
      <c r="K50" t="s">
        <v>0</v>
      </c>
      <c r="L50">
        <v>979</v>
      </c>
      <c r="M50">
        <f t="shared" si="0"/>
        <v>939</v>
      </c>
      <c r="Q50" t="s">
        <v>110</v>
      </c>
      <c r="R50" t="s">
        <v>5</v>
      </c>
      <c r="S50" t="s">
        <v>0</v>
      </c>
      <c r="T50">
        <v>808</v>
      </c>
      <c r="U50">
        <f t="shared" si="1"/>
        <v>768</v>
      </c>
    </row>
    <row r="51" spans="1:23" x14ac:dyDescent="0.3">
      <c r="A51" t="s">
        <v>110</v>
      </c>
      <c r="B51" t="s">
        <v>95</v>
      </c>
      <c r="C51" t="s">
        <v>0</v>
      </c>
      <c r="D51">
        <v>744</v>
      </c>
      <c r="G51">
        <f>MEDIAN(D42:D51)</f>
        <v>921</v>
      </c>
      <c r="I51" t="s">
        <v>110</v>
      </c>
      <c r="J51" t="s">
        <v>4</v>
      </c>
      <c r="K51" t="s">
        <v>0</v>
      </c>
      <c r="L51">
        <v>1217</v>
      </c>
      <c r="M51">
        <f t="shared" si="0"/>
        <v>1177</v>
      </c>
      <c r="O51">
        <f>MEDIAN(M42:M51)</f>
        <v>872.5</v>
      </c>
      <c r="Q51" t="s">
        <v>110</v>
      </c>
      <c r="R51" t="s">
        <v>5</v>
      </c>
      <c r="S51" t="s">
        <v>0</v>
      </c>
      <c r="T51">
        <v>967</v>
      </c>
      <c r="U51">
        <f t="shared" si="1"/>
        <v>927</v>
      </c>
      <c r="W51">
        <f>MEDIAN(U42:U51)</f>
        <v>931.5</v>
      </c>
    </row>
    <row r="52" spans="1:23" x14ac:dyDescent="0.3">
      <c r="A52" t="s">
        <v>111</v>
      </c>
      <c r="B52" t="s">
        <v>95</v>
      </c>
      <c r="C52" t="s">
        <v>0</v>
      </c>
      <c r="D52">
        <v>1216</v>
      </c>
      <c r="I52" t="s">
        <v>111</v>
      </c>
      <c r="J52" t="s">
        <v>4</v>
      </c>
      <c r="K52" t="s">
        <v>0</v>
      </c>
      <c r="L52">
        <v>897</v>
      </c>
      <c r="M52">
        <f t="shared" si="0"/>
        <v>857</v>
      </c>
      <c r="Q52" t="s">
        <v>111</v>
      </c>
      <c r="R52" t="s">
        <v>5</v>
      </c>
      <c r="S52" t="s">
        <v>0</v>
      </c>
      <c r="T52">
        <v>1007</v>
      </c>
      <c r="U52">
        <f t="shared" si="1"/>
        <v>967</v>
      </c>
    </row>
    <row r="53" spans="1:23" x14ac:dyDescent="0.3">
      <c r="A53" t="s">
        <v>111</v>
      </c>
      <c r="B53" t="s">
        <v>95</v>
      </c>
      <c r="C53" t="s">
        <v>0</v>
      </c>
      <c r="D53">
        <v>1055</v>
      </c>
      <c r="I53" t="s">
        <v>111</v>
      </c>
      <c r="J53" t="s">
        <v>4</v>
      </c>
      <c r="K53" t="s">
        <v>0</v>
      </c>
      <c r="L53">
        <v>841</v>
      </c>
      <c r="M53">
        <f t="shared" si="0"/>
        <v>801</v>
      </c>
      <c r="Q53" t="s">
        <v>111</v>
      </c>
      <c r="R53" t="s">
        <v>5</v>
      </c>
      <c r="S53" t="s">
        <v>0</v>
      </c>
      <c r="T53">
        <v>921</v>
      </c>
      <c r="U53">
        <f t="shared" si="1"/>
        <v>881</v>
      </c>
    </row>
    <row r="54" spans="1:23" x14ac:dyDescent="0.3">
      <c r="A54" t="s">
        <v>111</v>
      </c>
      <c r="B54" t="s">
        <v>95</v>
      </c>
      <c r="C54" t="s">
        <v>0</v>
      </c>
      <c r="D54">
        <v>1892</v>
      </c>
      <c r="I54" t="s">
        <v>111</v>
      </c>
      <c r="J54" t="s">
        <v>4</v>
      </c>
      <c r="K54" t="s">
        <v>0</v>
      </c>
      <c r="L54">
        <v>944</v>
      </c>
      <c r="M54">
        <f t="shared" si="0"/>
        <v>904</v>
      </c>
      <c r="Q54" t="s">
        <v>111</v>
      </c>
      <c r="R54" t="s">
        <v>5</v>
      </c>
      <c r="S54" t="s">
        <v>0</v>
      </c>
      <c r="T54">
        <v>843</v>
      </c>
      <c r="U54">
        <f t="shared" si="1"/>
        <v>803</v>
      </c>
    </row>
    <row r="55" spans="1:23" x14ac:dyDescent="0.3">
      <c r="A55" t="s">
        <v>111</v>
      </c>
      <c r="B55" t="s">
        <v>95</v>
      </c>
      <c r="C55" t="s">
        <v>0</v>
      </c>
      <c r="D55">
        <v>1176</v>
      </c>
      <c r="I55" t="s">
        <v>111</v>
      </c>
      <c r="J55" t="s">
        <v>4</v>
      </c>
      <c r="K55" t="s">
        <v>0</v>
      </c>
      <c r="L55">
        <v>1007</v>
      </c>
      <c r="M55">
        <f t="shared" si="0"/>
        <v>967</v>
      </c>
      <c r="Q55" t="s">
        <v>111</v>
      </c>
      <c r="R55" t="s">
        <v>5</v>
      </c>
      <c r="S55" t="s">
        <v>0</v>
      </c>
      <c r="T55">
        <v>1504</v>
      </c>
      <c r="U55">
        <f t="shared" si="1"/>
        <v>1464</v>
      </c>
    </row>
    <row r="56" spans="1:23" x14ac:dyDescent="0.3">
      <c r="A56" t="s">
        <v>111</v>
      </c>
      <c r="B56" t="s">
        <v>95</v>
      </c>
      <c r="C56" t="s">
        <v>1</v>
      </c>
      <c r="D56">
        <v>648</v>
      </c>
      <c r="I56" t="s">
        <v>111</v>
      </c>
      <c r="J56" t="s">
        <v>4</v>
      </c>
      <c r="K56" t="s">
        <v>0</v>
      </c>
      <c r="L56">
        <v>1048</v>
      </c>
      <c r="M56">
        <f t="shared" si="0"/>
        <v>1008</v>
      </c>
      <c r="Q56" t="s">
        <v>111</v>
      </c>
      <c r="R56" t="s">
        <v>5</v>
      </c>
      <c r="S56" t="s">
        <v>0</v>
      </c>
      <c r="T56">
        <v>927</v>
      </c>
      <c r="U56">
        <f t="shared" si="1"/>
        <v>887</v>
      </c>
    </row>
    <row r="57" spans="1:23" x14ac:dyDescent="0.3">
      <c r="A57" t="s">
        <v>111</v>
      </c>
      <c r="B57" t="s">
        <v>95</v>
      </c>
      <c r="C57" t="s">
        <v>1</v>
      </c>
      <c r="D57">
        <v>699</v>
      </c>
      <c r="I57" t="s">
        <v>111</v>
      </c>
      <c r="J57" t="s">
        <v>4</v>
      </c>
      <c r="K57" t="s">
        <v>0</v>
      </c>
      <c r="L57">
        <v>928</v>
      </c>
      <c r="M57">
        <f t="shared" si="0"/>
        <v>888</v>
      </c>
      <c r="Q57" t="s">
        <v>111</v>
      </c>
      <c r="R57" t="s">
        <v>5</v>
      </c>
      <c r="S57" t="s">
        <v>0</v>
      </c>
      <c r="T57">
        <v>904</v>
      </c>
      <c r="U57">
        <f t="shared" si="1"/>
        <v>864</v>
      </c>
    </row>
    <row r="58" spans="1:23" x14ac:dyDescent="0.3">
      <c r="A58" t="s">
        <v>111</v>
      </c>
      <c r="B58" t="s">
        <v>95</v>
      </c>
      <c r="C58" t="s">
        <v>0</v>
      </c>
      <c r="D58">
        <v>1376</v>
      </c>
      <c r="I58" t="s">
        <v>111</v>
      </c>
      <c r="J58" t="s">
        <v>4</v>
      </c>
      <c r="K58" t="s">
        <v>0</v>
      </c>
      <c r="L58">
        <v>768</v>
      </c>
      <c r="M58">
        <f t="shared" si="0"/>
        <v>728</v>
      </c>
      <c r="Q58" t="s">
        <v>111</v>
      </c>
      <c r="R58" t="s">
        <v>5</v>
      </c>
      <c r="S58" t="s">
        <v>0</v>
      </c>
      <c r="T58">
        <v>956</v>
      </c>
      <c r="U58">
        <f t="shared" si="1"/>
        <v>916</v>
      </c>
    </row>
    <row r="59" spans="1:23" x14ac:dyDescent="0.3">
      <c r="A59" t="s">
        <v>111</v>
      </c>
      <c r="B59" t="s">
        <v>95</v>
      </c>
      <c r="C59" t="s">
        <v>0</v>
      </c>
      <c r="D59">
        <v>825</v>
      </c>
      <c r="I59" t="s">
        <v>111</v>
      </c>
      <c r="J59" t="s">
        <v>4</v>
      </c>
      <c r="K59" t="s">
        <v>0</v>
      </c>
      <c r="L59">
        <v>929</v>
      </c>
      <c r="M59">
        <f t="shared" si="0"/>
        <v>889</v>
      </c>
      <c r="Q59" t="s">
        <v>111</v>
      </c>
      <c r="R59" t="s">
        <v>5</v>
      </c>
      <c r="S59" t="s">
        <v>0</v>
      </c>
      <c r="T59">
        <v>857</v>
      </c>
      <c r="U59">
        <f t="shared" si="1"/>
        <v>817</v>
      </c>
    </row>
    <row r="60" spans="1:23" x14ac:dyDescent="0.3">
      <c r="A60" t="s">
        <v>111</v>
      </c>
      <c r="B60" t="s">
        <v>95</v>
      </c>
      <c r="C60" t="s">
        <v>0</v>
      </c>
      <c r="D60">
        <v>1608</v>
      </c>
      <c r="I60" t="s">
        <v>111</v>
      </c>
      <c r="J60" t="s">
        <v>4</v>
      </c>
      <c r="K60" t="s">
        <v>1</v>
      </c>
      <c r="L60">
        <v>896</v>
      </c>
      <c r="M60">
        <f t="shared" si="0"/>
        <v>856</v>
      </c>
      <c r="Q60" t="s">
        <v>111</v>
      </c>
      <c r="R60" t="s">
        <v>5</v>
      </c>
      <c r="S60" t="s">
        <v>0</v>
      </c>
      <c r="T60">
        <v>760</v>
      </c>
      <c r="U60">
        <f t="shared" si="1"/>
        <v>720</v>
      </c>
    </row>
    <row r="61" spans="1:23" x14ac:dyDescent="0.3">
      <c r="A61" t="s">
        <v>111</v>
      </c>
      <c r="B61" t="s">
        <v>95</v>
      </c>
      <c r="C61" t="s">
        <v>1</v>
      </c>
      <c r="D61">
        <v>1160</v>
      </c>
      <c r="G61">
        <f>MEDIAN(D52:D61)</f>
        <v>1168</v>
      </c>
      <c r="I61" t="s">
        <v>111</v>
      </c>
      <c r="J61" t="s">
        <v>4</v>
      </c>
      <c r="K61" t="s">
        <v>0</v>
      </c>
      <c r="L61">
        <v>952</v>
      </c>
      <c r="M61">
        <f t="shared" si="0"/>
        <v>912</v>
      </c>
      <c r="O61">
        <f>MEDIAN(M52:M61)</f>
        <v>888.5</v>
      </c>
      <c r="Q61" t="s">
        <v>111</v>
      </c>
      <c r="R61" t="s">
        <v>5</v>
      </c>
      <c r="S61" t="s">
        <v>0</v>
      </c>
      <c r="T61">
        <v>809</v>
      </c>
      <c r="U61">
        <f t="shared" si="1"/>
        <v>769</v>
      </c>
      <c r="W61">
        <f>MEDIAN(U52:U61)</f>
        <v>872.5</v>
      </c>
    </row>
    <row r="62" spans="1:23" x14ac:dyDescent="0.3">
      <c r="A62" t="s">
        <v>112</v>
      </c>
      <c r="B62" t="s">
        <v>95</v>
      </c>
      <c r="C62" t="s">
        <v>1</v>
      </c>
      <c r="D62">
        <v>864</v>
      </c>
      <c r="I62" t="s">
        <v>112</v>
      </c>
      <c r="J62" t="s">
        <v>4</v>
      </c>
      <c r="K62" t="s">
        <v>1</v>
      </c>
      <c r="L62">
        <v>992</v>
      </c>
      <c r="M62">
        <f t="shared" si="0"/>
        <v>952</v>
      </c>
      <c r="Q62" t="s">
        <v>112</v>
      </c>
      <c r="R62" t="s">
        <v>5</v>
      </c>
      <c r="S62" t="s">
        <v>0</v>
      </c>
      <c r="T62">
        <v>1017</v>
      </c>
      <c r="U62">
        <f t="shared" si="1"/>
        <v>977</v>
      </c>
    </row>
    <row r="63" spans="1:23" x14ac:dyDescent="0.3">
      <c r="A63" t="s">
        <v>112</v>
      </c>
      <c r="B63" t="s">
        <v>95</v>
      </c>
      <c r="C63" t="s">
        <v>1</v>
      </c>
      <c r="D63">
        <v>816</v>
      </c>
      <c r="I63" t="s">
        <v>112</v>
      </c>
      <c r="J63" t="s">
        <v>4</v>
      </c>
      <c r="K63" t="s">
        <v>1</v>
      </c>
      <c r="L63">
        <v>1148</v>
      </c>
      <c r="M63">
        <f t="shared" si="0"/>
        <v>1108</v>
      </c>
      <c r="Q63" t="s">
        <v>112</v>
      </c>
      <c r="R63" t="s">
        <v>5</v>
      </c>
      <c r="S63" t="s">
        <v>0</v>
      </c>
      <c r="T63">
        <v>1024</v>
      </c>
      <c r="U63">
        <f t="shared" si="1"/>
        <v>984</v>
      </c>
    </row>
    <row r="64" spans="1:23" x14ac:dyDescent="0.3">
      <c r="A64" t="s">
        <v>112</v>
      </c>
      <c r="B64" t="s">
        <v>95</v>
      </c>
      <c r="C64" t="s">
        <v>1</v>
      </c>
      <c r="D64">
        <v>895</v>
      </c>
      <c r="I64" t="s">
        <v>112</v>
      </c>
      <c r="J64" t="s">
        <v>4</v>
      </c>
      <c r="K64" t="s">
        <v>1</v>
      </c>
      <c r="L64">
        <v>835</v>
      </c>
      <c r="M64">
        <f t="shared" si="0"/>
        <v>795</v>
      </c>
      <c r="Q64" t="s">
        <v>112</v>
      </c>
      <c r="R64" t="s">
        <v>5</v>
      </c>
      <c r="S64" t="s">
        <v>1</v>
      </c>
      <c r="T64">
        <v>840</v>
      </c>
      <c r="U64">
        <f t="shared" si="1"/>
        <v>800</v>
      </c>
    </row>
    <row r="65" spans="1:23" x14ac:dyDescent="0.3">
      <c r="A65" t="s">
        <v>112</v>
      </c>
      <c r="B65" t="s">
        <v>95</v>
      </c>
      <c r="C65" t="s">
        <v>1</v>
      </c>
      <c r="D65">
        <v>792</v>
      </c>
      <c r="I65" t="s">
        <v>112</v>
      </c>
      <c r="J65" t="s">
        <v>4</v>
      </c>
      <c r="K65" t="s">
        <v>1</v>
      </c>
      <c r="L65">
        <v>955</v>
      </c>
      <c r="M65">
        <f t="shared" si="0"/>
        <v>915</v>
      </c>
      <c r="Q65" t="s">
        <v>112</v>
      </c>
      <c r="R65" t="s">
        <v>5</v>
      </c>
      <c r="S65" t="s">
        <v>0</v>
      </c>
      <c r="T65">
        <v>1697</v>
      </c>
      <c r="U65">
        <f t="shared" si="1"/>
        <v>1657</v>
      </c>
    </row>
    <row r="66" spans="1:23" x14ac:dyDescent="0.3">
      <c r="A66" t="s">
        <v>112</v>
      </c>
      <c r="B66" t="s">
        <v>95</v>
      </c>
      <c r="C66" t="s">
        <v>1</v>
      </c>
      <c r="D66">
        <v>760</v>
      </c>
      <c r="I66" t="s">
        <v>112</v>
      </c>
      <c r="J66" t="s">
        <v>4</v>
      </c>
      <c r="K66" t="s">
        <v>1</v>
      </c>
      <c r="L66">
        <v>1065</v>
      </c>
      <c r="M66">
        <f t="shared" si="0"/>
        <v>1025</v>
      </c>
      <c r="Q66" t="s">
        <v>112</v>
      </c>
      <c r="R66" t="s">
        <v>5</v>
      </c>
      <c r="S66" t="s">
        <v>0</v>
      </c>
      <c r="T66">
        <v>944</v>
      </c>
      <c r="U66">
        <f t="shared" si="1"/>
        <v>904</v>
      </c>
    </row>
    <row r="67" spans="1:23" x14ac:dyDescent="0.3">
      <c r="A67" t="s">
        <v>112</v>
      </c>
      <c r="B67" t="s">
        <v>95</v>
      </c>
      <c r="C67" t="s">
        <v>1</v>
      </c>
      <c r="D67">
        <v>1049</v>
      </c>
      <c r="I67" t="s">
        <v>112</v>
      </c>
      <c r="J67" t="s">
        <v>4</v>
      </c>
      <c r="K67" t="s">
        <v>1</v>
      </c>
      <c r="L67">
        <v>1128</v>
      </c>
      <c r="M67">
        <f t="shared" ref="M67:M130" si="2">L67-40</f>
        <v>1088</v>
      </c>
      <c r="Q67" t="s">
        <v>112</v>
      </c>
      <c r="R67" t="s">
        <v>5</v>
      </c>
      <c r="S67" t="s">
        <v>0</v>
      </c>
      <c r="T67">
        <v>1104</v>
      </c>
      <c r="U67">
        <f t="shared" ref="U67:U130" si="3">T67-40</f>
        <v>1064</v>
      </c>
    </row>
    <row r="68" spans="1:23" x14ac:dyDescent="0.3">
      <c r="A68" t="s">
        <v>112</v>
      </c>
      <c r="B68" t="s">
        <v>95</v>
      </c>
      <c r="C68" t="s">
        <v>1</v>
      </c>
      <c r="D68">
        <v>913</v>
      </c>
      <c r="I68" t="s">
        <v>112</v>
      </c>
      <c r="J68" t="s">
        <v>4</v>
      </c>
      <c r="K68" t="s">
        <v>1</v>
      </c>
      <c r="L68">
        <v>1032</v>
      </c>
      <c r="M68">
        <f t="shared" si="2"/>
        <v>992</v>
      </c>
      <c r="Q68" t="s">
        <v>112</v>
      </c>
      <c r="R68" t="s">
        <v>5</v>
      </c>
      <c r="S68" t="s">
        <v>1</v>
      </c>
      <c r="T68">
        <v>1001</v>
      </c>
      <c r="U68">
        <f t="shared" si="3"/>
        <v>961</v>
      </c>
    </row>
    <row r="69" spans="1:23" x14ac:dyDescent="0.3">
      <c r="A69" t="s">
        <v>112</v>
      </c>
      <c r="B69" t="s">
        <v>95</v>
      </c>
      <c r="C69" t="s">
        <v>1</v>
      </c>
      <c r="D69">
        <v>840</v>
      </c>
      <c r="I69" t="s">
        <v>112</v>
      </c>
      <c r="J69" t="s">
        <v>4</v>
      </c>
      <c r="K69" t="s">
        <v>1</v>
      </c>
      <c r="L69">
        <v>1148</v>
      </c>
      <c r="M69">
        <f t="shared" si="2"/>
        <v>1108</v>
      </c>
      <c r="Q69" t="s">
        <v>112</v>
      </c>
      <c r="R69" t="s">
        <v>5</v>
      </c>
      <c r="S69" t="s">
        <v>1</v>
      </c>
      <c r="T69">
        <v>1041</v>
      </c>
      <c r="U69">
        <f t="shared" si="3"/>
        <v>1001</v>
      </c>
    </row>
    <row r="70" spans="1:23" x14ac:dyDescent="0.3">
      <c r="A70" t="s">
        <v>112</v>
      </c>
      <c r="B70" t="s">
        <v>95</v>
      </c>
      <c r="C70" t="s">
        <v>1</v>
      </c>
      <c r="D70">
        <v>873</v>
      </c>
      <c r="I70" t="s">
        <v>112</v>
      </c>
      <c r="J70" t="s">
        <v>4</v>
      </c>
      <c r="K70" t="s">
        <v>1</v>
      </c>
      <c r="L70">
        <v>816</v>
      </c>
      <c r="M70">
        <f t="shared" si="2"/>
        <v>776</v>
      </c>
      <c r="Q70" t="s">
        <v>112</v>
      </c>
      <c r="R70" t="s">
        <v>5</v>
      </c>
      <c r="S70" t="s">
        <v>1</v>
      </c>
      <c r="T70">
        <v>832</v>
      </c>
      <c r="U70">
        <f t="shared" si="3"/>
        <v>792</v>
      </c>
    </row>
    <row r="71" spans="1:23" x14ac:dyDescent="0.3">
      <c r="A71" t="s">
        <v>112</v>
      </c>
      <c r="B71" t="s">
        <v>95</v>
      </c>
      <c r="C71" t="s">
        <v>1</v>
      </c>
      <c r="D71">
        <v>952</v>
      </c>
      <c r="G71">
        <f>MEDIAN(D62:D71)</f>
        <v>868.5</v>
      </c>
      <c r="I71" t="s">
        <v>112</v>
      </c>
      <c r="J71" t="s">
        <v>4</v>
      </c>
      <c r="K71" t="s">
        <v>1</v>
      </c>
      <c r="L71">
        <v>1042</v>
      </c>
      <c r="M71">
        <f t="shared" si="2"/>
        <v>1002</v>
      </c>
      <c r="O71">
        <f>MEDIAN(M62:M71)</f>
        <v>997</v>
      </c>
      <c r="Q71" t="s">
        <v>112</v>
      </c>
      <c r="R71" t="s">
        <v>5</v>
      </c>
      <c r="S71" t="s">
        <v>1</v>
      </c>
      <c r="T71">
        <v>913</v>
      </c>
      <c r="U71">
        <f t="shared" si="3"/>
        <v>873</v>
      </c>
      <c r="W71">
        <f>MEDIAN(U62:U71)</f>
        <v>969</v>
      </c>
    </row>
    <row r="72" spans="1:23" x14ac:dyDescent="0.3">
      <c r="A72" t="s">
        <v>113</v>
      </c>
      <c r="B72" t="s">
        <v>95</v>
      </c>
      <c r="C72" t="s">
        <v>1</v>
      </c>
      <c r="D72">
        <v>1024</v>
      </c>
      <c r="I72" t="s">
        <v>113</v>
      </c>
      <c r="J72" t="s">
        <v>4</v>
      </c>
      <c r="K72" t="s">
        <v>1</v>
      </c>
      <c r="L72">
        <v>944</v>
      </c>
      <c r="M72">
        <f t="shared" si="2"/>
        <v>904</v>
      </c>
      <c r="Q72" t="s">
        <v>113</v>
      </c>
      <c r="R72" t="s">
        <v>5</v>
      </c>
      <c r="S72" t="s">
        <v>0</v>
      </c>
      <c r="T72">
        <v>952</v>
      </c>
      <c r="U72">
        <f t="shared" si="3"/>
        <v>912</v>
      </c>
    </row>
    <row r="73" spans="1:23" x14ac:dyDescent="0.3">
      <c r="A73" t="s">
        <v>113</v>
      </c>
      <c r="B73" t="s">
        <v>95</v>
      </c>
      <c r="C73" t="s">
        <v>1</v>
      </c>
      <c r="D73">
        <v>888</v>
      </c>
      <c r="I73" t="s">
        <v>113</v>
      </c>
      <c r="J73" t="s">
        <v>4</v>
      </c>
      <c r="K73" t="s">
        <v>1</v>
      </c>
      <c r="L73">
        <v>1319</v>
      </c>
      <c r="M73">
        <f t="shared" si="2"/>
        <v>1279</v>
      </c>
      <c r="Q73" t="s">
        <v>113</v>
      </c>
      <c r="R73" t="s">
        <v>5</v>
      </c>
      <c r="S73" t="s">
        <v>1</v>
      </c>
      <c r="T73">
        <v>1023</v>
      </c>
      <c r="U73">
        <f t="shared" si="3"/>
        <v>983</v>
      </c>
    </row>
    <row r="74" spans="1:23" x14ac:dyDescent="0.3">
      <c r="A74" t="s">
        <v>113</v>
      </c>
      <c r="B74" t="s">
        <v>95</v>
      </c>
      <c r="C74" t="s">
        <v>1</v>
      </c>
      <c r="D74">
        <v>727</v>
      </c>
      <c r="I74" t="s">
        <v>113</v>
      </c>
      <c r="J74" t="s">
        <v>4</v>
      </c>
      <c r="K74" t="s">
        <v>1</v>
      </c>
      <c r="L74">
        <v>800</v>
      </c>
      <c r="M74">
        <f t="shared" si="2"/>
        <v>760</v>
      </c>
      <c r="Q74" t="s">
        <v>113</v>
      </c>
      <c r="R74" t="s">
        <v>5</v>
      </c>
      <c r="S74" t="s">
        <v>1</v>
      </c>
      <c r="T74">
        <v>856</v>
      </c>
      <c r="U74">
        <f t="shared" si="3"/>
        <v>816</v>
      </c>
    </row>
    <row r="75" spans="1:23" x14ac:dyDescent="0.3">
      <c r="A75" t="s">
        <v>113</v>
      </c>
      <c r="B75" t="s">
        <v>95</v>
      </c>
      <c r="C75" t="s">
        <v>1</v>
      </c>
      <c r="D75">
        <v>1112</v>
      </c>
      <c r="I75" t="s">
        <v>113</v>
      </c>
      <c r="J75" t="s">
        <v>4</v>
      </c>
      <c r="K75" t="s">
        <v>1</v>
      </c>
      <c r="L75">
        <v>1063</v>
      </c>
      <c r="M75">
        <f t="shared" si="2"/>
        <v>1023</v>
      </c>
      <c r="Q75" t="s">
        <v>113</v>
      </c>
      <c r="R75" t="s">
        <v>5</v>
      </c>
      <c r="S75" t="s">
        <v>1</v>
      </c>
      <c r="T75">
        <v>896</v>
      </c>
      <c r="U75">
        <f t="shared" si="3"/>
        <v>856</v>
      </c>
    </row>
    <row r="76" spans="1:23" x14ac:dyDescent="0.3">
      <c r="A76" t="s">
        <v>113</v>
      </c>
      <c r="B76" t="s">
        <v>95</v>
      </c>
      <c r="C76" t="s">
        <v>1</v>
      </c>
      <c r="D76">
        <v>999</v>
      </c>
      <c r="I76" t="s">
        <v>113</v>
      </c>
      <c r="J76" t="s">
        <v>4</v>
      </c>
      <c r="K76" t="s">
        <v>1</v>
      </c>
      <c r="L76">
        <v>945</v>
      </c>
      <c r="M76">
        <f t="shared" si="2"/>
        <v>905</v>
      </c>
      <c r="Q76" t="s">
        <v>113</v>
      </c>
      <c r="R76" t="s">
        <v>5</v>
      </c>
      <c r="S76" t="s">
        <v>1</v>
      </c>
      <c r="T76">
        <v>1024</v>
      </c>
      <c r="U76">
        <f t="shared" si="3"/>
        <v>984</v>
      </c>
    </row>
    <row r="77" spans="1:23" x14ac:dyDescent="0.3">
      <c r="A77" t="s">
        <v>113</v>
      </c>
      <c r="B77" t="s">
        <v>95</v>
      </c>
      <c r="C77" t="s">
        <v>1</v>
      </c>
      <c r="D77">
        <v>889</v>
      </c>
      <c r="I77" t="s">
        <v>113</v>
      </c>
      <c r="J77" t="s">
        <v>4</v>
      </c>
      <c r="K77" t="s">
        <v>0</v>
      </c>
      <c r="L77">
        <v>1256</v>
      </c>
      <c r="M77">
        <f t="shared" si="2"/>
        <v>1216</v>
      </c>
      <c r="Q77" t="s">
        <v>113</v>
      </c>
      <c r="R77" t="s">
        <v>5</v>
      </c>
      <c r="S77" t="s">
        <v>1</v>
      </c>
      <c r="T77">
        <v>897</v>
      </c>
      <c r="U77">
        <f t="shared" si="3"/>
        <v>857</v>
      </c>
    </row>
    <row r="78" spans="1:23" x14ac:dyDescent="0.3">
      <c r="A78" t="s">
        <v>113</v>
      </c>
      <c r="B78" t="s">
        <v>95</v>
      </c>
      <c r="C78" t="s">
        <v>1</v>
      </c>
      <c r="D78">
        <v>864</v>
      </c>
      <c r="I78" t="s">
        <v>113</v>
      </c>
      <c r="J78" t="s">
        <v>4</v>
      </c>
      <c r="K78" t="s">
        <v>1</v>
      </c>
      <c r="L78">
        <v>808</v>
      </c>
      <c r="M78">
        <f t="shared" si="2"/>
        <v>768</v>
      </c>
      <c r="Q78" t="s">
        <v>113</v>
      </c>
      <c r="R78" t="s">
        <v>5</v>
      </c>
      <c r="S78" t="s">
        <v>1</v>
      </c>
      <c r="T78">
        <v>960</v>
      </c>
      <c r="U78">
        <f t="shared" si="3"/>
        <v>920</v>
      </c>
    </row>
    <row r="79" spans="1:23" x14ac:dyDescent="0.3">
      <c r="A79" t="s">
        <v>113</v>
      </c>
      <c r="B79" t="s">
        <v>95</v>
      </c>
      <c r="C79" t="s">
        <v>1</v>
      </c>
      <c r="D79">
        <v>793</v>
      </c>
      <c r="I79" t="s">
        <v>113</v>
      </c>
      <c r="J79" t="s">
        <v>4</v>
      </c>
      <c r="K79" t="s">
        <v>1</v>
      </c>
      <c r="L79">
        <v>1128</v>
      </c>
      <c r="M79">
        <f t="shared" si="2"/>
        <v>1088</v>
      </c>
      <c r="Q79" t="s">
        <v>113</v>
      </c>
      <c r="R79" t="s">
        <v>5</v>
      </c>
      <c r="S79" t="s">
        <v>1</v>
      </c>
      <c r="T79">
        <v>1084</v>
      </c>
      <c r="U79">
        <f t="shared" si="3"/>
        <v>1044</v>
      </c>
    </row>
    <row r="80" spans="1:23" x14ac:dyDescent="0.3">
      <c r="A80" t="s">
        <v>113</v>
      </c>
      <c r="B80" t="s">
        <v>95</v>
      </c>
      <c r="C80" t="s">
        <v>1</v>
      </c>
      <c r="D80">
        <v>708</v>
      </c>
      <c r="I80" t="s">
        <v>113</v>
      </c>
      <c r="J80" t="s">
        <v>4</v>
      </c>
      <c r="K80" t="s">
        <v>1</v>
      </c>
      <c r="L80">
        <v>975</v>
      </c>
      <c r="M80">
        <f t="shared" si="2"/>
        <v>935</v>
      </c>
      <c r="Q80" t="s">
        <v>113</v>
      </c>
      <c r="R80" t="s">
        <v>5</v>
      </c>
      <c r="S80" t="s">
        <v>1</v>
      </c>
      <c r="T80">
        <v>908</v>
      </c>
      <c r="U80">
        <f t="shared" si="3"/>
        <v>868</v>
      </c>
    </row>
    <row r="81" spans="1:23" x14ac:dyDescent="0.3">
      <c r="A81" t="s">
        <v>113</v>
      </c>
      <c r="B81" t="s">
        <v>95</v>
      </c>
      <c r="C81" t="s">
        <v>1</v>
      </c>
      <c r="D81">
        <v>992</v>
      </c>
      <c r="G81">
        <f>MEDIAN(D72:D81)</f>
        <v>888.5</v>
      </c>
      <c r="I81" t="s">
        <v>113</v>
      </c>
      <c r="J81" t="s">
        <v>4</v>
      </c>
      <c r="K81" t="s">
        <v>1</v>
      </c>
      <c r="L81">
        <v>990</v>
      </c>
      <c r="M81">
        <f t="shared" si="2"/>
        <v>950</v>
      </c>
      <c r="O81">
        <f>MEDIAN(M72:M81)</f>
        <v>942.5</v>
      </c>
      <c r="Q81" t="s">
        <v>113</v>
      </c>
      <c r="R81" t="s">
        <v>5</v>
      </c>
      <c r="S81" t="s">
        <v>1</v>
      </c>
      <c r="T81">
        <v>844</v>
      </c>
      <c r="U81">
        <f t="shared" si="3"/>
        <v>804</v>
      </c>
      <c r="W81">
        <f>MEDIAN(U72:U81)</f>
        <v>890</v>
      </c>
    </row>
    <row r="82" spans="1:23" x14ac:dyDescent="0.3">
      <c r="A82" t="s">
        <v>98</v>
      </c>
      <c r="B82" t="s">
        <v>95</v>
      </c>
      <c r="C82" t="s">
        <v>0</v>
      </c>
      <c r="D82">
        <v>865</v>
      </c>
      <c r="I82" t="s">
        <v>98</v>
      </c>
      <c r="J82" t="s">
        <v>4</v>
      </c>
      <c r="K82" t="s">
        <v>0</v>
      </c>
      <c r="L82">
        <v>1185</v>
      </c>
      <c r="M82">
        <f t="shared" si="2"/>
        <v>1145</v>
      </c>
      <c r="Q82" t="s">
        <v>98</v>
      </c>
      <c r="R82" t="s">
        <v>5</v>
      </c>
      <c r="S82" t="s">
        <v>0</v>
      </c>
      <c r="T82">
        <v>1545</v>
      </c>
      <c r="U82">
        <f t="shared" si="3"/>
        <v>1505</v>
      </c>
    </row>
    <row r="83" spans="1:23" x14ac:dyDescent="0.3">
      <c r="A83" t="s">
        <v>98</v>
      </c>
      <c r="B83" t="s">
        <v>95</v>
      </c>
      <c r="C83" t="s">
        <v>0</v>
      </c>
      <c r="D83">
        <v>719</v>
      </c>
      <c r="I83" t="s">
        <v>98</v>
      </c>
      <c r="J83" t="s">
        <v>4</v>
      </c>
      <c r="K83" t="s">
        <v>0</v>
      </c>
      <c r="L83">
        <v>839</v>
      </c>
      <c r="M83">
        <f t="shared" si="2"/>
        <v>799</v>
      </c>
      <c r="Q83" t="s">
        <v>98</v>
      </c>
      <c r="R83" t="s">
        <v>5</v>
      </c>
      <c r="S83" t="s">
        <v>0</v>
      </c>
      <c r="T83">
        <v>872</v>
      </c>
      <c r="U83">
        <f t="shared" si="3"/>
        <v>832</v>
      </c>
    </row>
    <row r="84" spans="1:23" x14ac:dyDescent="0.3">
      <c r="A84" t="s">
        <v>98</v>
      </c>
      <c r="B84" t="s">
        <v>95</v>
      </c>
      <c r="C84" t="s">
        <v>0</v>
      </c>
      <c r="D84">
        <v>888</v>
      </c>
      <c r="I84" t="s">
        <v>98</v>
      </c>
      <c r="J84" t="s">
        <v>4</v>
      </c>
      <c r="K84" t="s">
        <v>0</v>
      </c>
      <c r="L84">
        <v>809</v>
      </c>
      <c r="M84">
        <f t="shared" si="2"/>
        <v>769</v>
      </c>
      <c r="Q84" t="s">
        <v>98</v>
      </c>
      <c r="R84" t="s">
        <v>5</v>
      </c>
      <c r="S84" t="s">
        <v>0</v>
      </c>
      <c r="T84">
        <v>1193</v>
      </c>
      <c r="U84">
        <f t="shared" si="3"/>
        <v>1153</v>
      </c>
    </row>
    <row r="85" spans="1:23" x14ac:dyDescent="0.3">
      <c r="A85" t="s">
        <v>98</v>
      </c>
      <c r="B85" t="s">
        <v>95</v>
      </c>
      <c r="C85" t="s">
        <v>0</v>
      </c>
      <c r="D85">
        <v>713</v>
      </c>
      <c r="I85" t="s">
        <v>98</v>
      </c>
      <c r="J85" t="s">
        <v>4</v>
      </c>
      <c r="K85" t="s">
        <v>0</v>
      </c>
      <c r="L85">
        <v>828</v>
      </c>
      <c r="M85">
        <f t="shared" si="2"/>
        <v>788</v>
      </c>
      <c r="Q85" t="s">
        <v>98</v>
      </c>
      <c r="R85" t="s">
        <v>5</v>
      </c>
      <c r="S85" t="s">
        <v>0</v>
      </c>
      <c r="T85">
        <v>857</v>
      </c>
      <c r="U85">
        <f t="shared" si="3"/>
        <v>817</v>
      </c>
    </row>
    <row r="86" spans="1:23" x14ac:dyDescent="0.3">
      <c r="A86" t="s">
        <v>98</v>
      </c>
      <c r="B86" t="s">
        <v>95</v>
      </c>
      <c r="C86" t="s">
        <v>0</v>
      </c>
      <c r="D86">
        <v>1040</v>
      </c>
      <c r="I86" t="s">
        <v>98</v>
      </c>
      <c r="J86" t="s">
        <v>4</v>
      </c>
      <c r="K86" t="s">
        <v>0</v>
      </c>
      <c r="L86">
        <v>1144</v>
      </c>
      <c r="M86">
        <f t="shared" si="2"/>
        <v>1104</v>
      </c>
      <c r="Q86" t="s">
        <v>98</v>
      </c>
      <c r="R86" t="s">
        <v>5</v>
      </c>
      <c r="S86" t="s">
        <v>0</v>
      </c>
      <c r="T86">
        <v>793</v>
      </c>
      <c r="U86">
        <f t="shared" si="3"/>
        <v>753</v>
      </c>
    </row>
    <row r="87" spans="1:23" x14ac:dyDescent="0.3">
      <c r="A87" t="s">
        <v>98</v>
      </c>
      <c r="B87" t="s">
        <v>95</v>
      </c>
      <c r="C87" t="s">
        <v>0</v>
      </c>
      <c r="D87">
        <v>744</v>
      </c>
      <c r="I87" t="s">
        <v>98</v>
      </c>
      <c r="J87" t="s">
        <v>4</v>
      </c>
      <c r="K87" t="s">
        <v>0</v>
      </c>
      <c r="L87">
        <v>889</v>
      </c>
      <c r="M87">
        <f t="shared" si="2"/>
        <v>849</v>
      </c>
      <c r="Q87" t="s">
        <v>98</v>
      </c>
      <c r="R87" t="s">
        <v>5</v>
      </c>
      <c r="S87" t="s">
        <v>0</v>
      </c>
      <c r="T87">
        <v>1017</v>
      </c>
      <c r="U87">
        <f t="shared" si="3"/>
        <v>977</v>
      </c>
    </row>
    <row r="88" spans="1:23" x14ac:dyDescent="0.3">
      <c r="A88" t="s">
        <v>98</v>
      </c>
      <c r="B88" t="s">
        <v>95</v>
      </c>
      <c r="C88" t="s">
        <v>0</v>
      </c>
      <c r="D88">
        <v>912</v>
      </c>
      <c r="I88" t="s">
        <v>98</v>
      </c>
      <c r="J88" t="s">
        <v>4</v>
      </c>
      <c r="K88" t="s">
        <v>0</v>
      </c>
      <c r="L88">
        <v>976</v>
      </c>
      <c r="M88">
        <f t="shared" si="2"/>
        <v>936</v>
      </c>
      <c r="Q88" t="s">
        <v>98</v>
      </c>
      <c r="R88" t="s">
        <v>5</v>
      </c>
      <c r="S88" t="s">
        <v>0</v>
      </c>
      <c r="T88">
        <v>936</v>
      </c>
      <c r="U88">
        <f t="shared" si="3"/>
        <v>896</v>
      </c>
    </row>
    <row r="89" spans="1:23" x14ac:dyDescent="0.3">
      <c r="A89" t="s">
        <v>98</v>
      </c>
      <c r="B89" t="s">
        <v>95</v>
      </c>
      <c r="C89" t="s">
        <v>0</v>
      </c>
      <c r="D89">
        <v>925</v>
      </c>
      <c r="I89" t="s">
        <v>98</v>
      </c>
      <c r="J89" t="s">
        <v>4</v>
      </c>
      <c r="K89" t="s">
        <v>0</v>
      </c>
      <c r="L89">
        <v>897</v>
      </c>
      <c r="M89">
        <f t="shared" si="2"/>
        <v>857</v>
      </c>
      <c r="Q89" t="s">
        <v>98</v>
      </c>
      <c r="R89" t="s">
        <v>5</v>
      </c>
      <c r="S89" t="s">
        <v>0</v>
      </c>
      <c r="T89">
        <v>752</v>
      </c>
      <c r="U89">
        <f t="shared" si="3"/>
        <v>712</v>
      </c>
    </row>
    <row r="90" spans="1:23" x14ac:dyDescent="0.3">
      <c r="A90" t="s">
        <v>98</v>
      </c>
      <c r="B90" t="s">
        <v>95</v>
      </c>
      <c r="C90" t="s">
        <v>0</v>
      </c>
      <c r="D90">
        <v>735</v>
      </c>
      <c r="I90" t="s">
        <v>98</v>
      </c>
      <c r="J90" t="s">
        <v>4</v>
      </c>
      <c r="K90" t="s">
        <v>0</v>
      </c>
      <c r="L90">
        <v>1080</v>
      </c>
      <c r="M90">
        <f t="shared" si="2"/>
        <v>1040</v>
      </c>
      <c r="Q90" t="s">
        <v>98</v>
      </c>
      <c r="R90" t="s">
        <v>5</v>
      </c>
      <c r="S90" t="s">
        <v>0</v>
      </c>
      <c r="T90">
        <v>783</v>
      </c>
      <c r="U90">
        <f t="shared" si="3"/>
        <v>743</v>
      </c>
    </row>
    <row r="91" spans="1:23" x14ac:dyDescent="0.3">
      <c r="A91" t="s">
        <v>98</v>
      </c>
      <c r="B91" t="s">
        <v>95</v>
      </c>
      <c r="C91" t="s">
        <v>0</v>
      </c>
      <c r="D91">
        <v>905</v>
      </c>
      <c r="G91">
        <f>MEDIAN(D82:D91)</f>
        <v>876.5</v>
      </c>
      <c r="I91" t="s">
        <v>98</v>
      </c>
      <c r="J91" t="s">
        <v>4</v>
      </c>
      <c r="K91" t="s">
        <v>0</v>
      </c>
      <c r="L91">
        <v>1177</v>
      </c>
      <c r="M91">
        <f t="shared" si="2"/>
        <v>1137</v>
      </c>
      <c r="O91">
        <f>MEDIAN(M82:M91)</f>
        <v>896.5</v>
      </c>
      <c r="Q91" t="s">
        <v>98</v>
      </c>
      <c r="R91" t="s">
        <v>5</v>
      </c>
      <c r="S91" t="s">
        <v>0</v>
      </c>
      <c r="T91">
        <v>937</v>
      </c>
      <c r="U91">
        <f t="shared" si="3"/>
        <v>897</v>
      </c>
      <c r="W91">
        <f>MEDIAN(U82:U91)</f>
        <v>864</v>
      </c>
    </row>
    <row r="92" spans="1:23" x14ac:dyDescent="0.3">
      <c r="A92" t="s">
        <v>99</v>
      </c>
      <c r="B92" t="s">
        <v>95</v>
      </c>
      <c r="C92" t="s">
        <v>0</v>
      </c>
      <c r="D92">
        <v>953</v>
      </c>
      <c r="I92" t="s">
        <v>99</v>
      </c>
      <c r="J92" t="s">
        <v>4</v>
      </c>
      <c r="K92" t="s">
        <v>0</v>
      </c>
      <c r="L92">
        <v>912</v>
      </c>
      <c r="M92">
        <f t="shared" si="2"/>
        <v>872</v>
      </c>
      <c r="Q92" t="s">
        <v>99</v>
      </c>
      <c r="R92" t="s">
        <v>5</v>
      </c>
      <c r="S92" t="s">
        <v>0</v>
      </c>
      <c r="T92">
        <v>867</v>
      </c>
      <c r="U92">
        <f t="shared" si="3"/>
        <v>827</v>
      </c>
    </row>
    <row r="93" spans="1:23" x14ac:dyDescent="0.3">
      <c r="A93" t="s">
        <v>99</v>
      </c>
      <c r="B93" t="s">
        <v>95</v>
      </c>
      <c r="C93" t="s">
        <v>0</v>
      </c>
      <c r="D93">
        <v>912</v>
      </c>
      <c r="I93" t="s">
        <v>99</v>
      </c>
      <c r="J93" t="s">
        <v>4</v>
      </c>
      <c r="K93" t="s">
        <v>0</v>
      </c>
      <c r="L93">
        <v>1104</v>
      </c>
      <c r="M93">
        <f t="shared" si="2"/>
        <v>1064</v>
      </c>
      <c r="Q93" t="s">
        <v>99</v>
      </c>
      <c r="R93" t="s">
        <v>5</v>
      </c>
      <c r="S93" t="s">
        <v>0</v>
      </c>
      <c r="T93">
        <v>998</v>
      </c>
      <c r="U93">
        <f t="shared" si="3"/>
        <v>958</v>
      </c>
    </row>
    <row r="94" spans="1:23" x14ac:dyDescent="0.3">
      <c r="A94" t="s">
        <v>99</v>
      </c>
      <c r="B94" t="s">
        <v>95</v>
      </c>
      <c r="C94" t="s">
        <v>0</v>
      </c>
      <c r="D94">
        <v>1232</v>
      </c>
      <c r="I94" t="s">
        <v>99</v>
      </c>
      <c r="J94" t="s">
        <v>4</v>
      </c>
      <c r="K94" t="s">
        <v>0</v>
      </c>
      <c r="L94">
        <v>864</v>
      </c>
      <c r="M94">
        <f t="shared" si="2"/>
        <v>824</v>
      </c>
      <c r="Q94" t="s">
        <v>99</v>
      </c>
      <c r="R94" t="s">
        <v>5</v>
      </c>
      <c r="S94" t="s">
        <v>0</v>
      </c>
      <c r="T94">
        <v>936</v>
      </c>
      <c r="U94">
        <f t="shared" si="3"/>
        <v>896</v>
      </c>
    </row>
    <row r="95" spans="1:23" x14ac:dyDescent="0.3">
      <c r="A95" t="s">
        <v>99</v>
      </c>
      <c r="B95" t="s">
        <v>95</v>
      </c>
      <c r="C95" t="s">
        <v>0</v>
      </c>
      <c r="D95">
        <v>656</v>
      </c>
      <c r="I95" t="s">
        <v>99</v>
      </c>
      <c r="J95" t="s">
        <v>4</v>
      </c>
      <c r="K95" t="s">
        <v>0</v>
      </c>
      <c r="L95">
        <v>1513</v>
      </c>
      <c r="M95">
        <f t="shared" si="2"/>
        <v>1473</v>
      </c>
      <c r="Q95" t="s">
        <v>99</v>
      </c>
      <c r="R95" t="s">
        <v>5</v>
      </c>
      <c r="S95" t="s">
        <v>0</v>
      </c>
      <c r="T95">
        <v>776</v>
      </c>
      <c r="U95">
        <f t="shared" si="3"/>
        <v>736</v>
      </c>
    </row>
    <row r="96" spans="1:23" x14ac:dyDescent="0.3">
      <c r="A96" t="s">
        <v>99</v>
      </c>
      <c r="B96" t="s">
        <v>95</v>
      </c>
      <c r="C96" t="s">
        <v>0</v>
      </c>
      <c r="D96">
        <v>944</v>
      </c>
      <c r="I96" t="s">
        <v>99</v>
      </c>
      <c r="J96" t="s">
        <v>4</v>
      </c>
      <c r="K96" t="s">
        <v>0</v>
      </c>
      <c r="L96">
        <v>817</v>
      </c>
      <c r="M96">
        <f t="shared" si="2"/>
        <v>777</v>
      </c>
      <c r="Q96" t="s">
        <v>99</v>
      </c>
      <c r="R96" t="s">
        <v>5</v>
      </c>
      <c r="S96" t="s">
        <v>0</v>
      </c>
      <c r="T96">
        <v>1017</v>
      </c>
      <c r="U96">
        <f t="shared" si="3"/>
        <v>977</v>
      </c>
    </row>
    <row r="97" spans="1:23" x14ac:dyDescent="0.3">
      <c r="A97" t="s">
        <v>99</v>
      </c>
      <c r="B97" t="s">
        <v>95</v>
      </c>
      <c r="C97" t="s">
        <v>0</v>
      </c>
      <c r="D97">
        <v>809</v>
      </c>
      <c r="I97" t="s">
        <v>99</v>
      </c>
      <c r="J97" t="s">
        <v>4</v>
      </c>
      <c r="K97" t="s">
        <v>0</v>
      </c>
      <c r="L97">
        <v>816</v>
      </c>
      <c r="M97">
        <f t="shared" si="2"/>
        <v>776</v>
      </c>
      <c r="Q97" t="s">
        <v>99</v>
      </c>
      <c r="R97" t="s">
        <v>5</v>
      </c>
      <c r="S97" t="s">
        <v>0</v>
      </c>
      <c r="T97">
        <v>1008</v>
      </c>
      <c r="U97">
        <f t="shared" si="3"/>
        <v>968</v>
      </c>
    </row>
    <row r="98" spans="1:23" x14ac:dyDescent="0.3">
      <c r="A98" t="s">
        <v>99</v>
      </c>
      <c r="B98" t="s">
        <v>95</v>
      </c>
      <c r="C98" t="s">
        <v>0</v>
      </c>
      <c r="D98">
        <v>688</v>
      </c>
      <c r="I98" t="s">
        <v>99</v>
      </c>
      <c r="J98" t="s">
        <v>4</v>
      </c>
      <c r="K98" t="s">
        <v>0</v>
      </c>
      <c r="L98">
        <v>1016</v>
      </c>
      <c r="M98">
        <f t="shared" si="2"/>
        <v>976</v>
      </c>
      <c r="Q98" t="s">
        <v>99</v>
      </c>
      <c r="R98" t="s">
        <v>5</v>
      </c>
      <c r="S98" t="s">
        <v>0</v>
      </c>
      <c r="T98">
        <v>1135</v>
      </c>
      <c r="U98">
        <f t="shared" si="3"/>
        <v>1095</v>
      </c>
    </row>
    <row r="99" spans="1:23" x14ac:dyDescent="0.3">
      <c r="A99" t="s">
        <v>99</v>
      </c>
      <c r="B99" t="s">
        <v>95</v>
      </c>
      <c r="C99" t="s">
        <v>0</v>
      </c>
      <c r="D99">
        <v>1104</v>
      </c>
      <c r="I99" t="s">
        <v>99</v>
      </c>
      <c r="J99" t="s">
        <v>4</v>
      </c>
      <c r="K99" t="s">
        <v>0</v>
      </c>
      <c r="L99">
        <v>848</v>
      </c>
      <c r="M99">
        <f t="shared" si="2"/>
        <v>808</v>
      </c>
      <c r="Q99" t="s">
        <v>99</v>
      </c>
      <c r="R99" t="s">
        <v>5</v>
      </c>
      <c r="S99" t="s">
        <v>0</v>
      </c>
      <c r="T99">
        <v>1004</v>
      </c>
      <c r="U99">
        <f t="shared" si="3"/>
        <v>964</v>
      </c>
    </row>
    <row r="100" spans="1:23" x14ac:dyDescent="0.3">
      <c r="A100" t="s">
        <v>99</v>
      </c>
      <c r="B100" t="s">
        <v>95</v>
      </c>
      <c r="C100" t="s">
        <v>0</v>
      </c>
      <c r="D100">
        <v>672</v>
      </c>
      <c r="I100" t="s">
        <v>99</v>
      </c>
      <c r="J100" t="s">
        <v>4</v>
      </c>
      <c r="K100" t="s">
        <v>0</v>
      </c>
      <c r="L100">
        <v>775</v>
      </c>
      <c r="M100">
        <f t="shared" si="2"/>
        <v>735</v>
      </c>
      <c r="Q100" t="s">
        <v>99</v>
      </c>
      <c r="R100" t="s">
        <v>5</v>
      </c>
      <c r="S100" t="s">
        <v>0</v>
      </c>
      <c r="T100">
        <v>772</v>
      </c>
      <c r="U100">
        <f t="shared" si="3"/>
        <v>732</v>
      </c>
    </row>
    <row r="101" spans="1:23" x14ac:dyDescent="0.3">
      <c r="A101" t="s">
        <v>99</v>
      </c>
      <c r="B101" t="s">
        <v>95</v>
      </c>
      <c r="C101" t="s">
        <v>0</v>
      </c>
      <c r="D101">
        <v>936</v>
      </c>
      <c r="G101">
        <f>MEDIAN(D92:D101)</f>
        <v>924</v>
      </c>
      <c r="I101" t="s">
        <v>99</v>
      </c>
      <c r="J101" t="s">
        <v>4</v>
      </c>
      <c r="K101" t="s">
        <v>0</v>
      </c>
      <c r="L101">
        <v>1960</v>
      </c>
      <c r="M101">
        <f t="shared" si="2"/>
        <v>1920</v>
      </c>
      <c r="O101">
        <f>MEDIAN(M92:M101)</f>
        <v>848</v>
      </c>
      <c r="Q101" t="s">
        <v>99</v>
      </c>
      <c r="R101" t="s">
        <v>5</v>
      </c>
      <c r="S101" t="s">
        <v>0</v>
      </c>
      <c r="T101">
        <v>1560</v>
      </c>
      <c r="U101">
        <f t="shared" si="3"/>
        <v>1520</v>
      </c>
      <c r="W101">
        <f>MEDIAN(U92:U101)</f>
        <v>961</v>
      </c>
    </row>
    <row r="102" spans="1:23" x14ac:dyDescent="0.3">
      <c r="A102" t="s">
        <v>100</v>
      </c>
      <c r="B102" t="s">
        <v>95</v>
      </c>
      <c r="C102" t="s">
        <v>0</v>
      </c>
      <c r="D102">
        <v>1128</v>
      </c>
      <c r="I102" t="s">
        <v>100</v>
      </c>
      <c r="J102" t="s">
        <v>4</v>
      </c>
      <c r="K102" t="s">
        <v>0</v>
      </c>
      <c r="L102">
        <v>993</v>
      </c>
      <c r="M102">
        <f t="shared" si="2"/>
        <v>953</v>
      </c>
      <c r="Q102" t="s">
        <v>100</v>
      </c>
      <c r="R102" t="s">
        <v>5</v>
      </c>
      <c r="S102" t="s">
        <v>0</v>
      </c>
      <c r="T102">
        <v>856</v>
      </c>
      <c r="U102">
        <f t="shared" si="3"/>
        <v>816</v>
      </c>
    </row>
    <row r="103" spans="1:23" x14ac:dyDescent="0.3">
      <c r="A103" t="s">
        <v>100</v>
      </c>
      <c r="B103" t="s">
        <v>95</v>
      </c>
      <c r="C103" t="s">
        <v>0</v>
      </c>
      <c r="D103">
        <v>832</v>
      </c>
      <c r="I103" t="s">
        <v>100</v>
      </c>
      <c r="J103" t="s">
        <v>4</v>
      </c>
      <c r="K103" t="s">
        <v>0</v>
      </c>
      <c r="L103">
        <v>915</v>
      </c>
      <c r="M103">
        <f t="shared" si="2"/>
        <v>875</v>
      </c>
      <c r="Q103" t="s">
        <v>100</v>
      </c>
      <c r="R103" t="s">
        <v>5</v>
      </c>
      <c r="S103" t="s">
        <v>0</v>
      </c>
      <c r="T103">
        <v>856</v>
      </c>
      <c r="U103">
        <f t="shared" si="3"/>
        <v>816</v>
      </c>
    </row>
    <row r="104" spans="1:23" x14ac:dyDescent="0.3">
      <c r="A104" t="s">
        <v>100</v>
      </c>
      <c r="B104" t="s">
        <v>95</v>
      </c>
      <c r="C104" t="s">
        <v>0</v>
      </c>
      <c r="D104">
        <v>684</v>
      </c>
      <c r="I104" t="s">
        <v>100</v>
      </c>
      <c r="J104" t="s">
        <v>4</v>
      </c>
      <c r="K104" t="s">
        <v>0</v>
      </c>
      <c r="L104">
        <v>969</v>
      </c>
      <c r="M104">
        <f t="shared" si="2"/>
        <v>929</v>
      </c>
      <c r="Q104" t="s">
        <v>100</v>
      </c>
      <c r="R104" t="s">
        <v>5</v>
      </c>
      <c r="S104" t="s">
        <v>0</v>
      </c>
      <c r="T104">
        <v>1144</v>
      </c>
      <c r="U104">
        <f t="shared" si="3"/>
        <v>1104</v>
      </c>
    </row>
    <row r="105" spans="1:23" x14ac:dyDescent="0.3">
      <c r="A105" t="s">
        <v>100</v>
      </c>
      <c r="B105" t="s">
        <v>95</v>
      </c>
      <c r="C105" t="s">
        <v>0</v>
      </c>
      <c r="D105">
        <v>833</v>
      </c>
      <c r="I105" t="s">
        <v>100</v>
      </c>
      <c r="J105" t="s">
        <v>4</v>
      </c>
      <c r="K105" t="s">
        <v>0</v>
      </c>
      <c r="L105">
        <v>1089</v>
      </c>
      <c r="M105">
        <f t="shared" si="2"/>
        <v>1049</v>
      </c>
      <c r="Q105" t="s">
        <v>100</v>
      </c>
      <c r="R105" t="s">
        <v>5</v>
      </c>
      <c r="S105" t="s">
        <v>0</v>
      </c>
      <c r="T105">
        <v>835</v>
      </c>
      <c r="U105">
        <f t="shared" si="3"/>
        <v>795</v>
      </c>
    </row>
    <row r="106" spans="1:23" x14ac:dyDescent="0.3">
      <c r="A106" t="s">
        <v>100</v>
      </c>
      <c r="B106" t="s">
        <v>95</v>
      </c>
      <c r="C106" t="s">
        <v>0</v>
      </c>
      <c r="D106">
        <v>785</v>
      </c>
      <c r="I106" t="s">
        <v>100</v>
      </c>
      <c r="J106" t="s">
        <v>4</v>
      </c>
      <c r="K106" t="s">
        <v>0</v>
      </c>
      <c r="L106">
        <v>1327</v>
      </c>
      <c r="M106">
        <f t="shared" si="2"/>
        <v>1287</v>
      </c>
      <c r="Q106" t="s">
        <v>100</v>
      </c>
      <c r="R106" t="s">
        <v>5</v>
      </c>
      <c r="S106" t="s">
        <v>0</v>
      </c>
      <c r="T106">
        <v>824</v>
      </c>
      <c r="U106">
        <f t="shared" si="3"/>
        <v>784</v>
      </c>
    </row>
    <row r="107" spans="1:23" x14ac:dyDescent="0.3">
      <c r="A107" t="s">
        <v>100</v>
      </c>
      <c r="B107" t="s">
        <v>95</v>
      </c>
      <c r="C107" t="s">
        <v>0</v>
      </c>
      <c r="D107">
        <v>727</v>
      </c>
      <c r="I107" t="s">
        <v>100</v>
      </c>
      <c r="J107" t="s">
        <v>4</v>
      </c>
      <c r="K107" t="s">
        <v>0</v>
      </c>
      <c r="L107">
        <v>704</v>
      </c>
      <c r="M107">
        <f t="shared" si="2"/>
        <v>664</v>
      </c>
      <c r="Q107" t="s">
        <v>100</v>
      </c>
      <c r="R107" t="s">
        <v>5</v>
      </c>
      <c r="S107" t="s">
        <v>0</v>
      </c>
      <c r="T107">
        <v>752</v>
      </c>
      <c r="U107">
        <f t="shared" si="3"/>
        <v>712</v>
      </c>
    </row>
    <row r="108" spans="1:23" x14ac:dyDescent="0.3">
      <c r="A108" t="s">
        <v>100</v>
      </c>
      <c r="B108" t="s">
        <v>95</v>
      </c>
      <c r="C108" t="s">
        <v>0</v>
      </c>
      <c r="D108">
        <v>1056</v>
      </c>
      <c r="I108" t="s">
        <v>100</v>
      </c>
      <c r="J108" t="s">
        <v>4</v>
      </c>
      <c r="K108" t="s">
        <v>0</v>
      </c>
      <c r="L108">
        <v>836</v>
      </c>
      <c r="M108">
        <f t="shared" si="2"/>
        <v>796</v>
      </c>
      <c r="Q108" t="s">
        <v>100</v>
      </c>
      <c r="R108" t="s">
        <v>5</v>
      </c>
      <c r="S108" t="s">
        <v>0</v>
      </c>
      <c r="T108">
        <v>984</v>
      </c>
      <c r="U108">
        <f t="shared" si="3"/>
        <v>944</v>
      </c>
    </row>
    <row r="109" spans="1:23" x14ac:dyDescent="0.3">
      <c r="A109" t="s">
        <v>100</v>
      </c>
      <c r="B109" t="s">
        <v>95</v>
      </c>
      <c r="C109" t="s">
        <v>0</v>
      </c>
      <c r="D109">
        <v>817</v>
      </c>
      <c r="I109" t="s">
        <v>100</v>
      </c>
      <c r="J109" t="s">
        <v>4</v>
      </c>
      <c r="K109" t="s">
        <v>0</v>
      </c>
      <c r="L109">
        <v>736</v>
      </c>
      <c r="M109">
        <f t="shared" si="2"/>
        <v>696</v>
      </c>
      <c r="Q109" t="s">
        <v>100</v>
      </c>
      <c r="R109" t="s">
        <v>5</v>
      </c>
      <c r="S109" t="s">
        <v>0</v>
      </c>
      <c r="T109">
        <v>832</v>
      </c>
      <c r="U109">
        <f t="shared" si="3"/>
        <v>792</v>
      </c>
    </row>
    <row r="110" spans="1:23" x14ac:dyDescent="0.3">
      <c r="A110" t="s">
        <v>100</v>
      </c>
      <c r="B110" t="s">
        <v>95</v>
      </c>
      <c r="C110" t="s">
        <v>0</v>
      </c>
      <c r="D110">
        <v>896</v>
      </c>
      <c r="I110" t="s">
        <v>100</v>
      </c>
      <c r="J110" t="s">
        <v>4</v>
      </c>
      <c r="K110" t="s">
        <v>0</v>
      </c>
      <c r="L110">
        <v>761</v>
      </c>
      <c r="M110">
        <f t="shared" si="2"/>
        <v>721</v>
      </c>
      <c r="Q110" t="s">
        <v>100</v>
      </c>
      <c r="R110" t="s">
        <v>5</v>
      </c>
      <c r="S110" t="s">
        <v>0</v>
      </c>
      <c r="T110">
        <v>928</v>
      </c>
      <c r="U110">
        <f t="shared" si="3"/>
        <v>888</v>
      </c>
    </row>
    <row r="111" spans="1:23" x14ac:dyDescent="0.3">
      <c r="A111" t="s">
        <v>100</v>
      </c>
      <c r="B111" t="s">
        <v>95</v>
      </c>
      <c r="C111" t="s">
        <v>0</v>
      </c>
      <c r="D111">
        <v>768</v>
      </c>
      <c r="G111">
        <f>MEDIAN(D102:D111)</f>
        <v>824.5</v>
      </c>
      <c r="I111" t="s">
        <v>100</v>
      </c>
      <c r="J111" t="s">
        <v>4</v>
      </c>
      <c r="K111" t="s">
        <v>0</v>
      </c>
      <c r="L111">
        <v>952</v>
      </c>
      <c r="M111">
        <f t="shared" si="2"/>
        <v>912</v>
      </c>
      <c r="O111">
        <f>MEDIAN(M102:M111)</f>
        <v>893.5</v>
      </c>
      <c r="Q111" t="s">
        <v>100</v>
      </c>
      <c r="R111" t="s">
        <v>5</v>
      </c>
      <c r="S111" t="s">
        <v>0</v>
      </c>
      <c r="T111">
        <v>1127</v>
      </c>
      <c r="U111">
        <f t="shared" si="3"/>
        <v>1087</v>
      </c>
      <c r="W111">
        <f>MEDIAN(U102:U111)</f>
        <v>816</v>
      </c>
    </row>
    <row r="112" spans="1:23" x14ac:dyDescent="0.3">
      <c r="A112" t="s">
        <v>101</v>
      </c>
      <c r="B112" t="s">
        <v>95</v>
      </c>
      <c r="C112" t="s">
        <v>0</v>
      </c>
      <c r="D112">
        <v>1036</v>
      </c>
      <c r="I112" t="s">
        <v>101</v>
      </c>
      <c r="J112" t="s">
        <v>4</v>
      </c>
      <c r="K112" t="s">
        <v>0</v>
      </c>
      <c r="L112">
        <v>1176</v>
      </c>
      <c r="M112">
        <f t="shared" si="2"/>
        <v>1136</v>
      </c>
      <c r="Q112" t="s">
        <v>101</v>
      </c>
      <c r="R112" t="s">
        <v>5</v>
      </c>
      <c r="S112" t="s">
        <v>0</v>
      </c>
      <c r="T112">
        <v>1001</v>
      </c>
      <c r="U112">
        <f t="shared" si="3"/>
        <v>961</v>
      </c>
    </row>
    <row r="113" spans="1:23" x14ac:dyDescent="0.3">
      <c r="A113" t="s">
        <v>101</v>
      </c>
      <c r="B113" t="s">
        <v>95</v>
      </c>
      <c r="C113" t="s">
        <v>1</v>
      </c>
      <c r="D113">
        <v>1088</v>
      </c>
      <c r="I113" t="s">
        <v>101</v>
      </c>
      <c r="J113" t="s">
        <v>4</v>
      </c>
      <c r="K113" t="s">
        <v>0</v>
      </c>
      <c r="L113">
        <v>920</v>
      </c>
      <c r="M113">
        <f t="shared" si="2"/>
        <v>880</v>
      </c>
      <c r="Q113" t="s">
        <v>101</v>
      </c>
      <c r="R113" t="s">
        <v>5</v>
      </c>
      <c r="S113" t="s">
        <v>0</v>
      </c>
      <c r="T113">
        <v>1144</v>
      </c>
      <c r="U113">
        <f t="shared" si="3"/>
        <v>1104</v>
      </c>
    </row>
    <row r="114" spans="1:23" x14ac:dyDescent="0.3">
      <c r="A114" t="s">
        <v>101</v>
      </c>
      <c r="B114" t="s">
        <v>95</v>
      </c>
      <c r="C114" t="s">
        <v>0</v>
      </c>
      <c r="D114">
        <v>856</v>
      </c>
      <c r="I114" t="s">
        <v>101</v>
      </c>
      <c r="J114" t="s">
        <v>4</v>
      </c>
      <c r="K114" t="s">
        <v>0</v>
      </c>
      <c r="L114">
        <v>1036</v>
      </c>
      <c r="M114">
        <f t="shared" si="2"/>
        <v>996</v>
      </c>
      <c r="Q114" t="s">
        <v>101</v>
      </c>
      <c r="R114" t="s">
        <v>5</v>
      </c>
      <c r="S114" t="s">
        <v>0</v>
      </c>
      <c r="T114">
        <v>951</v>
      </c>
      <c r="U114">
        <f t="shared" si="3"/>
        <v>911</v>
      </c>
    </row>
    <row r="115" spans="1:23" x14ac:dyDescent="0.3">
      <c r="A115" t="s">
        <v>101</v>
      </c>
      <c r="B115" t="s">
        <v>95</v>
      </c>
      <c r="C115" t="s">
        <v>0</v>
      </c>
      <c r="D115">
        <v>2472</v>
      </c>
      <c r="I115" t="s">
        <v>101</v>
      </c>
      <c r="J115" t="s">
        <v>4</v>
      </c>
      <c r="K115" t="s">
        <v>0</v>
      </c>
      <c r="L115">
        <v>1200</v>
      </c>
      <c r="M115">
        <f t="shared" si="2"/>
        <v>1160</v>
      </c>
      <c r="Q115" t="s">
        <v>101</v>
      </c>
      <c r="R115" t="s">
        <v>5</v>
      </c>
      <c r="S115" t="s">
        <v>0</v>
      </c>
      <c r="T115">
        <v>1048</v>
      </c>
      <c r="U115">
        <f t="shared" si="3"/>
        <v>1008</v>
      </c>
    </row>
    <row r="116" spans="1:23" x14ac:dyDescent="0.3">
      <c r="A116" t="s">
        <v>101</v>
      </c>
      <c r="B116" t="s">
        <v>95</v>
      </c>
      <c r="C116" t="s">
        <v>0</v>
      </c>
      <c r="D116">
        <v>1464</v>
      </c>
      <c r="I116" t="s">
        <v>101</v>
      </c>
      <c r="J116" t="s">
        <v>4</v>
      </c>
      <c r="K116" t="s">
        <v>0</v>
      </c>
      <c r="L116">
        <v>852</v>
      </c>
      <c r="M116">
        <f t="shared" si="2"/>
        <v>812</v>
      </c>
      <c r="Q116" t="s">
        <v>101</v>
      </c>
      <c r="R116" t="s">
        <v>5</v>
      </c>
      <c r="S116" t="s">
        <v>0</v>
      </c>
      <c r="T116">
        <v>848</v>
      </c>
      <c r="U116">
        <f t="shared" si="3"/>
        <v>808</v>
      </c>
    </row>
    <row r="117" spans="1:23" x14ac:dyDescent="0.3">
      <c r="A117" t="s">
        <v>101</v>
      </c>
      <c r="B117" t="s">
        <v>95</v>
      </c>
      <c r="C117" t="s">
        <v>1</v>
      </c>
      <c r="D117">
        <v>1232</v>
      </c>
      <c r="I117" t="s">
        <v>101</v>
      </c>
      <c r="J117" t="s">
        <v>4</v>
      </c>
      <c r="K117" t="s">
        <v>0</v>
      </c>
      <c r="L117">
        <v>881</v>
      </c>
      <c r="M117">
        <f t="shared" si="2"/>
        <v>841</v>
      </c>
      <c r="Q117" t="s">
        <v>101</v>
      </c>
      <c r="R117" t="s">
        <v>5</v>
      </c>
      <c r="S117" t="s">
        <v>0</v>
      </c>
      <c r="T117">
        <v>1488</v>
      </c>
      <c r="U117">
        <f t="shared" si="3"/>
        <v>1448</v>
      </c>
    </row>
    <row r="118" spans="1:23" x14ac:dyDescent="0.3">
      <c r="A118" t="s">
        <v>101</v>
      </c>
      <c r="B118" t="s">
        <v>95</v>
      </c>
      <c r="C118" t="s">
        <v>0</v>
      </c>
      <c r="D118">
        <v>825</v>
      </c>
      <c r="I118" t="s">
        <v>101</v>
      </c>
      <c r="J118" t="s">
        <v>4</v>
      </c>
      <c r="K118" t="s">
        <v>0</v>
      </c>
      <c r="L118">
        <v>1176</v>
      </c>
      <c r="M118">
        <f t="shared" si="2"/>
        <v>1136</v>
      </c>
      <c r="Q118" t="s">
        <v>101</v>
      </c>
      <c r="R118" t="s">
        <v>5</v>
      </c>
      <c r="S118" t="s">
        <v>0</v>
      </c>
      <c r="T118">
        <v>976</v>
      </c>
      <c r="U118">
        <f t="shared" si="3"/>
        <v>936</v>
      </c>
    </row>
    <row r="119" spans="1:23" x14ac:dyDescent="0.3">
      <c r="A119" t="s">
        <v>101</v>
      </c>
      <c r="B119" t="s">
        <v>95</v>
      </c>
      <c r="C119" t="s">
        <v>0</v>
      </c>
      <c r="D119">
        <v>1401</v>
      </c>
      <c r="I119" t="s">
        <v>101</v>
      </c>
      <c r="J119" t="s">
        <v>4</v>
      </c>
      <c r="K119" t="s">
        <v>0</v>
      </c>
      <c r="L119">
        <v>1319</v>
      </c>
      <c r="M119">
        <f t="shared" si="2"/>
        <v>1279</v>
      </c>
      <c r="Q119" t="s">
        <v>101</v>
      </c>
      <c r="R119" t="s">
        <v>5</v>
      </c>
      <c r="S119" t="s">
        <v>0</v>
      </c>
      <c r="T119">
        <v>1303</v>
      </c>
      <c r="U119">
        <f t="shared" si="3"/>
        <v>1263</v>
      </c>
    </row>
    <row r="120" spans="1:23" x14ac:dyDescent="0.3">
      <c r="A120" t="s">
        <v>101</v>
      </c>
      <c r="B120" t="s">
        <v>95</v>
      </c>
      <c r="C120" t="s">
        <v>0</v>
      </c>
      <c r="D120">
        <v>777</v>
      </c>
      <c r="I120" t="s">
        <v>101</v>
      </c>
      <c r="J120" t="s">
        <v>4</v>
      </c>
      <c r="K120" t="s">
        <v>0</v>
      </c>
      <c r="L120">
        <v>1136</v>
      </c>
      <c r="M120">
        <f t="shared" si="2"/>
        <v>1096</v>
      </c>
      <c r="Q120" t="s">
        <v>101</v>
      </c>
      <c r="R120" t="s">
        <v>5</v>
      </c>
      <c r="S120" t="s">
        <v>0</v>
      </c>
      <c r="T120">
        <v>1041</v>
      </c>
      <c r="U120">
        <f t="shared" si="3"/>
        <v>1001</v>
      </c>
    </row>
    <row r="121" spans="1:23" x14ac:dyDescent="0.3">
      <c r="A121" t="s">
        <v>101</v>
      </c>
      <c r="B121" t="s">
        <v>95</v>
      </c>
      <c r="C121" t="s">
        <v>0</v>
      </c>
      <c r="D121">
        <v>792</v>
      </c>
      <c r="G121">
        <f>MEDIAN(D112:D121)</f>
        <v>1062</v>
      </c>
      <c r="I121" t="s">
        <v>101</v>
      </c>
      <c r="J121" t="s">
        <v>4</v>
      </c>
      <c r="K121" t="s">
        <v>0</v>
      </c>
      <c r="L121">
        <v>876</v>
      </c>
      <c r="M121">
        <f t="shared" si="2"/>
        <v>836</v>
      </c>
      <c r="O121">
        <f>MEDIAN(M112:M121)</f>
        <v>1046</v>
      </c>
      <c r="Q121" t="s">
        <v>101</v>
      </c>
      <c r="R121" t="s">
        <v>5</v>
      </c>
      <c r="S121" t="s">
        <v>0</v>
      </c>
      <c r="T121">
        <v>873</v>
      </c>
      <c r="U121">
        <f t="shared" si="3"/>
        <v>833</v>
      </c>
      <c r="W121">
        <f>MEDIAN(U112:U121)</f>
        <v>981</v>
      </c>
    </row>
    <row r="122" spans="1:23" x14ac:dyDescent="0.3">
      <c r="A122" t="s">
        <v>102</v>
      </c>
      <c r="B122" t="s">
        <v>95</v>
      </c>
      <c r="C122" t="s">
        <v>0</v>
      </c>
      <c r="D122">
        <v>977</v>
      </c>
      <c r="I122" t="s">
        <v>102</v>
      </c>
      <c r="J122" t="s">
        <v>4</v>
      </c>
      <c r="K122" t="s">
        <v>0</v>
      </c>
      <c r="L122">
        <v>1031</v>
      </c>
      <c r="M122">
        <f t="shared" si="2"/>
        <v>991</v>
      </c>
      <c r="Q122" t="s">
        <v>102</v>
      </c>
      <c r="R122" t="s">
        <v>5</v>
      </c>
      <c r="S122" t="s">
        <v>0</v>
      </c>
      <c r="T122">
        <v>865</v>
      </c>
      <c r="U122">
        <f t="shared" si="3"/>
        <v>825</v>
      </c>
    </row>
    <row r="123" spans="1:23" x14ac:dyDescent="0.3">
      <c r="A123" t="s">
        <v>102</v>
      </c>
      <c r="B123" t="s">
        <v>95</v>
      </c>
      <c r="C123" t="s">
        <v>0</v>
      </c>
      <c r="D123">
        <v>624</v>
      </c>
      <c r="I123" t="s">
        <v>102</v>
      </c>
      <c r="J123" t="s">
        <v>4</v>
      </c>
      <c r="K123" t="s">
        <v>0</v>
      </c>
      <c r="L123">
        <v>984</v>
      </c>
      <c r="M123">
        <f t="shared" si="2"/>
        <v>944</v>
      </c>
      <c r="Q123" t="s">
        <v>102</v>
      </c>
      <c r="R123" t="s">
        <v>5</v>
      </c>
      <c r="S123" t="s">
        <v>0</v>
      </c>
      <c r="T123">
        <v>1416</v>
      </c>
      <c r="U123">
        <f t="shared" si="3"/>
        <v>1376</v>
      </c>
    </row>
    <row r="124" spans="1:23" x14ac:dyDescent="0.3">
      <c r="A124" t="s">
        <v>102</v>
      </c>
      <c r="B124" t="s">
        <v>95</v>
      </c>
      <c r="C124" t="s">
        <v>0</v>
      </c>
      <c r="D124">
        <v>991</v>
      </c>
      <c r="I124" t="s">
        <v>102</v>
      </c>
      <c r="J124" t="s">
        <v>4</v>
      </c>
      <c r="K124" t="s">
        <v>0</v>
      </c>
      <c r="L124">
        <v>1433</v>
      </c>
      <c r="M124">
        <f t="shared" si="2"/>
        <v>1393</v>
      </c>
      <c r="Q124" t="s">
        <v>102</v>
      </c>
      <c r="R124" t="s">
        <v>5</v>
      </c>
      <c r="S124" t="s">
        <v>1</v>
      </c>
      <c r="T124">
        <v>1175</v>
      </c>
      <c r="U124">
        <f t="shared" si="3"/>
        <v>1135</v>
      </c>
    </row>
    <row r="125" spans="1:23" x14ac:dyDescent="0.3">
      <c r="A125" t="s">
        <v>102</v>
      </c>
      <c r="B125" t="s">
        <v>95</v>
      </c>
      <c r="C125" t="s">
        <v>0</v>
      </c>
      <c r="D125">
        <v>977</v>
      </c>
      <c r="I125" t="s">
        <v>102</v>
      </c>
      <c r="J125" t="s">
        <v>4</v>
      </c>
      <c r="K125" t="s">
        <v>1</v>
      </c>
      <c r="L125">
        <v>1031</v>
      </c>
      <c r="M125">
        <f t="shared" si="2"/>
        <v>991</v>
      </c>
      <c r="Q125" t="s">
        <v>102</v>
      </c>
      <c r="R125" t="s">
        <v>5</v>
      </c>
      <c r="S125" t="s">
        <v>1</v>
      </c>
      <c r="T125">
        <v>1160</v>
      </c>
      <c r="U125">
        <f t="shared" si="3"/>
        <v>1120</v>
      </c>
    </row>
    <row r="126" spans="1:23" x14ac:dyDescent="0.3">
      <c r="A126" t="s">
        <v>102</v>
      </c>
      <c r="B126" t="s">
        <v>95</v>
      </c>
      <c r="C126" t="s">
        <v>0</v>
      </c>
      <c r="D126">
        <v>745</v>
      </c>
      <c r="I126" t="s">
        <v>102</v>
      </c>
      <c r="J126" t="s">
        <v>4</v>
      </c>
      <c r="K126" t="s">
        <v>0</v>
      </c>
      <c r="L126">
        <v>1266</v>
      </c>
      <c r="M126">
        <f t="shared" si="2"/>
        <v>1226</v>
      </c>
      <c r="Q126" t="s">
        <v>102</v>
      </c>
      <c r="R126" t="s">
        <v>5</v>
      </c>
      <c r="S126" t="s">
        <v>0</v>
      </c>
      <c r="T126">
        <v>1072</v>
      </c>
      <c r="U126">
        <f t="shared" si="3"/>
        <v>1032</v>
      </c>
    </row>
    <row r="127" spans="1:23" x14ac:dyDescent="0.3">
      <c r="A127" t="s">
        <v>102</v>
      </c>
      <c r="B127" t="s">
        <v>95</v>
      </c>
      <c r="C127" t="s">
        <v>1</v>
      </c>
      <c r="D127">
        <v>984</v>
      </c>
      <c r="I127" t="s">
        <v>102</v>
      </c>
      <c r="J127" t="s">
        <v>4</v>
      </c>
      <c r="K127" t="s">
        <v>0</v>
      </c>
      <c r="L127">
        <v>1344</v>
      </c>
      <c r="M127">
        <f t="shared" si="2"/>
        <v>1304</v>
      </c>
      <c r="Q127" t="s">
        <v>102</v>
      </c>
      <c r="R127" t="s">
        <v>5</v>
      </c>
      <c r="S127" t="s">
        <v>1</v>
      </c>
      <c r="T127">
        <v>1696</v>
      </c>
      <c r="U127">
        <f t="shared" si="3"/>
        <v>1656</v>
      </c>
    </row>
    <row r="128" spans="1:23" x14ac:dyDescent="0.3">
      <c r="A128" t="s">
        <v>102</v>
      </c>
      <c r="B128" t="s">
        <v>95</v>
      </c>
      <c r="C128" t="s">
        <v>1</v>
      </c>
      <c r="D128">
        <v>1192</v>
      </c>
      <c r="I128" t="s">
        <v>102</v>
      </c>
      <c r="J128" t="s">
        <v>4</v>
      </c>
      <c r="K128" t="s">
        <v>1</v>
      </c>
      <c r="L128">
        <v>2001</v>
      </c>
      <c r="M128">
        <f t="shared" si="2"/>
        <v>1961</v>
      </c>
      <c r="Q128" t="s">
        <v>102</v>
      </c>
      <c r="R128" t="s">
        <v>5</v>
      </c>
      <c r="S128" t="s">
        <v>1</v>
      </c>
      <c r="T128">
        <v>1192</v>
      </c>
      <c r="U128">
        <f t="shared" si="3"/>
        <v>1152</v>
      </c>
    </row>
    <row r="129" spans="1:23" x14ac:dyDescent="0.3">
      <c r="A129" t="s">
        <v>102</v>
      </c>
      <c r="B129" t="s">
        <v>95</v>
      </c>
      <c r="C129" t="s">
        <v>0</v>
      </c>
      <c r="D129">
        <v>880</v>
      </c>
      <c r="I129" t="s">
        <v>102</v>
      </c>
      <c r="J129" t="s">
        <v>4</v>
      </c>
      <c r="K129" t="s">
        <v>0</v>
      </c>
      <c r="L129">
        <v>864</v>
      </c>
      <c r="M129">
        <f t="shared" si="2"/>
        <v>824</v>
      </c>
      <c r="Q129" t="s">
        <v>102</v>
      </c>
      <c r="R129" t="s">
        <v>5</v>
      </c>
      <c r="S129" t="s">
        <v>1</v>
      </c>
      <c r="T129">
        <v>928</v>
      </c>
      <c r="U129">
        <f t="shared" si="3"/>
        <v>888</v>
      </c>
    </row>
    <row r="130" spans="1:23" x14ac:dyDescent="0.3">
      <c r="A130" t="s">
        <v>102</v>
      </c>
      <c r="B130" t="s">
        <v>95</v>
      </c>
      <c r="C130" t="s">
        <v>1</v>
      </c>
      <c r="D130">
        <v>872</v>
      </c>
      <c r="I130" t="s">
        <v>102</v>
      </c>
      <c r="J130" t="s">
        <v>4</v>
      </c>
      <c r="K130" t="s">
        <v>0</v>
      </c>
      <c r="L130">
        <v>1443</v>
      </c>
      <c r="M130">
        <f t="shared" si="2"/>
        <v>1403</v>
      </c>
      <c r="Q130" t="s">
        <v>102</v>
      </c>
      <c r="R130" t="s">
        <v>5</v>
      </c>
      <c r="S130" t="s">
        <v>1</v>
      </c>
      <c r="T130">
        <v>1001</v>
      </c>
      <c r="U130">
        <f t="shared" si="3"/>
        <v>961</v>
      </c>
    </row>
    <row r="131" spans="1:23" x14ac:dyDescent="0.3">
      <c r="A131" t="s">
        <v>102</v>
      </c>
      <c r="B131" t="s">
        <v>95</v>
      </c>
      <c r="C131" t="s">
        <v>1</v>
      </c>
      <c r="D131">
        <v>1268</v>
      </c>
      <c r="G131">
        <f>MEDIAN(D122:D131)</f>
        <v>977</v>
      </c>
      <c r="I131" t="s">
        <v>102</v>
      </c>
      <c r="J131" t="s">
        <v>4</v>
      </c>
      <c r="K131" t="s">
        <v>1</v>
      </c>
      <c r="L131">
        <v>1072</v>
      </c>
      <c r="M131">
        <f t="shared" ref="M131:M161" si="4">L131-40</f>
        <v>1032</v>
      </c>
      <c r="O131">
        <f>MEDIAN(M122:M131)</f>
        <v>1129</v>
      </c>
      <c r="Q131" t="s">
        <v>102</v>
      </c>
      <c r="R131" t="s">
        <v>5</v>
      </c>
      <c r="S131" t="s">
        <v>1</v>
      </c>
      <c r="T131">
        <v>1480</v>
      </c>
      <c r="U131">
        <f t="shared" ref="U131:U161" si="5">T131-40</f>
        <v>1440</v>
      </c>
      <c r="W131">
        <f>MEDIAN(U122:U131)</f>
        <v>1127.5</v>
      </c>
    </row>
    <row r="132" spans="1:23" x14ac:dyDescent="0.3">
      <c r="A132" t="s">
        <v>103</v>
      </c>
      <c r="B132" t="s">
        <v>95</v>
      </c>
      <c r="C132" t="s">
        <v>1</v>
      </c>
      <c r="D132">
        <v>921</v>
      </c>
      <c r="I132" t="s">
        <v>103</v>
      </c>
      <c r="J132" t="s">
        <v>4</v>
      </c>
      <c r="K132" t="s">
        <v>1</v>
      </c>
      <c r="L132">
        <v>1568</v>
      </c>
      <c r="M132">
        <f t="shared" si="4"/>
        <v>1528</v>
      </c>
      <c r="Q132" t="s">
        <v>103</v>
      </c>
      <c r="R132" t="s">
        <v>5</v>
      </c>
      <c r="S132" t="s">
        <v>1</v>
      </c>
      <c r="T132">
        <v>1084</v>
      </c>
      <c r="U132">
        <f t="shared" si="5"/>
        <v>1044</v>
      </c>
    </row>
    <row r="133" spans="1:23" x14ac:dyDescent="0.3">
      <c r="A133" t="s">
        <v>103</v>
      </c>
      <c r="B133" t="s">
        <v>95</v>
      </c>
      <c r="C133" t="s">
        <v>1</v>
      </c>
      <c r="D133">
        <v>945</v>
      </c>
      <c r="I133" t="s">
        <v>103</v>
      </c>
      <c r="J133" t="s">
        <v>4</v>
      </c>
      <c r="K133" t="s">
        <v>1</v>
      </c>
      <c r="L133">
        <v>1032</v>
      </c>
      <c r="M133">
        <f t="shared" si="4"/>
        <v>992</v>
      </c>
      <c r="Q133" t="s">
        <v>103</v>
      </c>
      <c r="R133" t="s">
        <v>5</v>
      </c>
      <c r="S133" t="s">
        <v>1</v>
      </c>
      <c r="T133">
        <v>1136</v>
      </c>
      <c r="U133">
        <f t="shared" si="5"/>
        <v>1096</v>
      </c>
    </row>
    <row r="134" spans="1:23" x14ac:dyDescent="0.3">
      <c r="A134" t="s">
        <v>103</v>
      </c>
      <c r="B134" t="s">
        <v>95</v>
      </c>
      <c r="C134" t="s">
        <v>1</v>
      </c>
      <c r="D134">
        <v>873</v>
      </c>
      <c r="I134" t="s">
        <v>103</v>
      </c>
      <c r="J134" t="s">
        <v>4</v>
      </c>
      <c r="K134" t="s">
        <v>1</v>
      </c>
      <c r="L134">
        <v>1121</v>
      </c>
      <c r="M134">
        <f t="shared" si="4"/>
        <v>1081</v>
      </c>
      <c r="Q134" t="s">
        <v>103</v>
      </c>
      <c r="R134" t="s">
        <v>5</v>
      </c>
      <c r="S134" t="s">
        <v>1</v>
      </c>
      <c r="T134">
        <v>1920</v>
      </c>
      <c r="U134">
        <f t="shared" si="5"/>
        <v>1880</v>
      </c>
    </row>
    <row r="135" spans="1:23" x14ac:dyDescent="0.3">
      <c r="A135" t="s">
        <v>103</v>
      </c>
      <c r="B135" t="s">
        <v>95</v>
      </c>
      <c r="C135" t="s">
        <v>1</v>
      </c>
      <c r="D135">
        <v>944</v>
      </c>
      <c r="I135" t="s">
        <v>103</v>
      </c>
      <c r="J135" t="s">
        <v>4</v>
      </c>
      <c r="K135" t="s">
        <v>1</v>
      </c>
      <c r="L135">
        <v>1145</v>
      </c>
      <c r="M135">
        <f t="shared" si="4"/>
        <v>1105</v>
      </c>
      <c r="Q135" t="s">
        <v>103</v>
      </c>
      <c r="R135" t="s">
        <v>5</v>
      </c>
      <c r="S135" t="s">
        <v>1</v>
      </c>
      <c r="T135">
        <v>880</v>
      </c>
      <c r="U135">
        <f t="shared" si="5"/>
        <v>840</v>
      </c>
    </row>
    <row r="136" spans="1:23" x14ac:dyDescent="0.3">
      <c r="A136" t="s">
        <v>103</v>
      </c>
      <c r="B136" t="s">
        <v>95</v>
      </c>
      <c r="C136" t="s">
        <v>1</v>
      </c>
      <c r="D136">
        <v>1152</v>
      </c>
      <c r="I136" t="s">
        <v>103</v>
      </c>
      <c r="J136" t="s">
        <v>4</v>
      </c>
      <c r="K136" t="s">
        <v>1</v>
      </c>
      <c r="L136">
        <v>936</v>
      </c>
      <c r="M136">
        <f t="shared" si="4"/>
        <v>896</v>
      </c>
      <c r="Q136" t="s">
        <v>103</v>
      </c>
      <c r="R136" t="s">
        <v>5</v>
      </c>
      <c r="S136" t="s">
        <v>1</v>
      </c>
      <c r="T136">
        <v>1080</v>
      </c>
      <c r="U136">
        <f t="shared" si="5"/>
        <v>1040</v>
      </c>
    </row>
    <row r="137" spans="1:23" x14ac:dyDescent="0.3">
      <c r="A137" t="s">
        <v>103</v>
      </c>
      <c r="B137" t="s">
        <v>95</v>
      </c>
      <c r="C137" t="s">
        <v>1</v>
      </c>
      <c r="D137">
        <v>767</v>
      </c>
      <c r="I137" t="s">
        <v>103</v>
      </c>
      <c r="J137" t="s">
        <v>4</v>
      </c>
      <c r="K137" t="s">
        <v>0</v>
      </c>
      <c r="L137">
        <v>1072</v>
      </c>
      <c r="M137">
        <f t="shared" si="4"/>
        <v>1032</v>
      </c>
      <c r="Q137" t="s">
        <v>103</v>
      </c>
      <c r="R137" t="s">
        <v>5</v>
      </c>
      <c r="S137" t="s">
        <v>1</v>
      </c>
      <c r="T137">
        <v>1288</v>
      </c>
      <c r="U137">
        <f t="shared" si="5"/>
        <v>1248</v>
      </c>
    </row>
    <row r="138" spans="1:23" x14ac:dyDescent="0.3">
      <c r="A138" t="s">
        <v>103</v>
      </c>
      <c r="B138" t="s">
        <v>95</v>
      </c>
      <c r="C138" t="s">
        <v>1</v>
      </c>
      <c r="D138">
        <v>721</v>
      </c>
      <c r="I138" t="s">
        <v>103</v>
      </c>
      <c r="J138" t="s">
        <v>4</v>
      </c>
      <c r="K138" t="s">
        <v>1</v>
      </c>
      <c r="L138">
        <v>976</v>
      </c>
      <c r="M138">
        <f t="shared" si="4"/>
        <v>936</v>
      </c>
      <c r="Q138" t="s">
        <v>103</v>
      </c>
      <c r="R138" t="s">
        <v>5</v>
      </c>
      <c r="S138" t="s">
        <v>1</v>
      </c>
      <c r="T138">
        <v>793</v>
      </c>
      <c r="U138">
        <f t="shared" si="5"/>
        <v>753</v>
      </c>
    </row>
    <row r="139" spans="1:23" x14ac:dyDescent="0.3">
      <c r="A139" t="s">
        <v>103</v>
      </c>
      <c r="B139" t="s">
        <v>95</v>
      </c>
      <c r="C139" t="s">
        <v>1</v>
      </c>
      <c r="D139">
        <v>824</v>
      </c>
      <c r="I139" t="s">
        <v>103</v>
      </c>
      <c r="J139" t="s">
        <v>4</v>
      </c>
      <c r="K139" t="s">
        <v>0</v>
      </c>
      <c r="L139">
        <v>777</v>
      </c>
      <c r="M139">
        <f t="shared" si="4"/>
        <v>737</v>
      </c>
      <c r="Q139" t="s">
        <v>103</v>
      </c>
      <c r="R139" t="s">
        <v>5</v>
      </c>
      <c r="S139" t="s">
        <v>1</v>
      </c>
      <c r="T139">
        <v>888</v>
      </c>
      <c r="U139">
        <f t="shared" si="5"/>
        <v>848</v>
      </c>
    </row>
    <row r="140" spans="1:23" x14ac:dyDescent="0.3">
      <c r="A140" t="s">
        <v>103</v>
      </c>
      <c r="B140" t="s">
        <v>95</v>
      </c>
      <c r="C140" t="s">
        <v>1</v>
      </c>
      <c r="D140">
        <v>1633</v>
      </c>
      <c r="I140" t="s">
        <v>103</v>
      </c>
      <c r="J140" t="s">
        <v>4</v>
      </c>
      <c r="K140" t="s">
        <v>1</v>
      </c>
      <c r="L140">
        <v>920</v>
      </c>
      <c r="M140">
        <f t="shared" si="4"/>
        <v>880</v>
      </c>
      <c r="Q140" t="s">
        <v>103</v>
      </c>
      <c r="R140" t="s">
        <v>5</v>
      </c>
      <c r="S140" t="s">
        <v>1</v>
      </c>
      <c r="T140">
        <v>928</v>
      </c>
      <c r="U140">
        <f t="shared" si="5"/>
        <v>888</v>
      </c>
    </row>
    <row r="141" spans="1:23" x14ac:dyDescent="0.3">
      <c r="A141" t="s">
        <v>103</v>
      </c>
      <c r="B141" t="s">
        <v>95</v>
      </c>
      <c r="C141" t="s">
        <v>1</v>
      </c>
      <c r="D141">
        <v>1079</v>
      </c>
      <c r="G141">
        <f>MEDIAN(D132:D141)</f>
        <v>932.5</v>
      </c>
      <c r="I141" t="s">
        <v>103</v>
      </c>
      <c r="J141" t="s">
        <v>4</v>
      </c>
      <c r="K141" t="s">
        <v>1</v>
      </c>
      <c r="L141">
        <v>1168</v>
      </c>
      <c r="M141">
        <f t="shared" si="4"/>
        <v>1128</v>
      </c>
      <c r="O141">
        <f>MEDIAN(M132:M141)</f>
        <v>1012</v>
      </c>
      <c r="Q141" t="s">
        <v>103</v>
      </c>
      <c r="R141" t="s">
        <v>5</v>
      </c>
      <c r="S141" t="s">
        <v>1</v>
      </c>
      <c r="T141">
        <v>978</v>
      </c>
      <c r="U141">
        <f t="shared" si="5"/>
        <v>938</v>
      </c>
      <c r="W141">
        <f>MEDIAN(U132:U141)</f>
        <v>989</v>
      </c>
    </row>
    <row r="142" spans="1:23" x14ac:dyDescent="0.3">
      <c r="A142" t="s">
        <v>104</v>
      </c>
      <c r="B142" t="s">
        <v>95</v>
      </c>
      <c r="C142" t="s">
        <v>1</v>
      </c>
      <c r="D142">
        <v>913</v>
      </c>
      <c r="I142" t="s">
        <v>104</v>
      </c>
      <c r="J142" t="s">
        <v>4</v>
      </c>
      <c r="K142" t="s">
        <v>1</v>
      </c>
      <c r="L142">
        <v>1034</v>
      </c>
      <c r="M142">
        <f t="shared" si="4"/>
        <v>994</v>
      </c>
      <c r="Q142" t="s">
        <v>104</v>
      </c>
      <c r="R142" t="s">
        <v>5</v>
      </c>
      <c r="S142" t="s">
        <v>1</v>
      </c>
      <c r="T142">
        <v>2088</v>
      </c>
      <c r="U142">
        <f t="shared" si="5"/>
        <v>2048</v>
      </c>
    </row>
    <row r="143" spans="1:23" x14ac:dyDescent="0.3">
      <c r="A143" t="s">
        <v>104</v>
      </c>
      <c r="B143" t="s">
        <v>95</v>
      </c>
      <c r="C143" t="s">
        <v>1</v>
      </c>
      <c r="D143">
        <v>673</v>
      </c>
      <c r="I143" t="s">
        <v>104</v>
      </c>
      <c r="J143" t="s">
        <v>4</v>
      </c>
      <c r="K143" t="s">
        <v>1</v>
      </c>
      <c r="L143">
        <v>1033</v>
      </c>
      <c r="M143">
        <f t="shared" si="4"/>
        <v>993</v>
      </c>
      <c r="Q143" t="s">
        <v>104</v>
      </c>
      <c r="R143" t="s">
        <v>5</v>
      </c>
      <c r="S143" t="s">
        <v>1</v>
      </c>
      <c r="T143">
        <v>1264</v>
      </c>
      <c r="U143">
        <f t="shared" si="5"/>
        <v>1224</v>
      </c>
    </row>
    <row r="144" spans="1:23" x14ac:dyDescent="0.3">
      <c r="A144" t="s">
        <v>104</v>
      </c>
      <c r="B144" t="s">
        <v>95</v>
      </c>
      <c r="C144" t="s">
        <v>1</v>
      </c>
      <c r="D144">
        <v>1047</v>
      </c>
      <c r="I144" t="s">
        <v>104</v>
      </c>
      <c r="J144" t="s">
        <v>4</v>
      </c>
      <c r="K144" t="s">
        <v>1</v>
      </c>
      <c r="L144">
        <v>960</v>
      </c>
      <c r="M144">
        <f t="shared" si="4"/>
        <v>920</v>
      </c>
      <c r="Q144" t="s">
        <v>104</v>
      </c>
      <c r="R144" t="s">
        <v>5</v>
      </c>
      <c r="S144" t="s">
        <v>1</v>
      </c>
      <c r="T144">
        <v>888</v>
      </c>
      <c r="U144">
        <f t="shared" si="5"/>
        <v>848</v>
      </c>
    </row>
    <row r="145" spans="1:23" x14ac:dyDescent="0.3">
      <c r="A145" t="s">
        <v>104</v>
      </c>
      <c r="B145" t="s">
        <v>95</v>
      </c>
      <c r="C145" t="s">
        <v>1</v>
      </c>
      <c r="D145">
        <v>740</v>
      </c>
      <c r="I145" t="s">
        <v>104</v>
      </c>
      <c r="J145" t="s">
        <v>4</v>
      </c>
      <c r="K145" t="s">
        <v>1</v>
      </c>
      <c r="L145">
        <v>777</v>
      </c>
      <c r="M145">
        <f t="shared" si="4"/>
        <v>737</v>
      </c>
      <c r="Q145" t="s">
        <v>104</v>
      </c>
      <c r="R145" t="s">
        <v>5</v>
      </c>
      <c r="S145" t="s">
        <v>1</v>
      </c>
      <c r="T145">
        <v>1221</v>
      </c>
      <c r="U145">
        <f t="shared" si="5"/>
        <v>1181</v>
      </c>
    </row>
    <row r="146" spans="1:23" x14ac:dyDescent="0.3">
      <c r="A146" t="s">
        <v>104</v>
      </c>
      <c r="B146" t="s">
        <v>95</v>
      </c>
      <c r="C146" t="s">
        <v>1</v>
      </c>
      <c r="D146">
        <v>833</v>
      </c>
      <c r="I146" t="s">
        <v>104</v>
      </c>
      <c r="J146" t="s">
        <v>4</v>
      </c>
      <c r="K146" t="s">
        <v>0</v>
      </c>
      <c r="L146">
        <v>807</v>
      </c>
      <c r="M146">
        <f t="shared" si="4"/>
        <v>767</v>
      </c>
      <c r="Q146" t="s">
        <v>104</v>
      </c>
      <c r="R146" t="s">
        <v>5</v>
      </c>
      <c r="S146" t="s">
        <v>1</v>
      </c>
      <c r="T146">
        <v>1048</v>
      </c>
      <c r="U146">
        <f t="shared" si="5"/>
        <v>1008</v>
      </c>
    </row>
    <row r="147" spans="1:23" x14ac:dyDescent="0.3">
      <c r="A147" t="s">
        <v>104</v>
      </c>
      <c r="B147" t="s">
        <v>95</v>
      </c>
      <c r="C147" t="s">
        <v>1</v>
      </c>
      <c r="D147">
        <v>728</v>
      </c>
      <c r="I147" t="s">
        <v>104</v>
      </c>
      <c r="J147" t="s">
        <v>4</v>
      </c>
      <c r="K147" t="s">
        <v>1</v>
      </c>
      <c r="L147">
        <v>1744</v>
      </c>
      <c r="M147">
        <f t="shared" si="4"/>
        <v>1704</v>
      </c>
      <c r="Q147" t="s">
        <v>104</v>
      </c>
      <c r="R147" t="s">
        <v>5</v>
      </c>
      <c r="S147" t="s">
        <v>1</v>
      </c>
      <c r="T147">
        <v>1072</v>
      </c>
      <c r="U147">
        <f t="shared" si="5"/>
        <v>1032</v>
      </c>
    </row>
    <row r="148" spans="1:23" x14ac:dyDescent="0.3">
      <c r="A148" t="s">
        <v>104</v>
      </c>
      <c r="B148" t="s">
        <v>95</v>
      </c>
      <c r="C148" t="s">
        <v>1</v>
      </c>
      <c r="D148">
        <v>774</v>
      </c>
      <c r="I148" t="s">
        <v>104</v>
      </c>
      <c r="J148" t="s">
        <v>4</v>
      </c>
      <c r="K148" t="s">
        <v>1</v>
      </c>
      <c r="L148">
        <v>1000</v>
      </c>
      <c r="M148">
        <f t="shared" si="4"/>
        <v>960</v>
      </c>
      <c r="Q148" t="s">
        <v>104</v>
      </c>
      <c r="R148" t="s">
        <v>5</v>
      </c>
      <c r="S148" t="s">
        <v>1</v>
      </c>
      <c r="T148">
        <v>913</v>
      </c>
      <c r="U148">
        <f t="shared" si="5"/>
        <v>873</v>
      </c>
    </row>
    <row r="149" spans="1:23" x14ac:dyDescent="0.3">
      <c r="A149" t="s">
        <v>104</v>
      </c>
      <c r="B149" t="s">
        <v>95</v>
      </c>
      <c r="C149" t="s">
        <v>1</v>
      </c>
      <c r="D149">
        <v>624</v>
      </c>
      <c r="I149" t="s">
        <v>104</v>
      </c>
      <c r="J149" t="s">
        <v>4</v>
      </c>
      <c r="K149" t="s">
        <v>1</v>
      </c>
      <c r="L149">
        <v>944</v>
      </c>
      <c r="M149">
        <f t="shared" si="4"/>
        <v>904</v>
      </c>
      <c r="Q149" t="s">
        <v>104</v>
      </c>
      <c r="R149" t="s">
        <v>5</v>
      </c>
      <c r="S149" t="s">
        <v>1</v>
      </c>
      <c r="T149">
        <v>1376</v>
      </c>
      <c r="U149">
        <f t="shared" si="5"/>
        <v>1336</v>
      </c>
    </row>
    <row r="150" spans="1:23" x14ac:dyDescent="0.3">
      <c r="A150" t="s">
        <v>104</v>
      </c>
      <c r="B150" t="s">
        <v>95</v>
      </c>
      <c r="C150" t="s">
        <v>1</v>
      </c>
      <c r="D150">
        <v>800</v>
      </c>
      <c r="I150" t="s">
        <v>104</v>
      </c>
      <c r="J150" t="s">
        <v>4</v>
      </c>
      <c r="K150" t="s">
        <v>1</v>
      </c>
      <c r="L150">
        <v>1033</v>
      </c>
      <c r="M150">
        <f t="shared" si="4"/>
        <v>993</v>
      </c>
      <c r="Q150" t="s">
        <v>104</v>
      </c>
      <c r="R150" t="s">
        <v>5</v>
      </c>
      <c r="S150" t="s">
        <v>1</v>
      </c>
      <c r="T150">
        <v>776</v>
      </c>
      <c r="U150">
        <f t="shared" si="5"/>
        <v>736</v>
      </c>
    </row>
    <row r="151" spans="1:23" x14ac:dyDescent="0.3">
      <c r="A151" t="s">
        <v>104</v>
      </c>
      <c r="B151" t="s">
        <v>95</v>
      </c>
      <c r="C151" t="s">
        <v>1</v>
      </c>
      <c r="D151">
        <v>888</v>
      </c>
      <c r="G151">
        <f>MEDIAN(D142:D151)</f>
        <v>787</v>
      </c>
      <c r="I151" t="s">
        <v>104</v>
      </c>
      <c r="J151" t="s">
        <v>4</v>
      </c>
      <c r="K151" t="s">
        <v>1</v>
      </c>
      <c r="L151">
        <v>1192</v>
      </c>
      <c r="M151">
        <f t="shared" si="4"/>
        <v>1152</v>
      </c>
      <c r="O151">
        <f>MEDIAN(M142:M151)</f>
        <v>976.5</v>
      </c>
      <c r="Q151" t="s">
        <v>104</v>
      </c>
      <c r="R151" t="s">
        <v>5</v>
      </c>
      <c r="S151" t="s">
        <v>1</v>
      </c>
      <c r="T151">
        <v>929</v>
      </c>
      <c r="U151">
        <f t="shared" si="5"/>
        <v>889</v>
      </c>
      <c r="W151">
        <f>MEDIAN(U142:U151)</f>
        <v>1020</v>
      </c>
    </row>
    <row r="152" spans="1:23" x14ac:dyDescent="0.3">
      <c r="A152" t="s">
        <v>105</v>
      </c>
      <c r="B152" t="s">
        <v>95</v>
      </c>
      <c r="C152" t="s">
        <v>1</v>
      </c>
      <c r="D152">
        <v>924</v>
      </c>
      <c r="I152" t="s">
        <v>105</v>
      </c>
      <c r="J152" t="s">
        <v>4</v>
      </c>
      <c r="K152" t="s">
        <v>1</v>
      </c>
      <c r="L152">
        <v>932</v>
      </c>
      <c r="M152">
        <f t="shared" si="4"/>
        <v>892</v>
      </c>
      <c r="Q152" t="s">
        <v>105</v>
      </c>
      <c r="R152" t="s">
        <v>5</v>
      </c>
      <c r="S152" t="s">
        <v>1</v>
      </c>
      <c r="T152">
        <v>1143</v>
      </c>
      <c r="U152">
        <f t="shared" si="5"/>
        <v>1103</v>
      </c>
    </row>
    <row r="153" spans="1:23" x14ac:dyDescent="0.3">
      <c r="A153" t="s">
        <v>105</v>
      </c>
      <c r="B153" t="s">
        <v>95</v>
      </c>
      <c r="C153" t="s">
        <v>1</v>
      </c>
      <c r="D153">
        <v>777</v>
      </c>
      <c r="I153" t="s">
        <v>105</v>
      </c>
      <c r="J153" t="s">
        <v>4</v>
      </c>
      <c r="K153" t="s">
        <v>1</v>
      </c>
      <c r="L153">
        <v>840</v>
      </c>
      <c r="M153">
        <f t="shared" si="4"/>
        <v>800</v>
      </c>
      <c r="Q153" t="s">
        <v>105</v>
      </c>
      <c r="R153" t="s">
        <v>5</v>
      </c>
      <c r="S153" t="s">
        <v>1</v>
      </c>
      <c r="T153">
        <v>889</v>
      </c>
      <c r="U153">
        <f t="shared" si="5"/>
        <v>849</v>
      </c>
    </row>
    <row r="154" spans="1:23" x14ac:dyDescent="0.3">
      <c r="A154" t="s">
        <v>105</v>
      </c>
      <c r="B154" t="s">
        <v>95</v>
      </c>
      <c r="C154" t="s">
        <v>1</v>
      </c>
      <c r="D154">
        <v>976</v>
      </c>
      <c r="I154" t="s">
        <v>105</v>
      </c>
      <c r="J154" t="s">
        <v>4</v>
      </c>
      <c r="K154" t="s">
        <v>1</v>
      </c>
      <c r="L154">
        <v>849</v>
      </c>
      <c r="M154">
        <f t="shared" si="4"/>
        <v>809</v>
      </c>
      <c r="Q154" t="s">
        <v>105</v>
      </c>
      <c r="R154" t="s">
        <v>5</v>
      </c>
      <c r="S154" t="s">
        <v>1</v>
      </c>
      <c r="T154">
        <v>928</v>
      </c>
      <c r="U154">
        <f t="shared" si="5"/>
        <v>888</v>
      </c>
    </row>
    <row r="155" spans="1:23" x14ac:dyDescent="0.3">
      <c r="A155" t="s">
        <v>105</v>
      </c>
      <c r="B155" t="s">
        <v>95</v>
      </c>
      <c r="C155" t="s">
        <v>1</v>
      </c>
      <c r="D155">
        <v>897</v>
      </c>
      <c r="I155" t="s">
        <v>105</v>
      </c>
      <c r="J155" t="s">
        <v>4</v>
      </c>
      <c r="K155" t="s">
        <v>1</v>
      </c>
      <c r="L155">
        <v>776</v>
      </c>
      <c r="M155">
        <f t="shared" si="4"/>
        <v>736</v>
      </c>
      <c r="Q155" t="s">
        <v>105</v>
      </c>
      <c r="R155" t="s">
        <v>5</v>
      </c>
      <c r="S155" t="s">
        <v>1</v>
      </c>
      <c r="T155">
        <v>831</v>
      </c>
      <c r="U155">
        <f t="shared" si="5"/>
        <v>791</v>
      </c>
    </row>
    <row r="156" spans="1:23" x14ac:dyDescent="0.3">
      <c r="A156" t="s">
        <v>105</v>
      </c>
      <c r="B156" t="s">
        <v>95</v>
      </c>
      <c r="C156" t="s">
        <v>1</v>
      </c>
      <c r="D156">
        <v>918</v>
      </c>
      <c r="I156" t="s">
        <v>105</v>
      </c>
      <c r="J156" t="s">
        <v>4</v>
      </c>
      <c r="K156" t="s">
        <v>1</v>
      </c>
      <c r="L156">
        <v>1193</v>
      </c>
      <c r="M156">
        <f t="shared" si="4"/>
        <v>1153</v>
      </c>
      <c r="Q156" t="s">
        <v>105</v>
      </c>
      <c r="R156" t="s">
        <v>5</v>
      </c>
      <c r="S156" t="s">
        <v>1</v>
      </c>
      <c r="T156">
        <v>928</v>
      </c>
      <c r="U156">
        <f t="shared" si="5"/>
        <v>888</v>
      </c>
    </row>
    <row r="157" spans="1:23" x14ac:dyDescent="0.3">
      <c r="A157" t="s">
        <v>105</v>
      </c>
      <c r="B157" t="s">
        <v>95</v>
      </c>
      <c r="C157" t="s">
        <v>1</v>
      </c>
      <c r="D157">
        <v>914</v>
      </c>
      <c r="I157" t="s">
        <v>105</v>
      </c>
      <c r="J157" t="s">
        <v>4</v>
      </c>
      <c r="K157" t="s">
        <v>1</v>
      </c>
      <c r="L157">
        <v>1384</v>
      </c>
      <c r="M157">
        <f t="shared" si="4"/>
        <v>1344</v>
      </c>
      <c r="Q157" t="s">
        <v>105</v>
      </c>
      <c r="R157" t="s">
        <v>5</v>
      </c>
      <c r="S157" t="s">
        <v>1</v>
      </c>
      <c r="T157">
        <v>927</v>
      </c>
      <c r="U157">
        <f t="shared" si="5"/>
        <v>887</v>
      </c>
    </row>
    <row r="158" spans="1:23" x14ac:dyDescent="0.3">
      <c r="A158" t="s">
        <v>105</v>
      </c>
      <c r="B158" t="s">
        <v>95</v>
      </c>
      <c r="C158" t="s">
        <v>1</v>
      </c>
      <c r="D158">
        <v>1116</v>
      </c>
      <c r="I158" t="s">
        <v>105</v>
      </c>
      <c r="J158" t="s">
        <v>4</v>
      </c>
      <c r="K158" t="s">
        <v>1</v>
      </c>
      <c r="L158">
        <v>1060</v>
      </c>
      <c r="M158">
        <f t="shared" si="4"/>
        <v>1020</v>
      </c>
      <c r="Q158" t="s">
        <v>105</v>
      </c>
      <c r="R158" t="s">
        <v>5</v>
      </c>
      <c r="S158" t="s">
        <v>1</v>
      </c>
      <c r="T158">
        <v>993</v>
      </c>
      <c r="U158">
        <f t="shared" si="5"/>
        <v>953</v>
      </c>
    </row>
    <row r="159" spans="1:23" x14ac:dyDescent="0.3">
      <c r="A159" t="s">
        <v>105</v>
      </c>
      <c r="B159" t="s">
        <v>95</v>
      </c>
      <c r="C159" t="s">
        <v>1</v>
      </c>
      <c r="D159">
        <v>708</v>
      </c>
      <c r="I159" t="s">
        <v>105</v>
      </c>
      <c r="J159" t="s">
        <v>4</v>
      </c>
      <c r="K159" t="s">
        <v>1</v>
      </c>
      <c r="L159">
        <v>881</v>
      </c>
      <c r="M159">
        <f t="shared" si="4"/>
        <v>841</v>
      </c>
      <c r="Q159" t="s">
        <v>105</v>
      </c>
      <c r="R159" t="s">
        <v>5</v>
      </c>
      <c r="S159" t="s">
        <v>1</v>
      </c>
      <c r="T159">
        <v>848</v>
      </c>
      <c r="U159">
        <f t="shared" si="5"/>
        <v>808</v>
      </c>
    </row>
    <row r="160" spans="1:23" x14ac:dyDescent="0.3">
      <c r="A160" t="s">
        <v>105</v>
      </c>
      <c r="B160" t="s">
        <v>95</v>
      </c>
      <c r="C160" t="s">
        <v>1</v>
      </c>
      <c r="D160">
        <v>960</v>
      </c>
      <c r="I160" t="s">
        <v>105</v>
      </c>
      <c r="J160" t="s">
        <v>4</v>
      </c>
      <c r="K160" t="s">
        <v>1</v>
      </c>
      <c r="L160">
        <v>1176</v>
      </c>
      <c r="M160">
        <f t="shared" si="4"/>
        <v>1136</v>
      </c>
      <c r="Q160" t="s">
        <v>105</v>
      </c>
      <c r="R160" t="s">
        <v>5</v>
      </c>
      <c r="S160" t="s">
        <v>1</v>
      </c>
      <c r="T160">
        <v>904</v>
      </c>
      <c r="U160">
        <f t="shared" si="5"/>
        <v>864</v>
      </c>
    </row>
    <row r="161" spans="1:23" x14ac:dyDescent="0.3">
      <c r="A161" t="s">
        <v>105</v>
      </c>
      <c r="B161" t="s">
        <v>95</v>
      </c>
      <c r="C161" t="s">
        <v>1</v>
      </c>
      <c r="D161">
        <v>736</v>
      </c>
      <c r="G161">
        <f>MEDIAN(D152:D161)</f>
        <v>916</v>
      </c>
      <c r="I161" t="s">
        <v>105</v>
      </c>
      <c r="J161" t="s">
        <v>4</v>
      </c>
      <c r="K161" t="s">
        <v>1</v>
      </c>
      <c r="L161">
        <v>808</v>
      </c>
      <c r="M161">
        <f t="shared" si="4"/>
        <v>768</v>
      </c>
      <c r="O161">
        <f>MEDIAN(M152:M161)</f>
        <v>866.5</v>
      </c>
      <c r="Q161" t="s">
        <v>105</v>
      </c>
      <c r="R161" t="s">
        <v>5</v>
      </c>
      <c r="S161" t="s">
        <v>1</v>
      </c>
      <c r="T161">
        <v>1364</v>
      </c>
      <c r="U161">
        <f t="shared" si="5"/>
        <v>1324</v>
      </c>
      <c r="W161">
        <f>MEDIAN(U152:U161)</f>
        <v>887.5</v>
      </c>
    </row>
    <row r="162" spans="1:23" x14ac:dyDescent="0.3">
      <c r="G162">
        <f>AVERAGE(G1:G161)</f>
        <v>910.75</v>
      </c>
      <c r="O162">
        <f>AVERAGE(O1:O161)</f>
        <v>915.34375</v>
      </c>
      <c r="W162">
        <f>AVERAGE(W1:W161)</f>
        <v>895.09375</v>
      </c>
    </row>
    <row r="163" spans="1:23" x14ac:dyDescent="0.3">
      <c r="G163">
        <f>STDEV(G1:G161)</f>
        <v>99.511975828707833</v>
      </c>
      <c r="O163">
        <f>STDEV(O1:O161)</f>
        <v>93.463668297722336</v>
      </c>
      <c r="W163">
        <f>STDEV(W1:W161)</f>
        <v>111.40081070171797</v>
      </c>
    </row>
  </sheetData>
  <sortState xmlns:xlrd2="http://schemas.microsoft.com/office/spreadsheetml/2017/richdata2" ref="Q2:T161">
    <sortCondition ref="Q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ALL</vt:lpstr>
      <vt:lpstr>Summary</vt:lpstr>
      <vt:lpstr>L1</vt:lpstr>
      <vt:lpstr>L2</vt:lpstr>
      <vt:lpstr>L3</vt:lpstr>
      <vt:lpstr>L4</vt:lpstr>
      <vt:lpstr>L5</vt:lpstr>
      <vt:lpstr>L6</vt:lpstr>
      <vt:lpstr>L7</vt:lpstr>
      <vt:lpstr>L8</vt:lpstr>
      <vt:lpstr>L9</vt:lpstr>
      <vt:lpstr>L10</vt:lpstr>
      <vt:lpstr>L11</vt:lpstr>
      <vt:lpstr>L12</vt:lpstr>
      <vt:lpstr>L13</vt:lpstr>
      <vt:lpstr>L14</vt:lpstr>
      <vt:lpstr>L15</vt:lpstr>
      <vt:lpstr>L16</vt:lpstr>
      <vt:lpstr>L17</vt:lpstr>
      <vt:lpstr>L18</vt:lpstr>
      <vt:lpstr>L19</vt:lpstr>
      <vt:lpstr>L20</vt:lpstr>
      <vt:lpstr>L21</vt:lpstr>
      <vt:lpstr>L22</vt:lpstr>
      <vt:lpstr>L23</vt:lpstr>
      <vt:lpstr>L24</vt:lpstr>
      <vt:lpstr>L25</vt:lpstr>
      <vt:lpstr>L26</vt:lpstr>
      <vt:lpstr>L27</vt:lpstr>
      <vt:lpstr>L28</vt:lpstr>
      <vt:lpstr>L29</vt:lpstr>
      <vt:lpstr>L30</vt:lpstr>
      <vt:lpstr>L31</vt:lpstr>
      <vt:lpstr>L32</vt:lpstr>
      <vt:lpstr>L33</vt:lpstr>
      <vt:lpstr>L34</vt:lpstr>
      <vt:lpstr>L35</vt:lpstr>
      <vt:lpstr>L36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Summers, Rob</dc:creator>
  <cp:lastModifiedBy>Summers, Rob</cp:lastModifiedBy>
  <dcterms:created xsi:type="dcterms:W3CDTF">2017-01-23T15:21:14Z</dcterms:created>
  <dcterms:modified xsi:type="dcterms:W3CDTF">2022-03-11T08:24:21Z</dcterms:modified>
</cp:coreProperties>
</file>